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a53\こども・家庭課\000家庭支援係（旧ひとり親係）\170 信州型自然保育普及事業\006 森林税活用事業\自然保育活動フィールド等整備事業要綱\交付要綱・実施要領\様式（R3.4.1押印欄廃止）\"/>
    </mc:Choice>
  </mc:AlternateContent>
  <bookViews>
    <workbookView xWindow="0" yWindow="0" windowWidth="15345" windowHeight="4575" tabRatio="699"/>
  </bookViews>
  <sheets>
    <sheet name="計画書（フィールド整備）" sheetId="5" r:id="rId1"/>
    <sheet name="記載例 計画書（フィールド整備）" sheetId="14" r:id="rId2"/>
    <sheet name="計画書（付帯施設）" sheetId="15" r:id="rId3"/>
    <sheet name="記載例 計画書（付帯施設）" sheetId="16"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15" l="1"/>
  <c r="D18" i="5"/>
  <c r="D18" i="16" l="1"/>
  <c r="D18" i="14" l="1"/>
</calcChain>
</file>

<file path=xl/sharedStrings.xml><?xml version="1.0" encoding="utf-8"?>
<sst xmlns="http://schemas.openxmlformats.org/spreadsheetml/2006/main" count="88" uniqueCount="39">
  <si>
    <t>整備期間（予定）</t>
    <rPh sb="0" eb="2">
      <t>セイビ</t>
    </rPh>
    <rPh sb="2" eb="4">
      <t>キカン</t>
    </rPh>
    <rPh sb="5" eb="7">
      <t>ヨテイ</t>
    </rPh>
    <phoneticPr fontId="1"/>
  </si>
  <si>
    <t>整備内容</t>
    <rPh sb="0" eb="2">
      <t>セイビ</t>
    </rPh>
    <rPh sb="2" eb="4">
      <t>ナイヨウ</t>
    </rPh>
    <phoneticPr fontId="1"/>
  </si>
  <si>
    <t>土地の所在地・地目・
整備を行う面積・
土地の所有者</t>
    <rPh sb="0" eb="2">
      <t>トチ</t>
    </rPh>
    <rPh sb="3" eb="6">
      <t>ショザイチ</t>
    </rPh>
    <rPh sb="7" eb="9">
      <t>チモク</t>
    </rPh>
    <rPh sb="11" eb="13">
      <t>セイビ</t>
    </rPh>
    <rPh sb="14" eb="15">
      <t>オコナ</t>
    </rPh>
    <rPh sb="16" eb="18">
      <t>メンセキ</t>
    </rPh>
    <rPh sb="20" eb="22">
      <t>トチ</t>
    </rPh>
    <rPh sb="23" eb="26">
      <t>ショユウシャ</t>
    </rPh>
    <phoneticPr fontId="1"/>
  </si>
  <si>
    <t>補助金額（円）</t>
    <rPh sb="0" eb="2">
      <t>ホジョ</t>
    </rPh>
    <rPh sb="2" eb="4">
      <t>キンガク</t>
    </rPh>
    <rPh sb="5" eb="6">
      <t>エン</t>
    </rPh>
    <phoneticPr fontId="1"/>
  </si>
  <si>
    <t xml:space="preserve">
〇その他、特記事項
　例：森林の利活用の度合いについて（森林税活用の観点から）
　　　自然保育の観点から
</t>
    <rPh sb="10" eb="11">
      <t>タ</t>
    </rPh>
    <rPh sb="12" eb="14">
      <t>トッキ</t>
    </rPh>
    <rPh sb="14" eb="16">
      <t>ジコウ</t>
    </rPh>
    <rPh sb="18" eb="19">
      <t>レイ</t>
    </rPh>
    <rPh sb="20" eb="22">
      <t>シンリン</t>
    </rPh>
    <rPh sb="23" eb="26">
      <t>リカツヨウ</t>
    </rPh>
    <rPh sb="27" eb="29">
      <t>ドア</t>
    </rPh>
    <rPh sb="35" eb="37">
      <t>シンリン</t>
    </rPh>
    <rPh sb="37" eb="38">
      <t>ゼイ</t>
    </rPh>
    <rPh sb="38" eb="40">
      <t>カツヨウ</t>
    </rPh>
    <rPh sb="41" eb="43">
      <t>カンテン</t>
    </rPh>
    <rPh sb="50" eb="52">
      <t>シゼン</t>
    </rPh>
    <rPh sb="52" eb="54">
      <t>ホイク</t>
    </rPh>
    <rPh sb="55" eb="57">
      <t>カンテン</t>
    </rPh>
    <phoneticPr fontId="1"/>
  </si>
  <si>
    <t>〇整備を行うフィールドの利用頻度（予定含む）</t>
    <phoneticPr fontId="1"/>
  </si>
  <si>
    <t>〇整備の必要性、緊急性について</t>
    <rPh sb="4" eb="7">
      <t>ヒツヨウセイ</t>
    </rPh>
    <rPh sb="8" eb="11">
      <t>キンキュウセイ</t>
    </rPh>
    <phoneticPr fontId="1"/>
  </si>
  <si>
    <t>事業の必要性等
※補助事業の採択の参考としますので、詳細に記載してください。</t>
    <rPh sb="0" eb="2">
      <t>ジギョウ</t>
    </rPh>
    <rPh sb="3" eb="6">
      <t>ヒツヨウセイ</t>
    </rPh>
    <rPh sb="6" eb="7">
      <t>トウ</t>
    </rPh>
    <rPh sb="9" eb="11">
      <t>ホジョ</t>
    </rPh>
    <rPh sb="11" eb="13">
      <t>ジギョウ</t>
    </rPh>
    <rPh sb="14" eb="16">
      <t>サイタク</t>
    </rPh>
    <rPh sb="17" eb="19">
      <t>サンコウ</t>
    </rPh>
    <rPh sb="26" eb="28">
      <t>ショウサイ</t>
    </rPh>
    <rPh sb="29" eb="31">
      <t>キサイ</t>
    </rPh>
    <phoneticPr fontId="1"/>
  </si>
  <si>
    <t>見積額（円）A</t>
    <rPh sb="0" eb="2">
      <t>ミツモリ</t>
    </rPh>
    <rPh sb="2" eb="3">
      <t>ガク</t>
    </rPh>
    <rPh sb="4" eb="5">
      <t>エン</t>
    </rPh>
    <phoneticPr fontId="1"/>
  </si>
  <si>
    <t>※２事業以上ある場合は、別葉としてください。</t>
    <rPh sb="2" eb="4">
      <t>ジギョウ</t>
    </rPh>
    <rPh sb="4" eb="6">
      <t>イジョウ</t>
    </rPh>
    <rPh sb="8" eb="10">
      <t>バアイ</t>
    </rPh>
    <rPh sb="12" eb="13">
      <t>ベツ</t>
    </rPh>
    <rPh sb="13" eb="14">
      <t>ハ</t>
    </rPh>
    <phoneticPr fontId="1"/>
  </si>
  <si>
    <t>　　　　年度　自然保育活動フィールド等整備事業計画書（フィールド整備）</t>
    <rPh sb="4" eb="6">
      <t>ネンド</t>
    </rPh>
    <rPh sb="7" eb="9">
      <t>シゼン</t>
    </rPh>
    <rPh sb="9" eb="11">
      <t>ホイク</t>
    </rPh>
    <rPh sb="11" eb="13">
      <t>カツドウ</t>
    </rPh>
    <rPh sb="18" eb="19">
      <t>トウ</t>
    </rPh>
    <rPh sb="19" eb="21">
      <t>セイビ</t>
    </rPh>
    <rPh sb="21" eb="23">
      <t>ジギョウ</t>
    </rPh>
    <rPh sb="23" eb="26">
      <t>ケイカクショ</t>
    </rPh>
    <rPh sb="32" eb="34">
      <t>セイビ</t>
    </rPh>
    <phoneticPr fontId="1"/>
  </si>
  <si>
    <t>〇整備を行うフィールドの利用頻度（予定含む）</t>
    <phoneticPr fontId="1"/>
  </si>
  <si>
    <t>　　　　年度　自然保育活動フィールド等整備事業計画書（付帯施設整備）</t>
    <rPh sb="4" eb="6">
      <t>ネンド</t>
    </rPh>
    <rPh sb="7" eb="9">
      <t>シゼン</t>
    </rPh>
    <rPh sb="9" eb="11">
      <t>ホイク</t>
    </rPh>
    <rPh sb="11" eb="13">
      <t>カツドウ</t>
    </rPh>
    <rPh sb="18" eb="19">
      <t>トウ</t>
    </rPh>
    <rPh sb="19" eb="21">
      <t>セイビ</t>
    </rPh>
    <rPh sb="21" eb="23">
      <t>ジギョウ</t>
    </rPh>
    <rPh sb="23" eb="26">
      <t>ケイカクショ</t>
    </rPh>
    <rPh sb="27" eb="29">
      <t>フタイ</t>
    </rPh>
    <rPh sb="29" eb="31">
      <t>シセツ</t>
    </rPh>
    <rPh sb="31" eb="33">
      <t>セイビ</t>
    </rPh>
    <phoneticPr fontId="1"/>
  </si>
  <si>
    <t>備　　考</t>
    <rPh sb="0" eb="1">
      <t>ビ</t>
    </rPh>
    <rPh sb="3" eb="4">
      <t>コウ</t>
    </rPh>
    <phoneticPr fontId="1"/>
  </si>
  <si>
    <t>金　　額</t>
    <rPh sb="0" eb="1">
      <t>キン</t>
    </rPh>
    <rPh sb="3" eb="4">
      <t>ガク</t>
    </rPh>
    <phoneticPr fontId="1"/>
  </si>
  <si>
    <t>林間整備、下草刈り</t>
    <phoneticPr fontId="1"/>
  </si>
  <si>
    <t>下草が生い茂っているため、子どもたち安全に走り回れるように整備を行う。</t>
    <phoneticPr fontId="1"/>
  </si>
  <si>
    <t>週５時間（１日１時間）</t>
    <rPh sb="0" eb="1">
      <t>シュウ</t>
    </rPh>
    <rPh sb="2" eb="4">
      <t>ジカン</t>
    </rPh>
    <rPh sb="6" eb="7">
      <t>ニチ</t>
    </rPh>
    <rPh sb="8" eb="10">
      <t>ジカン</t>
    </rPh>
    <phoneticPr fontId="1"/>
  </si>
  <si>
    <t>森のようちえんとんぼ</t>
    <phoneticPr fontId="1"/>
  </si>
  <si>
    <t>トイレの設置</t>
    <phoneticPr fontId="1"/>
  </si>
  <si>
    <t>（様式第１号）別紙１</t>
    <rPh sb="1" eb="3">
      <t>ヨウシキ</t>
    </rPh>
    <rPh sb="3" eb="4">
      <t>ダイ</t>
    </rPh>
    <rPh sb="5" eb="6">
      <t>ゴウ</t>
    </rPh>
    <rPh sb="7" eb="9">
      <t>ベッシ</t>
    </rPh>
    <phoneticPr fontId="1"/>
  </si>
  <si>
    <t>（様式第１号）別紙２</t>
    <rPh sb="1" eb="3">
      <t>ヨウシキ</t>
    </rPh>
    <rPh sb="3" eb="4">
      <t>ダイ</t>
    </rPh>
    <rPh sb="5" eb="6">
      <t>ゴウ</t>
    </rPh>
    <rPh sb="7" eb="9">
      <t>ベッシ</t>
    </rPh>
    <phoneticPr fontId="1"/>
  </si>
  <si>
    <t>団体名</t>
    <rPh sb="0" eb="2">
      <t>ダンタイ</t>
    </rPh>
    <rPh sb="2" eb="3">
      <t>シメイ</t>
    </rPh>
    <phoneticPr fontId="1"/>
  </si>
  <si>
    <t>〇その他、特記事項
例：自然保育としての有効性、森林の利活用の観点からの有効性など</t>
    <rPh sb="3" eb="4">
      <t>タ</t>
    </rPh>
    <rPh sb="5" eb="7">
      <t>トッキ</t>
    </rPh>
    <rPh sb="7" eb="9">
      <t>ジコウ</t>
    </rPh>
    <rPh sb="10" eb="11">
      <t>レイ</t>
    </rPh>
    <rPh sb="12" eb="14">
      <t>シゼン</t>
    </rPh>
    <rPh sb="14" eb="16">
      <t>ホイク</t>
    </rPh>
    <rPh sb="20" eb="23">
      <t>ユウコウセイ</t>
    </rPh>
    <rPh sb="24" eb="26">
      <t>シンリン</t>
    </rPh>
    <rPh sb="27" eb="30">
      <t>リカツヨウ</t>
    </rPh>
    <rPh sb="31" eb="33">
      <t>カンテン</t>
    </rPh>
    <rPh sb="36" eb="39">
      <t>ユウコウセイ</t>
    </rPh>
    <phoneticPr fontId="1"/>
  </si>
  <si>
    <t>項　目</t>
    <rPh sb="0" eb="1">
      <t>コウ</t>
    </rPh>
    <rPh sb="2" eb="3">
      <t>メ</t>
    </rPh>
    <phoneticPr fontId="1"/>
  </si>
  <si>
    <t>内　　　容</t>
    <rPh sb="0" eb="1">
      <t>ナイ</t>
    </rPh>
    <rPh sb="4" eb="5">
      <t>ヨウ</t>
    </rPh>
    <phoneticPr fontId="1"/>
  </si>
  <si>
    <t>活動フィールドは園舎から遠く、トイレがないため、一日活動する場合に必要。</t>
    <phoneticPr fontId="1"/>
  </si>
  <si>
    <t>○○市○○3205-2、山林、2300㎡
松本信子</t>
    <phoneticPr fontId="1"/>
  </si>
  <si>
    <t>安曇野市○○5260、山林、6500㎡
森のようちえんとんぼ</t>
    <rPh sb="11" eb="13">
      <t>サンリン</t>
    </rPh>
    <phoneticPr fontId="1"/>
  </si>
  <si>
    <t>週25時間（1日5時間）</t>
    <rPh sb="0" eb="1">
      <t>シュウ</t>
    </rPh>
    <rPh sb="3" eb="5">
      <t>ジカン</t>
    </rPh>
    <rPh sb="7" eb="8">
      <t>ニチ</t>
    </rPh>
    <rPh sb="9" eb="11">
      <t>ジカン</t>
    </rPh>
    <phoneticPr fontId="1"/>
  </si>
  <si>
    <t>園に隣接する山林を散策に利用し、子どもたちが草木や生き物に触れる体験活動を積極的に行っている。</t>
    <rPh sb="0" eb="1">
      <t>エン</t>
    </rPh>
    <rPh sb="2" eb="4">
      <t>リンセツ</t>
    </rPh>
    <rPh sb="6" eb="8">
      <t>サンリン</t>
    </rPh>
    <rPh sb="9" eb="11">
      <t>サンサク</t>
    </rPh>
    <rPh sb="12" eb="14">
      <t>リヨウ</t>
    </rPh>
    <rPh sb="16" eb="17">
      <t>コ</t>
    </rPh>
    <rPh sb="22" eb="24">
      <t>クサキ</t>
    </rPh>
    <rPh sb="25" eb="26">
      <t>イ</t>
    </rPh>
    <rPh sb="27" eb="28">
      <t>モノ</t>
    </rPh>
    <rPh sb="29" eb="30">
      <t>フ</t>
    </rPh>
    <rPh sb="32" eb="34">
      <t>タイケン</t>
    </rPh>
    <rPh sb="34" eb="36">
      <t>カツドウ</t>
    </rPh>
    <rPh sb="37" eb="40">
      <t>セッキョクテキ</t>
    </rPh>
    <rPh sb="41" eb="42">
      <t>オコナ</t>
    </rPh>
    <phoneticPr fontId="1"/>
  </si>
  <si>
    <t>当園では、一日の大半を屋外で過ごし、自然体験活動を行っている。</t>
    <rPh sb="0" eb="1">
      <t>トウ</t>
    </rPh>
    <rPh sb="1" eb="2">
      <t>エン</t>
    </rPh>
    <rPh sb="5" eb="7">
      <t>イチニチ</t>
    </rPh>
    <rPh sb="8" eb="10">
      <t>タイハン</t>
    </rPh>
    <rPh sb="11" eb="13">
      <t>オクガイ</t>
    </rPh>
    <rPh sb="14" eb="15">
      <t>ス</t>
    </rPh>
    <rPh sb="18" eb="20">
      <t>シゼン</t>
    </rPh>
    <rPh sb="20" eb="22">
      <t>タイケン</t>
    </rPh>
    <rPh sb="22" eb="24">
      <t>カツドウ</t>
    </rPh>
    <rPh sb="25" eb="26">
      <t>オコナ</t>
    </rPh>
    <phoneticPr fontId="1"/>
  </si>
  <si>
    <t>A×補助率9/10
上限1,000千円</t>
    <rPh sb="2" eb="5">
      <t>ホジョリツ</t>
    </rPh>
    <rPh sb="10" eb="12">
      <t>ジョウゲン</t>
    </rPh>
    <rPh sb="17" eb="19">
      <t>センエン</t>
    </rPh>
    <phoneticPr fontId="1"/>
  </si>
  <si>
    <t>A×補助率1/2
上限500千円</t>
    <rPh sb="2" eb="5">
      <t>ホジョリツ</t>
    </rPh>
    <rPh sb="9" eb="11">
      <t>ジョウゲン</t>
    </rPh>
    <rPh sb="14" eb="16">
      <t>センエン</t>
    </rPh>
    <phoneticPr fontId="1"/>
  </si>
  <si>
    <r>
      <rPr>
        <sz val="14"/>
        <color rgb="FFFF0000"/>
        <rFont val="游ゴシック"/>
        <family val="3"/>
        <charset val="128"/>
        <scheme val="minor"/>
      </rPr>
      <t>令和３</t>
    </r>
    <r>
      <rPr>
        <sz val="14"/>
        <color theme="1"/>
        <rFont val="游ゴシック"/>
        <family val="2"/>
        <charset val="128"/>
        <scheme val="minor"/>
      </rPr>
      <t>年度　自然保育活動フィールド等整備事業計画書（フィールド整備）</t>
    </r>
    <rPh sb="0" eb="2">
      <t>レイワ</t>
    </rPh>
    <rPh sb="3" eb="5">
      <t>ネンド</t>
    </rPh>
    <rPh sb="6" eb="8">
      <t>シゼン</t>
    </rPh>
    <rPh sb="8" eb="10">
      <t>ホイク</t>
    </rPh>
    <rPh sb="10" eb="12">
      <t>カツドウ</t>
    </rPh>
    <rPh sb="17" eb="18">
      <t>トウ</t>
    </rPh>
    <rPh sb="18" eb="20">
      <t>セイビ</t>
    </rPh>
    <rPh sb="20" eb="22">
      <t>ジギョウ</t>
    </rPh>
    <rPh sb="22" eb="25">
      <t>ケイカクショ</t>
    </rPh>
    <rPh sb="31" eb="33">
      <t>セイビ</t>
    </rPh>
    <phoneticPr fontId="1"/>
  </si>
  <si>
    <t>○○保育園</t>
    <phoneticPr fontId="1"/>
  </si>
  <si>
    <t>令和３年7月～8月（2か月程度）</t>
    <rPh sb="0" eb="2">
      <t>レイワ</t>
    </rPh>
    <rPh sb="3" eb="4">
      <t>ネン</t>
    </rPh>
    <rPh sb="4" eb="5">
      <t>ヘイネン</t>
    </rPh>
    <rPh sb="5" eb="6">
      <t>ガツ</t>
    </rPh>
    <rPh sb="8" eb="9">
      <t>ガツ</t>
    </rPh>
    <phoneticPr fontId="1"/>
  </si>
  <si>
    <r>
      <rPr>
        <sz val="14"/>
        <color rgb="FFFF0000"/>
        <rFont val="游ゴシック"/>
        <family val="3"/>
        <charset val="128"/>
        <scheme val="minor"/>
      </rPr>
      <t>令和３</t>
    </r>
    <r>
      <rPr>
        <sz val="14"/>
        <color theme="1"/>
        <rFont val="游ゴシック"/>
        <family val="2"/>
        <charset val="128"/>
        <scheme val="minor"/>
      </rPr>
      <t>年度　自然保育活動フィールド等整備事業計画書（付帯施設整備）</t>
    </r>
    <rPh sb="0" eb="2">
      <t>レイワ</t>
    </rPh>
    <rPh sb="3" eb="5">
      <t>ネンド</t>
    </rPh>
    <rPh sb="5" eb="7">
      <t>ヘイネンド</t>
    </rPh>
    <rPh sb="6" eb="8">
      <t>シゼン</t>
    </rPh>
    <rPh sb="8" eb="10">
      <t>ホイク</t>
    </rPh>
    <rPh sb="10" eb="12">
      <t>カツドウ</t>
    </rPh>
    <rPh sb="17" eb="18">
      <t>トウ</t>
    </rPh>
    <rPh sb="18" eb="20">
      <t>セイビ</t>
    </rPh>
    <rPh sb="20" eb="22">
      <t>ジギョウ</t>
    </rPh>
    <rPh sb="22" eb="25">
      <t>ケイカクショ</t>
    </rPh>
    <rPh sb="26" eb="28">
      <t>フタイ</t>
    </rPh>
    <rPh sb="28" eb="30">
      <t>シセツ</t>
    </rPh>
    <rPh sb="30" eb="32">
      <t>セイビ</t>
    </rPh>
    <phoneticPr fontId="1"/>
  </si>
  <si>
    <t>令和３年8月（2週間程度）</t>
    <rPh sb="0" eb="2">
      <t>レイワ</t>
    </rPh>
    <rPh sb="3" eb="4">
      <t>ネン</t>
    </rPh>
    <rPh sb="5" eb="6">
      <t>ガツ</t>
    </rPh>
    <rPh sb="8" eb="10">
      <t>シュウカン</t>
    </rPh>
    <rPh sb="10" eb="12">
      <t>テイド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</si>
</sst>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4"/>
      <color theme="1"/>
      <name val="游ゴシック"/>
      <family val="2"/>
      <charset val="128"/>
      <scheme val="minor"/>
    </font>
    <font>
      <sz val="11"/>
      <color theme="1"/>
      <name val="游ゴシック"/>
      <family val="2"/>
      <charset val="128"/>
      <scheme val="minor"/>
    </font>
    <font>
      <sz val="12"/>
      <color rgb="FFFF0000"/>
      <name val="游ゴシック"/>
      <family val="3"/>
      <charset val="128"/>
      <scheme val="minor"/>
    </font>
    <font>
      <sz val="14"/>
      <color rgb="FFFF0000"/>
      <name val="游ゴシック"/>
      <family val="3"/>
      <charset val="128"/>
      <scheme val="minor"/>
    </font>
    <font>
      <sz val="12"/>
      <color rgb="FFFF0000"/>
      <name val="游ゴシック"/>
      <family val="2"/>
      <charset val="128"/>
      <scheme val="minor"/>
    </font>
    <font>
      <sz val="14"/>
      <color theme="1"/>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65">
    <xf numFmtId="0" fontId="0" fillId="0" borderId="0" xfId="0">
      <alignment vertical="center"/>
    </xf>
    <xf numFmtId="0" fontId="2" fillId="0" borderId="0" xfId="0" applyFont="1">
      <alignment vertical="center"/>
    </xf>
    <xf numFmtId="0" fontId="3" fillId="0" borderId="11" xfId="0" applyFont="1" applyBorder="1" applyAlignment="1">
      <alignment horizontal="center" vertical="center" wrapText="1"/>
    </xf>
    <xf numFmtId="0" fontId="2" fillId="2" borderId="2" xfId="0" applyFont="1" applyFill="1" applyBorder="1" applyAlignment="1">
      <alignment horizontal="center" vertical="center"/>
    </xf>
    <xf numFmtId="0" fontId="3" fillId="0" borderId="8" xfId="0" applyFont="1" applyBorder="1" applyAlignment="1">
      <alignment horizontal="center" vertical="center"/>
    </xf>
    <xf numFmtId="0" fontId="3" fillId="0" borderId="8"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6" xfId="0" applyFont="1" applyBorder="1" applyAlignment="1">
      <alignment horizontal="center" vertical="center" wrapText="1"/>
    </xf>
    <xf numFmtId="0" fontId="2" fillId="0" borderId="16" xfId="0" applyFont="1" applyBorder="1" applyAlignment="1">
      <alignment vertical="center"/>
    </xf>
    <xf numFmtId="38" fontId="3" fillId="0" borderId="1" xfId="1" applyFont="1" applyBorder="1" applyAlignment="1">
      <alignment vertical="center" wrapText="1"/>
    </xf>
    <xf numFmtId="0" fontId="8" fillId="0" borderId="16" xfId="0" applyFont="1" applyBorder="1" applyAlignment="1">
      <alignment vertical="center"/>
    </xf>
    <xf numFmtId="38" fontId="6" fillId="0" borderId="1" xfId="1" applyFont="1" applyBorder="1" applyAlignment="1">
      <alignment vertical="center" wrapText="1"/>
    </xf>
    <xf numFmtId="38" fontId="3" fillId="0" borderId="5" xfId="1" applyFont="1" applyBorder="1" applyAlignment="1">
      <alignment horizontal="right" vertical="center"/>
    </xf>
    <xf numFmtId="38" fontId="6" fillId="0" borderId="5" xfId="1" applyFont="1" applyBorder="1" applyAlignment="1">
      <alignment horizontal="right" vertical="center"/>
    </xf>
    <xf numFmtId="0" fontId="3" fillId="0" borderId="11"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16" xfId="0" applyFont="1" applyBorder="1" applyAlignment="1">
      <alignment horizontal="left" vertical="center"/>
    </xf>
    <xf numFmtId="0" fontId="3" fillId="0" borderId="0" xfId="0" applyFont="1" applyFill="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3" xfId="0" applyFont="1" applyBorder="1" applyAlignment="1">
      <alignment horizontal="center" vertical="center" textRotation="255" wrapText="1"/>
    </xf>
    <xf numFmtId="0" fontId="3" fillId="0" borderId="15" xfId="0" applyFont="1" applyBorder="1" applyAlignment="1">
      <alignment horizontal="center" vertical="center" textRotation="255" wrapText="1"/>
    </xf>
    <xf numFmtId="0" fontId="3" fillId="0" borderId="18" xfId="0" applyFont="1" applyBorder="1" applyAlignment="1">
      <alignment horizontal="center" vertical="center" textRotation="255"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3" xfId="0" applyFont="1" applyBorder="1" applyAlignment="1">
      <alignment horizontal="left" vertical="center" wrapText="1"/>
    </xf>
    <xf numFmtId="0" fontId="3" fillId="0" borderId="15" xfId="0" applyFont="1" applyBorder="1" applyAlignment="1">
      <alignment horizontal="left" vertical="center" wrapText="1"/>
    </xf>
    <xf numFmtId="0" fontId="3" fillId="0" borderId="18" xfId="0" applyFont="1" applyBorder="1" applyAlignment="1">
      <alignment horizontal="left" vertical="center" wrapText="1"/>
    </xf>
    <xf numFmtId="0" fontId="4" fillId="0" borderId="0" xfId="0" applyFont="1" applyAlignment="1">
      <alignment horizontal="center" vertical="center"/>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9"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17" xfId="0" applyFont="1" applyBorder="1" applyAlignment="1">
      <alignment horizontal="center" vertical="center" textRotation="255" wrapText="1"/>
    </xf>
    <xf numFmtId="0" fontId="3" fillId="0" borderId="14" xfId="0" applyFont="1" applyBorder="1" applyAlignment="1">
      <alignment horizontal="left" vertical="top" wrapText="1"/>
    </xf>
    <xf numFmtId="0" fontId="3" fillId="0" borderId="16" xfId="0" applyFont="1" applyBorder="1" applyAlignment="1">
      <alignment horizontal="left" vertical="top" wrapText="1"/>
    </xf>
    <xf numFmtId="0" fontId="3" fillId="0" borderId="21" xfId="0" applyFont="1" applyBorder="1" applyAlignment="1">
      <alignment horizontal="left" vertical="top" wrapText="1"/>
    </xf>
    <xf numFmtId="0" fontId="6" fillId="0" borderId="14" xfId="0" applyFont="1" applyBorder="1" applyAlignment="1">
      <alignment vertical="center" wrapText="1"/>
    </xf>
    <xf numFmtId="0" fontId="6" fillId="0" borderId="16" xfId="0" applyFont="1" applyBorder="1" applyAlignment="1">
      <alignment vertical="center" wrapText="1"/>
    </xf>
    <xf numFmtId="0" fontId="6" fillId="0" borderId="21" xfId="0" applyFont="1" applyBorder="1" applyAlignment="1">
      <alignment vertical="center" wrapText="1"/>
    </xf>
    <xf numFmtId="0" fontId="6" fillId="0" borderId="14"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9" fillId="0" borderId="0" xfId="0" applyFont="1" applyAlignment="1">
      <alignment horizontal="center" vertical="center"/>
    </xf>
    <xf numFmtId="0" fontId="6" fillId="0" borderId="1" xfId="0" applyFont="1" applyBorder="1" applyAlignment="1">
      <alignment vertical="center" wrapText="1"/>
    </xf>
    <xf numFmtId="0" fontId="6" fillId="0" borderId="5" xfId="0" applyFont="1" applyBorder="1" applyAlignment="1">
      <alignment vertical="center" wrapText="1"/>
    </xf>
    <xf numFmtId="0" fontId="6" fillId="0" borderId="13" xfId="0" applyFont="1" applyBorder="1" applyAlignment="1">
      <alignment vertical="center" wrapText="1"/>
    </xf>
    <xf numFmtId="0" fontId="6" fillId="0" borderId="15" xfId="0" applyFont="1" applyBorder="1" applyAlignment="1">
      <alignment vertical="center" wrapText="1"/>
    </xf>
    <xf numFmtId="0" fontId="6" fillId="0" borderId="18" xfId="0" applyFont="1" applyBorder="1" applyAlignment="1">
      <alignment vertical="center" wrapText="1"/>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7" xfId="0" applyFont="1" applyBorder="1" applyAlignment="1">
      <alignment vertical="center" wrapText="1"/>
    </xf>
    <xf numFmtId="0" fontId="6" fillId="0" borderId="14" xfId="0" applyFont="1" applyBorder="1" applyAlignment="1">
      <alignment horizontal="left" vertical="center" wrapText="1"/>
    </xf>
    <xf numFmtId="0" fontId="6" fillId="0" borderId="16" xfId="0" applyFont="1" applyBorder="1" applyAlignment="1">
      <alignment horizontal="left" vertical="center" wrapText="1"/>
    </xf>
    <xf numFmtId="0" fontId="6" fillId="0" borderId="21"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1524000</xdr:colOff>
      <xdr:row>0</xdr:row>
      <xdr:rowOff>114300</xdr:rowOff>
    </xdr:from>
    <xdr:to>
      <xdr:col>3</xdr:col>
      <xdr:colOff>2349500</xdr:colOff>
      <xdr:row>1</xdr:row>
      <xdr:rowOff>63500</xdr:rowOff>
    </xdr:to>
    <xdr:sp macro="" textlink="">
      <xdr:nvSpPr>
        <xdr:cNvPr id="2" name="テキスト ボックス 1"/>
        <xdr:cNvSpPr txBox="1"/>
      </xdr:nvSpPr>
      <xdr:spPr>
        <a:xfrm>
          <a:off x="7924800" y="114300"/>
          <a:ext cx="825500"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1524000</xdr:colOff>
      <xdr:row>0</xdr:row>
      <xdr:rowOff>114300</xdr:rowOff>
    </xdr:from>
    <xdr:to>
      <xdr:col>3</xdr:col>
      <xdr:colOff>2349500</xdr:colOff>
      <xdr:row>1</xdr:row>
      <xdr:rowOff>63500</xdr:rowOff>
    </xdr:to>
    <xdr:sp macro="" textlink="">
      <xdr:nvSpPr>
        <xdr:cNvPr id="2" name="テキスト ボックス 1"/>
        <xdr:cNvSpPr txBox="1"/>
      </xdr:nvSpPr>
      <xdr:spPr>
        <a:xfrm>
          <a:off x="7924800" y="114300"/>
          <a:ext cx="825500"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0"/>
  <sheetViews>
    <sheetView tabSelected="1" view="pageBreakPreview" zoomScale="75" zoomScaleNormal="70" zoomScaleSheetLayoutView="75" workbookViewId="0">
      <selection activeCell="C38" sqref="C38"/>
    </sheetView>
  </sheetViews>
  <sheetFormatPr defaultRowHeight="18.75" x14ac:dyDescent="0.4"/>
  <cols>
    <col min="1" max="1" width="25.625" customWidth="1"/>
    <col min="2" max="2" width="32.625" customWidth="1"/>
    <col min="3" max="3" width="25.625" customWidth="1"/>
    <col min="4" max="4" width="32.75" customWidth="1"/>
  </cols>
  <sheetData>
    <row r="1" spans="1:4" ht="25.5" customHeight="1" x14ac:dyDescent="0.4">
      <c r="A1" s="1" t="s">
        <v>20</v>
      </c>
    </row>
    <row r="2" spans="1:4" ht="25.5" customHeight="1" x14ac:dyDescent="0.4">
      <c r="A2" s="1"/>
    </row>
    <row r="3" spans="1:4" ht="36" customHeight="1" x14ac:dyDescent="0.4">
      <c r="A3" s="36" t="s">
        <v>10</v>
      </c>
      <c r="B3" s="36"/>
      <c r="C3" s="36"/>
      <c r="D3" s="36"/>
    </row>
    <row r="5" spans="1:4" ht="29.25" customHeight="1" x14ac:dyDescent="0.4">
      <c r="C5" s="16" t="s">
        <v>22</v>
      </c>
      <c r="D5" s="8"/>
    </row>
    <row r="6" spans="1:4" ht="18.75" customHeight="1" thickBot="1" x14ac:dyDescent="0.45"/>
    <row r="7" spans="1:4" ht="38.25" customHeight="1" x14ac:dyDescent="0.4">
      <c r="A7" s="3" t="s">
        <v>24</v>
      </c>
      <c r="B7" s="39" t="s">
        <v>25</v>
      </c>
      <c r="C7" s="39"/>
      <c r="D7" s="40"/>
    </row>
    <row r="8" spans="1:4" s="1" customFormat="1" ht="89.25" customHeight="1" x14ac:dyDescent="0.4">
      <c r="A8" s="4" t="s">
        <v>1</v>
      </c>
      <c r="B8" s="37"/>
      <c r="C8" s="37"/>
      <c r="D8" s="38"/>
    </row>
    <row r="9" spans="1:4" s="1" customFormat="1" ht="89.25" customHeight="1" x14ac:dyDescent="0.4">
      <c r="A9" s="5" t="s">
        <v>2</v>
      </c>
      <c r="B9" s="41"/>
      <c r="C9" s="42"/>
      <c r="D9" s="43"/>
    </row>
    <row r="10" spans="1:4" s="1" customFormat="1" ht="89.25" customHeight="1" x14ac:dyDescent="0.4">
      <c r="A10" s="5" t="s">
        <v>0</v>
      </c>
      <c r="B10" s="20"/>
      <c r="C10" s="21"/>
      <c r="D10" s="22"/>
    </row>
    <row r="11" spans="1:4" s="1" customFormat="1" ht="32.25" customHeight="1" x14ac:dyDescent="0.4">
      <c r="A11" s="27" t="s">
        <v>7</v>
      </c>
      <c r="B11" s="33" t="s">
        <v>6</v>
      </c>
      <c r="C11" s="34"/>
      <c r="D11" s="35"/>
    </row>
    <row r="12" spans="1:4" s="1" customFormat="1" ht="120" customHeight="1" x14ac:dyDescent="0.4">
      <c r="A12" s="28"/>
      <c r="B12" s="30"/>
      <c r="C12" s="31"/>
      <c r="D12" s="32"/>
    </row>
    <row r="13" spans="1:4" s="1" customFormat="1" ht="32.25" customHeight="1" x14ac:dyDescent="0.4">
      <c r="A13" s="28"/>
      <c r="B13" s="33" t="s">
        <v>11</v>
      </c>
      <c r="C13" s="34"/>
      <c r="D13" s="35"/>
    </row>
    <row r="14" spans="1:4" s="1" customFormat="1" ht="60" customHeight="1" x14ac:dyDescent="0.4">
      <c r="A14" s="28"/>
      <c r="B14" s="30"/>
      <c r="C14" s="31"/>
      <c r="D14" s="32"/>
    </row>
    <row r="15" spans="1:4" s="1" customFormat="1" ht="47.25" customHeight="1" x14ac:dyDescent="0.4">
      <c r="A15" s="28"/>
      <c r="B15" s="33" t="s">
        <v>23</v>
      </c>
      <c r="C15" s="34"/>
      <c r="D15" s="35"/>
    </row>
    <row r="16" spans="1:4" s="1" customFormat="1" ht="120" customHeight="1" x14ac:dyDescent="0.4">
      <c r="A16" s="29"/>
      <c r="B16" s="44" t="s">
        <v>4</v>
      </c>
      <c r="C16" s="45"/>
      <c r="D16" s="46"/>
    </row>
    <row r="17" spans="1:4" s="1" customFormat="1" ht="33" customHeight="1" x14ac:dyDescent="0.4">
      <c r="A17" s="25" t="s">
        <v>14</v>
      </c>
      <c r="B17" s="2" t="s">
        <v>8</v>
      </c>
      <c r="C17" s="23" t="s">
        <v>32</v>
      </c>
      <c r="D17" s="6" t="s">
        <v>3</v>
      </c>
    </row>
    <row r="18" spans="1:4" s="1" customFormat="1" ht="45" customHeight="1" x14ac:dyDescent="0.4">
      <c r="A18" s="26"/>
      <c r="B18" s="9"/>
      <c r="C18" s="24"/>
      <c r="D18" s="12">
        <f>MIN(ROUNDDOWN(B18*9/10,0),1000000)</f>
        <v>0</v>
      </c>
    </row>
    <row r="19" spans="1:4" s="1" customFormat="1" ht="77.25" customHeight="1" thickBot="1" x14ac:dyDescent="0.45">
      <c r="A19" s="7" t="s">
        <v>13</v>
      </c>
      <c r="B19" s="18"/>
      <c r="C19" s="18"/>
      <c r="D19" s="19"/>
    </row>
    <row r="20" spans="1:4" ht="19.5" x14ac:dyDescent="0.4">
      <c r="A20" s="17" t="s">
        <v>9</v>
      </c>
      <c r="B20" s="17"/>
      <c r="C20" s="17"/>
      <c r="D20" s="17"/>
    </row>
  </sheetData>
  <mergeCells count="16">
    <mergeCell ref="A3:D3"/>
    <mergeCell ref="B8:D8"/>
    <mergeCell ref="B7:D7"/>
    <mergeCell ref="B9:D9"/>
    <mergeCell ref="B16:D16"/>
    <mergeCell ref="B13:D13"/>
    <mergeCell ref="A20:D20"/>
    <mergeCell ref="B19:D19"/>
    <mergeCell ref="B10:D10"/>
    <mergeCell ref="C17:C18"/>
    <mergeCell ref="A17:A18"/>
    <mergeCell ref="A11:A16"/>
    <mergeCell ref="B14:D14"/>
    <mergeCell ref="B15:D15"/>
    <mergeCell ref="B11:D11"/>
    <mergeCell ref="B12:D12"/>
  </mergeCells>
  <phoneticPr fontId="1"/>
  <pageMargins left="0.9055118110236221" right="0.31496062992125984" top="0.74803149606299213" bottom="0.35433070866141736"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20"/>
  <sheetViews>
    <sheetView view="pageBreakPreview" topLeftCell="A4" zoomScale="75" zoomScaleNormal="70" zoomScaleSheetLayoutView="75" workbookViewId="0">
      <selection activeCell="B12" sqref="B12:D12"/>
    </sheetView>
  </sheetViews>
  <sheetFormatPr defaultRowHeight="18.75" x14ac:dyDescent="0.4"/>
  <cols>
    <col min="1" max="1" width="25.625" customWidth="1"/>
    <col min="2" max="2" width="32.625" customWidth="1"/>
    <col min="3" max="3" width="25.625" customWidth="1"/>
    <col min="4" max="4" width="32.75" customWidth="1"/>
  </cols>
  <sheetData>
    <row r="1" spans="1:4" ht="25.5" customHeight="1" x14ac:dyDescent="0.4">
      <c r="A1" s="1" t="s">
        <v>20</v>
      </c>
    </row>
    <row r="2" spans="1:4" ht="25.5" customHeight="1" x14ac:dyDescent="0.4">
      <c r="A2" s="1"/>
    </row>
    <row r="3" spans="1:4" ht="36" customHeight="1" x14ac:dyDescent="0.4">
      <c r="A3" s="53" t="s">
        <v>34</v>
      </c>
      <c r="B3" s="36"/>
      <c r="C3" s="36"/>
      <c r="D3" s="36"/>
    </row>
    <row r="5" spans="1:4" ht="29.25" customHeight="1" x14ac:dyDescent="0.4">
      <c r="C5" s="16" t="s">
        <v>22</v>
      </c>
      <c r="D5" s="10" t="s">
        <v>35</v>
      </c>
    </row>
    <row r="6" spans="1:4" ht="18.75" customHeight="1" thickBot="1" x14ac:dyDescent="0.45"/>
    <row r="7" spans="1:4" ht="38.25" customHeight="1" x14ac:dyDescent="0.4">
      <c r="A7" s="3" t="s">
        <v>24</v>
      </c>
      <c r="B7" s="39" t="s">
        <v>25</v>
      </c>
      <c r="C7" s="39"/>
      <c r="D7" s="40"/>
    </row>
    <row r="8" spans="1:4" s="1" customFormat="1" ht="89.25" customHeight="1" x14ac:dyDescent="0.4">
      <c r="A8" s="4" t="s">
        <v>1</v>
      </c>
      <c r="B8" s="54" t="s">
        <v>15</v>
      </c>
      <c r="C8" s="54"/>
      <c r="D8" s="55"/>
    </row>
    <row r="9" spans="1:4" s="1" customFormat="1" ht="89.25" customHeight="1" x14ac:dyDescent="0.4">
      <c r="A9" s="5" t="s">
        <v>2</v>
      </c>
      <c r="B9" s="54" t="s">
        <v>27</v>
      </c>
      <c r="C9" s="54"/>
      <c r="D9" s="55"/>
    </row>
    <row r="10" spans="1:4" s="1" customFormat="1" ht="89.25" customHeight="1" x14ac:dyDescent="0.4">
      <c r="A10" s="5" t="s">
        <v>0</v>
      </c>
      <c r="B10" s="56" t="s">
        <v>36</v>
      </c>
      <c r="C10" s="57"/>
      <c r="D10" s="58"/>
    </row>
    <row r="11" spans="1:4" s="1" customFormat="1" ht="32.25" customHeight="1" x14ac:dyDescent="0.4">
      <c r="A11" s="27" t="s">
        <v>7</v>
      </c>
      <c r="B11" s="33" t="s">
        <v>6</v>
      </c>
      <c r="C11" s="34"/>
      <c r="D11" s="35"/>
    </row>
    <row r="12" spans="1:4" s="1" customFormat="1" ht="120" customHeight="1" x14ac:dyDescent="0.4">
      <c r="A12" s="28"/>
      <c r="B12" s="47" t="s">
        <v>16</v>
      </c>
      <c r="C12" s="48"/>
      <c r="D12" s="49"/>
    </row>
    <row r="13" spans="1:4" s="1" customFormat="1" ht="32.25" customHeight="1" x14ac:dyDescent="0.4">
      <c r="A13" s="28"/>
      <c r="B13" s="33" t="s">
        <v>5</v>
      </c>
      <c r="C13" s="34"/>
      <c r="D13" s="35"/>
    </row>
    <row r="14" spans="1:4" s="1" customFormat="1" ht="60" customHeight="1" x14ac:dyDescent="0.4">
      <c r="A14" s="28"/>
      <c r="B14" s="47" t="s">
        <v>17</v>
      </c>
      <c r="C14" s="48"/>
      <c r="D14" s="49"/>
    </row>
    <row r="15" spans="1:4" s="1" customFormat="1" ht="47.25" customHeight="1" x14ac:dyDescent="0.4">
      <c r="A15" s="28"/>
      <c r="B15" s="33" t="s">
        <v>23</v>
      </c>
      <c r="C15" s="34"/>
      <c r="D15" s="35"/>
    </row>
    <row r="16" spans="1:4" s="1" customFormat="1" ht="120" customHeight="1" x14ac:dyDescent="0.4">
      <c r="A16" s="29"/>
      <c r="B16" s="50" t="s">
        <v>30</v>
      </c>
      <c r="C16" s="51"/>
      <c r="D16" s="52"/>
    </row>
    <row r="17" spans="1:4" s="1" customFormat="1" ht="33" customHeight="1" x14ac:dyDescent="0.4">
      <c r="A17" s="25" t="s">
        <v>14</v>
      </c>
      <c r="B17" s="14" t="s">
        <v>8</v>
      </c>
      <c r="C17" s="23" t="s">
        <v>32</v>
      </c>
      <c r="D17" s="6" t="s">
        <v>3</v>
      </c>
    </row>
    <row r="18" spans="1:4" s="1" customFormat="1" ht="45" customHeight="1" x14ac:dyDescent="0.4">
      <c r="A18" s="26"/>
      <c r="B18" s="11">
        <v>1200000</v>
      </c>
      <c r="C18" s="24"/>
      <c r="D18" s="13">
        <f>MIN(ROUNDDOWN(B18*9/10,-3),1000000)</f>
        <v>1000000</v>
      </c>
    </row>
    <row r="19" spans="1:4" s="1" customFormat="1" ht="77.25" customHeight="1" thickBot="1" x14ac:dyDescent="0.45">
      <c r="A19" s="7" t="s">
        <v>13</v>
      </c>
      <c r="B19" s="18"/>
      <c r="C19" s="18"/>
      <c r="D19" s="19"/>
    </row>
    <row r="20" spans="1:4" ht="19.5" x14ac:dyDescent="0.4">
      <c r="A20" s="17" t="s">
        <v>9</v>
      </c>
      <c r="B20" s="17"/>
      <c r="C20" s="17"/>
      <c r="D20" s="17"/>
    </row>
  </sheetData>
  <mergeCells count="16">
    <mergeCell ref="A3:D3"/>
    <mergeCell ref="B7:D7"/>
    <mergeCell ref="B8:D8"/>
    <mergeCell ref="B9:D9"/>
    <mergeCell ref="B10:D10"/>
    <mergeCell ref="B19:D19"/>
    <mergeCell ref="A20:D20"/>
    <mergeCell ref="B13:D13"/>
    <mergeCell ref="B14:D14"/>
    <mergeCell ref="B15:D15"/>
    <mergeCell ref="B16:D16"/>
    <mergeCell ref="A17:A18"/>
    <mergeCell ref="C17:C18"/>
    <mergeCell ref="A11:A16"/>
    <mergeCell ref="B11:D11"/>
    <mergeCell ref="B12:D12"/>
  </mergeCells>
  <phoneticPr fontId="1"/>
  <pageMargins left="0.9055118110236221" right="0.31496062992125984" top="0.74803149606299213" bottom="0.35433070866141736" header="0.31496062992125984" footer="0.31496062992125984"/>
  <pageSetup paperSize="9" scale="7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0"/>
  <sheetViews>
    <sheetView view="pageBreakPreview" zoomScale="75" zoomScaleNormal="70" zoomScaleSheetLayoutView="75" workbookViewId="0">
      <selection activeCell="B19" sqref="B19:D19"/>
    </sheetView>
  </sheetViews>
  <sheetFormatPr defaultRowHeight="18.75" x14ac:dyDescent="0.4"/>
  <cols>
    <col min="1" max="1" width="25.625" customWidth="1"/>
    <col min="2" max="2" width="32.625" customWidth="1"/>
    <col min="3" max="3" width="25.625" customWidth="1"/>
    <col min="4" max="4" width="32.75" customWidth="1"/>
  </cols>
  <sheetData>
    <row r="1" spans="1:4" ht="25.5" customHeight="1" x14ac:dyDescent="0.4">
      <c r="A1" s="1" t="s">
        <v>21</v>
      </c>
    </row>
    <row r="2" spans="1:4" ht="25.5" customHeight="1" x14ac:dyDescent="0.4">
      <c r="A2" s="1"/>
    </row>
    <row r="3" spans="1:4" ht="36" customHeight="1" x14ac:dyDescent="0.4">
      <c r="A3" s="36" t="s">
        <v>12</v>
      </c>
      <c r="B3" s="36"/>
      <c r="C3" s="36"/>
      <c r="D3" s="36"/>
    </row>
    <row r="5" spans="1:4" ht="29.25" customHeight="1" x14ac:dyDescent="0.4">
      <c r="C5" s="16" t="s">
        <v>22</v>
      </c>
      <c r="D5" s="8"/>
    </row>
    <row r="6" spans="1:4" ht="18.75" customHeight="1" thickBot="1" x14ac:dyDescent="0.45"/>
    <row r="7" spans="1:4" ht="38.25" customHeight="1" x14ac:dyDescent="0.4">
      <c r="A7" s="3" t="s">
        <v>24</v>
      </c>
      <c r="B7" s="39" t="s">
        <v>25</v>
      </c>
      <c r="C7" s="39"/>
      <c r="D7" s="40"/>
    </row>
    <row r="8" spans="1:4" s="1" customFormat="1" ht="89.25" customHeight="1" x14ac:dyDescent="0.4">
      <c r="A8" s="4" t="s">
        <v>1</v>
      </c>
      <c r="B8" s="37"/>
      <c r="C8" s="37"/>
      <c r="D8" s="38"/>
    </row>
    <row r="9" spans="1:4" s="1" customFormat="1" ht="89.25" customHeight="1" x14ac:dyDescent="0.4">
      <c r="A9" s="5" t="s">
        <v>2</v>
      </c>
      <c r="B9" s="41"/>
      <c r="C9" s="42"/>
      <c r="D9" s="43"/>
    </row>
    <row r="10" spans="1:4" s="1" customFormat="1" ht="89.25" customHeight="1" x14ac:dyDescent="0.4">
      <c r="A10" s="5" t="s">
        <v>0</v>
      </c>
      <c r="B10" s="20"/>
      <c r="C10" s="21"/>
      <c r="D10" s="22"/>
    </row>
    <row r="11" spans="1:4" s="1" customFormat="1" ht="32.25" customHeight="1" x14ac:dyDescent="0.4">
      <c r="A11" s="27" t="s">
        <v>7</v>
      </c>
      <c r="B11" s="33" t="s">
        <v>6</v>
      </c>
      <c r="C11" s="34"/>
      <c r="D11" s="35"/>
    </row>
    <row r="12" spans="1:4" s="1" customFormat="1" ht="120" customHeight="1" x14ac:dyDescent="0.4">
      <c r="A12" s="28"/>
      <c r="B12" s="30"/>
      <c r="C12" s="31"/>
      <c r="D12" s="32"/>
    </row>
    <row r="13" spans="1:4" s="1" customFormat="1" ht="32.25" customHeight="1" x14ac:dyDescent="0.4">
      <c r="A13" s="28"/>
      <c r="B13" s="33" t="s">
        <v>5</v>
      </c>
      <c r="C13" s="34"/>
      <c r="D13" s="35"/>
    </row>
    <row r="14" spans="1:4" s="1" customFormat="1" ht="60" customHeight="1" x14ac:dyDescent="0.4">
      <c r="A14" s="28"/>
      <c r="B14" s="30"/>
      <c r="C14" s="31"/>
      <c r="D14" s="32"/>
    </row>
    <row r="15" spans="1:4" s="1" customFormat="1" ht="47.25" customHeight="1" x14ac:dyDescent="0.4">
      <c r="A15" s="28"/>
      <c r="B15" s="33" t="s">
        <v>23</v>
      </c>
      <c r="C15" s="34"/>
      <c r="D15" s="35"/>
    </row>
    <row r="16" spans="1:4" s="1" customFormat="1" ht="120" customHeight="1" x14ac:dyDescent="0.4">
      <c r="A16" s="29"/>
      <c r="B16" s="44" t="s">
        <v>4</v>
      </c>
      <c r="C16" s="45"/>
      <c r="D16" s="46"/>
    </row>
    <row r="17" spans="1:4" s="1" customFormat="1" ht="33" customHeight="1" x14ac:dyDescent="0.4">
      <c r="A17" s="25" t="s">
        <v>14</v>
      </c>
      <c r="B17" s="15" t="s">
        <v>8</v>
      </c>
      <c r="C17" s="23" t="s">
        <v>33</v>
      </c>
      <c r="D17" s="6" t="s">
        <v>3</v>
      </c>
    </row>
    <row r="18" spans="1:4" s="1" customFormat="1" ht="45" customHeight="1" x14ac:dyDescent="0.4">
      <c r="A18" s="26"/>
      <c r="B18" s="9"/>
      <c r="C18" s="24"/>
      <c r="D18" s="12">
        <f>MIN(ROUNDDOWN(B18*1/2,0),500000)</f>
        <v>0</v>
      </c>
    </row>
    <row r="19" spans="1:4" s="1" customFormat="1" ht="77.25" customHeight="1" thickBot="1" x14ac:dyDescent="0.45">
      <c r="A19" s="7" t="s">
        <v>13</v>
      </c>
      <c r="B19" s="18"/>
      <c r="C19" s="18"/>
      <c r="D19" s="19"/>
    </row>
    <row r="20" spans="1:4" ht="19.5" x14ac:dyDescent="0.4">
      <c r="A20" s="17" t="s">
        <v>9</v>
      </c>
      <c r="B20" s="17"/>
      <c r="C20" s="17"/>
      <c r="D20" s="17"/>
    </row>
  </sheetData>
  <mergeCells count="16">
    <mergeCell ref="B19:D19"/>
    <mergeCell ref="A20:D20"/>
    <mergeCell ref="B13:D13"/>
    <mergeCell ref="B14:D14"/>
    <mergeCell ref="B15:D15"/>
    <mergeCell ref="B16:D16"/>
    <mergeCell ref="A17:A18"/>
    <mergeCell ref="C17:C18"/>
    <mergeCell ref="A11:A16"/>
    <mergeCell ref="B11:D11"/>
    <mergeCell ref="B12:D12"/>
    <mergeCell ref="A3:D3"/>
    <mergeCell ref="B7:D7"/>
    <mergeCell ref="B8:D8"/>
    <mergeCell ref="B9:D9"/>
    <mergeCell ref="B10:D10"/>
  </mergeCells>
  <phoneticPr fontId="1"/>
  <pageMargins left="0.9055118110236221" right="0.31496062992125984" top="0.74803149606299213" bottom="0.35433070866141736" header="0.31496062992125984" footer="0.31496062992125984"/>
  <pageSetup paperSize="9"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20"/>
  <sheetViews>
    <sheetView view="pageBreakPreview" zoomScale="75" zoomScaleNormal="70" zoomScaleSheetLayoutView="75" workbookViewId="0">
      <selection activeCell="B9" sqref="B9:D9"/>
    </sheetView>
  </sheetViews>
  <sheetFormatPr defaultRowHeight="18.75" x14ac:dyDescent="0.4"/>
  <cols>
    <col min="1" max="1" width="25.625" customWidth="1"/>
    <col min="2" max="2" width="32.625" customWidth="1"/>
    <col min="3" max="3" width="25.625" customWidth="1"/>
    <col min="4" max="4" width="32.75" customWidth="1"/>
  </cols>
  <sheetData>
    <row r="1" spans="1:4" ht="25.5" customHeight="1" x14ac:dyDescent="0.4">
      <c r="A1" s="1" t="s">
        <v>21</v>
      </c>
    </row>
    <row r="2" spans="1:4" ht="25.5" customHeight="1" x14ac:dyDescent="0.4">
      <c r="A2" s="1"/>
    </row>
    <row r="3" spans="1:4" ht="36" customHeight="1" x14ac:dyDescent="0.4">
      <c r="A3" s="53" t="s">
        <v>37</v>
      </c>
      <c r="B3" s="36"/>
      <c r="C3" s="36"/>
      <c r="D3" s="36"/>
    </row>
    <row r="5" spans="1:4" ht="29.25" customHeight="1" x14ac:dyDescent="0.4">
      <c r="C5" s="16" t="s">
        <v>22</v>
      </c>
      <c r="D5" s="10" t="s">
        <v>18</v>
      </c>
    </row>
    <row r="6" spans="1:4" ht="18.75" customHeight="1" thickBot="1" x14ac:dyDescent="0.45"/>
    <row r="7" spans="1:4" ht="38.25" customHeight="1" x14ac:dyDescent="0.4">
      <c r="A7" s="3" t="s">
        <v>24</v>
      </c>
      <c r="B7" s="39" t="s">
        <v>25</v>
      </c>
      <c r="C7" s="39"/>
      <c r="D7" s="40"/>
    </row>
    <row r="8" spans="1:4" s="1" customFormat="1" ht="89.25" customHeight="1" x14ac:dyDescent="0.4">
      <c r="A8" s="4" t="s">
        <v>1</v>
      </c>
      <c r="B8" s="54" t="s">
        <v>19</v>
      </c>
      <c r="C8" s="54"/>
      <c r="D8" s="55"/>
    </row>
    <row r="9" spans="1:4" s="1" customFormat="1" ht="89.25" customHeight="1" x14ac:dyDescent="0.4">
      <c r="A9" s="5" t="s">
        <v>2</v>
      </c>
      <c r="B9" s="59" t="s">
        <v>28</v>
      </c>
      <c r="C9" s="60"/>
      <c r="D9" s="61"/>
    </row>
    <row r="10" spans="1:4" s="1" customFormat="1" ht="89.25" customHeight="1" x14ac:dyDescent="0.4">
      <c r="A10" s="5" t="s">
        <v>0</v>
      </c>
      <c r="B10" s="56" t="s">
        <v>38</v>
      </c>
      <c r="C10" s="57"/>
      <c r="D10" s="58"/>
    </row>
    <row r="11" spans="1:4" s="1" customFormat="1" ht="32.25" customHeight="1" x14ac:dyDescent="0.4">
      <c r="A11" s="27" t="s">
        <v>7</v>
      </c>
      <c r="B11" s="33" t="s">
        <v>6</v>
      </c>
      <c r="C11" s="34"/>
      <c r="D11" s="35"/>
    </row>
    <row r="12" spans="1:4" s="1" customFormat="1" ht="120" customHeight="1" x14ac:dyDescent="0.4">
      <c r="A12" s="28"/>
      <c r="B12" s="62" t="s">
        <v>26</v>
      </c>
      <c r="C12" s="63"/>
      <c r="D12" s="64"/>
    </row>
    <row r="13" spans="1:4" s="1" customFormat="1" ht="32.25" customHeight="1" x14ac:dyDescent="0.4">
      <c r="A13" s="28"/>
      <c r="B13" s="33" t="s">
        <v>5</v>
      </c>
      <c r="C13" s="34"/>
      <c r="D13" s="35"/>
    </row>
    <row r="14" spans="1:4" s="1" customFormat="1" ht="60" customHeight="1" x14ac:dyDescent="0.4">
      <c r="A14" s="28"/>
      <c r="B14" s="47" t="s">
        <v>29</v>
      </c>
      <c r="C14" s="48"/>
      <c r="D14" s="49"/>
    </row>
    <row r="15" spans="1:4" s="1" customFormat="1" ht="47.25" customHeight="1" x14ac:dyDescent="0.4">
      <c r="A15" s="28"/>
      <c r="B15" s="33" t="s">
        <v>23</v>
      </c>
      <c r="C15" s="34"/>
      <c r="D15" s="35"/>
    </row>
    <row r="16" spans="1:4" s="1" customFormat="1" ht="120" customHeight="1" x14ac:dyDescent="0.4">
      <c r="A16" s="29"/>
      <c r="B16" s="50" t="s">
        <v>31</v>
      </c>
      <c r="C16" s="51"/>
      <c r="D16" s="52"/>
    </row>
    <row r="17" spans="1:4" s="1" customFormat="1" ht="33" customHeight="1" x14ac:dyDescent="0.4">
      <c r="A17" s="25" t="s">
        <v>14</v>
      </c>
      <c r="B17" s="15" t="s">
        <v>8</v>
      </c>
      <c r="C17" s="23" t="s">
        <v>33</v>
      </c>
      <c r="D17" s="6" t="s">
        <v>3</v>
      </c>
    </row>
    <row r="18" spans="1:4" s="1" customFormat="1" ht="45" customHeight="1" x14ac:dyDescent="0.4">
      <c r="A18" s="26"/>
      <c r="B18" s="11">
        <v>300000</v>
      </c>
      <c r="C18" s="24"/>
      <c r="D18" s="13">
        <f>MIN(ROUNDDOWN(B18*1/2,-3),500000)</f>
        <v>150000</v>
      </c>
    </row>
    <row r="19" spans="1:4" s="1" customFormat="1" ht="77.25" customHeight="1" thickBot="1" x14ac:dyDescent="0.45">
      <c r="A19" s="7" t="s">
        <v>13</v>
      </c>
      <c r="B19" s="18"/>
      <c r="C19" s="18"/>
      <c r="D19" s="19"/>
    </row>
    <row r="20" spans="1:4" ht="19.5" x14ac:dyDescent="0.4">
      <c r="A20" s="17" t="s">
        <v>9</v>
      </c>
      <c r="B20" s="17"/>
      <c r="C20" s="17"/>
      <c r="D20" s="17"/>
    </row>
  </sheetData>
  <mergeCells count="16">
    <mergeCell ref="B19:D19"/>
    <mergeCell ref="A20:D20"/>
    <mergeCell ref="B13:D13"/>
    <mergeCell ref="B14:D14"/>
    <mergeCell ref="B15:D15"/>
    <mergeCell ref="B16:D16"/>
    <mergeCell ref="A17:A18"/>
    <mergeCell ref="C17:C18"/>
    <mergeCell ref="A11:A16"/>
    <mergeCell ref="B11:D11"/>
    <mergeCell ref="B12:D12"/>
    <mergeCell ref="A3:D3"/>
    <mergeCell ref="B7:D7"/>
    <mergeCell ref="B8:D8"/>
    <mergeCell ref="B9:D9"/>
    <mergeCell ref="B10:D10"/>
  </mergeCells>
  <phoneticPr fontId="1"/>
  <pageMargins left="0.9055118110236221" right="0.31496062992125984" top="0.74803149606299213" bottom="0.35433070866141736" header="0.31496062992125984" footer="0.31496062992125984"/>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計画書（フィールド整備）</vt:lpstr>
      <vt:lpstr>記載例 計画書（フィールド整備）</vt:lpstr>
      <vt:lpstr>計画書（付帯施設）</vt:lpstr>
      <vt:lpstr>記載例 計画書（付帯施設）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2018-04-27T01:34:20Z</cp:lastPrinted>
  <dcterms:created xsi:type="dcterms:W3CDTF">2017-12-20T05:56:48Z</dcterms:created>
  <dcterms:modified xsi:type="dcterms:W3CDTF">2021-04-30T04:23:53Z</dcterms:modified>
</cp:coreProperties>
</file>