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2保育係\001保育所\000保育所\002保育所一般\R7エネコス\様式\ホームページ用\"/>
    </mc:Choice>
  </mc:AlternateContent>
  <xr:revisionPtr revIDLastSave="0" documentId="13_ncr:1_{88920994-ECCA-419F-A619-2CCC92ACA8CB}" xr6:coauthVersionLast="47" xr6:coauthVersionMax="47" xr10:uidLastSave="{00000000-0000-0000-0000-000000000000}"/>
  <bookViews>
    <workbookView xWindow="-28920" yWindow="-120" windowWidth="29040" windowHeight="15720" xr2:uid="{952150A8-9EF9-41F6-A8AE-650CA1AB322A}"/>
  </bookViews>
  <sheets>
    <sheet name="（様式11－１）施設別精算額一覧" sheetId="6" r:id="rId1"/>
  </sheets>
  <definedNames>
    <definedName name="_xlnm.Print_Area" localSheetId="0">'（様式11－１）施設別精算額一覧'!$A$1:$O$22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6" l="1"/>
  <c r="O18" i="6"/>
  <c r="O17" i="6"/>
  <c r="O16" i="6"/>
  <c r="O15" i="6"/>
  <c r="O14" i="6"/>
  <c r="O13" i="6"/>
  <c r="O12" i="6"/>
  <c r="O11" i="6"/>
  <c r="M19" i="6"/>
  <c r="M18" i="6"/>
  <c r="M17" i="6"/>
  <c r="M16" i="6"/>
  <c r="M15" i="6"/>
  <c r="M14" i="6"/>
  <c r="M13" i="6"/>
  <c r="M12" i="6"/>
  <c r="M11" i="6"/>
  <c r="K19" i="6"/>
  <c r="K18" i="6"/>
  <c r="K17" i="6"/>
  <c r="K16" i="6"/>
  <c r="K15" i="6"/>
  <c r="K14" i="6"/>
  <c r="K13" i="6"/>
  <c r="K12" i="6"/>
  <c r="K11" i="6"/>
  <c r="K10" i="6"/>
  <c r="I19" i="6"/>
  <c r="I18" i="6"/>
  <c r="I17" i="6"/>
  <c r="I16" i="6"/>
  <c r="I15" i="6"/>
  <c r="I14" i="6"/>
  <c r="I13" i="6"/>
  <c r="I12" i="6"/>
  <c r="I11" i="6"/>
  <c r="I10" i="6"/>
  <c r="M10" i="6" s="1"/>
  <c r="O10" i="6" s="1"/>
  <c r="N20" i="6"/>
  <c r="F10" i="6"/>
  <c r="H10" i="6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/>
  <c r="F19" i="6"/>
  <c r="H19" i="6" s="1"/>
  <c r="D20" i="6"/>
  <c r="E20" i="6"/>
  <c r="G20" i="6"/>
  <c r="O20" i="6" l="1"/>
  <c r="K20" i="6"/>
  <c r="M20" i="6"/>
  <c r="H20" i="6"/>
  <c r="F20" i="6"/>
</calcChain>
</file>

<file path=xl/sharedStrings.xml><?xml version="1.0" encoding="utf-8"?>
<sst xmlns="http://schemas.openxmlformats.org/spreadsheetml/2006/main" count="38" uniqueCount="38">
  <si>
    <t>事業者名</t>
    <rPh sb="0" eb="3">
      <t>ジギョウシャ</t>
    </rPh>
    <rPh sb="3" eb="4">
      <t>メイ</t>
    </rPh>
    <phoneticPr fontId="4"/>
  </si>
  <si>
    <t>番号</t>
    <rPh sb="0" eb="2">
      <t>バンゴウ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</si>
  <si>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</si>
  <si>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総事業費</t>
    <rPh sb="0" eb="4">
      <t>ソウジギョウヒ</t>
    </rPh>
    <phoneticPr fontId="3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</si>
  <si>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</si>
  <si>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補助対象経費
（C）－（D）</t>
    <rPh sb="0" eb="2">
      <t>ホジョ</t>
    </rPh>
    <rPh sb="2" eb="4">
      <t>タイショウ</t>
    </rPh>
    <rPh sb="4" eb="6">
      <t>ケイヒ</t>
    </rPh>
    <phoneticPr fontId="4"/>
  </si>
  <si>
    <t>補助上限額</t>
    <rPh sb="0" eb="2">
      <t>ホジョ</t>
    </rPh>
    <rPh sb="2" eb="5">
      <t>ジョウゲンガク</t>
    </rPh>
    <phoneticPr fontId="5"/>
  </si>
  <si>
    <t>（A）</t>
    <phoneticPr fontId="4"/>
  </si>
  <si>
    <t>（B）</t>
    <phoneticPr fontId="4"/>
  </si>
  <si>
    <t>（C）</t>
    <phoneticPr fontId="4"/>
  </si>
  <si>
    <t>（D）</t>
    <phoneticPr fontId="4"/>
  </si>
  <si>
    <t>（E）</t>
    <phoneticPr fontId="4"/>
  </si>
  <si>
    <t>（F）</t>
    <phoneticPr fontId="4"/>
  </si>
  <si>
    <t>（G）</t>
    <phoneticPr fontId="4"/>
  </si>
  <si>
    <t>合　計　額</t>
    <phoneticPr fontId="5"/>
  </si>
  <si>
    <t xml:space="preserve">交付決定額
</t>
    <rPh sb="0" eb="2">
      <t>コウフ</t>
    </rPh>
    <rPh sb="2" eb="4">
      <t>ケッテイ</t>
    </rPh>
    <rPh sb="4" eb="5">
      <t>ガク</t>
    </rPh>
    <phoneticPr fontId="5"/>
  </si>
  <si>
    <t>様式第11－１号（第18条関係）</t>
    <rPh sb="0" eb="2">
      <t>ヨウシキ</t>
    </rPh>
    <rPh sb="2" eb="3">
      <t>ダイ</t>
    </rPh>
    <rPh sb="7" eb="8">
      <t>ゴウ</t>
    </rPh>
    <rPh sb="9" eb="10">
      <t>ダイ</t>
    </rPh>
    <rPh sb="12" eb="13">
      <t>ジョウ</t>
    </rPh>
    <rPh sb="13" eb="15">
      <t>カンケイ</t>
    </rPh>
    <phoneticPr fontId="3"/>
  </si>
  <si>
    <r>
      <t xml:space="preserve">補助金精算額
</t>
    </r>
    <r>
      <rPr>
        <sz val="10"/>
        <rFont val="ＭＳ Ｐゴシック"/>
        <family val="3"/>
        <charset val="128"/>
      </rPr>
      <t>(Ｉ)と(Ｊ)を比較して
少ないほうの額</t>
    </r>
    <rPh sb="0" eb="2">
      <t>ホジョ</t>
    </rPh>
    <rPh sb="2" eb="3">
      <t>キン</t>
    </rPh>
    <rPh sb="3" eb="5">
      <t>セイサン</t>
    </rPh>
    <rPh sb="5" eb="6">
      <t>ガク</t>
    </rPh>
    <rPh sb="15" eb="17">
      <t>ヒカク</t>
    </rPh>
    <rPh sb="20" eb="21">
      <t>スク</t>
    </rPh>
    <rPh sb="26" eb="27">
      <t>ガク</t>
    </rPh>
    <phoneticPr fontId="5"/>
  </si>
  <si>
    <t>申請コース</t>
    <rPh sb="0" eb="2">
      <t>シンセイ</t>
    </rPh>
    <phoneticPr fontId="1"/>
  </si>
  <si>
    <t>（L）</t>
    <phoneticPr fontId="4"/>
  </si>
  <si>
    <t xml:space="preserve">【記入上の注意】
（Ｉ）欄は、（G）欄と（H）欄を比較して少ないほうの額を千円未満を切捨てて記載すること。
</t>
    <rPh sb="1" eb="3">
      <t>キニュウ</t>
    </rPh>
    <rPh sb="3" eb="4">
      <t>ジョウ</t>
    </rPh>
    <rPh sb="5" eb="7">
      <t>チュウイ</t>
    </rPh>
    <rPh sb="12" eb="13">
      <t>ラン</t>
    </rPh>
    <rPh sb="18" eb="19">
      <t>ラン</t>
    </rPh>
    <rPh sb="23" eb="24">
      <t>ラン</t>
    </rPh>
    <rPh sb="25" eb="27">
      <t>ヒカク</t>
    </rPh>
    <rPh sb="29" eb="30">
      <t>スク</t>
    </rPh>
    <rPh sb="35" eb="36">
      <t>ガク</t>
    </rPh>
    <rPh sb="37" eb="39">
      <t>センエン</t>
    </rPh>
    <rPh sb="39" eb="41">
      <t>ミマン</t>
    </rPh>
    <rPh sb="42" eb="44">
      <t>キリス</t>
    </rPh>
    <rPh sb="46" eb="48">
      <t>キサイ</t>
    </rPh>
    <phoneticPr fontId="4"/>
  </si>
  <si>
    <t>促進コース</t>
    <rPh sb="0" eb="2">
      <t>ソクシン</t>
    </rPh>
    <phoneticPr fontId="1"/>
  </si>
  <si>
    <t>基本コース</t>
    <rPh sb="0" eb="2">
      <t>キホン</t>
    </rPh>
    <phoneticPr fontId="1"/>
  </si>
  <si>
    <t>（K）</t>
    <phoneticPr fontId="1"/>
  </si>
  <si>
    <t>（J）</t>
    <phoneticPr fontId="1"/>
  </si>
  <si>
    <t>（I）</t>
    <phoneticPr fontId="1"/>
  </si>
  <si>
    <t>（H）</t>
    <phoneticPr fontId="1"/>
  </si>
  <si>
    <t>（G）×補助率3/4</t>
    <rPh sb="4" eb="7">
      <t>ホジョリツ</t>
    </rPh>
    <phoneticPr fontId="4"/>
  </si>
  <si>
    <t>補助上限額</t>
    <rPh sb="0" eb="5">
      <t>ホジョジョウゲンガク</t>
    </rPh>
    <phoneticPr fontId="1"/>
  </si>
  <si>
    <t>（G）×補助率2/3</t>
    <rPh sb="4" eb="7">
      <t>ホジョリツ</t>
    </rPh>
    <phoneticPr fontId="4"/>
  </si>
  <si>
    <r>
      <t xml:space="preserve">選定額
</t>
    </r>
    <r>
      <rPr>
        <sz val="10"/>
        <rFont val="ＭＳ Ｐゴシック"/>
        <family val="3"/>
        <charset val="128"/>
      </rPr>
      <t>基本コース：(H)と(I)
促進コース：(J)と(K)
を比較して
少ない方の額
（千円未満切捨て）</t>
    </r>
    <rPh sb="0" eb="2">
      <t>センテイ</t>
    </rPh>
    <rPh sb="2" eb="3">
      <t>ガク</t>
    </rPh>
    <rPh sb="4" eb="6">
      <t>キホン</t>
    </rPh>
    <rPh sb="18" eb="20">
      <t>ソクシン</t>
    </rPh>
    <rPh sb="33" eb="35">
      <t>ヒカク</t>
    </rPh>
    <rPh sb="38" eb="39">
      <t>スク</t>
    </rPh>
    <rPh sb="41" eb="42">
      <t>ホウ</t>
    </rPh>
    <rPh sb="43" eb="44">
      <t>ガク</t>
    </rPh>
    <rPh sb="46" eb="47">
      <t>セン</t>
    </rPh>
    <rPh sb="47" eb="48">
      <t>エン</t>
    </rPh>
    <rPh sb="48" eb="50">
      <t>ミマン</t>
    </rPh>
    <rPh sb="50" eb="52">
      <t>キリス</t>
    </rPh>
    <phoneticPr fontId="5"/>
  </si>
  <si>
    <t>促進コース</t>
    <rPh sb="0" eb="2">
      <t>ソクシン</t>
    </rPh>
    <phoneticPr fontId="4"/>
  </si>
  <si>
    <t>基本コース</t>
    <rPh sb="0" eb="2">
      <t>キホン</t>
    </rPh>
    <phoneticPr fontId="4"/>
  </si>
  <si>
    <t>（E）－（F）</t>
    <phoneticPr fontId="4"/>
  </si>
  <si>
    <t>寄附金その他の収入の額</t>
    <phoneticPr fontId="1"/>
  </si>
  <si>
    <t>（M）</t>
    <phoneticPr fontId="4"/>
  </si>
  <si>
    <t>（N）</t>
    <phoneticPr fontId="4"/>
  </si>
  <si>
    <t>保育施設等エネルギーコスト削減促進事業補助金　　施設別精算額一覧</t>
    <rPh sb="0" eb="2">
      <t>ホイク</t>
    </rPh>
    <rPh sb="2" eb="4">
      <t>シセツ</t>
    </rPh>
    <rPh sb="4" eb="5">
      <t>トウ</t>
    </rPh>
    <rPh sb="13" eb="15">
      <t>サクゲン</t>
    </rPh>
    <rPh sb="15" eb="17">
      <t>ソクシン</t>
    </rPh>
    <rPh sb="17" eb="19">
      <t>ジギョウ</t>
    </rPh>
    <rPh sb="19" eb="22">
      <t>ホジョキン</t>
    </rPh>
    <rPh sb="24" eb="26">
      <t>シセツ</t>
    </rPh>
    <rPh sb="26" eb="27">
      <t>ベツ</t>
    </rPh>
    <rPh sb="27" eb="29">
      <t>セイサン</t>
    </rPh>
    <rPh sb="29" eb="30">
      <t>ガク</t>
    </rPh>
    <rPh sb="30" eb="32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</si>
</sst>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2"/>
      <charset val="128"/>
      <scheme val="minor"/>
    </font>
    <font>
      <sz val="18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1">
      <alignment vertical="center"/>
    </xf>
    <xf numFmtId="0" fontId="6" fillId="0" borderId="0" xfId="0" applyFont="1">
      <alignment vertical="center"/>
    </xf>
    <xf numFmtId="176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 shrinkToFit="1"/>
    </xf>
    <xf numFmtId="176" fontId="9" fillId="0" borderId="5" xfId="1" applyNumberFormat="1" applyFont="1" applyBorder="1" applyAlignment="1">
      <alignment horizontal="center" vertical="center" wrapText="1" shrinkToFit="1"/>
    </xf>
    <xf numFmtId="176" fontId="9" fillId="0" borderId="6" xfId="1" applyNumberFormat="1" applyFont="1" applyBorder="1" applyAlignment="1">
      <alignment horizontal="center" vertical="center" wrapText="1" shrinkToFit="1"/>
    </xf>
    <xf numFmtId="49" fontId="9" fillId="0" borderId="2" xfId="1" applyNumberFormat="1" applyFont="1" applyBorder="1" applyAlignment="1">
      <alignment horizontal="center" vertical="center" shrinkToFit="1"/>
    </xf>
    <xf numFmtId="176" fontId="9" fillId="0" borderId="7" xfId="1" applyNumberFormat="1" applyFont="1" applyBorder="1" applyAlignment="1">
      <alignment horizontal="right" vertical="center" shrinkToFit="1"/>
    </xf>
    <xf numFmtId="176" fontId="9" fillId="0" borderId="8" xfId="1" applyNumberFormat="1" applyFont="1" applyBorder="1" applyAlignment="1">
      <alignment horizontal="right" vertical="center" shrinkToFit="1"/>
    </xf>
    <xf numFmtId="176" fontId="9" fillId="0" borderId="9" xfId="1" applyNumberFormat="1" applyFont="1" applyBorder="1" applyAlignment="1">
      <alignment horizontal="right" vertical="center" shrinkToFit="1"/>
    </xf>
    <xf numFmtId="49" fontId="9" fillId="0" borderId="11" xfId="1" applyNumberFormat="1" applyFont="1" applyBorder="1" applyAlignment="1">
      <alignment horizontal="center" vertical="center" shrinkToFit="1"/>
    </xf>
    <xf numFmtId="49" fontId="9" fillId="0" borderId="13" xfId="1" applyNumberFormat="1" applyFont="1" applyBorder="1" applyAlignment="1">
      <alignment horizontal="center" vertical="center" shrinkToFit="1"/>
    </xf>
    <xf numFmtId="176" fontId="8" fillId="0" borderId="15" xfId="1" applyNumberFormat="1" applyFont="1" applyBorder="1">
      <alignment vertical="center"/>
    </xf>
    <xf numFmtId="176" fontId="8" fillId="0" borderId="18" xfId="1" applyNumberFormat="1" applyFont="1" applyBorder="1">
      <alignment vertical="center"/>
    </xf>
    <xf numFmtId="176" fontId="11" fillId="0" borderId="15" xfId="1" applyNumberFormat="1" applyFont="1" applyBorder="1" applyAlignment="1">
      <alignment horizontal="right" vertical="center"/>
    </xf>
    <xf numFmtId="176" fontId="12" fillId="0" borderId="0" xfId="1" applyNumberFormat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 wrapText="1"/>
    </xf>
    <xf numFmtId="0" fontId="8" fillId="0" borderId="0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49" fontId="9" fillId="0" borderId="22" xfId="1" applyNumberFormat="1" applyFont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/>
    </xf>
    <xf numFmtId="49" fontId="9" fillId="0" borderId="23" xfId="1" applyNumberFormat="1" applyFont="1" applyBorder="1" applyAlignment="1">
      <alignment horizontal="center" vertical="center" shrinkToFit="1"/>
    </xf>
    <xf numFmtId="0" fontId="2" fillId="0" borderId="12" xfId="1" applyBorder="1" applyAlignment="1">
      <alignment horizontal="center" vertical="center"/>
    </xf>
    <xf numFmtId="49" fontId="9" fillId="0" borderId="24" xfId="1" applyNumberFormat="1" applyFont="1" applyBorder="1" applyAlignment="1">
      <alignment horizontal="center" vertical="center" shrinkToFit="1"/>
    </xf>
    <xf numFmtId="0" fontId="2" fillId="0" borderId="25" xfId="1" applyBorder="1" applyAlignment="1">
      <alignment horizontal="center" vertical="center"/>
    </xf>
    <xf numFmtId="176" fontId="9" fillId="0" borderId="21" xfId="1" applyNumberFormat="1" applyFont="1" applyBorder="1" applyAlignment="1">
      <alignment horizontal="center" vertical="center" wrapText="1" shrinkToFit="1"/>
    </xf>
    <xf numFmtId="176" fontId="9" fillId="0" borderId="26" xfId="1" applyNumberFormat="1" applyFont="1" applyBorder="1" applyAlignment="1">
      <alignment horizontal="center" vertical="center" wrapText="1" shrinkToFit="1"/>
    </xf>
    <xf numFmtId="176" fontId="9" fillId="0" borderId="19" xfId="1" applyNumberFormat="1" applyFont="1" applyBorder="1" applyAlignment="1">
      <alignment horizontal="center" vertical="center" wrapText="1" shrinkToFit="1"/>
    </xf>
    <xf numFmtId="176" fontId="9" fillId="0" borderId="20" xfId="1" applyNumberFormat="1" applyFont="1" applyBorder="1" applyAlignment="1">
      <alignment horizontal="center" vertical="center" wrapText="1" shrinkToFit="1"/>
    </xf>
    <xf numFmtId="176" fontId="9" fillId="0" borderId="17" xfId="1" applyNumberFormat="1" applyFont="1" applyBorder="1" applyAlignment="1">
      <alignment horizontal="center" vertical="center" wrapText="1" shrinkToFit="1"/>
    </xf>
    <xf numFmtId="176" fontId="9" fillId="0" borderId="3" xfId="1" applyNumberFormat="1" applyFont="1" applyBorder="1" applyAlignment="1">
      <alignment horizontal="center" vertical="center" wrapText="1" shrinkToFit="1"/>
    </xf>
    <xf numFmtId="176" fontId="9" fillId="0" borderId="7" xfId="1" applyNumberFormat="1" applyFont="1" applyBorder="1" applyAlignment="1">
      <alignment horizontal="center" vertical="center" wrapText="1" shrinkToFit="1"/>
    </xf>
    <xf numFmtId="0" fontId="2" fillId="0" borderId="30" xfId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2" fillId="0" borderId="0" xfId="1" applyAlignment="1">
      <alignment vertical="top" wrapText="1"/>
    </xf>
    <xf numFmtId="176" fontId="7" fillId="0" borderId="0" xfId="1" applyNumberFormat="1" applyFont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6" fontId="9" fillId="0" borderId="32" xfId="1" applyNumberFormat="1" applyFont="1" applyBorder="1" applyAlignment="1">
      <alignment horizontal="center"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6" fontId="9" fillId="0" borderId="33" xfId="1" applyNumberFormat="1" applyFont="1" applyBorder="1" applyAlignment="1">
      <alignment horizontal="center" vertical="center"/>
    </xf>
    <xf numFmtId="176" fontId="9" fillId="0" borderId="28" xfId="1" applyNumberFormat="1" applyFont="1" applyBorder="1" applyAlignment="1">
      <alignment horizontal="center" vertical="center"/>
    </xf>
    <xf numFmtId="176" fontId="9" fillId="0" borderId="26" xfId="1" applyNumberFormat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center" vertical="center" shrinkToFit="1"/>
    </xf>
    <xf numFmtId="176" fontId="9" fillId="0" borderId="20" xfId="1" applyNumberFormat="1" applyFont="1" applyBorder="1" applyAlignment="1">
      <alignment horizontal="center" vertical="center" shrinkToFit="1"/>
    </xf>
    <xf numFmtId="176" fontId="9" fillId="0" borderId="31" xfId="1" applyNumberFormat="1" applyFont="1" applyBorder="1" applyAlignment="1">
      <alignment horizontal="center" vertical="center" wrapText="1" shrinkToFit="1"/>
    </xf>
    <xf numFmtId="176" fontId="9" fillId="0" borderId="27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156BFF48-1B75-4A53-96EA-4E27865C2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5958-3B97-4113-AB97-BA1CF5806A4B}">
  <sheetPr>
    <tabColor indexed="13"/>
    <pageSetUpPr fitToPage="1"/>
  </sheetPr>
  <dimension ref="A1:Q51"/>
  <sheetViews>
    <sheetView tabSelected="1" view="pageBreakPreview" zoomScaleNormal="90" zoomScaleSheetLayoutView="100" workbookViewId="0">
      <selection activeCell="C10" sqref="C10"/>
    </sheetView>
  </sheetViews>
  <sheetFormatPr defaultRowHeight="18"/>
  <cols>
    <col min="2" max="2" width="43.59765625" customWidth="1"/>
    <col min="3" max="3" width="12.69921875" customWidth="1"/>
    <col min="4" max="4" width="14.59765625" customWidth="1"/>
    <col min="5" max="10" width="13.8984375" customWidth="1"/>
    <col min="11" max="11" width="14.19921875" customWidth="1"/>
    <col min="12" max="12" width="13.8984375" customWidth="1"/>
    <col min="13" max="15" width="17.69921875" customWidth="1"/>
    <col min="264" max="264" width="43.59765625" customWidth="1"/>
    <col min="265" max="265" width="15.3984375" customWidth="1"/>
    <col min="266" max="266" width="14.59765625" customWidth="1"/>
    <col min="267" max="268" width="13.8984375" customWidth="1"/>
    <col min="269" max="269" width="16.5" customWidth="1"/>
    <col min="270" max="270" width="13.8984375" customWidth="1"/>
    <col min="271" max="271" width="17.69921875" customWidth="1"/>
    <col min="520" max="520" width="43.59765625" customWidth="1"/>
    <col min="521" max="521" width="15.3984375" customWidth="1"/>
    <col min="522" max="522" width="14.59765625" customWidth="1"/>
    <col min="523" max="524" width="13.8984375" customWidth="1"/>
    <col min="525" max="525" width="16.5" customWidth="1"/>
    <col min="526" max="526" width="13.8984375" customWidth="1"/>
    <col min="527" max="527" width="17.69921875" customWidth="1"/>
    <col min="776" max="776" width="43.59765625" customWidth="1"/>
    <col min="777" max="777" width="15.3984375" customWidth="1"/>
    <col min="778" max="778" width="14.59765625" customWidth="1"/>
    <col min="779" max="780" width="13.8984375" customWidth="1"/>
    <col min="781" max="781" width="16.5" customWidth="1"/>
    <col min="782" max="782" width="13.8984375" customWidth="1"/>
    <col min="783" max="783" width="17.69921875" customWidth="1"/>
    <col min="1032" max="1032" width="43.59765625" customWidth="1"/>
    <col min="1033" max="1033" width="15.3984375" customWidth="1"/>
    <col min="1034" max="1034" width="14.59765625" customWidth="1"/>
    <col min="1035" max="1036" width="13.8984375" customWidth="1"/>
    <col min="1037" max="1037" width="16.5" customWidth="1"/>
    <col min="1038" max="1038" width="13.8984375" customWidth="1"/>
    <col min="1039" max="1039" width="17.69921875" customWidth="1"/>
    <col min="1288" max="1288" width="43.59765625" customWidth="1"/>
    <col min="1289" max="1289" width="15.3984375" customWidth="1"/>
    <col min="1290" max="1290" width="14.59765625" customWidth="1"/>
    <col min="1291" max="1292" width="13.8984375" customWidth="1"/>
    <col min="1293" max="1293" width="16.5" customWidth="1"/>
    <col min="1294" max="1294" width="13.8984375" customWidth="1"/>
    <col min="1295" max="1295" width="17.69921875" customWidth="1"/>
    <col min="1544" max="1544" width="43.59765625" customWidth="1"/>
    <col min="1545" max="1545" width="15.3984375" customWidth="1"/>
    <col min="1546" max="1546" width="14.59765625" customWidth="1"/>
    <col min="1547" max="1548" width="13.8984375" customWidth="1"/>
    <col min="1549" max="1549" width="16.5" customWidth="1"/>
    <col min="1550" max="1550" width="13.8984375" customWidth="1"/>
    <col min="1551" max="1551" width="17.69921875" customWidth="1"/>
    <col min="1800" max="1800" width="43.59765625" customWidth="1"/>
    <col min="1801" max="1801" width="15.3984375" customWidth="1"/>
    <col min="1802" max="1802" width="14.59765625" customWidth="1"/>
    <col min="1803" max="1804" width="13.8984375" customWidth="1"/>
    <col min="1805" max="1805" width="16.5" customWidth="1"/>
    <col min="1806" max="1806" width="13.8984375" customWidth="1"/>
    <col min="1807" max="1807" width="17.69921875" customWidth="1"/>
    <col min="2056" max="2056" width="43.59765625" customWidth="1"/>
    <col min="2057" max="2057" width="15.3984375" customWidth="1"/>
    <col min="2058" max="2058" width="14.59765625" customWidth="1"/>
    <col min="2059" max="2060" width="13.8984375" customWidth="1"/>
    <col min="2061" max="2061" width="16.5" customWidth="1"/>
    <col min="2062" max="2062" width="13.8984375" customWidth="1"/>
    <col min="2063" max="2063" width="17.69921875" customWidth="1"/>
    <col min="2312" max="2312" width="43.59765625" customWidth="1"/>
    <col min="2313" max="2313" width="15.3984375" customWidth="1"/>
    <col min="2314" max="2314" width="14.59765625" customWidth="1"/>
    <col min="2315" max="2316" width="13.8984375" customWidth="1"/>
    <col min="2317" max="2317" width="16.5" customWidth="1"/>
    <col min="2318" max="2318" width="13.8984375" customWidth="1"/>
    <col min="2319" max="2319" width="17.69921875" customWidth="1"/>
    <col min="2568" max="2568" width="43.59765625" customWidth="1"/>
    <col min="2569" max="2569" width="15.3984375" customWidth="1"/>
    <col min="2570" max="2570" width="14.59765625" customWidth="1"/>
    <col min="2571" max="2572" width="13.8984375" customWidth="1"/>
    <col min="2573" max="2573" width="16.5" customWidth="1"/>
    <col min="2574" max="2574" width="13.8984375" customWidth="1"/>
    <col min="2575" max="2575" width="17.69921875" customWidth="1"/>
    <col min="2824" max="2824" width="43.59765625" customWidth="1"/>
    <col min="2825" max="2825" width="15.3984375" customWidth="1"/>
    <col min="2826" max="2826" width="14.59765625" customWidth="1"/>
    <col min="2827" max="2828" width="13.8984375" customWidth="1"/>
    <col min="2829" max="2829" width="16.5" customWidth="1"/>
    <col min="2830" max="2830" width="13.8984375" customWidth="1"/>
    <col min="2831" max="2831" width="17.69921875" customWidth="1"/>
    <col min="3080" max="3080" width="43.59765625" customWidth="1"/>
    <col min="3081" max="3081" width="15.3984375" customWidth="1"/>
    <col min="3082" max="3082" width="14.59765625" customWidth="1"/>
    <col min="3083" max="3084" width="13.8984375" customWidth="1"/>
    <col min="3085" max="3085" width="16.5" customWidth="1"/>
    <col min="3086" max="3086" width="13.8984375" customWidth="1"/>
    <col min="3087" max="3087" width="17.69921875" customWidth="1"/>
    <col min="3336" max="3336" width="43.59765625" customWidth="1"/>
    <col min="3337" max="3337" width="15.3984375" customWidth="1"/>
    <col min="3338" max="3338" width="14.59765625" customWidth="1"/>
    <col min="3339" max="3340" width="13.8984375" customWidth="1"/>
    <col min="3341" max="3341" width="16.5" customWidth="1"/>
    <col min="3342" max="3342" width="13.8984375" customWidth="1"/>
    <col min="3343" max="3343" width="17.69921875" customWidth="1"/>
    <col min="3592" max="3592" width="43.59765625" customWidth="1"/>
    <col min="3593" max="3593" width="15.3984375" customWidth="1"/>
    <col min="3594" max="3594" width="14.59765625" customWidth="1"/>
    <col min="3595" max="3596" width="13.8984375" customWidth="1"/>
    <col min="3597" max="3597" width="16.5" customWidth="1"/>
    <col min="3598" max="3598" width="13.8984375" customWidth="1"/>
    <col min="3599" max="3599" width="17.69921875" customWidth="1"/>
    <col min="3848" max="3848" width="43.59765625" customWidth="1"/>
    <col min="3849" max="3849" width="15.3984375" customWidth="1"/>
    <col min="3850" max="3850" width="14.59765625" customWidth="1"/>
    <col min="3851" max="3852" width="13.8984375" customWidth="1"/>
    <col min="3853" max="3853" width="16.5" customWidth="1"/>
    <col min="3854" max="3854" width="13.8984375" customWidth="1"/>
    <col min="3855" max="3855" width="17.69921875" customWidth="1"/>
    <col min="4104" max="4104" width="43.59765625" customWidth="1"/>
    <col min="4105" max="4105" width="15.3984375" customWidth="1"/>
    <col min="4106" max="4106" width="14.59765625" customWidth="1"/>
    <col min="4107" max="4108" width="13.8984375" customWidth="1"/>
    <col min="4109" max="4109" width="16.5" customWidth="1"/>
    <col min="4110" max="4110" width="13.8984375" customWidth="1"/>
    <col min="4111" max="4111" width="17.69921875" customWidth="1"/>
    <col min="4360" max="4360" width="43.59765625" customWidth="1"/>
    <col min="4361" max="4361" width="15.3984375" customWidth="1"/>
    <col min="4362" max="4362" width="14.59765625" customWidth="1"/>
    <col min="4363" max="4364" width="13.8984375" customWidth="1"/>
    <col min="4365" max="4365" width="16.5" customWidth="1"/>
    <col min="4366" max="4366" width="13.8984375" customWidth="1"/>
    <col min="4367" max="4367" width="17.69921875" customWidth="1"/>
    <col min="4616" max="4616" width="43.59765625" customWidth="1"/>
    <col min="4617" max="4617" width="15.3984375" customWidth="1"/>
    <col min="4618" max="4618" width="14.59765625" customWidth="1"/>
    <col min="4619" max="4620" width="13.8984375" customWidth="1"/>
    <col min="4621" max="4621" width="16.5" customWidth="1"/>
    <col min="4622" max="4622" width="13.8984375" customWidth="1"/>
    <col min="4623" max="4623" width="17.69921875" customWidth="1"/>
    <col min="4872" max="4872" width="43.59765625" customWidth="1"/>
    <col min="4873" max="4873" width="15.3984375" customWidth="1"/>
    <col min="4874" max="4874" width="14.59765625" customWidth="1"/>
    <col min="4875" max="4876" width="13.8984375" customWidth="1"/>
    <col min="4877" max="4877" width="16.5" customWidth="1"/>
    <col min="4878" max="4878" width="13.8984375" customWidth="1"/>
    <col min="4879" max="4879" width="17.69921875" customWidth="1"/>
    <col min="5128" max="5128" width="43.59765625" customWidth="1"/>
    <col min="5129" max="5129" width="15.3984375" customWidth="1"/>
    <col min="5130" max="5130" width="14.59765625" customWidth="1"/>
    <col min="5131" max="5132" width="13.8984375" customWidth="1"/>
    <col min="5133" max="5133" width="16.5" customWidth="1"/>
    <col min="5134" max="5134" width="13.8984375" customWidth="1"/>
    <col min="5135" max="5135" width="17.69921875" customWidth="1"/>
    <col min="5384" max="5384" width="43.59765625" customWidth="1"/>
    <col min="5385" max="5385" width="15.3984375" customWidth="1"/>
    <col min="5386" max="5386" width="14.59765625" customWidth="1"/>
    <col min="5387" max="5388" width="13.8984375" customWidth="1"/>
    <col min="5389" max="5389" width="16.5" customWidth="1"/>
    <col min="5390" max="5390" width="13.8984375" customWidth="1"/>
    <col min="5391" max="5391" width="17.69921875" customWidth="1"/>
    <col min="5640" max="5640" width="43.59765625" customWidth="1"/>
    <col min="5641" max="5641" width="15.3984375" customWidth="1"/>
    <col min="5642" max="5642" width="14.59765625" customWidth="1"/>
    <col min="5643" max="5644" width="13.8984375" customWidth="1"/>
    <col min="5645" max="5645" width="16.5" customWidth="1"/>
    <col min="5646" max="5646" width="13.8984375" customWidth="1"/>
    <col min="5647" max="5647" width="17.69921875" customWidth="1"/>
    <col min="5896" max="5896" width="43.59765625" customWidth="1"/>
    <col min="5897" max="5897" width="15.3984375" customWidth="1"/>
    <col min="5898" max="5898" width="14.59765625" customWidth="1"/>
    <col min="5899" max="5900" width="13.8984375" customWidth="1"/>
    <col min="5901" max="5901" width="16.5" customWidth="1"/>
    <col min="5902" max="5902" width="13.8984375" customWidth="1"/>
    <col min="5903" max="5903" width="17.69921875" customWidth="1"/>
    <col min="6152" max="6152" width="43.59765625" customWidth="1"/>
    <col min="6153" max="6153" width="15.3984375" customWidth="1"/>
    <col min="6154" max="6154" width="14.59765625" customWidth="1"/>
    <col min="6155" max="6156" width="13.8984375" customWidth="1"/>
    <col min="6157" max="6157" width="16.5" customWidth="1"/>
    <col min="6158" max="6158" width="13.8984375" customWidth="1"/>
    <col min="6159" max="6159" width="17.69921875" customWidth="1"/>
    <col min="6408" max="6408" width="43.59765625" customWidth="1"/>
    <col min="6409" max="6409" width="15.3984375" customWidth="1"/>
    <col min="6410" max="6410" width="14.59765625" customWidth="1"/>
    <col min="6411" max="6412" width="13.8984375" customWidth="1"/>
    <col min="6413" max="6413" width="16.5" customWidth="1"/>
    <col min="6414" max="6414" width="13.8984375" customWidth="1"/>
    <col min="6415" max="6415" width="17.69921875" customWidth="1"/>
    <col min="6664" max="6664" width="43.59765625" customWidth="1"/>
    <col min="6665" max="6665" width="15.3984375" customWidth="1"/>
    <col min="6666" max="6666" width="14.59765625" customWidth="1"/>
    <col min="6667" max="6668" width="13.8984375" customWidth="1"/>
    <col min="6669" max="6669" width="16.5" customWidth="1"/>
    <col min="6670" max="6670" width="13.8984375" customWidth="1"/>
    <col min="6671" max="6671" width="17.69921875" customWidth="1"/>
    <col min="6920" max="6920" width="43.59765625" customWidth="1"/>
    <col min="6921" max="6921" width="15.3984375" customWidth="1"/>
    <col min="6922" max="6922" width="14.59765625" customWidth="1"/>
    <col min="6923" max="6924" width="13.8984375" customWidth="1"/>
    <col min="6925" max="6925" width="16.5" customWidth="1"/>
    <col min="6926" max="6926" width="13.8984375" customWidth="1"/>
    <col min="6927" max="6927" width="17.69921875" customWidth="1"/>
    <col min="7176" max="7176" width="43.59765625" customWidth="1"/>
    <col min="7177" max="7177" width="15.3984375" customWidth="1"/>
    <col min="7178" max="7178" width="14.59765625" customWidth="1"/>
    <col min="7179" max="7180" width="13.8984375" customWidth="1"/>
    <col min="7181" max="7181" width="16.5" customWidth="1"/>
    <col min="7182" max="7182" width="13.8984375" customWidth="1"/>
    <col min="7183" max="7183" width="17.69921875" customWidth="1"/>
    <col min="7432" max="7432" width="43.59765625" customWidth="1"/>
    <col min="7433" max="7433" width="15.3984375" customWidth="1"/>
    <col min="7434" max="7434" width="14.59765625" customWidth="1"/>
    <col min="7435" max="7436" width="13.8984375" customWidth="1"/>
    <col min="7437" max="7437" width="16.5" customWidth="1"/>
    <col min="7438" max="7438" width="13.8984375" customWidth="1"/>
    <col min="7439" max="7439" width="17.69921875" customWidth="1"/>
    <col min="7688" max="7688" width="43.59765625" customWidth="1"/>
    <col min="7689" max="7689" width="15.3984375" customWidth="1"/>
    <col min="7690" max="7690" width="14.59765625" customWidth="1"/>
    <col min="7691" max="7692" width="13.8984375" customWidth="1"/>
    <col min="7693" max="7693" width="16.5" customWidth="1"/>
    <col min="7694" max="7694" width="13.8984375" customWidth="1"/>
    <col min="7695" max="7695" width="17.69921875" customWidth="1"/>
    <col min="7944" max="7944" width="43.59765625" customWidth="1"/>
    <col min="7945" max="7945" width="15.3984375" customWidth="1"/>
    <col min="7946" max="7946" width="14.59765625" customWidth="1"/>
    <col min="7947" max="7948" width="13.8984375" customWidth="1"/>
    <col min="7949" max="7949" width="16.5" customWidth="1"/>
    <col min="7950" max="7950" width="13.8984375" customWidth="1"/>
    <col min="7951" max="7951" width="17.69921875" customWidth="1"/>
    <col min="8200" max="8200" width="43.59765625" customWidth="1"/>
    <col min="8201" max="8201" width="15.3984375" customWidth="1"/>
    <col min="8202" max="8202" width="14.59765625" customWidth="1"/>
    <col min="8203" max="8204" width="13.8984375" customWidth="1"/>
    <col min="8205" max="8205" width="16.5" customWidth="1"/>
    <col min="8206" max="8206" width="13.8984375" customWidth="1"/>
    <col min="8207" max="8207" width="17.69921875" customWidth="1"/>
    <col min="8456" max="8456" width="43.59765625" customWidth="1"/>
    <col min="8457" max="8457" width="15.3984375" customWidth="1"/>
    <col min="8458" max="8458" width="14.59765625" customWidth="1"/>
    <col min="8459" max="8460" width="13.8984375" customWidth="1"/>
    <col min="8461" max="8461" width="16.5" customWidth="1"/>
    <col min="8462" max="8462" width="13.8984375" customWidth="1"/>
    <col min="8463" max="8463" width="17.69921875" customWidth="1"/>
    <col min="8712" max="8712" width="43.59765625" customWidth="1"/>
    <col min="8713" max="8713" width="15.3984375" customWidth="1"/>
    <col min="8714" max="8714" width="14.59765625" customWidth="1"/>
    <col min="8715" max="8716" width="13.8984375" customWidth="1"/>
    <col min="8717" max="8717" width="16.5" customWidth="1"/>
    <col min="8718" max="8718" width="13.8984375" customWidth="1"/>
    <col min="8719" max="8719" width="17.69921875" customWidth="1"/>
    <col min="8968" max="8968" width="43.59765625" customWidth="1"/>
    <col min="8969" max="8969" width="15.3984375" customWidth="1"/>
    <col min="8970" max="8970" width="14.59765625" customWidth="1"/>
    <col min="8971" max="8972" width="13.8984375" customWidth="1"/>
    <col min="8973" max="8973" width="16.5" customWidth="1"/>
    <col min="8974" max="8974" width="13.8984375" customWidth="1"/>
    <col min="8975" max="8975" width="17.69921875" customWidth="1"/>
    <col min="9224" max="9224" width="43.59765625" customWidth="1"/>
    <col min="9225" max="9225" width="15.3984375" customWidth="1"/>
    <col min="9226" max="9226" width="14.59765625" customWidth="1"/>
    <col min="9227" max="9228" width="13.8984375" customWidth="1"/>
    <col min="9229" max="9229" width="16.5" customWidth="1"/>
    <col min="9230" max="9230" width="13.8984375" customWidth="1"/>
    <col min="9231" max="9231" width="17.69921875" customWidth="1"/>
    <col min="9480" max="9480" width="43.59765625" customWidth="1"/>
    <col min="9481" max="9481" width="15.3984375" customWidth="1"/>
    <col min="9482" max="9482" width="14.59765625" customWidth="1"/>
    <col min="9483" max="9484" width="13.8984375" customWidth="1"/>
    <col min="9485" max="9485" width="16.5" customWidth="1"/>
    <col min="9486" max="9486" width="13.8984375" customWidth="1"/>
    <col min="9487" max="9487" width="17.69921875" customWidth="1"/>
    <col min="9736" max="9736" width="43.59765625" customWidth="1"/>
    <col min="9737" max="9737" width="15.3984375" customWidth="1"/>
    <col min="9738" max="9738" width="14.59765625" customWidth="1"/>
    <col min="9739" max="9740" width="13.8984375" customWidth="1"/>
    <col min="9741" max="9741" width="16.5" customWidth="1"/>
    <col min="9742" max="9742" width="13.8984375" customWidth="1"/>
    <col min="9743" max="9743" width="17.69921875" customWidth="1"/>
    <col min="9992" max="9992" width="43.59765625" customWidth="1"/>
    <col min="9993" max="9993" width="15.3984375" customWidth="1"/>
    <col min="9994" max="9994" width="14.59765625" customWidth="1"/>
    <col min="9995" max="9996" width="13.8984375" customWidth="1"/>
    <col min="9997" max="9997" width="16.5" customWidth="1"/>
    <col min="9998" max="9998" width="13.8984375" customWidth="1"/>
    <col min="9999" max="9999" width="17.69921875" customWidth="1"/>
    <col min="10248" max="10248" width="43.59765625" customWidth="1"/>
    <col min="10249" max="10249" width="15.3984375" customWidth="1"/>
    <col min="10250" max="10250" width="14.59765625" customWidth="1"/>
    <col min="10251" max="10252" width="13.8984375" customWidth="1"/>
    <col min="10253" max="10253" width="16.5" customWidth="1"/>
    <col min="10254" max="10254" width="13.8984375" customWidth="1"/>
    <col min="10255" max="10255" width="17.69921875" customWidth="1"/>
    <col min="10504" max="10504" width="43.59765625" customWidth="1"/>
    <col min="10505" max="10505" width="15.3984375" customWidth="1"/>
    <col min="10506" max="10506" width="14.59765625" customWidth="1"/>
    <col min="10507" max="10508" width="13.8984375" customWidth="1"/>
    <col min="10509" max="10509" width="16.5" customWidth="1"/>
    <col min="10510" max="10510" width="13.8984375" customWidth="1"/>
    <col min="10511" max="10511" width="17.69921875" customWidth="1"/>
    <col min="10760" max="10760" width="43.59765625" customWidth="1"/>
    <col min="10761" max="10761" width="15.3984375" customWidth="1"/>
    <col min="10762" max="10762" width="14.59765625" customWidth="1"/>
    <col min="10763" max="10764" width="13.8984375" customWidth="1"/>
    <col min="10765" max="10765" width="16.5" customWidth="1"/>
    <col min="10766" max="10766" width="13.8984375" customWidth="1"/>
    <col min="10767" max="10767" width="17.69921875" customWidth="1"/>
    <col min="11016" max="11016" width="43.59765625" customWidth="1"/>
    <col min="11017" max="11017" width="15.3984375" customWidth="1"/>
    <col min="11018" max="11018" width="14.59765625" customWidth="1"/>
    <col min="11019" max="11020" width="13.8984375" customWidth="1"/>
    <col min="11021" max="11021" width="16.5" customWidth="1"/>
    <col min="11022" max="11022" width="13.8984375" customWidth="1"/>
    <col min="11023" max="11023" width="17.69921875" customWidth="1"/>
    <col min="11272" max="11272" width="43.59765625" customWidth="1"/>
    <col min="11273" max="11273" width="15.3984375" customWidth="1"/>
    <col min="11274" max="11274" width="14.59765625" customWidth="1"/>
    <col min="11275" max="11276" width="13.8984375" customWidth="1"/>
    <col min="11277" max="11277" width="16.5" customWidth="1"/>
    <col min="11278" max="11278" width="13.8984375" customWidth="1"/>
    <col min="11279" max="11279" width="17.69921875" customWidth="1"/>
    <col min="11528" max="11528" width="43.59765625" customWidth="1"/>
    <col min="11529" max="11529" width="15.3984375" customWidth="1"/>
    <col min="11530" max="11530" width="14.59765625" customWidth="1"/>
    <col min="11531" max="11532" width="13.8984375" customWidth="1"/>
    <col min="11533" max="11533" width="16.5" customWidth="1"/>
    <col min="11534" max="11534" width="13.8984375" customWidth="1"/>
    <col min="11535" max="11535" width="17.69921875" customWidth="1"/>
    <col min="11784" max="11784" width="43.59765625" customWidth="1"/>
    <col min="11785" max="11785" width="15.3984375" customWidth="1"/>
    <col min="11786" max="11786" width="14.59765625" customWidth="1"/>
    <col min="11787" max="11788" width="13.8984375" customWidth="1"/>
    <col min="11789" max="11789" width="16.5" customWidth="1"/>
    <col min="11790" max="11790" width="13.8984375" customWidth="1"/>
    <col min="11791" max="11791" width="17.69921875" customWidth="1"/>
    <col min="12040" max="12040" width="43.59765625" customWidth="1"/>
    <col min="12041" max="12041" width="15.3984375" customWidth="1"/>
    <col min="12042" max="12042" width="14.59765625" customWidth="1"/>
    <col min="12043" max="12044" width="13.8984375" customWidth="1"/>
    <col min="12045" max="12045" width="16.5" customWidth="1"/>
    <col min="12046" max="12046" width="13.8984375" customWidth="1"/>
    <col min="12047" max="12047" width="17.69921875" customWidth="1"/>
    <col min="12296" max="12296" width="43.59765625" customWidth="1"/>
    <col min="12297" max="12297" width="15.3984375" customWidth="1"/>
    <col min="12298" max="12298" width="14.59765625" customWidth="1"/>
    <col min="12299" max="12300" width="13.8984375" customWidth="1"/>
    <col min="12301" max="12301" width="16.5" customWidth="1"/>
    <col min="12302" max="12302" width="13.8984375" customWidth="1"/>
    <col min="12303" max="12303" width="17.69921875" customWidth="1"/>
    <col min="12552" max="12552" width="43.59765625" customWidth="1"/>
    <col min="12553" max="12553" width="15.3984375" customWidth="1"/>
    <col min="12554" max="12554" width="14.59765625" customWidth="1"/>
    <col min="12555" max="12556" width="13.8984375" customWidth="1"/>
    <col min="12557" max="12557" width="16.5" customWidth="1"/>
    <col min="12558" max="12558" width="13.8984375" customWidth="1"/>
    <col min="12559" max="12559" width="17.69921875" customWidth="1"/>
    <col min="12808" max="12808" width="43.59765625" customWidth="1"/>
    <col min="12809" max="12809" width="15.3984375" customWidth="1"/>
    <col min="12810" max="12810" width="14.59765625" customWidth="1"/>
    <col min="12811" max="12812" width="13.8984375" customWidth="1"/>
    <col min="12813" max="12813" width="16.5" customWidth="1"/>
    <col min="12814" max="12814" width="13.8984375" customWidth="1"/>
    <col min="12815" max="12815" width="17.69921875" customWidth="1"/>
    <col min="13064" max="13064" width="43.59765625" customWidth="1"/>
    <col min="13065" max="13065" width="15.3984375" customWidth="1"/>
    <col min="13066" max="13066" width="14.59765625" customWidth="1"/>
    <col min="13067" max="13068" width="13.8984375" customWidth="1"/>
    <col min="13069" max="13069" width="16.5" customWidth="1"/>
    <col min="13070" max="13070" width="13.8984375" customWidth="1"/>
    <col min="13071" max="13071" width="17.69921875" customWidth="1"/>
    <col min="13320" max="13320" width="43.59765625" customWidth="1"/>
    <col min="13321" max="13321" width="15.3984375" customWidth="1"/>
    <col min="13322" max="13322" width="14.59765625" customWidth="1"/>
    <col min="13323" max="13324" width="13.8984375" customWidth="1"/>
    <col min="13325" max="13325" width="16.5" customWidth="1"/>
    <col min="13326" max="13326" width="13.8984375" customWidth="1"/>
    <col min="13327" max="13327" width="17.69921875" customWidth="1"/>
    <col min="13576" max="13576" width="43.59765625" customWidth="1"/>
    <col min="13577" max="13577" width="15.3984375" customWidth="1"/>
    <col min="13578" max="13578" width="14.59765625" customWidth="1"/>
    <col min="13579" max="13580" width="13.8984375" customWidth="1"/>
    <col min="13581" max="13581" width="16.5" customWidth="1"/>
    <col min="13582" max="13582" width="13.8984375" customWidth="1"/>
    <col min="13583" max="13583" width="17.69921875" customWidth="1"/>
    <col min="13832" max="13832" width="43.59765625" customWidth="1"/>
    <col min="13833" max="13833" width="15.3984375" customWidth="1"/>
    <col min="13834" max="13834" width="14.59765625" customWidth="1"/>
    <col min="13835" max="13836" width="13.8984375" customWidth="1"/>
    <col min="13837" max="13837" width="16.5" customWidth="1"/>
    <col min="13838" max="13838" width="13.8984375" customWidth="1"/>
    <col min="13839" max="13839" width="17.69921875" customWidth="1"/>
    <col min="14088" max="14088" width="43.59765625" customWidth="1"/>
    <col min="14089" max="14089" width="15.3984375" customWidth="1"/>
    <col min="14090" max="14090" width="14.59765625" customWidth="1"/>
    <col min="14091" max="14092" width="13.8984375" customWidth="1"/>
    <col min="14093" max="14093" width="16.5" customWidth="1"/>
    <col min="14094" max="14094" width="13.8984375" customWidth="1"/>
    <col min="14095" max="14095" width="17.69921875" customWidth="1"/>
    <col min="14344" max="14344" width="43.59765625" customWidth="1"/>
    <col min="14345" max="14345" width="15.3984375" customWidth="1"/>
    <col min="14346" max="14346" width="14.59765625" customWidth="1"/>
    <col min="14347" max="14348" width="13.8984375" customWidth="1"/>
    <col min="14349" max="14349" width="16.5" customWidth="1"/>
    <col min="14350" max="14350" width="13.8984375" customWidth="1"/>
    <col min="14351" max="14351" width="17.69921875" customWidth="1"/>
    <col min="14600" max="14600" width="43.59765625" customWidth="1"/>
    <col min="14601" max="14601" width="15.3984375" customWidth="1"/>
    <col min="14602" max="14602" width="14.59765625" customWidth="1"/>
    <col min="14603" max="14604" width="13.8984375" customWidth="1"/>
    <col min="14605" max="14605" width="16.5" customWidth="1"/>
    <col min="14606" max="14606" width="13.8984375" customWidth="1"/>
    <col min="14607" max="14607" width="17.69921875" customWidth="1"/>
    <col min="14856" max="14856" width="43.59765625" customWidth="1"/>
    <col min="14857" max="14857" width="15.3984375" customWidth="1"/>
    <col min="14858" max="14858" width="14.59765625" customWidth="1"/>
    <col min="14859" max="14860" width="13.8984375" customWidth="1"/>
    <col min="14861" max="14861" width="16.5" customWidth="1"/>
    <col min="14862" max="14862" width="13.8984375" customWidth="1"/>
    <col min="14863" max="14863" width="17.69921875" customWidth="1"/>
    <col min="15112" max="15112" width="43.59765625" customWidth="1"/>
    <col min="15113" max="15113" width="15.3984375" customWidth="1"/>
    <col min="15114" max="15114" width="14.59765625" customWidth="1"/>
    <col min="15115" max="15116" width="13.8984375" customWidth="1"/>
    <col min="15117" max="15117" width="16.5" customWidth="1"/>
    <col min="15118" max="15118" width="13.8984375" customWidth="1"/>
    <col min="15119" max="15119" width="17.69921875" customWidth="1"/>
    <col min="15368" max="15368" width="43.59765625" customWidth="1"/>
    <col min="15369" max="15369" width="15.3984375" customWidth="1"/>
    <col min="15370" max="15370" width="14.59765625" customWidth="1"/>
    <col min="15371" max="15372" width="13.8984375" customWidth="1"/>
    <col min="15373" max="15373" width="16.5" customWidth="1"/>
    <col min="15374" max="15374" width="13.8984375" customWidth="1"/>
    <col min="15375" max="15375" width="17.69921875" customWidth="1"/>
    <col min="15624" max="15624" width="43.59765625" customWidth="1"/>
    <col min="15625" max="15625" width="15.3984375" customWidth="1"/>
    <col min="15626" max="15626" width="14.59765625" customWidth="1"/>
    <col min="15627" max="15628" width="13.8984375" customWidth="1"/>
    <col min="15629" max="15629" width="16.5" customWidth="1"/>
    <col min="15630" max="15630" width="13.8984375" customWidth="1"/>
    <col min="15631" max="15631" width="17.69921875" customWidth="1"/>
    <col min="15880" max="15880" width="43.59765625" customWidth="1"/>
    <col min="15881" max="15881" width="15.3984375" customWidth="1"/>
    <col min="15882" max="15882" width="14.59765625" customWidth="1"/>
    <col min="15883" max="15884" width="13.8984375" customWidth="1"/>
    <col min="15885" max="15885" width="16.5" customWidth="1"/>
    <col min="15886" max="15886" width="13.8984375" customWidth="1"/>
    <col min="15887" max="15887" width="17.69921875" customWidth="1"/>
    <col min="16136" max="16136" width="43.59765625" customWidth="1"/>
    <col min="16137" max="16137" width="15.3984375" customWidth="1"/>
    <col min="16138" max="16138" width="14.59765625" customWidth="1"/>
    <col min="16139" max="16140" width="13.8984375" customWidth="1"/>
    <col min="16141" max="16141" width="16.5" customWidth="1"/>
    <col min="16142" max="16142" width="13.8984375" customWidth="1"/>
    <col min="16143" max="16143" width="17.69921875" customWidth="1"/>
  </cols>
  <sheetData>
    <row r="1" spans="1:17">
      <c r="A1" s="19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</row>
    <row r="2" spans="1:17" ht="21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20"/>
      <c r="O2" s="20"/>
      <c r="P2" s="2"/>
      <c r="Q2" s="2"/>
    </row>
    <row r="3" spans="1:17" ht="21.6" thickBo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</row>
    <row r="4" spans="1:17" ht="33" customHeight="1" thickBot="1">
      <c r="A4" s="3"/>
      <c r="B4" s="4"/>
      <c r="C4" s="4"/>
      <c r="D4" s="4"/>
      <c r="E4" s="4"/>
      <c r="F4" s="4"/>
      <c r="G4" s="4"/>
      <c r="H4" s="4"/>
      <c r="I4" s="4"/>
      <c r="J4" s="4"/>
      <c r="K4" s="5"/>
      <c r="L4" s="21"/>
      <c r="M4" s="6" t="s">
        <v>0</v>
      </c>
      <c r="N4" s="40"/>
      <c r="O4" s="44"/>
      <c r="P4" s="2"/>
      <c r="Q4" s="2"/>
    </row>
    <row r="5" spans="1:17" ht="28.2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/>
      <c r="Q5" s="2"/>
    </row>
    <row r="6" spans="1:17" ht="18" customHeight="1">
      <c r="A6" s="47" t="s">
        <v>1</v>
      </c>
      <c r="B6" s="45" t="s">
        <v>2</v>
      </c>
      <c r="C6" s="50" t="s">
        <v>18</v>
      </c>
      <c r="D6" s="33" t="s">
        <v>3</v>
      </c>
      <c r="E6" s="52" t="s">
        <v>4</v>
      </c>
      <c r="F6" s="33" t="s">
        <v>5</v>
      </c>
      <c r="G6" s="33" t="s">
        <v>34</v>
      </c>
      <c r="H6" s="31" t="s">
        <v>33</v>
      </c>
      <c r="I6" s="36" t="s">
        <v>32</v>
      </c>
      <c r="J6" s="37"/>
      <c r="K6" s="38" t="s">
        <v>31</v>
      </c>
      <c r="L6" s="39"/>
      <c r="M6" s="33" t="s">
        <v>30</v>
      </c>
      <c r="N6" s="33" t="s">
        <v>15</v>
      </c>
      <c r="O6" s="31" t="s">
        <v>17</v>
      </c>
      <c r="P6" s="2"/>
      <c r="Q6" s="2"/>
    </row>
    <row r="7" spans="1:17" ht="21" customHeight="1">
      <c r="A7" s="48"/>
      <c r="B7" s="46"/>
      <c r="C7" s="51"/>
      <c r="D7" s="34"/>
      <c r="E7" s="53"/>
      <c r="F7" s="34"/>
      <c r="G7" s="34"/>
      <c r="H7" s="32"/>
      <c r="I7" s="32" t="s">
        <v>29</v>
      </c>
      <c r="J7" s="35" t="s">
        <v>28</v>
      </c>
      <c r="K7" s="34" t="s">
        <v>27</v>
      </c>
      <c r="L7" s="34" t="s">
        <v>6</v>
      </c>
      <c r="M7" s="34"/>
      <c r="N7" s="34"/>
      <c r="O7" s="32"/>
      <c r="P7" s="2"/>
      <c r="Q7" s="2"/>
    </row>
    <row r="8" spans="1:17" ht="36" customHeight="1">
      <c r="A8" s="48"/>
      <c r="B8" s="46"/>
      <c r="C8" s="51"/>
      <c r="D8" s="34"/>
      <c r="E8" s="53"/>
      <c r="F8" s="34"/>
      <c r="G8" s="34"/>
      <c r="H8" s="32"/>
      <c r="I8" s="32"/>
      <c r="J8" s="34"/>
      <c r="K8" s="34"/>
      <c r="L8" s="34"/>
      <c r="M8" s="34"/>
      <c r="N8" s="34"/>
      <c r="O8" s="32"/>
      <c r="P8" s="2"/>
      <c r="Q8" s="2"/>
    </row>
    <row r="9" spans="1:17" ht="15" customHeight="1" thickBot="1">
      <c r="A9" s="49"/>
      <c r="B9" s="7" t="s">
        <v>7</v>
      </c>
      <c r="C9" s="8" t="s">
        <v>9</v>
      </c>
      <c r="D9" s="8" t="s">
        <v>8</v>
      </c>
      <c r="E9" s="8" t="s">
        <v>10</v>
      </c>
      <c r="F9" s="8" t="s">
        <v>11</v>
      </c>
      <c r="G9" s="9" t="s">
        <v>12</v>
      </c>
      <c r="H9" s="8" t="s">
        <v>13</v>
      </c>
      <c r="I9" s="8" t="s">
        <v>26</v>
      </c>
      <c r="J9" s="8" t="s">
        <v>25</v>
      </c>
      <c r="K9" s="8" t="s">
        <v>24</v>
      </c>
      <c r="L9" s="8" t="s">
        <v>23</v>
      </c>
      <c r="M9" s="29" t="s">
        <v>19</v>
      </c>
      <c r="N9" s="8" t="s">
        <v>35</v>
      </c>
      <c r="O9" s="30" t="s">
        <v>36</v>
      </c>
      <c r="P9" s="2"/>
      <c r="Q9" s="2"/>
    </row>
    <row r="10" spans="1:17" ht="24.75" customHeight="1">
      <c r="A10" s="28">
        <v>1</v>
      </c>
      <c r="B10" s="10"/>
      <c r="C10" s="27"/>
      <c r="D10" s="11">
        <v>0</v>
      </c>
      <c r="E10" s="11">
        <v>0</v>
      </c>
      <c r="F10" s="12">
        <f t="shared" ref="F10:F19" si="0">D10-E10</f>
        <v>0</v>
      </c>
      <c r="G10" s="11">
        <v>0</v>
      </c>
      <c r="H10" s="12">
        <f t="shared" ref="H10:H19" si="1">F10-G10</f>
        <v>0</v>
      </c>
      <c r="I10" s="11" t="str">
        <f>IF(C10="基本コース",ROUNDDOWN(H10*2/3,0),"")</f>
        <v/>
      </c>
      <c r="J10" s="11">
        <v>5000000</v>
      </c>
      <c r="K10" s="11" t="str">
        <f>IF(C10="促進コース",ROUNDDOWN(H10*3/4,0),"")</f>
        <v/>
      </c>
      <c r="L10" s="11">
        <v>15000000</v>
      </c>
      <c r="M10" s="13" t="str">
        <f>IF(C10="","",IF(C10="基本コース",ROUNDDOWN(MIN(I10,J10),-3),(IF(C10="促進コース",ROUNDDOWN(MIN(K10,L10),-3)))))</f>
        <v/>
      </c>
      <c r="N10" s="11">
        <v>0</v>
      </c>
      <c r="O10" s="13" t="str">
        <f>IF(C10="","",IF(C10="基本コース",ROUNDDOWN(MIN(J10,M10),-3),(IF(C10="促進コース",ROUNDDOWN(MIN(L10,M10),-3)))))</f>
        <v/>
      </c>
      <c r="P10" s="2"/>
      <c r="Q10" s="2" t="s">
        <v>22</v>
      </c>
    </row>
    <row r="11" spans="1:17" ht="24.75" customHeight="1">
      <c r="A11" s="24">
        <v>2</v>
      </c>
      <c r="B11" s="14"/>
      <c r="C11" s="25"/>
      <c r="D11" s="11">
        <v>0</v>
      </c>
      <c r="E11" s="11">
        <v>0</v>
      </c>
      <c r="F11" s="12">
        <f t="shared" si="0"/>
        <v>0</v>
      </c>
      <c r="G11" s="11">
        <v>0</v>
      </c>
      <c r="H11" s="12">
        <f t="shared" si="1"/>
        <v>0</v>
      </c>
      <c r="I11" s="11" t="str">
        <f t="shared" ref="I11:I19" si="2">IF(C11="基本コース",ROUNDDOWN(H11*2/3,0),"")</f>
        <v/>
      </c>
      <c r="J11" s="11">
        <v>5000000</v>
      </c>
      <c r="K11" s="11" t="str">
        <f t="shared" ref="K11:K19" si="3">IF(C11="促進コース",ROUNDDOWN(H11*3/4,0),"")</f>
        <v/>
      </c>
      <c r="L11" s="11">
        <v>15000000</v>
      </c>
      <c r="M11" s="13" t="str">
        <f t="shared" ref="M11:M19" si="4">IF(C11="","",IF(C11="基本コース",ROUNDDOWN(MIN(I11,J11),-3),(IF(C11="促進コース",ROUNDDOWN(MIN(K11,L11),-3)))))</f>
        <v/>
      </c>
      <c r="N11" s="11">
        <v>0</v>
      </c>
      <c r="O11" s="13" t="str">
        <f t="shared" ref="O11:O19" si="5">IF(C11="","",IF(C11="基本コース",ROUNDDOWN(MIN(J11,M11),-3),(IF(C11="促進コース",ROUNDDOWN(MIN(L11,M11),-3)))))</f>
        <v/>
      </c>
      <c r="P11" s="2"/>
      <c r="Q11" s="2" t="s">
        <v>21</v>
      </c>
    </row>
    <row r="12" spans="1:17" ht="24.75" customHeight="1">
      <c r="A12" s="26">
        <v>3</v>
      </c>
      <c r="B12" s="15"/>
      <c r="C12" s="25"/>
      <c r="D12" s="11">
        <v>0</v>
      </c>
      <c r="E12" s="11">
        <v>0</v>
      </c>
      <c r="F12" s="12">
        <f t="shared" si="0"/>
        <v>0</v>
      </c>
      <c r="G12" s="11">
        <v>0</v>
      </c>
      <c r="H12" s="12">
        <f t="shared" si="1"/>
        <v>0</v>
      </c>
      <c r="I12" s="11" t="str">
        <f t="shared" si="2"/>
        <v/>
      </c>
      <c r="J12" s="11">
        <v>5000000</v>
      </c>
      <c r="K12" s="11" t="str">
        <f t="shared" si="3"/>
        <v/>
      </c>
      <c r="L12" s="11">
        <v>15000000</v>
      </c>
      <c r="M12" s="13" t="str">
        <f t="shared" si="4"/>
        <v/>
      </c>
      <c r="N12" s="11">
        <v>0</v>
      </c>
      <c r="O12" s="13" t="str">
        <f t="shared" si="5"/>
        <v/>
      </c>
      <c r="P12" s="2"/>
      <c r="Q12" s="2"/>
    </row>
    <row r="13" spans="1:17" ht="24.75" customHeight="1">
      <c r="A13" s="24">
        <v>4</v>
      </c>
      <c r="B13" s="14"/>
      <c r="C13" s="25"/>
      <c r="D13" s="11">
        <v>0</v>
      </c>
      <c r="E13" s="11">
        <v>0</v>
      </c>
      <c r="F13" s="12">
        <f t="shared" si="0"/>
        <v>0</v>
      </c>
      <c r="G13" s="11">
        <v>0</v>
      </c>
      <c r="H13" s="12">
        <f t="shared" si="1"/>
        <v>0</v>
      </c>
      <c r="I13" s="11" t="str">
        <f t="shared" si="2"/>
        <v/>
      </c>
      <c r="J13" s="11">
        <v>5000000</v>
      </c>
      <c r="K13" s="11" t="str">
        <f t="shared" si="3"/>
        <v/>
      </c>
      <c r="L13" s="11">
        <v>15000000</v>
      </c>
      <c r="M13" s="13" t="str">
        <f t="shared" si="4"/>
        <v/>
      </c>
      <c r="N13" s="11">
        <v>0</v>
      </c>
      <c r="O13" s="13" t="str">
        <f t="shared" si="5"/>
        <v/>
      </c>
      <c r="P13" s="2"/>
      <c r="Q13" s="2"/>
    </row>
    <row r="14" spans="1:17" ht="24.75" customHeight="1">
      <c r="A14" s="26">
        <v>5</v>
      </c>
      <c r="B14" s="15"/>
      <c r="C14" s="25"/>
      <c r="D14" s="11">
        <v>0</v>
      </c>
      <c r="E14" s="11">
        <v>0</v>
      </c>
      <c r="F14" s="12">
        <f t="shared" si="0"/>
        <v>0</v>
      </c>
      <c r="G14" s="11">
        <v>0</v>
      </c>
      <c r="H14" s="12">
        <f t="shared" si="1"/>
        <v>0</v>
      </c>
      <c r="I14" s="11" t="str">
        <f t="shared" si="2"/>
        <v/>
      </c>
      <c r="J14" s="11">
        <v>5000000</v>
      </c>
      <c r="K14" s="11" t="str">
        <f t="shared" si="3"/>
        <v/>
      </c>
      <c r="L14" s="11">
        <v>15000000</v>
      </c>
      <c r="M14" s="13" t="str">
        <f t="shared" si="4"/>
        <v/>
      </c>
      <c r="N14" s="11">
        <v>0</v>
      </c>
      <c r="O14" s="13" t="str">
        <f t="shared" si="5"/>
        <v/>
      </c>
      <c r="P14" s="2"/>
      <c r="Q14" s="2"/>
    </row>
    <row r="15" spans="1:17" ht="24.75" customHeight="1">
      <c r="A15" s="24">
        <v>6</v>
      </c>
      <c r="B15" s="14"/>
      <c r="C15" s="25"/>
      <c r="D15" s="11">
        <v>0</v>
      </c>
      <c r="E15" s="11">
        <v>0</v>
      </c>
      <c r="F15" s="12">
        <f t="shared" si="0"/>
        <v>0</v>
      </c>
      <c r="G15" s="11">
        <v>0</v>
      </c>
      <c r="H15" s="12">
        <f t="shared" si="1"/>
        <v>0</v>
      </c>
      <c r="I15" s="11" t="str">
        <f t="shared" si="2"/>
        <v/>
      </c>
      <c r="J15" s="11">
        <v>5000000</v>
      </c>
      <c r="K15" s="11" t="str">
        <f t="shared" si="3"/>
        <v/>
      </c>
      <c r="L15" s="11">
        <v>15000000</v>
      </c>
      <c r="M15" s="13" t="str">
        <f t="shared" si="4"/>
        <v/>
      </c>
      <c r="N15" s="11">
        <v>0</v>
      </c>
      <c r="O15" s="13" t="str">
        <f t="shared" si="5"/>
        <v/>
      </c>
      <c r="P15" s="2"/>
      <c r="Q15" s="2"/>
    </row>
    <row r="16" spans="1:17" ht="24.75" customHeight="1">
      <c r="A16" s="26">
        <v>7</v>
      </c>
      <c r="B16" s="15"/>
      <c r="C16" s="25"/>
      <c r="D16" s="11">
        <v>0</v>
      </c>
      <c r="E16" s="11">
        <v>0</v>
      </c>
      <c r="F16" s="12">
        <f t="shared" si="0"/>
        <v>0</v>
      </c>
      <c r="G16" s="11">
        <v>0</v>
      </c>
      <c r="H16" s="12">
        <f t="shared" si="1"/>
        <v>0</v>
      </c>
      <c r="I16" s="11" t="str">
        <f t="shared" si="2"/>
        <v/>
      </c>
      <c r="J16" s="11">
        <v>5000000</v>
      </c>
      <c r="K16" s="11" t="str">
        <f t="shared" si="3"/>
        <v/>
      </c>
      <c r="L16" s="11">
        <v>15000000</v>
      </c>
      <c r="M16" s="13" t="str">
        <f t="shared" si="4"/>
        <v/>
      </c>
      <c r="N16" s="11">
        <v>0</v>
      </c>
      <c r="O16" s="13" t="str">
        <f t="shared" si="5"/>
        <v/>
      </c>
      <c r="P16" s="2"/>
      <c r="Q16" s="2"/>
    </row>
    <row r="17" spans="1:17" ht="24.75" customHeight="1">
      <c r="A17" s="24">
        <v>8</v>
      </c>
      <c r="B17" s="14"/>
      <c r="C17" s="25"/>
      <c r="D17" s="11">
        <v>0</v>
      </c>
      <c r="E17" s="11">
        <v>0</v>
      </c>
      <c r="F17" s="12">
        <f t="shared" si="0"/>
        <v>0</v>
      </c>
      <c r="G17" s="11">
        <v>0</v>
      </c>
      <c r="H17" s="12">
        <f t="shared" si="1"/>
        <v>0</v>
      </c>
      <c r="I17" s="11" t="str">
        <f t="shared" si="2"/>
        <v/>
      </c>
      <c r="J17" s="11">
        <v>5000000</v>
      </c>
      <c r="K17" s="11" t="str">
        <f t="shared" si="3"/>
        <v/>
      </c>
      <c r="L17" s="11">
        <v>15000000</v>
      </c>
      <c r="M17" s="13" t="str">
        <f t="shared" si="4"/>
        <v/>
      </c>
      <c r="N17" s="11">
        <v>0</v>
      </c>
      <c r="O17" s="13" t="str">
        <f t="shared" si="5"/>
        <v/>
      </c>
      <c r="P17" s="2"/>
      <c r="Q17" s="2"/>
    </row>
    <row r="18" spans="1:17" ht="24.75" customHeight="1">
      <c r="A18" s="26">
        <v>9</v>
      </c>
      <c r="B18" s="15"/>
      <c r="C18" s="25"/>
      <c r="D18" s="11">
        <v>0</v>
      </c>
      <c r="E18" s="11">
        <v>0</v>
      </c>
      <c r="F18" s="12">
        <f t="shared" si="0"/>
        <v>0</v>
      </c>
      <c r="G18" s="11">
        <v>0</v>
      </c>
      <c r="H18" s="12">
        <f t="shared" si="1"/>
        <v>0</v>
      </c>
      <c r="I18" s="11" t="str">
        <f t="shared" si="2"/>
        <v/>
      </c>
      <c r="J18" s="11">
        <v>5000000</v>
      </c>
      <c r="K18" s="11" t="str">
        <f t="shared" si="3"/>
        <v/>
      </c>
      <c r="L18" s="11">
        <v>15000000</v>
      </c>
      <c r="M18" s="13" t="str">
        <f t="shared" si="4"/>
        <v/>
      </c>
      <c r="N18" s="11">
        <v>0</v>
      </c>
      <c r="O18" s="13" t="str">
        <f t="shared" si="5"/>
        <v/>
      </c>
      <c r="P18" s="1"/>
      <c r="Q18" s="1"/>
    </row>
    <row r="19" spans="1:17" ht="24.75" customHeight="1" thickBot="1">
      <c r="A19" s="24">
        <v>10</v>
      </c>
      <c r="B19" s="14"/>
      <c r="C19" s="23"/>
      <c r="D19" s="11">
        <v>0</v>
      </c>
      <c r="E19" s="11">
        <v>0</v>
      </c>
      <c r="F19" s="12">
        <f t="shared" si="0"/>
        <v>0</v>
      </c>
      <c r="G19" s="11">
        <v>0</v>
      </c>
      <c r="H19" s="12">
        <f t="shared" si="1"/>
        <v>0</v>
      </c>
      <c r="I19" s="11" t="str">
        <f t="shared" si="2"/>
        <v/>
      </c>
      <c r="J19" s="11">
        <v>5000000</v>
      </c>
      <c r="K19" s="11" t="str">
        <f t="shared" si="3"/>
        <v/>
      </c>
      <c r="L19" s="11">
        <v>15000000</v>
      </c>
      <c r="M19" s="13" t="str">
        <f t="shared" si="4"/>
        <v/>
      </c>
      <c r="N19" s="11">
        <v>0</v>
      </c>
      <c r="O19" s="13" t="str">
        <f t="shared" si="5"/>
        <v/>
      </c>
      <c r="P19" s="1"/>
      <c r="Q19" s="1"/>
    </row>
    <row r="20" spans="1:17" ht="28.5" customHeight="1" thickBot="1">
      <c r="A20" s="40" t="s">
        <v>14</v>
      </c>
      <c r="B20" s="41"/>
      <c r="C20" s="22"/>
      <c r="D20" s="16">
        <f>SUM(D10:D19)</f>
        <v>0</v>
      </c>
      <c r="E20" s="16">
        <f>SUM(E10:E19)</f>
        <v>0</v>
      </c>
      <c r="F20" s="17">
        <f>SUM(F10:F19)</f>
        <v>0</v>
      </c>
      <c r="G20" s="16">
        <f>SUM(G10:G19)</f>
        <v>0</v>
      </c>
      <c r="H20" s="17">
        <f>SUM(H10:H19)</f>
        <v>0</v>
      </c>
      <c r="I20" s="17"/>
      <c r="J20" s="17"/>
      <c r="K20" s="18">
        <f>SUM(K10:K19)</f>
        <v>0</v>
      </c>
      <c r="L20" s="18"/>
      <c r="M20" s="18">
        <f>SUM(M10:M19)</f>
        <v>0</v>
      </c>
      <c r="N20" s="18">
        <f>SUM(N10:N19)</f>
        <v>0</v>
      </c>
      <c r="O20" s="18">
        <f>SUM(O10:O19)</f>
        <v>0</v>
      </c>
      <c r="P20" s="1"/>
      <c r="Q20" s="1"/>
    </row>
    <row r="2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56.25" customHeight="1">
      <c r="A22" s="42" t="s">
        <v>20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30" spans="1:17" hidden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idden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idden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idden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idden="1"/>
    <row r="35" spans="1:17" hidden="1"/>
    <row r="36" spans="1:17" hidden="1"/>
    <row r="37" spans="1:17" hidden="1"/>
    <row r="38" spans="1:17" hidden="1"/>
    <row r="39" spans="1:17" hidden="1"/>
    <row r="40" spans="1:17" hidden="1"/>
    <row r="41" spans="1:17" hidden="1"/>
    <row r="42" spans="1:17" hidden="1"/>
    <row r="43" spans="1:17" hidden="1"/>
    <row r="44" spans="1:17" hidden="1"/>
    <row r="45" spans="1:17" hidden="1"/>
    <row r="46" spans="1:17" hidden="1"/>
    <row r="47" spans="1:17" hidden="1"/>
    <row r="48" spans="1:17" hidden="1"/>
    <row r="49" hidden="1"/>
    <row r="50" hidden="1"/>
    <row r="51" hidden="1"/>
  </sheetData>
  <mergeCells count="21">
    <mergeCell ref="N6:N8"/>
    <mergeCell ref="O6:O8"/>
    <mergeCell ref="A20:B20"/>
    <mergeCell ref="A22:Q22"/>
    <mergeCell ref="A2:M2"/>
    <mergeCell ref="K7:K8"/>
    <mergeCell ref="I7:I8"/>
    <mergeCell ref="N4:O4"/>
    <mergeCell ref="B6:B8"/>
    <mergeCell ref="A6:A9"/>
    <mergeCell ref="C6:C8"/>
    <mergeCell ref="D6:D8"/>
    <mergeCell ref="E6:E8"/>
    <mergeCell ref="L7:L8"/>
    <mergeCell ref="F6:F8"/>
    <mergeCell ref="G6:G8"/>
    <mergeCell ref="H6:H8"/>
    <mergeCell ref="M6:M8"/>
    <mergeCell ref="J7:J8"/>
    <mergeCell ref="I6:J6"/>
    <mergeCell ref="K6:L6"/>
  </mergeCells>
  <phoneticPr fontId="1"/>
  <dataValidations count="2">
    <dataValidation type="list" allowBlank="1" showInputMessage="1" showErrorMessage="1" sqref="C10:C19" xr:uid="{EDE9B469-6AD1-4EDE-8386-F484B91D4188}">
      <formula1>$Q$10:$Q$11</formula1>
    </dataValidation>
    <dataValidation type="list" allowBlank="1" showInputMessage="1" showErrorMessage="1" sqref="JE10:JE19 TA10:TA19 ACW10:ACW19 AMS10:AMS19 AWO10:AWO19 BGK10:BGK19 BQG10:BQG19 CAC10:CAC19 CJY10:CJY19 CTU10:CTU19 DDQ10:DDQ19 DNM10:DNM19 DXI10:DXI19 EHE10:EHE19 ERA10:ERA19 FAW10:FAW19 FKS10:FKS19 FUO10:FUO19 GEK10:GEK19 GOG10:GOG19 GYC10:GYC19 HHY10:HHY19 HRU10:HRU19 IBQ10:IBQ19 ILM10:ILM19 IVI10:IVI19 JFE10:JFE19 JPA10:JPA19 JYW10:JYW19 KIS10:KIS19 KSO10:KSO19 LCK10:LCK19 LMG10:LMG19 LWC10:LWC19 MFY10:MFY19 MPU10:MPU19 MZQ10:MZQ19 NJM10:NJM19 NTI10:NTI19 ODE10:ODE19 ONA10:ONA19 OWW10:OWW19 PGS10:PGS19 PQO10:PQO19 QAK10:QAK19 QKG10:QKG19 QUC10:QUC19 RDY10:RDY19 RNU10:RNU19 RXQ10:RXQ19 SHM10:SHM19 SRI10:SRI19 TBE10:TBE19 TLA10:TLA19 TUW10:TUW19 UES10:UES19 UOO10:UOO19 UYK10:UYK19 VIG10:VIG19 VSC10:VSC19 WBY10:WBY19 WLU10:WLU19 WVQ10:WVQ19 JE65546:JE65555 TA65546:TA65555 ACW65546:ACW65555 AMS65546:AMS65555 AWO65546:AWO65555 BGK65546:BGK65555 BQG65546:BQG65555 CAC65546:CAC65555 CJY65546:CJY65555 CTU65546:CTU65555 DDQ65546:DDQ65555 DNM65546:DNM65555 DXI65546:DXI65555 EHE65546:EHE65555 ERA65546:ERA65555 FAW65546:FAW65555 FKS65546:FKS65555 FUO65546:FUO65555 GEK65546:GEK65555 GOG65546:GOG65555 GYC65546:GYC65555 HHY65546:HHY65555 HRU65546:HRU65555 IBQ65546:IBQ65555 ILM65546:ILM65555 IVI65546:IVI65555 JFE65546:JFE65555 JPA65546:JPA65555 JYW65546:JYW65555 KIS65546:KIS65555 KSO65546:KSO65555 LCK65546:LCK65555 LMG65546:LMG65555 LWC65546:LWC65555 MFY65546:MFY65555 MPU65546:MPU65555 MZQ65546:MZQ65555 NJM65546:NJM65555 NTI65546:NTI65555 ODE65546:ODE65555 ONA65546:ONA65555 OWW65546:OWW65555 PGS65546:PGS65555 PQO65546:PQO65555 QAK65546:QAK65555 QKG65546:QKG65555 QUC65546:QUC65555 RDY65546:RDY65555 RNU65546:RNU65555 RXQ65546:RXQ65555 SHM65546:SHM65555 SRI65546:SRI65555 TBE65546:TBE65555 TLA65546:TLA65555 TUW65546:TUW65555 UES65546:UES65555 UOO65546:UOO65555 UYK65546:UYK65555 VIG65546:VIG65555 VSC65546:VSC65555 WBY65546:WBY65555 WLU65546:WLU65555 WVQ65546:WVQ65555 JE131082:JE131091 TA131082:TA131091 ACW131082:ACW131091 AMS131082:AMS131091 AWO131082:AWO131091 BGK131082:BGK131091 BQG131082:BQG131091 CAC131082:CAC131091 CJY131082:CJY131091 CTU131082:CTU131091 DDQ131082:DDQ131091 DNM131082:DNM131091 DXI131082:DXI131091 EHE131082:EHE131091 ERA131082:ERA131091 FAW131082:FAW131091 FKS131082:FKS131091 FUO131082:FUO131091 GEK131082:GEK131091 GOG131082:GOG131091 GYC131082:GYC131091 HHY131082:HHY131091 HRU131082:HRU131091 IBQ131082:IBQ131091 ILM131082:ILM131091 IVI131082:IVI131091 JFE131082:JFE131091 JPA131082:JPA131091 JYW131082:JYW131091 KIS131082:KIS131091 KSO131082:KSO131091 LCK131082:LCK131091 LMG131082:LMG131091 LWC131082:LWC131091 MFY131082:MFY131091 MPU131082:MPU131091 MZQ131082:MZQ131091 NJM131082:NJM131091 NTI131082:NTI131091 ODE131082:ODE131091 ONA131082:ONA131091 OWW131082:OWW131091 PGS131082:PGS131091 PQO131082:PQO131091 QAK131082:QAK131091 QKG131082:QKG131091 QUC131082:QUC131091 RDY131082:RDY131091 RNU131082:RNU131091 RXQ131082:RXQ131091 SHM131082:SHM131091 SRI131082:SRI131091 TBE131082:TBE131091 TLA131082:TLA131091 TUW131082:TUW131091 UES131082:UES131091 UOO131082:UOO131091 UYK131082:UYK131091 VIG131082:VIG131091 VSC131082:VSC131091 WBY131082:WBY131091 WLU131082:WLU131091 WVQ131082:WVQ131091 JE196618:JE196627 TA196618:TA196627 ACW196618:ACW196627 AMS196618:AMS196627 AWO196618:AWO196627 BGK196618:BGK196627 BQG196618:BQG196627 CAC196618:CAC196627 CJY196618:CJY196627 CTU196618:CTU196627 DDQ196618:DDQ196627 DNM196618:DNM196627 DXI196618:DXI196627 EHE196618:EHE196627 ERA196618:ERA196627 FAW196618:FAW196627 FKS196618:FKS196627 FUO196618:FUO196627 GEK196618:GEK196627 GOG196618:GOG196627 GYC196618:GYC196627 HHY196618:HHY196627 HRU196618:HRU196627 IBQ196618:IBQ196627 ILM196618:ILM196627 IVI196618:IVI196627 JFE196618:JFE196627 JPA196618:JPA196627 JYW196618:JYW196627 KIS196618:KIS196627 KSO196618:KSO196627 LCK196618:LCK196627 LMG196618:LMG196627 LWC196618:LWC196627 MFY196618:MFY196627 MPU196618:MPU196627 MZQ196618:MZQ196627 NJM196618:NJM196627 NTI196618:NTI196627 ODE196618:ODE196627 ONA196618:ONA196627 OWW196618:OWW196627 PGS196618:PGS196627 PQO196618:PQO196627 QAK196618:QAK196627 QKG196618:QKG196627 QUC196618:QUC196627 RDY196618:RDY196627 RNU196618:RNU196627 RXQ196618:RXQ196627 SHM196618:SHM196627 SRI196618:SRI196627 TBE196618:TBE196627 TLA196618:TLA196627 TUW196618:TUW196627 UES196618:UES196627 UOO196618:UOO196627 UYK196618:UYK196627 VIG196618:VIG196627 VSC196618:VSC196627 WBY196618:WBY196627 WLU196618:WLU196627 WVQ196618:WVQ196627 JE262154:JE262163 TA262154:TA262163 ACW262154:ACW262163 AMS262154:AMS262163 AWO262154:AWO262163 BGK262154:BGK262163 BQG262154:BQG262163 CAC262154:CAC262163 CJY262154:CJY262163 CTU262154:CTU262163 DDQ262154:DDQ262163 DNM262154:DNM262163 DXI262154:DXI262163 EHE262154:EHE262163 ERA262154:ERA262163 FAW262154:FAW262163 FKS262154:FKS262163 FUO262154:FUO262163 GEK262154:GEK262163 GOG262154:GOG262163 GYC262154:GYC262163 HHY262154:HHY262163 HRU262154:HRU262163 IBQ262154:IBQ262163 ILM262154:ILM262163 IVI262154:IVI262163 JFE262154:JFE262163 JPA262154:JPA262163 JYW262154:JYW262163 KIS262154:KIS262163 KSO262154:KSO262163 LCK262154:LCK262163 LMG262154:LMG262163 LWC262154:LWC262163 MFY262154:MFY262163 MPU262154:MPU262163 MZQ262154:MZQ262163 NJM262154:NJM262163 NTI262154:NTI262163 ODE262154:ODE262163 ONA262154:ONA262163 OWW262154:OWW262163 PGS262154:PGS262163 PQO262154:PQO262163 QAK262154:QAK262163 QKG262154:QKG262163 QUC262154:QUC262163 RDY262154:RDY262163 RNU262154:RNU262163 RXQ262154:RXQ262163 SHM262154:SHM262163 SRI262154:SRI262163 TBE262154:TBE262163 TLA262154:TLA262163 TUW262154:TUW262163 UES262154:UES262163 UOO262154:UOO262163 UYK262154:UYK262163 VIG262154:VIG262163 VSC262154:VSC262163 WBY262154:WBY262163 WLU262154:WLU262163 WVQ262154:WVQ262163 JE327690:JE327699 TA327690:TA327699 ACW327690:ACW327699 AMS327690:AMS327699 AWO327690:AWO327699 BGK327690:BGK327699 BQG327690:BQG327699 CAC327690:CAC327699 CJY327690:CJY327699 CTU327690:CTU327699 DDQ327690:DDQ327699 DNM327690:DNM327699 DXI327690:DXI327699 EHE327690:EHE327699 ERA327690:ERA327699 FAW327690:FAW327699 FKS327690:FKS327699 FUO327690:FUO327699 GEK327690:GEK327699 GOG327690:GOG327699 GYC327690:GYC327699 HHY327690:HHY327699 HRU327690:HRU327699 IBQ327690:IBQ327699 ILM327690:ILM327699 IVI327690:IVI327699 JFE327690:JFE327699 JPA327690:JPA327699 JYW327690:JYW327699 KIS327690:KIS327699 KSO327690:KSO327699 LCK327690:LCK327699 LMG327690:LMG327699 LWC327690:LWC327699 MFY327690:MFY327699 MPU327690:MPU327699 MZQ327690:MZQ327699 NJM327690:NJM327699 NTI327690:NTI327699 ODE327690:ODE327699 ONA327690:ONA327699 OWW327690:OWW327699 PGS327690:PGS327699 PQO327690:PQO327699 QAK327690:QAK327699 QKG327690:QKG327699 QUC327690:QUC327699 RDY327690:RDY327699 RNU327690:RNU327699 RXQ327690:RXQ327699 SHM327690:SHM327699 SRI327690:SRI327699 TBE327690:TBE327699 TLA327690:TLA327699 TUW327690:TUW327699 UES327690:UES327699 UOO327690:UOO327699 UYK327690:UYK327699 VIG327690:VIG327699 VSC327690:VSC327699 WBY327690:WBY327699 WLU327690:WLU327699 WVQ327690:WVQ327699 JE393226:JE393235 TA393226:TA393235 ACW393226:ACW393235 AMS393226:AMS393235 AWO393226:AWO393235 BGK393226:BGK393235 BQG393226:BQG393235 CAC393226:CAC393235 CJY393226:CJY393235 CTU393226:CTU393235 DDQ393226:DDQ393235 DNM393226:DNM393235 DXI393226:DXI393235 EHE393226:EHE393235 ERA393226:ERA393235 FAW393226:FAW393235 FKS393226:FKS393235 FUO393226:FUO393235 GEK393226:GEK393235 GOG393226:GOG393235 GYC393226:GYC393235 HHY393226:HHY393235 HRU393226:HRU393235 IBQ393226:IBQ393235 ILM393226:ILM393235 IVI393226:IVI393235 JFE393226:JFE393235 JPA393226:JPA393235 JYW393226:JYW393235 KIS393226:KIS393235 KSO393226:KSO393235 LCK393226:LCK393235 LMG393226:LMG393235 LWC393226:LWC393235 MFY393226:MFY393235 MPU393226:MPU393235 MZQ393226:MZQ393235 NJM393226:NJM393235 NTI393226:NTI393235 ODE393226:ODE393235 ONA393226:ONA393235 OWW393226:OWW393235 PGS393226:PGS393235 PQO393226:PQO393235 QAK393226:QAK393235 QKG393226:QKG393235 QUC393226:QUC393235 RDY393226:RDY393235 RNU393226:RNU393235 RXQ393226:RXQ393235 SHM393226:SHM393235 SRI393226:SRI393235 TBE393226:TBE393235 TLA393226:TLA393235 TUW393226:TUW393235 UES393226:UES393235 UOO393226:UOO393235 UYK393226:UYK393235 VIG393226:VIG393235 VSC393226:VSC393235 WBY393226:WBY393235 WLU393226:WLU393235 WVQ393226:WVQ393235 JE458762:JE458771 TA458762:TA458771 ACW458762:ACW458771 AMS458762:AMS458771 AWO458762:AWO458771 BGK458762:BGK458771 BQG458762:BQG458771 CAC458762:CAC458771 CJY458762:CJY458771 CTU458762:CTU458771 DDQ458762:DDQ458771 DNM458762:DNM458771 DXI458762:DXI458771 EHE458762:EHE458771 ERA458762:ERA458771 FAW458762:FAW458771 FKS458762:FKS458771 FUO458762:FUO458771 GEK458762:GEK458771 GOG458762:GOG458771 GYC458762:GYC458771 HHY458762:HHY458771 HRU458762:HRU458771 IBQ458762:IBQ458771 ILM458762:ILM458771 IVI458762:IVI458771 JFE458762:JFE458771 JPA458762:JPA458771 JYW458762:JYW458771 KIS458762:KIS458771 KSO458762:KSO458771 LCK458762:LCK458771 LMG458762:LMG458771 LWC458762:LWC458771 MFY458762:MFY458771 MPU458762:MPU458771 MZQ458762:MZQ458771 NJM458762:NJM458771 NTI458762:NTI458771 ODE458762:ODE458771 ONA458762:ONA458771 OWW458762:OWW458771 PGS458762:PGS458771 PQO458762:PQO458771 QAK458762:QAK458771 QKG458762:QKG458771 QUC458762:QUC458771 RDY458762:RDY458771 RNU458762:RNU458771 RXQ458762:RXQ458771 SHM458762:SHM458771 SRI458762:SRI458771 TBE458762:TBE458771 TLA458762:TLA458771 TUW458762:TUW458771 UES458762:UES458771 UOO458762:UOO458771 UYK458762:UYK458771 VIG458762:VIG458771 VSC458762:VSC458771 WBY458762:WBY458771 WLU458762:WLU458771 WVQ458762:WVQ458771 JE524298:JE524307 TA524298:TA524307 ACW524298:ACW524307 AMS524298:AMS524307 AWO524298:AWO524307 BGK524298:BGK524307 BQG524298:BQG524307 CAC524298:CAC524307 CJY524298:CJY524307 CTU524298:CTU524307 DDQ524298:DDQ524307 DNM524298:DNM524307 DXI524298:DXI524307 EHE524298:EHE524307 ERA524298:ERA524307 FAW524298:FAW524307 FKS524298:FKS524307 FUO524298:FUO524307 GEK524298:GEK524307 GOG524298:GOG524307 GYC524298:GYC524307 HHY524298:HHY524307 HRU524298:HRU524307 IBQ524298:IBQ524307 ILM524298:ILM524307 IVI524298:IVI524307 JFE524298:JFE524307 JPA524298:JPA524307 JYW524298:JYW524307 KIS524298:KIS524307 KSO524298:KSO524307 LCK524298:LCK524307 LMG524298:LMG524307 LWC524298:LWC524307 MFY524298:MFY524307 MPU524298:MPU524307 MZQ524298:MZQ524307 NJM524298:NJM524307 NTI524298:NTI524307 ODE524298:ODE524307 ONA524298:ONA524307 OWW524298:OWW524307 PGS524298:PGS524307 PQO524298:PQO524307 QAK524298:QAK524307 QKG524298:QKG524307 QUC524298:QUC524307 RDY524298:RDY524307 RNU524298:RNU524307 RXQ524298:RXQ524307 SHM524298:SHM524307 SRI524298:SRI524307 TBE524298:TBE524307 TLA524298:TLA524307 TUW524298:TUW524307 UES524298:UES524307 UOO524298:UOO524307 UYK524298:UYK524307 VIG524298:VIG524307 VSC524298:VSC524307 WBY524298:WBY524307 WLU524298:WLU524307 WVQ524298:WVQ524307 JE589834:JE589843 TA589834:TA589843 ACW589834:ACW589843 AMS589834:AMS589843 AWO589834:AWO589843 BGK589834:BGK589843 BQG589834:BQG589843 CAC589834:CAC589843 CJY589834:CJY589843 CTU589834:CTU589843 DDQ589834:DDQ589843 DNM589834:DNM589843 DXI589834:DXI589843 EHE589834:EHE589843 ERA589834:ERA589843 FAW589834:FAW589843 FKS589834:FKS589843 FUO589834:FUO589843 GEK589834:GEK589843 GOG589834:GOG589843 GYC589834:GYC589843 HHY589834:HHY589843 HRU589834:HRU589843 IBQ589834:IBQ589843 ILM589834:ILM589843 IVI589834:IVI589843 JFE589834:JFE589843 JPA589834:JPA589843 JYW589834:JYW589843 KIS589834:KIS589843 KSO589834:KSO589843 LCK589834:LCK589843 LMG589834:LMG589843 LWC589834:LWC589843 MFY589834:MFY589843 MPU589834:MPU589843 MZQ589834:MZQ589843 NJM589834:NJM589843 NTI589834:NTI589843 ODE589834:ODE589843 ONA589834:ONA589843 OWW589834:OWW589843 PGS589834:PGS589843 PQO589834:PQO589843 QAK589834:QAK589843 QKG589834:QKG589843 QUC589834:QUC589843 RDY589834:RDY589843 RNU589834:RNU589843 RXQ589834:RXQ589843 SHM589834:SHM589843 SRI589834:SRI589843 TBE589834:TBE589843 TLA589834:TLA589843 TUW589834:TUW589843 UES589834:UES589843 UOO589834:UOO589843 UYK589834:UYK589843 VIG589834:VIG589843 VSC589834:VSC589843 WBY589834:WBY589843 WLU589834:WLU589843 WVQ589834:WVQ589843 JE655370:JE655379 TA655370:TA655379 ACW655370:ACW655379 AMS655370:AMS655379 AWO655370:AWO655379 BGK655370:BGK655379 BQG655370:BQG655379 CAC655370:CAC655379 CJY655370:CJY655379 CTU655370:CTU655379 DDQ655370:DDQ655379 DNM655370:DNM655379 DXI655370:DXI655379 EHE655370:EHE655379 ERA655370:ERA655379 FAW655370:FAW655379 FKS655370:FKS655379 FUO655370:FUO655379 GEK655370:GEK655379 GOG655370:GOG655379 GYC655370:GYC655379 HHY655370:HHY655379 HRU655370:HRU655379 IBQ655370:IBQ655379 ILM655370:ILM655379 IVI655370:IVI655379 JFE655370:JFE655379 JPA655370:JPA655379 JYW655370:JYW655379 KIS655370:KIS655379 KSO655370:KSO655379 LCK655370:LCK655379 LMG655370:LMG655379 LWC655370:LWC655379 MFY655370:MFY655379 MPU655370:MPU655379 MZQ655370:MZQ655379 NJM655370:NJM655379 NTI655370:NTI655379 ODE655370:ODE655379 ONA655370:ONA655379 OWW655370:OWW655379 PGS655370:PGS655379 PQO655370:PQO655379 QAK655370:QAK655379 QKG655370:QKG655379 QUC655370:QUC655379 RDY655370:RDY655379 RNU655370:RNU655379 RXQ655370:RXQ655379 SHM655370:SHM655379 SRI655370:SRI655379 TBE655370:TBE655379 TLA655370:TLA655379 TUW655370:TUW655379 UES655370:UES655379 UOO655370:UOO655379 UYK655370:UYK655379 VIG655370:VIG655379 VSC655370:VSC655379 WBY655370:WBY655379 WLU655370:WLU655379 WVQ655370:WVQ655379 JE720906:JE720915 TA720906:TA720915 ACW720906:ACW720915 AMS720906:AMS720915 AWO720906:AWO720915 BGK720906:BGK720915 BQG720906:BQG720915 CAC720906:CAC720915 CJY720906:CJY720915 CTU720906:CTU720915 DDQ720906:DDQ720915 DNM720906:DNM720915 DXI720906:DXI720915 EHE720906:EHE720915 ERA720906:ERA720915 FAW720906:FAW720915 FKS720906:FKS720915 FUO720906:FUO720915 GEK720906:GEK720915 GOG720906:GOG720915 GYC720906:GYC720915 HHY720906:HHY720915 HRU720906:HRU720915 IBQ720906:IBQ720915 ILM720906:ILM720915 IVI720906:IVI720915 JFE720906:JFE720915 JPA720906:JPA720915 JYW720906:JYW720915 KIS720906:KIS720915 KSO720906:KSO720915 LCK720906:LCK720915 LMG720906:LMG720915 LWC720906:LWC720915 MFY720906:MFY720915 MPU720906:MPU720915 MZQ720906:MZQ720915 NJM720906:NJM720915 NTI720906:NTI720915 ODE720906:ODE720915 ONA720906:ONA720915 OWW720906:OWW720915 PGS720906:PGS720915 PQO720906:PQO720915 QAK720906:QAK720915 QKG720906:QKG720915 QUC720906:QUC720915 RDY720906:RDY720915 RNU720906:RNU720915 RXQ720906:RXQ720915 SHM720906:SHM720915 SRI720906:SRI720915 TBE720906:TBE720915 TLA720906:TLA720915 TUW720906:TUW720915 UES720906:UES720915 UOO720906:UOO720915 UYK720906:UYK720915 VIG720906:VIG720915 VSC720906:VSC720915 WBY720906:WBY720915 WLU720906:WLU720915 WVQ720906:WVQ720915 JE786442:JE786451 TA786442:TA786451 ACW786442:ACW786451 AMS786442:AMS786451 AWO786442:AWO786451 BGK786442:BGK786451 BQG786442:BQG786451 CAC786442:CAC786451 CJY786442:CJY786451 CTU786442:CTU786451 DDQ786442:DDQ786451 DNM786442:DNM786451 DXI786442:DXI786451 EHE786442:EHE786451 ERA786442:ERA786451 FAW786442:FAW786451 FKS786442:FKS786451 FUO786442:FUO786451 GEK786442:GEK786451 GOG786442:GOG786451 GYC786442:GYC786451 HHY786442:HHY786451 HRU786442:HRU786451 IBQ786442:IBQ786451 ILM786442:ILM786451 IVI786442:IVI786451 JFE786442:JFE786451 JPA786442:JPA786451 JYW786442:JYW786451 KIS786442:KIS786451 KSO786442:KSO786451 LCK786442:LCK786451 LMG786442:LMG786451 LWC786442:LWC786451 MFY786442:MFY786451 MPU786442:MPU786451 MZQ786442:MZQ786451 NJM786442:NJM786451 NTI786442:NTI786451 ODE786442:ODE786451 ONA786442:ONA786451 OWW786442:OWW786451 PGS786442:PGS786451 PQO786442:PQO786451 QAK786442:QAK786451 QKG786442:QKG786451 QUC786442:QUC786451 RDY786442:RDY786451 RNU786442:RNU786451 RXQ786442:RXQ786451 SHM786442:SHM786451 SRI786442:SRI786451 TBE786442:TBE786451 TLA786442:TLA786451 TUW786442:TUW786451 UES786442:UES786451 UOO786442:UOO786451 UYK786442:UYK786451 VIG786442:VIG786451 VSC786442:VSC786451 WBY786442:WBY786451 WLU786442:WLU786451 WVQ786442:WVQ786451 JE851978:JE851987 TA851978:TA851987 ACW851978:ACW851987 AMS851978:AMS851987 AWO851978:AWO851987 BGK851978:BGK851987 BQG851978:BQG851987 CAC851978:CAC851987 CJY851978:CJY851987 CTU851978:CTU851987 DDQ851978:DDQ851987 DNM851978:DNM851987 DXI851978:DXI851987 EHE851978:EHE851987 ERA851978:ERA851987 FAW851978:FAW851987 FKS851978:FKS851987 FUO851978:FUO851987 GEK851978:GEK851987 GOG851978:GOG851987 GYC851978:GYC851987 HHY851978:HHY851987 HRU851978:HRU851987 IBQ851978:IBQ851987 ILM851978:ILM851987 IVI851978:IVI851987 JFE851978:JFE851987 JPA851978:JPA851987 JYW851978:JYW851987 KIS851978:KIS851987 KSO851978:KSO851987 LCK851978:LCK851987 LMG851978:LMG851987 LWC851978:LWC851987 MFY851978:MFY851987 MPU851978:MPU851987 MZQ851978:MZQ851987 NJM851978:NJM851987 NTI851978:NTI851987 ODE851978:ODE851987 ONA851978:ONA851987 OWW851978:OWW851987 PGS851978:PGS851987 PQO851978:PQO851987 QAK851978:QAK851987 QKG851978:QKG851987 QUC851978:QUC851987 RDY851978:RDY851987 RNU851978:RNU851987 RXQ851978:RXQ851987 SHM851978:SHM851987 SRI851978:SRI851987 TBE851978:TBE851987 TLA851978:TLA851987 TUW851978:TUW851987 UES851978:UES851987 UOO851978:UOO851987 UYK851978:UYK851987 VIG851978:VIG851987 VSC851978:VSC851987 WBY851978:WBY851987 WLU851978:WLU851987 WVQ851978:WVQ851987 JE917514:JE917523 TA917514:TA917523 ACW917514:ACW917523 AMS917514:AMS917523 AWO917514:AWO917523 BGK917514:BGK917523 BQG917514:BQG917523 CAC917514:CAC917523 CJY917514:CJY917523 CTU917514:CTU917523 DDQ917514:DDQ917523 DNM917514:DNM917523 DXI917514:DXI917523 EHE917514:EHE917523 ERA917514:ERA917523 FAW917514:FAW917523 FKS917514:FKS917523 FUO917514:FUO917523 GEK917514:GEK917523 GOG917514:GOG917523 GYC917514:GYC917523 HHY917514:HHY917523 HRU917514:HRU917523 IBQ917514:IBQ917523 ILM917514:ILM917523 IVI917514:IVI917523 JFE917514:JFE917523 JPA917514:JPA917523 JYW917514:JYW917523 KIS917514:KIS917523 KSO917514:KSO917523 LCK917514:LCK917523 LMG917514:LMG917523 LWC917514:LWC917523 MFY917514:MFY917523 MPU917514:MPU917523 MZQ917514:MZQ917523 NJM917514:NJM917523 NTI917514:NTI917523 ODE917514:ODE917523 ONA917514:ONA917523 OWW917514:OWW917523 PGS917514:PGS917523 PQO917514:PQO917523 QAK917514:QAK917523 QKG917514:QKG917523 QUC917514:QUC917523 RDY917514:RDY917523 RNU917514:RNU917523 RXQ917514:RXQ917523 SHM917514:SHM917523 SRI917514:SRI917523 TBE917514:TBE917523 TLA917514:TLA917523 TUW917514:TUW917523 UES917514:UES917523 UOO917514:UOO917523 UYK917514:UYK917523 VIG917514:VIG917523 VSC917514:VSC917523 WBY917514:WBY917523 WLU917514:WLU917523 WVQ917514:WVQ917523 JE983050:JE983059 TA983050:TA983059 ACW983050:ACW983059 AMS983050:AMS983059 AWO983050:AWO983059 BGK983050:BGK983059 BQG983050:BQG983059 CAC983050:CAC983059 CJY983050:CJY983059 CTU983050:CTU983059 DDQ983050:DDQ983059 DNM983050:DNM983059 DXI983050:DXI983059 EHE983050:EHE983059 ERA983050:ERA983059 FAW983050:FAW983059 FKS983050:FKS983059 FUO983050:FUO983059 GEK983050:GEK983059 GOG983050:GOG983059 GYC983050:GYC983059 HHY983050:HHY983059 HRU983050:HRU983059 IBQ983050:IBQ983059 ILM983050:ILM983059 IVI983050:IVI983059 JFE983050:JFE983059 JPA983050:JPA983059 JYW983050:JYW983059 KIS983050:KIS983059 KSO983050:KSO983059 LCK983050:LCK983059 LMG983050:LMG983059 LWC983050:LWC983059 MFY983050:MFY983059 MPU983050:MPU983059 MZQ983050:MZQ983059 NJM983050:NJM983059 NTI983050:NTI983059 ODE983050:ODE983059 ONA983050:ONA983059 OWW983050:OWW983059 PGS983050:PGS983059 PQO983050:PQO983059 QAK983050:QAK983059 QKG983050:QKG983059 QUC983050:QUC983059 RDY983050:RDY983059 RNU983050:RNU983059 RXQ983050:RXQ983059 SHM983050:SHM983059 SRI983050:SRI983059 TBE983050:TBE983059 TLA983050:TLA983059 TUW983050:TUW983059 UES983050:UES983059 UOO983050:UOO983059 UYK983050:UYK983059 VIG983050:VIG983059 VSC983050:VSC983059 WBY983050:WBY983059 WLU983050:WLU983059 WVQ983050:WVQ983059" xr:uid="{E14A005A-FF4E-4933-A27D-892836F7737B}">
      <formula1>"○"</formula1>
    </dataValidation>
  </dataValidation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（様式11－１）施設別精算額一覧</vt:lpstr>
      <vt:lpstr>'（様式11－１）施設別精算額一覧'!Print_Area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孝平</dc:creator>
  <cp:lastModifiedBy>小湊　光</cp:lastModifiedBy>
  <cp:lastPrinted>2022-07-20T08:09:38Z</cp:lastPrinted>
  <dcterms:created xsi:type="dcterms:W3CDTF">2022-07-11T10:09:31Z</dcterms:created>
  <dcterms:modified xsi:type="dcterms:W3CDTF">2026-03-10T01:32:17Z</dcterms:modified>
</cp:coreProperties>
</file>