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10" windowWidth="11700" windowHeight="8510" activeTab="0"/>
  </bookViews>
  <sheets>
    <sheet name="申請書（パソコン作成用・プルダウン選択） " sheetId="1" r:id="rId1"/>
    <sheet name="営業概要(附表） (パソコン作成用・自動計算）) " sheetId="2" r:id="rId2"/>
    <sheet name="定義リスト　編集・削除をしないでください" sheetId="3" r:id="rId3"/>
  </sheets>
  <externalReferences>
    <externalReference r:id="rId6"/>
    <externalReference r:id="rId7"/>
  </externalReferences>
  <definedNames>
    <definedName name="_xlnm.Print_Area" localSheetId="1">'営業概要(附表） (パソコン作成用・自動計算）) '!$U$1:$AM$38</definedName>
    <definedName name="_xlnm.Print_Area" localSheetId="0">'申請書（パソコン作成用・プルダウン選択） '!$A$1:$U$48</definedName>
    <definedName name="Z_39854170_5D59_4775_B48A_589FE00720B7_.wvu.PrintArea" localSheetId="0" hidden="1">'申請書（パソコン作成用・プルダウン選択） '!$B$2:$U$58</definedName>
    <definedName name="大分類" localSheetId="0">'[2]定義リスト'!$G$2:$G$15</definedName>
    <definedName name="大分類">'申請書（パソコン作成用・プルダウン選択） '!$Y$3:$Y$16</definedName>
    <definedName name="大分類番号">'申請書（パソコン作成用・プルダウン選択） '!$Y$2:$Y$16</definedName>
    <definedName name="中分類番号" localSheetId="0">'[2]定義リスト'!$H$2:$H$31</definedName>
    <definedName name="中分類番号">'申請書（パソコン作成用・プルダウン選択） '!$Z$3:$Z$32</definedName>
    <definedName name="定義３" localSheetId="1">'定義リスト　編集・削除をしないでください'!#REF!</definedName>
    <definedName name="定義３">'定義リスト　編集・削除をしないでください'!#REF!</definedName>
    <definedName name="番号" localSheetId="2">'申請書（パソコン作成用・プルダウン選択） '!$Y$2:$Y$16</definedName>
    <definedName name="番号１">'申請書（パソコン作成用・プルダウン選択） '!$Y$3:$Y$16</definedName>
    <definedName name="番号２">'申請書（パソコン作成用・プルダウン選択） '!$Z$3:$Z$32</definedName>
    <definedName name="比較">#REF!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管理者</author>
  </authors>
  <commentList>
    <comment ref="U36" authorId="0">
      <text>
        <r>
          <rPr>
            <b/>
            <sz val="9"/>
            <rFont val="ＭＳ Ｐゴシック"/>
            <family val="3"/>
          </rPr>
          <t xml:space="preserve">
</t>
        </r>
        <r>
          <rPr>
            <b/>
            <sz val="11"/>
            <rFont val="ＭＳ Ｐゴシック"/>
            <family val="3"/>
          </rPr>
          <t>【「２　主な営業品目」欄への入力について】
　「主な営業品目」欄は、大分類・中分類の番号をプルダウンから
選択してください。
　「種別」は番号を選択すると所定の分類が自動で表示されるよう
設定されています。
　（種別の内容は手引きの規定に基づいており、変更できません。）
　種別の内容に補足が必要な場合は備考欄に入力してください。
　また、一度選択(入力）した内容を消したい場合には、番号欄で
「９９」を選択し、入力前の空欄状態に戻してください。
　大分類・中分類のどちらかの番号が未選択、または大分類と中
分類の番号が整合しない場合には、エラー（「＃N／A」の表示）が
出ます。
　この場合は以下のいずれかの対応を行ってください。
①　大分類・中分類の番号をチェックし、両方とも正しい数字を選択。
②　大分類・中分類両方の番号を「９９」とし、空欄に戻す。</t>
        </r>
      </text>
    </comment>
  </commentList>
</comments>
</file>

<file path=xl/comments2.xml><?xml version="1.0" encoding="utf-8"?>
<comments xmlns="http://schemas.openxmlformats.org/spreadsheetml/2006/main">
  <authors>
    <author>管理者</author>
  </authors>
  <commentList>
    <comment ref="U1" authorId="0">
      <text>
        <r>
          <rPr>
            <b/>
            <sz val="10"/>
            <rFont val="ＭＳ Ｐゴシック"/>
            <family val="3"/>
          </rPr>
          <t xml:space="preserve">※黄色の箇所への入力
　　時には、印刷様式の
　　左側（↓）の欄を活用
</t>
        </r>
      </text>
    </comment>
  </commentList>
</comments>
</file>

<file path=xl/sharedStrings.xml><?xml version="1.0" encoding="utf-8"?>
<sst xmlns="http://schemas.openxmlformats.org/spreadsheetml/2006/main" count="399" uniqueCount="272">
  <si>
    <t>登録番号</t>
  </si>
  <si>
    <t>商号又は名称</t>
  </si>
  <si>
    <t>郵便番号</t>
  </si>
  <si>
    <t>大分類</t>
  </si>
  <si>
    <t>中分類</t>
  </si>
  <si>
    <t>１　営業年数</t>
  </si>
  <si>
    <t>年</t>
  </si>
  <si>
    <t>２　従業員数</t>
  </si>
  <si>
    <t>３　資本金額</t>
  </si>
  <si>
    <t>千円</t>
  </si>
  <si>
    <t>４　年間売上高</t>
  </si>
  <si>
    <t>直前事業年度</t>
  </si>
  <si>
    <t>流動資産額　A</t>
  </si>
  <si>
    <t>流動負債額　B</t>
  </si>
  <si>
    <t>千円</t>
  </si>
  <si>
    <t>製造</t>
  </si>
  <si>
    <t xml:space="preserve"> １　a　登記事項証明書（法人）　　b　身分証明書（個人）　　c　後見登記等に係る登記事項証明書（個人）　　２　印鑑証明書　</t>
  </si>
  <si>
    <t>申請日における消防団協力事業所表示制度の認定</t>
  </si>
  <si>
    <t xml:space="preserve"> ３　労働保険に関する確認書類　　４　厚生年金・健康保険に関する確認書類　　５　納税証明書（都道府県税・消費税・個人住民税）　　　　　</t>
  </si>
  <si>
    <t>創業年月日</t>
  </si>
  <si>
    <t>（１）品質確保の状況</t>
  </si>
  <si>
    <t>（２）環境配慮の状況　</t>
  </si>
  <si>
    <t>申請日における「社員の子育て応援宣言！」の登録</t>
  </si>
  <si>
    <t>次世代育成支援対策推進法に基づく一般事業主行動計画を策定し、かつ、育児・介護休業法に基づく休暇等制度が就業規則に規定されていること　（申請日において、従業員100人以下の事業者に限る。）</t>
  </si>
  <si>
    <t>（千円未満切捨て）</t>
  </si>
  <si>
    <t>項　目</t>
  </si>
  <si>
    <t>内　容</t>
  </si>
  <si>
    <t>申請日におけるISO9000シリーズの認証取得</t>
  </si>
  <si>
    <t>女性活躍推進法に基づく一般事業主行動計画を策定していること（申請日において、従業員300人以下の事業者に限る。）</t>
  </si>
  <si>
    <t>５　流動比率</t>
  </si>
  <si>
    <t>（雇用義務がある場合）
申請日直前の6月1日における障がい者の法定雇用率達成</t>
  </si>
  <si>
    <t>該当する場合に○を記入し、必要な書類を添付</t>
  </si>
  <si>
    <t>（３）障がい者等の雇用の状況
（どちらか一方）</t>
  </si>
  <si>
    <t>（雇用義務がない場合）
申請日において障がい者を雇用</t>
  </si>
  <si>
    <t>申請日におけるISO14000シリーズの認証取得又はエコアクション２１もしくは地域版環境プログラム（南信州いいむす２１等）の認証登録</t>
  </si>
  <si>
    <t>（「アドバンス」はこちらへ〇）</t>
  </si>
  <si>
    <t>（「育児・介護」はこちらへ〇）</t>
  </si>
  <si>
    <t>（要領様式第1号附表）</t>
  </si>
  <si>
    <t>(要領様式第１号）</t>
  </si>
  <si>
    <t>貴金属・工芸品</t>
  </si>
  <si>
    <t>教材・楽器・運動用品・娯楽用品</t>
  </si>
  <si>
    <t>契約の種類</t>
  </si>
  <si>
    <t>種別</t>
  </si>
  <si>
    <t>学校・教育用品</t>
  </si>
  <si>
    <t>文具・事務用品・事務機器</t>
  </si>
  <si>
    <t>家具・装飾品</t>
  </si>
  <si>
    <t>薬品</t>
  </si>
  <si>
    <t>機械・機器</t>
  </si>
  <si>
    <t>燃料</t>
  </si>
  <si>
    <t>車両・船舶類</t>
  </si>
  <si>
    <t>印刷・出版・製本</t>
  </si>
  <si>
    <t>繊維製品</t>
  </si>
  <si>
    <t>皮革・ゴム・樹脂製品</t>
  </si>
  <si>
    <t>工事用材料</t>
  </si>
  <si>
    <t>その他の物品</t>
  </si>
  <si>
    <t>その他の業務</t>
  </si>
  <si>
    <t>文具・事務用品</t>
  </si>
  <si>
    <t>　　　年</t>
  </si>
  <si>
    <t>　日</t>
  </si>
  <si>
    <t>月</t>
  </si>
  <si>
    <t>人</t>
  </si>
  <si>
    <t>千円</t>
  </si>
  <si>
    <t>西暦</t>
  </si>
  <si>
    <t>申請年月日</t>
  </si>
  <si>
    <t>円</t>
  </si>
  <si>
    <t>大分類番号</t>
  </si>
  <si>
    <t>中分類番号</t>
  </si>
  <si>
    <t>自　　　　　年　　　月　　　日</t>
  </si>
  <si>
    <t>至　　　　　年　　　月　　　日</t>
  </si>
  <si>
    <r>
      <t>７　信州企業評価項目〔この項目は、</t>
    </r>
    <r>
      <rPr>
        <b/>
        <u val="single"/>
        <sz val="12"/>
        <rFont val="HGPｺﾞｼｯｸM"/>
        <family val="3"/>
      </rPr>
      <t>長野県内に本店を有する事業者のみ</t>
    </r>
    <r>
      <rPr>
        <b/>
        <sz val="12"/>
        <rFont val="HGPｺﾞｼｯｸM"/>
        <family val="3"/>
      </rPr>
      <t>が対象となります〕</t>
    </r>
  </si>
  <si>
    <t>　（注１）　申請時直前事業年度の決算における資本金の額（個人にあっては元入金額）を記入してください。（千円未満切捨て）
　（注２）　申請時直前事業年度の決算後に、資本金の額を増額・減額した場合は、登記事項証明書の資本金の額を記入してください。</t>
  </si>
  <si>
    <r>
      <t>６　製造設備類〔この項目は、</t>
    </r>
    <r>
      <rPr>
        <b/>
        <u val="single"/>
        <sz val="12"/>
        <rFont val="HGPｺﾞｼｯｸM"/>
        <family val="3"/>
      </rPr>
      <t>製造の請負の入札参加資格を申請する事業者のみ</t>
    </r>
    <r>
      <rPr>
        <b/>
        <sz val="12"/>
        <rFont val="HGPｺﾞｼｯｸM"/>
        <family val="3"/>
      </rPr>
      <t>が対象となります）</t>
    </r>
  </si>
  <si>
    <t>（注１）申請時直前事業年度の決算における年間売上高、流動資産額、流動負債額（以下、「年間売上高等」）を記入してください。（千円未満切捨て）
（注２）当該事業年度が１年に満たない場合は、以下のとおり記入し、確認できる決算書を添付してください。
・決算期の変更等により直前の決算期間が12か月に満たない場合：それ以前で決算期間が12か月ある直近の決算書の売上高等を記入
・設立直後で決算書はあるが期間が12か月分ない場合：当該決算書の売上高等を記入
・設立直後で決算を行なっていない場合：０円と記入
（注３）連結決算を行っている場合は、連結の年間売上高等ではなく、単体のものを記載してください。決算書も単体のものを添付してください。</t>
  </si>
  <si>
    <t>2点</t>
  </si>
  <si>
    <t>1点</t>
  </si>
  <si>
    <t>申請日直前4年間に育児又は介護休業を20日以上取得した実績があること、もしくは「職場いきいきアドバンスカンパニー」の認証取得
（どちらか一方）</t>
  </si>
  <si>
    <t>（1～５点）</t>
  </si>
  <si>
    <t>（２～１０点）</t>
  </si>
  <si>
    <t>（３～１５点）</t>
  </si>
  <si>
    <t>（４０～６０点）</t>
  </si>
  <si>
    <t>地域
貢献</t>
  </si>
  <si>
    <t>労働
環境</t>
  </si>
  <si>
    <t>新規</t>
  </si>
  <si>
    <t>更新</t>
  </si>
  <si>
    <t>障がい
者雇用</t>
  </si>
  <si>
    <t>環境
配慮</t>
  </si>
  <si>
    <t>品質
確保</t>
  </si>
  <si>
    <t>長　野　県　知　事　　阿　部　　守　一　　様</t>
  </si>
  <si>
    <t>信州企業評価</t>
  </si>
  <si>
    <t>（フ 　リ　 ガ 　ナ）</t>
  </si>
  <si>
    <t>（フ　 リ 　ガ 　ナ）</t>
  </si>
  <si>
    <t>その他</t>
  </si>
  <si>
    <t>申請書記載担当者（申請書の内容を説明できる担当者名を必ずご記載ください）</t>
  </si>
  <si>
    <t>（フ　 リ 　ガ 　ナ）</t>
  </si>
  <si>
    <t>買入れ</t>
  </si>
  <si>
    <t>所　属　・　氏　名</t>
  </si>
  <si>
    <t>申請</t>
  </si>
  <si>
    <t>対象となる
営業品目</t>
  </si>
  <si>
    <t>申請上の留意事項</t>
  </si>
  <si>
    <t>製造の請負</t>
  </si>
  <si>
    <t>大分類　１～１３</t>
  </si>
  <si>
    <t>物件の買入れ</t>
  </si>
  <si>
    <t>物品類の納入、燃料の供給に係る契約が対象です。</t>
  </si>
  <si>
    <t>等級
区分</t>
  </si>
  <si>
    <t>その他の契約</t>
  </si>
  <si>
    <t>大分類　１４</t>
  </si>
  <si>
    <t>業務委託、機械等のリース、保守点検、その他役務の提供に係る契約が対象です。（建設工事における測量・設計等の委託は対象外です。）</t>
  </si>
  <si>
    <t>備考</t>
  </si>
  <si>
    <t>番号</t>
  </si>
  <si>
    <t>種別</t>
  </si>
  <si>
    <t>種別</t>
  </si>
  <si>
    <t>種別</t>
  </si>
  <si>
    <t>番号</t>
  </si>
  <si>
    <t>登録日</t>
  </si>
  <si>
    <t>※</t>
  </si>
  <si>
    <t>※  営業に際し、許認可が必要となる品目等については、申請日時点で有効な許認可証等の写しを添付してください。</t>
  </si>
  <si>
    <t>【営業概要は別紙（要領様式第1号附表）に記載】</t>
  </si>
  <si>
    <t xml:space="preserve"> 14　ISO14000シリーズ認証等  15  障がい者の雇用状況が確認できる書類　16　（次世代法関係）一般事業主行動計画策定・変更届及び就業規則　</t>
  </si>
  <si>
    <t xml:space="preserve"> 17  「社員の子育て応援宣言！」登録証  18  育児・介護休業取得が確認できる書類又はアドバンスカンパニー認証 </t>
  </si>
  <si>
    <t xml:space="preserve"> 19　（女性活躍推進法関係）一般事業主行動計画策定・変更届   20  消防団協力事業所表示証</t>
  </si>
  <si>
    <t>（代表者
使用印）</t>
  </si>
  <si>
    <t>決算書からの転記ミス等の記載誤りがある場合には、等級区分に影響しない部分については職権で修正します。
等級区分に影響する場合は、連絡の上、再提出を求める場合があります。</t>
  </si>
  <si>
    <t>申請者住所（所在地）</t>
  </si>
  <si>
    <t>代表者職氏名</t>
  </si>
  <si>
    <t>（代表者実印）</t>
  </si>
  <si>
    <t>　　年　　　月　　　日　</t>
  </si>
  <si>
    <t>　長野県の調達する製造の請負、物件の買入れ及びその他の契約に係る競争入札に参加</t>
  </si>
  <si>
    <t>する者に必要な資格の審査を申請します。なお、申請書及び添付書類の記載事項は事実と</t>
  </si>
  <si>
    <t>相違ないことを誓約します。</t>
  </si>
  <si>
    <t>情報処理機器</t>
  </si>
  <si>
    <t>医療衛生材料</t>
  </si>
  <si>
    <t>その他の薬品</t>
  </si>
  <si>
    <t>家庭電化製品</t>
  </si>
  <si>
    <t>空調・冷暖房機器</t>
  </si>
  <si>
    <t>その他の燃料</t>
  </si>
  <si>
    <t>バイク・自転車</t>
  </si>
  <si>
    <t>電気・冷暖房保守</t>
  </si>
  <si>
    <t>通信施設保守</t>
  </si>
  <si>
    <t>エレベーター保守</t>
  </si>
  <si>
    <t>消火設備等保守</t>
  </si>
  <si>
    <t>下水道等維持管理</t>
  </si>
  <si>
    <t>樹木保護管理</t>
  </si>
  <si>
    <t>検査測定業務</t>
  </si>
  <si>
    <t>情報関連業務</t>
  </si>
  <si>
    <t>映画・ビデオ製作</t>
  </si>
  <si>
    <t xml:space="preserve"> 【添付書類】添付する書類は、この順番で並べてください。</t>
  </si>
  <si>
    <t>（内訳は別紙「6 製造設備額　内訳」に記載してください。）</t>
  </si>
  <si>
    <t>登録
番号</t>
  </si>
  <si>
    <t>このスペースは
記入不要→</t>
  </si>
  <si>
    <t>（４）労働環境の状況</t>
  </si>
  <si>
    <t>（５）地域貢献の状況</t>
  </si>
  <si>
    <t>営業品目「大分類」及び「中分類」は入札参加可能な品目・業務を把握するための参考分類であり、記載のない品目等への入札を制限するもの</t>
  </si>
  <si>
    <t>ではありません。（入札参加資格は　１の「契約の種類」により付与しますので、契約の種類に応じた品目等を登録してください。）</t>
  </si>
  <si>
    <t>自社の製造設備（リース含む）が無い場合は資格を付与できません。（県の契約において主たる業務の外注を認めていないため。）</t>
  </si>
  <si>
    <r>
      <t>　その際は、受任者の印鑑は右枠の使用印鑑部への押印は不要です。　　　　　　　　　</t>
    </r>
    <r>
      <rPr>
        <sz val="9"/>
        <rFont val="ＭＳ Ｐゴシック"/>
        <family val="3"/>
      </rPr>
      <t>※実印以外の代表者使用印がない場合は押印不要</t>
    </r>
  </si>
  <si>
    <t xml:space="preserve">※受任者を設定される場合は､｢（様式1）代理人選任届｣を提出してください。 </t>
  </si>
  <si>
    <t>―</t>
  </si>
  <si>
    <r>
      <rPr>
        <sz val="11"/>
        <rFont val="ＭＳ Ｐゴシック"/>
        <family val="3"/>
      </rPr>
      <t>法人番号</t>
    </r>
    <r>
      <rPr>
        <sz val="9"/>
        <rFont val="ＭＳ Ｐゴシック"/>
        <family val="3"/>
      </rPr>
      <t>（法人の場合は13桁で記入）</t>
    </r>
  </si>
  <si>
    <t>営　　　　　業　　　　　概　　　　　要</t>
  </si>
  <si>
    <t>申請区分</t>
  </si>
  <si>
    <t>【申請日】　　　　　　年　　月　　日</t>
  </si>
  <si>
    <t>※法人番号は、国税庁の「法人番号公表サイト」等において確認が出来ます。</t>
  </si>
  <si>
    <t>１　契約の種類　（複数選択可）</t>
  </si>
  <si>
    <t>　　↑　申請する契約の種類の左欄に○（複数選択可）</t>
  </si>
  <si>
    <t>使用したいのでお届けします。</t>
  </si>
  <si>
    <t>　　また、右の印鑑を、入札・見積・契約締結・代金請求受領・その他必要な手続のために</t>
  </si>
  <si>
    <t>許認可等を添付するものに○</t>
  </si>
  <si>
    <t>（注）創業年月日からの申請年月日までの営業年数を記入してください。
1年未満は切り捨ててください。</t>
  </si>
  <si>
    <t>住所
コード</t>
  </si>
  <si>
    <t>大分類・中分類の種別が13－11、14－32となる場合、備考欄に品目等の補足情報を記入してください。</t>
  </si>
  <si>
    <r>
      <t>　（注）　事業に常時従事する者として客観的に確認できる者（給与の支払対象者、社会保険料の納付対象者等）の人数を記入してください。</t>
    </r>
    <r>
      <rPr>
        <u val="single"/>
        <sz val="10"/>
        <rFont val="HGPｺﾞｼｯｸM"/>
        <family val="3"/>
      </rPr>
      <t>（代表取締役を含む）</t>
    </r>
    <r>
      <rPr>
        <sz val="10"/>
        <rFont val="HGPｺﾞｼｯｸM"/>
        <family val="3"/>
      </rPr>
      <t xml:space="preserve">　　
※短期のパートやアルバイト等は含みません。
</t>
    </r>
  </si>
  <si>
    <t>計算式（編集しないでください）</t>
  </si>
  <si>
    <t>時 計・貴 金 属</t>
  </si>
  <si>
    <t>美 術 工 芸 品</t>
  </si>
  <si>
    <t>バッチ・カップ</t>
  </si>
  <si>
    <t>楽        器</t>
  </si>
  <si>
    <t>運 動 用 品</t>
  </si>
  <si>
    <t>娯 楽 用 品</t>
  </si>
  <si>
    <t>図       書</t>
  </si>
  <si>
    <t>事 務 機 器</t>
  </si>
  <si>
    <t>印        章</t>
  </si>
  <si>
    <t>紙        類</t>
  </si>
  <si>
    <t>家        具</t>
  </si>
  <si>
    <t>室 内 装 飾 品</t>
  </si>
  <si>
    <t>舞 台 道 具</t>
  </si>
  <si>
    <t>医   薬   品</t>
  </si>
  <si>
    <t>理 化 学 機 器</t>
  </si>
  <si>
    <t>医療衛生機器</t>
  </si>
  <si>
    <t>光 学 機 器</t>
  </si>
  <si>
    <t>計 測 機 器</t>
  </si>
  <si>
    <t>写 真 用 機 材</t>
  </si>
  <si>
    <t>産 業 機 械 類</t>
  </si>
  <si>
    <t>電 気 機 器</t>
  </si>
  <si>
    <t>通 信 機 器</t>
  </si>
  <si>
    <t>防 災 機 器</t>
  </si>
  <si>
    <t>厨 房 機 器</t>
  </si>
  <si>
    <t>介 護 用 機 器</t>
  </si>
  <si>
    <t>その他の機器</t>
  </si>
  <si>
    <t>石 油 製 品</t>
  </si>
  <si>
    <t>ガ  ス  類</t>
  </si>
  <si>
    <t>電       気</t>
  </si>
  <si>
    <t>自   動   車</t>
  </si>
  <si>
    <t>特 殊 自 動 車</t>
  </si>
  <si>
    <t>航空・船舶関係</t>
  </si>
  <si>
    <t>その他車両関係</t>
  </si>
  <si>
    <t>一  般  印  刷</t>
  </si>
  <si>
    <t>地  図  印  刷</t>
  </si>
  <si>
    <t>複  　　　　写</t>
  </si>
  <si>
    <t>製　　　　  本</t>
  </si>
  <si>
    <t>被　　　　　服</t>
  </si>
  <si>
    <t>寝　　　　　具</t>
  </si>
  <si>
    <t>幕　・　旗　類</t>
  </si>
  <si>
    <t>その他繊維製品</t>
  </si>
  <si>
    <t>ゴム・樹脂製品</t>
  </si>
  <si>
    <t>保　安　用　品</t>
  </si>
  <si>
    <t>そ の 他 樹 脂</t>
  </si>
  <si>
    <t>鋼　　　　材</t>
  </si>
  <si>
    <t>セメント等</t>
  </si>
  <si>
    <t>骨　　　　材</t>
  </si>
  <si>
    <t>建　　　　材</t>
  </si>
  <si>
    <t>工 事 用 材 料</t>
  </si>
  <si>
    <t>常  温  合  材</t>
  </si>
  <si>
    <t>凍 結 防 止 剤</t>
  </si>
  <si>
    <t>その他工事資材</t>
  </si>
  <si>
    <t>雑   貨   品</t>
  </si>
  <si>
    <t>ｶﾞﾗｽ・陶器・漆器</t>
  </si>
  <si>
    <t>食   料   品</t>
  </si>
  <si>
    <t>動 物 ・ 飼 料</t>
  </si>
  <si>
    <t>植 物 ・ 肥 料</t>
  </si>
  <si>
    <t>看          板</t>
  </si>
  <si>
    <t>写真・記録媒体</t>
  </si>
  <si>
    <t>模型・標本類</t>
  </si>
  <si>
    <t>啓　発　物　品</t>
  </si>
  <si>
    <t>鳥獣被害対策</t>
  </si>
  <si>
    <t>そ の 他 物 品</t>
  </si>
  <si>
    <t>建  物  清  掃</t>
  </si>
  <si>
    <t>そ の 他 清 掃</t>
  </si>
  <si>
    <t>廃棄物運搬・処理</t>
  </si>
  <si>
    <t>警 備・受 付</t>
  </si>
  <si>
    <t>そ の 他 保 守</t>
  </si>
  <si>
    <t>害 虫 駆 除</t>
  </si>
  <si>
    <t>調 査 業 務</t>
  </si>
  <si>
    <t>リ  ー  ス</t>
  </si>
  <si>
    <t>レ ン タ ル</t>
  </si>
  <si>
    <t>広 告 ・ 宣 伝</t>
  </si>
  <si>
    <t>旅    行    業</t>
  </si>
  <si>
    <t>運    送    業</t>
  </si>
  <si>
    <t>クリーニング</t>
  </si>
  <si>
    <t>給  食  業  務</t>
  </si>
  <si>
    <t>医  療  事  務</t>
  </si>
  <si>
    <t>写　真　撮　影</t>
  </si>
  <si>
    <t>デ　ザ　イ　ン</t>
  </si>
  <si>
    <t>保　　険　　業</t>
  </si>
  <si>
    <t>労働者派遣業</t>
  </si>
  <si>
    <t>研修企画運営</t>
  </si>
  <si>
    <t>企画・計画等業務</t>
  </si>
  <si>
    <t>そ   の   他</t>
  </si>
  <si>
    <t>２　主な営業品目　（営業品目区分表から「大分類」及び「中分類」の番号を記載。記載する順番は任意。）</t>
  </si>
  <si>
    <r>
      <t>右側（印刷範囲内）の黄色の箇所は
こちら(印刷範囲外）の</t>
    </r>
    <r>
      <rPr>
        <b/>
        <sz val="14"/>
        <color indexed="10"/>
        <rFont val="ＭＳ Ｐゴシック"/>
        <family val="3"/>
      </rPr>
      <t>赤字の箇所</t>
    </r>
    <r>
      <rPr>
        <b/>
        <sz val="14"/>
        <rFont val="ＭＳ Ｐゴシック"/>
        <family val="3"/>
      </rPr>
      <t>に入力した内容が
転記されます。</t>
    </r>
    <r>
      <rPr>
        <b/>
        <sz val="12"/>
        <rFont val="ＭＳ Ｐゴシック"/>
        <family val="3"/>
      </rPr>
      <t>（黄色の箇所に直接数字を入力することも出来ます。）</t>
    </r>
  </si>
  <si>
    <t xml:space="preserve">競　争　入　 札　 参　 加　 資 　格 　審 　査　 申　 請　 書 </t>
  </si>
  <si>
    <t xml:space="preserve"> ６　決算書　　７　許可・認可等の証明書　８　営業所・代理人等一覧表　９　営業所等の所在地が確認できる書類　　</t>
  </si>
  <si>
    <t xml:space="preserve"> 10　代理人選任届　11誓約書　　12　リース残高が確認できる書類　　13　ＩＳＯ9000シリーズ認証</t>
  </si>
  <si>
    <t>企画・イベント</t>
  </si>
  <si>
    <r>
      <t xml:space="preserve">大分類、中分類一覧は、定義リストのシートで確認できます。
大分類に対応する中分類が存在しない番号を選択すると、「＃N／A」と表示されます。
</t>
    </r>
    <r>
      <rPr>
        <b/>
        <sz val="14"/>
        <color indexed="10"/>
        <rFont val="ＭＳ Ｐゴシック"/>
        <family val="3"/>
      </rPr>
      <t>番号の欄は、番号９９（印刷時非表示の状態）を入力してあります。</t>
    </r>
    <r>
      <rPr>
        <b/>
        <sz val="14"/>
        <rFont val="ＭＳ Ｐゴシック"/>
        <family val="3"/>
      </rPr>
      <t xml:space="preserve">
</t>
    </r>
  </si>
  <si>
    <r>
      <t>貸借対照表等（又は登記事項証明書）の数値を</t>
    </r>
    <r>
      <rPr>
        <b/>
        <u val="single"/>
        <sz val="14"/>
        <rFont val="HGPｺﾞｼｯｸM"/>
        <family val="3"/>
      </rPr>
      <t>円単位</t>
    </r>
    <r>
      <rPr>
        <sz val="14"/>
        <rFont val="HGPｺﾞｼｯｸM"/>
        <family val="3"/>
      </rPr>
      <t>で記入してください。</t>
    </r>
  </si>
  <si>
    <r>
      <t>損益計算書等の数値を</t>
    </r>
    <r>
      <rPr>
        <b/>
        <u val="single"/>
        <sz val="14"/>
        <rFont val="HGPｺﾞｼｯｸM"/>
        <family val="3"/>
      </rPr>
      <t>円単位</t>
    </r>
    <r>
      <rPr>
        <sz val="14"/>
        <rFont val="HGPｺﾞｼｯｸM"/>
        <family val="3"/>
      </rPr>
      <t>で記入してください。</t>
    </r>
  </si>
  <si>
    <r>
      <t xml:space="preserve">貸借対照表等の数値を
</t>
    </r>
    <r>
      <rPr>
        <b/>
        <u val="single"/>
        <sz val="14"/>
        <rFont val="HGPｺﾞｼｯｸM"/>
        <family val="3"/>
      </rPr>
      <t>円単位</t>
    </r>
    <r>
      <rPr>
        <sz val="14"/>
        <rFont val="HGPｺﾞｼｯｸM"/>
        <family val="3"/>
      </rPr>
      <t>で記入してください。</t>
    </r>
  </si>
  <si>
    <t>従業員には、代表取締役など常勤の役員を含みます。</t>
  </si>
  <si>
    <t>「6 製造設備額　内訳」に記載した合計額と同じ金額を記載してください。</t>
  </si>
  <si>
    <r>
      <t>決算書が</t>
    </r>
    <r>
      <rPr>
        <b/>
        <u val="single"/>
        <sz val="14"/>
        <rFont val="HGPｺﾞｼｯｸM"/>
        <family val="3"/>
      </rPr>
      <t>千円単位の場合</t>
    </r>
    <r>
      <rPr>
        <sz val="14"/>
        <rFont val="HGPｺﾞｼｯｸM"/>
        <family val="3"/>
      </rPr>
      <t>は、黄色の箇所に直接数字を入力してください。</t>
    </r>
  </si>
  <si>
    <t>再審査用</t>
  </si>
  <si>
    <t>電　話　番 号　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</si>
</sst>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000_ "/>
    <numFmt numFmtId="181" formatCode="0.000000000_ "/>
    <numFmt numFmtId="182" formatCode="0.0000000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0.0%"/>
    <numFmt numFmtId="190" formatCode="0.0"/>
    <numFmt numFmtId="191" formatCode="[$-F800]dddd\,\ mmmm\ dd\,\ yyyy"/>
    <numFmt numFmtId="192" formatCode="0_);[Red]\(0\)"/>
    <numFmt numFmtId="193" formatCode="[=33]&quot;&quot;;;General"/>
    <numFmt numFmtId="194" formatCode="[=99]&quot;&quot;;;General"/>
    <numFmt numFmtId="195" formatCode="0.E+00"/>
    <numFmt numFmtId="196" formatCode="[=0]&quot;&quot;;;General"/>
  </numFmts>
  <fonts count="8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1"/>
      <name val="HGPｺﾞｼｯｸM"/>
      <family val="3"/>
    </font>
    <font>
      <sz val="10.5"/>
      <name val="HGPｺﾞｼｯｸM"/>
      <family val="3"/>
    </font>
    <font>
      <sz val="10"/>
      <name val="HGPｺﾞｼｯｸM"/>
      <family val="3"/>
    </font>
    <font>
      <b/>
      <sz val="11"/>
      <name val="HGPｺﾞｼｯｸM"/>
      <family val="3"/>
    </font>
    <font>
      <b/>
      <sz val="12"/>
      <name val="HGPｺﾞｼｯｸM"/>
      <family val="3"/>
    </font>
    <font>
      <b/>
      <u val="single"/>
      <sz val="12"/>
      <name val="HGPｺﾞｼｯｸM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sz val="14"/>
      <name val="HGPｺﾞｼｯｸM"/>
      <family val="3"/>
    </font>
    <font>
      <sz val="8"/>
      <name val="HGPｺﾞｼｯｸM"/>
      <family val="3"/>
    </font>
    <font>
      <sz val="9"/>
      <name val="HG丸ｺﾞｼｯｸM-PRO"/>
      <family val="3"/>
    </font>
    <font>
      <b/>
      <sz val="11"/>
      <name val="HG丸ｺﾞｼｯｸM-PRO"/>
      <family val="3"/>
    </font>
    <font>
      <sz val="8"/>
      <name val="HG丸ｺﾞｼｯｸM-PRO"/>
      <family val="3"/>
    </font>
    <font>
      <sz val="9"/>
      <name val="ＭＳ Ｐ明朝"/>
      <family val="1"/>
    </font>
    <font>
      <sz val="10"/>
      <name val="HG丸ｺﾞｼｯｸM-PRO"/>
      <family val="3"/>
    </font>
    <font>
      <sz val="10"/>
      <name val="ＭＳ 明朝"/>
      <family val="1"/>
    </font>
    <font>
      <sz val="36"/>
      <name val="HGPｺﾞｼｯｸM"/>
      <family val="3"/>
    </font>
    <font>
      <sz val="26"/>
      <name val="HGPｺﾞｼｯｸM"/>
      <family val="3"/>
    </font>
    <font>
      <sz val="20"/>
      <name val="ＭＳ Ｐゴシック"/>
      <family val="3"/>
    </font>
    <font>
      <sz val="18"/>
      <name val="HGPｺﾞｼｯｸM"/>
      <family val="3"/>
    </font>
    <font>
      <u val="single"/>
      <sz val="10"/>
      <name val="HGPｺﾞｼｯｸM"/>
      <family val="3"/>
    </font>
    <font>
      <b/>
      <sz val="14"/>
      <color indexed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u val="single"/>
      <sz val="14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4"/>
      <color indexed="10"/>
      <name val="HGPｺﾞｼｯｸM"/>
      <family val="3"/>
    </font>
    <font>
      <sz val="9"/>
      <name val="Meiryo UI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0"/>
      <color rgb="FFFF0000"/>
      <name val="ＭＳ Ｐゴシック"/>
      <family val="3"/>
    </font>
    <font>
      <sz val="14"/>
      <color rgb="FFFF0000"/>
      <name val="HGPｺﾞｼｯｸM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Down="1">
      <left style="medium"/>
      <right>
        <color indexed="63"/>
      </right>
      <top style="thin"/>
      <bottom style="medium"/>
      <diagonal style="medium"/>
    </border>
    <border diagonalDown="1">
      <left>
        <color indexed="63"/>
      </left>
      <right style="thin"/>
      <top style="thin"/>
      <bottom style="medium"/>
      <diagonal style="medium"/>
    </border>
    <border diagonalDown="1">
      <left style="medium"/>
      <right>
        <color indexed="63"/>
      </right>
      <top style="medium"/>
      <bottom style="thin"/>
      <diagonal style="medium"/>
    </border>
    <border diagonalDown="1">
      <left>
        <color indexed="63"/>
      </left>
      <right style="thin"/>
      <top style="medium"/>
      <bottom style="thin"/>
      <diagonal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43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distributed" vertical="center"/>
    </xf>
    <xf numFmtId="0" fontId="13" fillId="0" borderId="0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5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14" fillId="0" borderId="11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5" fillId="0" borderId="0" xfId="0" applyFont="1" applyFill="1" applyBorder="1" applyAlignment="1">
      <alignment vertical="top" wrapText="1"/>
    </xf>
    <xf numFmtId="0" fontId="13" fillId="0" borderId="11" xfId="0" applyFont="1" applyBorder="1" applyAlignment="1">
      <alignment vertical="center"/>
    </xf>
    <xf numFmtId="0" fontId="13" fillId="33" borderId="16" xfId="0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0" fillId="0" borderId="17" xfId="0" applyFont="1" applyFill="1" applyBorder="1" applyAlignment="1">
      <alignment vertical="center"/>
    </xf>
    <xf numFmtId="0" fontId="14" fillId="0" borderId="18" xfId="0" applyFont="1" applyBorder="1" applyAlignment="1">
      <alignment horizontal="right" vertical="center"/>
    </xf>
    <xf numFmtId="0" fontId="13" fillId="0" borderId="19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4" fillId="0" borderId="14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shrinkToFit="1"/>
    </xf>
    <xf numFmtId="0" fontId="15" fillId="0" borderId="0" xfId="0" applyFont="1" applyBorder="1" applyAlignment="1">
      <alignment vertical="center"/>
    </xf>
    <xf numFmtId="0" fontId="15" fillId="0" borderId="14" xfId="0" applyFont="1" applyBorder="1" applyAlignment="1">
      <alignment vertical="center" shrinkToFit="1"/>
    </xf>
    <xf numFmtId="0" fontId="23" fillId="0" borderId="0" xfId="0" applyFont="1" applyAlignment="1">
      <alignment horizontal="distributed" vertical="center"/>
    </xf>
    <xf numFmtId="0" fontId="23" fillId="0" borderId="0" xfId="0" applyFont="1" applyAlignment="1">
      <alignment horizontal="left" vertical="center"/>
    </xf>
    <xf numFmtId="0" fontId="0" fillId="34" borderId="0" xfId="0" applyFill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4" fillId="34" borderId="16" xfId="0" applyFont="1" applyFill="1" applyBorder="1" applyAlignment="1">
      <alignment vertical="center" textRotation="90" shrinkToFit="1"/>
    </xf>
    <xf numFmtId="0" fontId="0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 textRotation="90"/>
    </xf>
    <xf numFmtId="0" fontId="1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top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0" fillId="0" borderId="2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34" borderId="0" xfId="0" applyFont="1" applyFill="1" applyBorder="1" applyAlignment="1">
      <alignment vertical="center" textRotation="90"/>
    </xf>
    <xf numFmtId="0" fontId="0" fillId="0" borderId="0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left" vertical="center"/>
    </xf>
    <xf numFmtId="0" fontId="78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 textRotation="90"/>
    </xf>
    <xf numFmtId="0" fontId="0" fillId="0" borderId="0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textRotation="90"/>
    </xf>
    <xf numFmtId="0" fontId="79" fillId="0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8" fillId="0" borderId="20" xfId="0" applyFont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4" borderId="22" xfId="0" applyFill="1" applyBorder="1" applyAlignment="1">
      <alignment vertical="center"/>
    </xf>
    <xf numFmtId="0" fontId="4" fillId="34" borderId="22" xfId="0" applyFont="1" applyFill="1" applyBorder="1" applyAlignment="1">
      <alignment horizontal="center" vertical="center" textRotation="90" wrapText="1"/>
    </xf>
    <xf numFmtId="0" fontId="4" fillId="0" borderId="2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29" fillId="0" borderId="12" xfId="0" applyFont="1" applyBorder="1" applyAlignment="1">
      <alignment horizontal="left" vertical="top"/>
    </xf>
    <xf numFmtId="0" fontId="29" fillId="0" borderId="12" xfId="0" applyFont="1" applyBorder="1" applyAlignment="1">
      <alignment horizontal="left" vertical="top" wrapText="1"/>
    </xf>
    <xf numFmtId="0" fontId="29" fillId="0" borderId="12" xfId="0" applyFont="1" applyFill="1" applyBorder="1" applyAlignment="1">
      <alignment horizontal="left" vertical="top"/>
    </xf>
    <xf numFmtId="0" fontId="29" fillId="0" borderId="1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right" vertical="center" wrapText="1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0" fillId="0" borderId="28" xfId="0" applyBorder="1" applyAlignment="1">
      <alignment vertical="center"/>
    </xf>
    <xf numFmtId="0" fontId="13" fillId="0" borderId="39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22" fillId="0" borderId="40" xfId="0" applyFont="1" applyBorder="1" applyAlignment="1">
      <alignment horizontal="right" vertical="center"/>
    </xf>
    <xf numFmtId="0" fontId="80" fillId="0" borderId="11" xfId="0" applyFont="1" applyBorder="1" applyAlignment="1">
      <alignment horizontal="right" vertical="center"/>
    </xf>
    <xf numFmtId="0" fontId="22" fillId="0" borderId="41" xfId="0" applyFont="1" applyBorder="1" applyAlignment="1">
      <alignment horizontal="right" vertical="center"/>
    </xf>
    <xf numFmtId="0" fontId="80" fillId="0" borderId="11" xfId="0" applyFont="1" applyBorder="1" applyAlignment="1">
      <alignment vertical="center"/>
    </xf>
    <xf numFmtId="0" fontId="22" fillId="0" borderId="11" xfId="0" applyFont="1" applyBorder="1" applyAlignment="1">
      <alignment horizontal="right" vertical="center"/>
    </xf>
    <xf numFmtId="0" fontId="22" fillId="0" borderId="42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194" fontId="4" fillId="0" borderId="43" xfId="0" applyNumberFormat="1" applyFont="1" applyFill="1" applyBorder="1" applyAlignment="1">
      <alignment vertical="center"/>
    </xf>
    <xf numFmtId="194" fontId="4" fillId="0" borderId="31" xfId="0" applyNumberFormat="1" applyFont="1" applyFill="1" applyBorder="1" applyAlignment="1">
      <alignment vertical="center"/>
    </xf>
    <xf numFmtId="194" fontId="4" fillId="0" borderId="44" xfId="0" applyNumberFormat="1" applyFont="1" applyFill="1" applyBorder="1" applyAlignment="1">
      <alignment vertical="center"/>
    </xf>
    <xf numFmtId="194" fontId="4" fillId="0" borderId="45" xfId="0" applyNumberFormat="1" applyFont="1" applyFill="1" applyBorder="1" applyAlignment="1">
      <alignment vertical="center"/>
    </xf>
    <xf numFmtId="194" fontId="4" fillId="0" borderId="37" xfId="0" applyNumberFormat="1" applyFont="1" applyFill="1" applyBorder="1" applyAlignment="1">
      <alignment vertical="center"/>
    </xf>
    <xf numFmtId="194" fontId="4" fillId="0" borderId="46" xfId="0" applyNumberFormat="1" applyFont="1" applyFill="1" applyBorder="1" applyAlignment="1">
      <alignment vertical="center"/>
    </xf>
    <xf numFmtId="194" fontId="4" fillId="0" borderId="12" xfId="0" applyNumberFormat="1" applyFont="1" applyFill="1" applyBorder="1" applyAlignment="1">
      <alignment vertical="center"/>
    </xf>
    <xf numFmtId="194" fontId="4" fillId="0" borderId="47" xfId="0" applyNumberFormat="1" applyFont="1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94" fontId="4" fillId="0" borderId="49" xfId="0" applyNumberFormat="1" applyFont="1" applyFill="1" applyBorder="1" applyAlignment="1">
      <alignment vertical="center" wrapText="1"/>
    </xf>
    <xf numFmtId="194" fontId="4" fillId="0" borderId="12" xfId="0" applyNumberFormat="1" applyFont="1" applyFill="1" applyBorder="1" applyAlignment="1">
      <alignment vertical="center" wrapText="1"/>
    </xf>
    <xf numFmtId="194" fontId="4" fillId="0" borderId="47" xfId="0" applyNumberFormat="1" applyFont="1" applyFill="1" applyBorder="1" applyAlignment="1">
      <alignment vertical="center" wrapText="1"/>
    </xf>
    <xf numFmtId="194" fontId="4" fillId="0" borderId="46" xfId="0" applyNumberFormat="1" applyFont="1" applyFill="1" applyBorder="1" applyAlignment="1">
      <alignment vertical="center" wrapText="1"/>
    </xf>
    <xf numFmtId="194" fontId="4" fillId="0" borderId="38" xfId="0" applyNumberFormat="1" applyFont="1" applyFill="1" applyBorder="1" applyAlignment="1">
      <alignment vertical="center" wrapText="1"/>
    </xf>
    <xf numFmtId="194" fontId="4" fillId="0" borderId="50" xfId="0" applyNumberFormat="1" applyFont="1" applyFill="1" applyBorder="1" applyAlignment="1">
      <alignment vertical="center" wrapText="1"/>
    </xf>
    <xf numFmtId="194" fontId="4" fillId="0" borderId="13" xfId="0" applyNumberFormat="1" applyFont="1" applyFill="1" applyBorder="1" applyAlignment="1">
      <alignment vertical="center" wrapText="1"/>
    </xf>
    <xf numFmtId="0" fontId="14" fillId="36" borderId="11" xfId="0" applyFont="1" applyFill="1" applyBorder="1" applyAlignment="1">
      <alignment horizontal="right" vertical="center"/>
    </xf>
    <xf numFmtId="0" fontId="13" fillId="36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24" fillId="37" borderId="12" xfId="0" applyFont="1" applyFill="1" applyBorder="1" applyAlignment="1">
      <alignment horizontal="center" vertical="center" textRotation="90" wrapText="1"/>
    </xf>
    <xf numFmtId="0" fontId="26" fillId="34" borderId="16" xfId="0" applyFont="1" applyFill="1" applyBorder="1" applyAlignment="1">
      <alignment horizontal="center" vertical="top" textRotation="90" wrapText="1"/>
    </xf>
    <xf numFmtId="0" fontId="26" fillId="34" borderId="0" xfId="0" applyFont="1" applyFill="1" applyBorder="1" applyAlignment="1">
      <alignment horizontal="center" vertical="top" textRotation="90" wrapText="1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28" fillId="37" borderId="26" xfId="0" applyFont="1" applyFill="1" applyBorder="1" applyAlignment="1">
      <alignment horizontal="center" vertical="center" textRotation="90" wrapText="1" shrinkToFit="1"/>
    </xf>
    <xf numFmtId="0" fontId="28" fillId="37" borderId="13" xfId="0" applyFont="1" applyFill="1" applyBorder="1" applyAlignment="1">
      <alignment horizontal="center" vertical="center" textRotation="90" wrapText="1" shrinkToFit="1"/>
    </xf>
    <xf numFmtId="0" fontId="0" fillId="0" borderId="5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textRotation="90" wrapText="1" shrinkToFit="1"/>
    </xf>
    <xf numFmtId="0" fontId="7" fillId="0" borderId="50" xfId="0" applyFont="1" applyFill="1" applyBorder="1" applyAlignment="1">
      <alignment horizontal="center" vertical="center" textRotation="90" wrapText="1" shrinkToFit="1"/>
    </xf>
    <xf numFmtId="0" fontId="7" fillId="0" borderId="13" xfId="0" applyFont="1" applyFill="1" applyBorder="1" applyAlignment="1">
      <alignment horizontal="center" vertical="center" textRotation="90" wrapText="1" shrinkToFit="1"/>
    </xf>
    <xf numFmtId="0" fontId="24" fillId="37" borderId="12" xfId="0" applyFont="1" applyFill="1" applyBorder="1" applyAlignment="1">
      <alignment horizontal="center" vertical="center" textRotation="90" wrapText="1" shrinkToFit="1"/>
    </xf>
    <xf numFmtId="0" fontId="24" fillId="33" borderId="26" xfId="0" applyFont="1" applyFill="1" applyBorder="1" applyAlignment="1">
      <alignment horizontal="center" vertical="center" textRotation="90" wrapText="1" shrinkToFit="1"/>
    </xf>
    <xf numFmtId="0" fontId="24" fillId="33" borderId="50" xfId="0" applyFont="1" applyFill="1" applyBorder="1" applyAlignment="1">
      <alignment horizontal="center" vertical="center" textRotation="90" wrapText="1" shrinkToFit="1"/>
    </xf>
    <xf numFmtId="0" fontId="8" fillId="0" borderId="26" xfId="0" applyFont="1" applyFill="1" applyBorder="1" applyAlignment="1">
      <alignment horizontal="center" vertical="top" textRotation="90" shrinkToFit="1"/>
    </xf>
    <xf numFmtId="0" fontId="8" fillId="0" borderId="50" xfId="0" applyFont="1" applyFill="1" applyBorder="1" applyAlignment="1">
      <alignment horizontal="center" vertical="top" textRotation="90" shrinkToFit="1"/>
    </xf>
    <xf numFmtId="0" fontId="8" fillId="0" borderId="57" xfId="0" applyFont="1" applyFill="1" applyBorder="1" applyAlignment="1">
      <alignment horizontal="left" vertical="center" wrapText="1" shrinkToFit="1"/>
    </xf>
    <xf numFmtId="0" fontId="8" fillId="0" borderId="58" xfId="0" applyFont="1" applyFill="1" applyBorder="1" applyAlignment="1">
      <alignment horizontal="left" vertical="center" wrapText="1" shrinkToFit="1"/>
    </xf>
    <xf numFmtId="0" fontId="8" fillId="0" borderId="59" xfId="0" applyFont="1" applyFill="1" applyBorder="1" applyAlignment="1">
      <alignment horizontal="left" vertical="center" wrapText="1" shrinkToFit="1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 horizontal="left" vertical="center" shrinkToFit="1"/>
    </xf>
    <xf numFmtId="0" fontId="4" fillId="0" borderId="58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 wrapText="1" shrinkToFit="1"/>
    </xf>
    <xf numFmtId="0" fontId="8" fillId="0" borderId="41" xfId="0" applyFont="1" applyFill="1" applyBorder="1" applyAlignment="1">
      <alignment horizontal="left" vertical="center" wrapText="1" shrinkToFit="1"/>
    </xf>
    <xf numFmtId="0" fontId="8" fillId="0" borderId="67" xfId="0" applyFont="1" applyFill="1" applyBorder="1" applyAlignment="1">
      <alignment horizontal="left" vertical="center" wrapText="1" shrinkToFit="1"/>
    </xf>
    <xf numFmtId="0" fontId="4" fillId="0" borderId="51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left" vertical="center" shrinkToFit="1"/>
    </xf>
    <xf numFmtId="0" fontId="8" fillId="0" borderId="64" xfId="0" applyFont="1" applyFill="1" applyBorder="1" applyAlignment="1">
      <alignment horizontal="left" vertical="center" shrinkToFit="1"/>
    </xf>
    <xf numFmtId="0" fontId="0" fillId="0" borderId="67" xfId="0" applyFont="1" applyFill="1" applyBorder="1" applyAlignment="1">
      <alignment horizontal="center" vertical="center"/>
    </xf>
    <xf numFmtId="0" fontId="7" fillId="37" borderId="26" xfId="0" applyFont="1" applyFill="1" applyBorder="1" applyAlignment="1">
      <alignment horizontal="center" vertical="center" textRotation="90" wrapText="1" shrinkToFit="1"/>
    </xf>
    <xf numFmtId="0" fontId="7" fillId="37" borderId="13" xfId="0" applyFont="1" applyFill="1" applyBorder="1" applyAlignment="1">
      <alignment horizontal="center" vertical="center" textRotation="90" wrapText="1" shrinkToFi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8" fillId="0" borderId="7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left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78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 vertical="center" textRotation="90" wrapText="1" shrinkToFit="1"/>
    </xf>
    <xf numFmtId="0" fontId="7" fillId="0" borderId="12" xfId="0" applyFont="1" applyFill="1" applyBorder="1" applyAlignment="1">
      <alignment horizontal="center" vertical="center" textRotation="90" shrinkToFit="1"/>
    </xf>
    <xf numFmtId="0" fontId="5" fillId="0" borderId="0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6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83" xfId="0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top"/>
    </xf>
    <xf numFmtId="192" fontId="0" fillId="0" borderId="17" xfId="0" applyNumberFormat="1" applyFont="1" applyFill="1" applyBorder="1" applyAlignment="1">
      <alignment horizontal="center" vertical="center" wrapText="1"/>
    </xf>
    <xf numFmtId="192" fontId="0" fillId="0" borderId="84" xfId="0" applyNumberFormat="1" applyFont="1" applyFill="1" applyBorder="1" applyAlignment="1">
      <alignment horizontal="center" vertical="center" wrapText="1"/>
    </xf>
    <xf numFmtId="19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8" fillId="0" borderId="74" xfId="0" applyFont="1" applyFill="1" applyBorder="1" applyAlignment="1">
      <alignment horizontal="right" vertical="center"/>
    </xf>
    <xf numFmtId="0" fontId="8" fillId="0" borderId="75" xfId="0" applyFont="1" applyFill="1" applyBorder="1" applyAlignment="1">
      <alignment horizontal="right" vertical="center"/>
    </xf>
    <xf numFmtId="0" fontId="8" fillId="0" borderId="76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4" fillId="0" borderId="66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 textRotation="90" wrapText="1"/>
    </xf>
    <xf numFmtId="0" fontId="24" fillId="0" borderId="12" xfId="0" applyFont="1" applyFill="1" applyBorder="1" applyAlignment="1">
      <alignment horizontal="center" vertical="center" textRotation="90" shrinkToFit="1"/>
    </xf>
    <xf numFmtId="0" fontId="4" fillId="33" borderId="50" xfId="0" applyFont="1" applyFill="1" applyBorder="1" applyAlignment="1">
      <alignment horizontal="center" vertical="center" textRotation="90"/>
    </xf>
    <xf numFmtId="0" fontId="4" fillId="33" borderId="13" xfId="0" applyFont="1" applyFill="1" applyBorder="1" applyAlignment="1">
      <alignment horizontal="center" vertical="center" textRotation="90"/>
    </xf>
    <xf numFmtId="0" fontId="4" fillId="37" borderId="26" xfId="0" applyFont="1" applyFill="1" applyBorder="1" applyAlignment="1">
      <alignment horizontal="center" vertical="center" textRotation="90"/>
    </xf>
    <xf numFmtId="0" fontId="4" fillId="37" borderId="13" xfId="0" applyFont="1" applyFill="1" applyBorder="1" applyAlignment="1">
      <alignment horizontal="center" vertical="center" textRotation="90"/>
    </xf>
    <xf numFmtId="0" fontId="4" fillId="0" borderId="7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84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0" fontId="7" fillId="37" borderId="26" xfId="0" applyFont="1" applyFill="1" applyBorder="1" applyAlignment="1">
      <alignment horizontal="center" vertical="center" textRotation="90"/>
    </xf>
    <xf numFmtId="0" fontId="7" fillId="37" borderId="13" xfId="0" applyFont="1" applyFill="1" applyBorder="1" applyAlignment="1">
      <alignment horizontal="center" vertical="center" textRotation="90"/>
    </xf>
    <xf numFmtId="0" fontId="8" fillId="0" borderId="71" xfId="0" applyFont="1" applyFill="1" applyBorder="1" applyAlignment="1">
      <alignment horizontal="right" vertical="center"/>
    </xf>
    <xf numFmtId="0" fontId="8" fillId="0" borderId="72" xfId="0" applyFont="1" applyFill="1" applyBorder="1" applyAlignment="1">
      <alignment horizontal="right" vertical="center"/>
    </xf>
    <xf numFmtId="0" fontId="8" fillId="0" borderId="73" xfId="0" applyFont="1" applyFill="1" applyBorder="1" applyAlignment="1">
      <alignment horizontal="right" vertical="center"/>
    </xf>
    <xf numFmtId="0" fontId="4" fillId="0" borderId="87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left" vertical="center"/>
    </xf>
    <xf numFmtId="0" fontId="25" fillId="0" borderId="60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3" fillId="0" borderId="60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6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30" fillId="0" borderId="12" xfId="0" applyFont="1" applyBorder="1" applyAlignment="1">
      <alignment horizontal="center" vertical="center"/>
    </xf>
    <xf numFmtId="0" fontId="22" fillId="0" borderId="63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3" fillId="0" borderId="6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6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6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48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42" xfId="0" applyFont="1" applyBorder="1" applyAlignment="1">
      <alignment vertical="center" wrapText="1"/>
    </xf>
    <xf numFmtId="0" fontId="13" fillId="0" borderId="12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38" fontId="15" fillId="33" borderId="60" xfId="49" applyFont="1" applyFill="1" applyBorder="1" applyAlignment="1">
      <alignment horizontal="center" vertical="center" shrinkToFit="1"/>
    </xf>
    <xf numFmtId="38" fontId="15" fillId="33" borderId="10" xfId="49" applyFont="1" applyFill="1" applyBorder="1" applyAlignment="1">
      <alignment horizontal="center" vertical="center" shrinkToFit="1"/>
    </xf>
    <xf numFmtId="0" fontId="23" fillId="0" borderId="63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top" wrapText="1"/>
    </xf>
    <xf numFmtId="0" fontId="31" fillId="0" borderId="42" xfId="0" applyFont="1" applyBorder="1" applyAlignment="1">
      <alignment horizontal="center" vertical="top" wrapText="1"/>
    </xf>
    <xf numFmtId="0" fontId="15" fillId="0" borderId="48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27" xfId="0" applyFont="1" applyBorder="1" applyAlignment="1">
      <alignment horizontal="left" vertical="top" wrapText="1"/>
    </xf>
    <xf numFmtId="0" fontId="31" fillId="0" borderId="18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42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 wrapText="1"/>
    </xf>
    <xf numFmtId="0" fontId="13" fillId="0" borderId="63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48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6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38" fontId="14" fillId="36" borderId="60" xfId="49" applyFont="1" applyFill="1" applyBorder="1" applyAlignment="1">
      <alignment horizontal="center" vertical="center"/>
    </xf>
    <xf numFmtId="38" fontId="14" fillId="36" borderId="10" xfId="49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80" fillId="0" borderId="6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23" xfId="0" applyFont="1" applyFill="1" applyBorder="1" applyAlignment="1">
      <alignment horizontal="left" vertical="top" wrapText="1"/>
    </xf>
    <xf numFmtId="0" fontId="15" fillId="0" borderId="24" xfId="0" applyFont="1" applyFill="1" applyBorder="1" applyAlignment="1">
      <alignment horizontal="left" vertical="top" wrapText="1"/>
    </xf>
    <xf numFmtId="0" fontId="15" fillId="0" borderId="70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22" xfId="0" applyFont="1" applyFill="1" applyBorder="1" applyAlignment="1">
      <alignment horizontal="left" vertical="top" wrapText="1"/>
    </xf>
    <xf numFmtId="0" fontId="15" fillId="0" borderId="72" xfId="0" applyFont="1" applyFill="1" applyBorder="1" applyAlignment="1">
      <alignment horizontal="left" vertical="top" wrapText="1"/>
    </xf>
    <xf numFmtId="0" fontId="15" fillId="0" borderId="73" xfId="0" applyFont="1" applyFill="1" applyBorder="1" applyAlignment="1">
      <alignment horizontal="left" vertical="top" wrapText="1"/>
    </xf>
    <xf numFmtId="0" fontId="14" fillId="0" borderId="12" xfId="0" applyFont="1" applyBorder="1" applyAlignment="1">
      <alignment horizontal="left" vertical="center" shrinkToFit="1"/>
    </xf>
    <xf numFmtId="0" fontId="14" fillId="0" borderId="60" xfId="0" applyFont="1" applyBorder="1" applyAlignment="1">
      <alignment horizontal="center" vertical="center"/>
    </xf>
    <xf numFmtId="38" fontId="13" fillId="36" borderId="12" xfId="49" applyFont="1" applyFill="1" applyBorder="1" applyAlignment="1">
      <alignment horizontal="center" vertical="center"/>
    </xf>
    <xf numFmtId="38" fontId="13" fillId="36" borderId="60" xfId="49" applyFont="1" applyFill="1" applyBorder="1" applyAlignment="1">
      <alignment horizontal="center" vertical="center"/>
    </xf>
    <xf numFmtId="0" fontId="15" fillId="0" borderId="24" xfId="0" applyFont="1" applyBorder="1" applyAlignment="1">
      <alignment horizontal="left" vertical="top" wrapText="1"/>
    </xf>
    <xf numFmtId="0" fontId="15" fillId="0" borderId="70" xfId="0" applyFont="1" applyBorder="1" applyAlignment="1">
      <alignment horizontal="left" vertical="top" wrapText="1"/>
    </xf>
    <xf numFmtId="0" fontId="15" fillId="0" borderId="71" xfId="0" applyFont="1" applyBorder="1" applyAlignment="1">
      <alignment horizontal="left" vertical="top" wrapText="1"/>
    </xf>
    <xf numFmtId="0" fontId="15" fillId="0" borderId="72" xfId="0" applyFont="1" applyBorder="1" applyAlignment="1">
      <alignment horizontal="left" vertical="top" wrapText="1"/>
    </xf>
    <xf numFmtId="0" fontId="15" fillId="0" borderId="73" xfId="0" applyFont="1" applyBorder="1" applyAlignment="1">
      <alignment horizontal="left" vertical="top" wrapText="1"/>
    </xf>
    <xf numFmtId="0" fontId="80" fillId="0" borderId="48" xfId="0" applyFont="1" applyBorder="1" applyAlignment="1">
      <alignment horizontal="center" vertical="center"/>
    </xf>
    <xf numFmtId="0" fontId="80" fillId="0" borderId="16" xfId="0" applyFont="1" applyBorder="1" applyAlignment="1">
      <alignment horizontal="center" vertical="center"/>
    </xf>
    <xf numFmtId="0" fontId="80" fillId="0" borderId="18" xfId="0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192" fontId="13" fillId="0" borderId="60" xfId="49" applyNumberFormat="1" applyFont="1" applyBorder="1" applyAlignment="1">
      <alignment horizontal="center" vertical="center"/>
    </xf>
    <xf numFmtId="192" fontId="13" fillId="0" borderId="10" xfId="49" applyNumberFormat="1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12" fillId="0" borderId="51" xfId="0" applyFont="1" applyBorder="1" applyAlignment="1">
      <alignment horizontal="center" vertical="center"/>
    </xf>
    <xf numFmtId="0" fontId="32" fillId="0" borderId="88" xfId="0" applyFont="1" applyBorder="1" applyAlignment="1">
      <alignment horizontal="center" vertical="center"/>
    </xf>
    <xf numFmtId="0" fontId="20" fillId="33" borderId="0" xfId="0" applyFont="1" applyFill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4" fillId="36" borderId="48" xfId="0" applyFont="1" applyFill="1" applyBorder="1" applyAlignment="1">
      <alignment horizontal="right" vertical="center"/>
    </xf>
    <xf numFmtId="0" fontId="14" fillId="36" borderId="18" xfId="0" applyFont="1" applyFill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14" fillId="0" borderId="42" xfId="0" applyFont="1" applyBorder="1" applyAlignment="1">
      <alignment horizontal="right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123825</xdr:colOff>
      <xdr:row>0</xdr:row>
      <xdr:rowOff>57150</xdr:rowOff>
    </xdr:from>
    <xdr:to>
      <xdr:col>38</xdr:col>
      <xdr:colOff>219075</xdr:colOff>
      <xdr:row>1</xdr:row>
      <xdr:rowOff>228600</xdr:rowOff>
    </xdr:to>
    <xdr:sp>
      <xdr:nvSpPr>
        <xdr:cNvPr id="1" name="正方形/長方形 1"/>
        <xdr:cNvSpPr>
          <a:spLocks/>
        </xdr:cNvSpPr>
      </xdr:nvSpPr>
      <xdr:spPr>
        <a:xfrm>
          <a:off x="12944475" y="57150"/>
          <a:ext cx="2428875" cy="3333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再審査用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4.city.kanazawa.lg.jp/mpsdata/web/9016/&#29289;&#21697;&#30331;&#37682;&#30003;&#35531;&#26360;_&#26032;&#6529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ka55\&#22865;&#32004;&#12539;&#26908;&#26619;&#35506;\EdMax\Attachment\20190108_201958_4u9g2x\&#30003;&#35531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提出書類一覧"/>
      <sheetName val="営業種目コード"/>
      <sheetName val="競争入札参加資格申請書"/>
      <sheetName val="申請事項"/>
      <sheetName val="申請事項２"/>
      <sheetName val="委任状"/>
      <sheetName val="財務諸表"/>
      <sheetName val="営業品目"/>
      <sheetName val="納入実績"/>
      <sheetName val="印刷取扱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申請書"/>
      <sheetName val="営業概要(附表） (パソコン作成用・自動計算）)"/>
      <sheetName val="営業概要(附表） (印刷用）) "/>
      <sheetName val="6 製造設備類（印刷設備等）"/>
      <sheetName val="６　製造設備額（印刷以外）"/>
      <sheetName val="定義リスト"/>
    </sheetNames>
    <sheetDataSet>
      <sheetData sheetId="5">
        <row r="2">
          <cell r="G2">
            <v>1</v>
          </cell>
          <cell r="H2">
            <v>1</v>
          </cell>
        </row>
        <row r="3">
          <cell r="G3">
            <v>2</v>
          </cell>
          <cell r="H3">
            <v>2</v>
          </cell>
        </row>
        <row r="4">
          <cell r="G4">
            <v>3</v>
          </cell>
          <cell r="H4">
            <v>3</v>
          </cell>
        </row>
        <row r="5">
          <cell r="G5">
            <v>4</v>
          </cell>
          <cell r="H5">
            <v>4</v>
          </cell>
        </row>
        <row r="6">
          <cell r="G6">
            <v>5</v>
          </cell>
          <cell r="H6">
            <v>5</v>
          </cell>
        </row>
        <row r="7">
          <cell r="G7">
            <v>6</v>
          </cell>
          <cell r="H7">
            <v>6</v>
          </cell>
        </row>
        <row r="8">
          <cell r="G8">
            <v>7</v>
          </cell>
          <cell r="H8">
            <v>7</v>
          </cell>
        </row>
        <row r="9">
          <cell r="G9">
            <v>8</v>
          </cell>
          <cell r="H9">
            <v>8</v>
          </cell>
        </row>
        <row r="10">
          <cell r="G10">
            <v>9</v>
          </cell>
          <cell r="H10">
            <v>9</v>
          </cell>
        </row>
        <row r="11">
          <cell r="G11">
            <v>10</v>
          </cell>
          <cell r="H11">
            <v>10</v>
          </cell>
        </row>
        <row r="12">
          <cell r="G12">
            <v>11</v>
          </cell>
          <cell r="H12">
            <v>11</v>
          </cell>
        </row>
        <row r="13">
          <cell r="G13">
            <v>12</v>
          </cell>
          <cell r="H13">
            <v>12</v>
          </cell>
        </row>
        <row r="14">
          <cell r="G14">
            <v>13</v>
          </cell>
          <cell r="H14">
            <v>13</v>
          </cell>
        </row>
        <row r="15">
          <cell r="G15">
            <v>14</v>
          </cell>
          <cell r="H15">
            <v>14</v>
          </cell>
        </row>
        <row r="16">
          <cell r="H16">
            <v>15</v>
          </cell>
        </row>
        <row r="17">
          <cell r="H17">
            <v>16</v>
          </cell>
        </row>
        <row r="18">
          <cell r="H18">
            <v>17</v>
          </cell>
        </row>
        <row r="19">
          <cell r="H19">
            <v>18</v>
          </cell>
        </row>
        <row r="20">
          <cell r="H20">
            <v>19</v>
          </cell>
        </row>
        <row r="21">
          <cell r="H21">
            <v>20</v>
          </cell>
        </row>
        <row r="22">
          <cell r="H22">
            <v>21</v>
          </cell>
        </row>
        <row r="23">
          <cell r="H23">
            <v>22</v>
          </cell>
        </row>
        <row r="24">
          <cell r="H24">
            <v>23</v>
          </cell>
        </row>
        <row r="25">
          <cell r="H25">
            <v>24</v>
          </cell>
        </row>
        <row r="26">
          <cell r="H26">
            <v>25</v>
          </cell>
        </row>
        <row r="27">
          <cell r="H27">
            <v>26</v>
          </cell>
        </row>
        <row r="28">
          <cell r="H28">
            <v>27</v>
          </cell>
        </row>
        <row r="29">
          <cell r="H29">
            <v>28</v>
          </cell>
        </row>
        <row r="30">
          <cell r="H30">
            <v>29</v>
          </cell>
        </row>
        <row r="31">
          <cell r="H31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AC87"/>
  <sheetViews>
    <sheetView tabSelected="1" view="pageBreakPreview" zoomScaleSheetLayoutView="100" workbookViewId="0" topLeftCell="A1">
      <selection activeCell="AA20" sqref="AA20:AB20"/>
    </sheetView>
  </sheetViews>
  <sheetFormatPr defaultColWidth="9.00390625" defaultRowHeight="13.5"/>
  <cols>
    <col min="1" max="1" width="0.5" style="0" customWidth="1"/>
    <col min="2" max="2" width="4.375" style="0" customWidth="1"/>
    <col min="3" max="3" width="0.37109375" style="0" customWidth="1"/>
    <col min="4" max="4" width="0.875" style="0" customWidth="1"/>
    <col min="5" max="5" width="1.25" style="0" customWidth="1"/>
    <col min="6" max="6" width="3.125" style="0" customWidth="1"/>
    <col min="7" max="7" width="13.625" style="0" customWidth="1"/>
    <col min="8" max="8" width="3.50390625" style="0" customWidth="1"/>
    <col min="9" max="9" width="15.25390625" style="0" customWidth="1"/>
    <col min="10" max="11" width="4.875" style="0" customWidth="1"/>
    <col min="12" max="12" width="3.625" style="0" customWidth="1"/>
    <col min="13" max="13" width="3.375" style="0" customWidth="1"/>
    <col min="14" max="14" width="0.74609375" style="0" customWidth="1"/>
    <col min="15" max="15" width="2.75390625" style="0" customWidth="1"/>
    <col min="16" max="16" width="14.50390625" style="0" customWidth="1"/>
    <col min="17" max="17" width="2.875" style="0" customWidth="1"/>
    <col min="18" max="18" width="15.25390625" style="0" customWidth="1"/>
    <col min="19" max="20" width="4.875" style="0" customWidth="1"/>
    <col min="21" max="21" width="7.00390625" style="0" customWidth="1"/>
    <col min="22" max="22" width="0.12890625" style="0" customWidth="1"/>
  </cols>
  <sheetData>
    <row r="1" ht="4.5" customHeight="1" thickBot="1"/>
    <row r="2" spans="2:26" ht="17.25" customHeight="1" thickBot="1">
      <c r="B2" s="274" t="s">
        <v>80</v>
      </c>
      <c r="C2" s="55"/>
      <c r="D2" s="56"/>
      <c r="E2" s="57" t="s">
        <v>38</v>
      </c>
      <c r="F2" s="57"/>
      <c r="G2" s="57"/>
      <c r="H2" s="8"/>
      <c r="I2" s="8"/>
      <c r="J2" s="8"/>
      <c r="K2" s="8"/>
      <c r="L2" s="8"/>
      <c r="M2" s="8"/>
      <c r="N2" s="428" t="s">
        <v>270</v>
      </c>
      <c r="O2" s="429"/>
      <c r="P2" s="429"/>
      <c r="Q2" s="429"/>
      <c r="R2" s="429"/>
      <c r="S2" s="429"/>
      <c r="T2" s="430"/>
      <c r="Y2" t="s">
        <v>65</v>
      </c>
      <c r="Z2" t="s">
        <v>66</v>
      </c>
    </row>
    <row r="3" spans="2:26" ht="15" customHeight="1" thickBot="1">
      <c r="B3" s="275"/>
      <c r="C3" s="55"/>
      <c r="D3" s="141"/>
      <c r="E3" s="179" t="s">
        <v>159</v>
      </c>
      <c r="F3" s="180"/>
      <c r="G3" s="180"/>
      <c r="H3" s="181"/>
      <c r="J3" s="100"/>
      <c r="K3" s="58"/>
      <c r="L3" s="58"/>
      <c r="M3" s="140"/>
      <c r="N3" s="140"/>
      <c r="O3" s="140"/>
      <c r="P3" s="58"/>
      <c r="Q3" s="58"/>
      <c r="R3" s="58"/>
      <c r="S3" s="58"/>
      <c r="T3" s="58"/>
      <c r="U3" s="58"/>
      <c r="Y3">
        <v>1</v>
      </c>
      <c r="Z3">
        <v>1</v>
      </c>
    </row>
    <row r="4" spans="2:26" ht="21.75" customHeight="1">
      <c r="B4" s="274" t="s">
        <v>81</v>
      </c>
      <c r="C4" s="55"/>
      <c r="D4" s="56"/>
      <c r="E4" s="277"/>
      <c r="F4" s="278"/>
      <c r="G4" s="230" t="s">
        <v>82</v>
      </c>
      <c r="H4" s="243"/>
      <c r="I4" s="58"/>
      <c r="J4" s="138" t="s">
        <v>0</v>
      </c>
      <c r="K4" s="208"/>
      <c r="L4" s="228"/>
      <c r="M4" s="270" t="s">
        <v>168</v>
      </c>
      <c r="N4" s="270"/>
      <c r="O4" s="270"/>
      <c r="P4" s="291"/>
      <c r="Q4" s="292"/>
      <c r="R4" s="139" t="s">
        <v>2</v>
      </c>
      <c r="S4" s="230" t="s">
        <v>156</v>
      </c>
      <c r="T4" s="266"/>
      <c r="U4" s="243"/>
      <c r="V4" s="2"/>
      <c r="Y4">
        <v>2</v>
      </c>
      <c r="Z4">
        <v>2</v>
      </c>
    </row>
    <row r="5" spans="2:26" ht="23.25" customHeight="1" thickBot="1">
      <c r="B5" s="275"/>
      <c r="C5" s="55"/>
      <c r="D5" s="56"/>
      <c r="E5" s="271"/>
      <c r="F5" s="272"/>
      <c r="G5" s="229" t="s">
        <v>83</v>
      </c>
      <c r="H5" s="225"/>
      <c r="I5" s="59"/>
      <c r="J5" s="267" t="s">
        <v>157</v>
      </c>
      <c r="K5" s="268"/>
      <c r="L5" s="268"/>
      <c r="M5" s="268"/>
      <c r="N5" s="268"/>
      <c r="O5" s="269"/>
      <c r="P5" s="294"/>
      <c r="Q5" s="294"/>
      <c r="R5" s="294"/>
      <c r="S5" s="294"/>
      <c r="T5" s="294"/>
      <c r="U5" s="295"/>
      <c r="V5" s="2"/>
      <c r="Y5">
        <v>3</v>
      </c>
      <c r="Z5">
        <v>3</v>
      </c>
    </row>
    <row r="6" spans="2:26" s="1" customFormat="1" ht="12" customHeight="1">
      <c r="B6" s="274" t="s">
        <v>84</v>
      </c>
      <c r="C6" s="55"/>
      <c r="D6" s="56"/>
      <c r="E6" s="182"/>
      <c r="F6" s="182"/>
      <c r="G6" s="182"/>
      <c r="H6" s="182"/>
      <c r="I6" s="5"/>
      <c r="J6" s="182" t="s">
        <v>161</v>
      </c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3"/>
      <c r="Y6">
        <v>4</v>
      </c>
      <c r="Z6">
        <v>4</v>
      </c>
    </row>
    <row r="7" spans="2:26" s="1" customFormat="1" ht="18" customHeight="1">
      <c r="B7" s="274"/>
      <c r="C7" s="55"/>
      <c r="D7" s="56"/>
      <c r="E7" s="10"/>
      <c r="F7" s="276" t="s">
        <v>259</v>
      </c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"/>
      <c r="Y7">
        <v>5</v>
      </c>
      <c r="Z7">
        <v>5</v>
      </c>
    </row>
    <row r="8" spans="2:26" s="1" customFormat="1" ht="17.25" customHeight="1">
      <c r="B8" s="274"/>
      <c r="C8" s="55"/>
      <c r="D8" s="56"/>
      <c r="E8" s="10"/>
      <c r="F8" s="10"/>
      <c r="G8" s="10"/>
      <c r="H8" s="10"/>
      <c r="I8" s="10"/>
      <c r="J8" s="60"/>
      <c r="K8" s="11"/>
      <c r="L8" s="11"/>
      <c r="M8" s="11"/>
      <c r="N8" s="11"/>
      <c r="O8" s="296" t="s">
        <v>160</v>
      </c>
      <c r="P8" s="296"/>
      <c r="Q8" s="296"/>
      <c r="R8" s="296"/>
      <c r="S8" s="296"/>
      <c r="T8" s="296"/>
      <c r="U8" s="9"/>
      <c r="V8" s="2"/>
      <c r="Y8">
        <v>6</v>
      </c>
      <c r="Z8">
        <v>6</v>
      </c>
    </row>
    <row r="9" spans="2:26" s="1" customFormat="1" ht="16.5" customHeight="1">
      <c r="B9" s="274" t="s">
        <v>85</v>
      </c>
      <c r="C9" s="55"/>
      <c r="D9" s="61"/>
      <c r="E9" s="62" t="s">
        <v>87</v>
      </c>
      <c r="F9" s="10"/>
      <c r="G9" s="10"/>
      <c r="H9"/>
      <c r="I9" s="10"/>
      <c r="J9" s="63"/>
      <c r="K9"/>
      <c r="L9"/>
      <c r="M9"/>
      <c r="N9" s="10"/>
      <c r="O9" s="10"/>
      <c r="P9" s="10"/>
      <c r="Q9" s="10"/>
      <c r="V9" s="2"/>
      <c r="Y9">
        <v>7</v>
      </c>
      <c r="Z9">
        <v>7</v>
      </c>
    </row>
    <row r="10" spans="2:26" s="1" customFormat="1" ht="12.75" customHeight="1">
      <c r="B10" s="274"/>
      <c r="C10" s="55"/>
      <c r="D10" s="6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S10" s="290" t="s">
        <v>124</v>
      </c>
      <c r="T10" s="290"/>
      <c r="U10" s="290"/>
      <c r="V10" s="2"/>
      <c r="Y10">
        <v>8</v>
      </c>
      <c r="Z10">
        <v>8</v>
      </c>
    </row>
    <row r="11" spans="2:26" s="1" customFormat="1" ht="13.5" customHeight="1">
      <c r="B11" s="275"/>
      <c r="C11" s="55"/>
      <c r="D11" s="61"/>
      <c r="E11" s="10"/>
      <c r="F11" s="273"/>
      <c r="G11" s="273"/>
      <c r="H11" s="273"/>
      <c r="I11" s="273"/>
      <c r="J11" s="273"/>
      <c r="K11" s="282"/>
      <c r="L11" s="282"/>
      <c r="M11" s="282"/>
      <c r="N11" s="282"/>
      <c r="O11" s="282"/>
      <c r="P11" s="282"/>
      <c r="Q11" s="282"/>
      <c r="R11" s="282"/>
      <c r="S11" s="281"/>
      <c r="T11" s="281"/>
      <c r="U11" s="281"/>
      <c r="V11" s="2"/>
      <c r="Y11"/>
      <c r="Z11"/>
    </row>
    <row r="12" spans="2:26" s="1" customFormat="1" ht="16.5" customHeight="1">
      <c r="B12" s="192" t="s">
        <v>86</v>
      </c>
      <c r="C12" s="55"/>
      <c r="D12" s="61"/>
      <c r="E12" s="10"/>
      <c r="F12" s="293" t="s">
        <v>122</v>
      </c>
      <c r="G12" s="293"/>
      <c r="H12" s="293"/>
      <c r="I12" s="293"/>
      <c r="J12" s="293"/>
      <c r="K12" s="258"/>
      <c r="L12" s="258"/>
      <c r="M12" s="258"/>
      <c r="N12" s="258"/>
      <c r="O12" s="258"/>
      <c r="P12" s="258"/>
      <c r="Q12" s="258"/>
      <c r="R12" s="258"/>
      <c r="S12" s="281"/>
      <c r="T12" s="281"/>
      <c r="U12" s="281"/>
      <c r="V12" s="2"/>
      <c r="Y12">
        <v>10</v>
      </c>
      <c r="Z12">
        <v>10</v>
      </c>
    </row>
    <row r="13" spans="2:26" s="1" customFormat="1" ht="13.5" customHeight="1">
      <c r="B13" s="193"/>
      <c r="C13" s="55"/>
      <c r="D13" s="61"/>
      <c r="E13" s="10"/>
      <c r="F13" s="10"/>
      <c r="G13" s="273" t="s">
        <v>89</v>
      </c>
      <c r="H13" s="273"/>
      <c r="I13" s="273"/>
      <c r="J13" s="273"/>
      <c r="K13" s="282"/>
      <c r="L13" s="282"/>
      <c r="M13" s="282"/>
      <c r="N13" s="282"/>
      <c r="O13" s="282"/>
      <c r="P13" s="282"/>
      <c r="Q13" s="282"/>
      <c r="R13" s="282"/>
      <c r="S13" s="281"/>
      <c r="T13" s="281"/>
      <c r="U13" s="281"/>
      <c r="V13" s="2"/>
      <c r="Y13">
        <v>11</v>
      </c>
      <c r="Z13">
        <v>11</v>
      </c>
    </row>
    <row r="14" spans="2:26" s="1" customFormat="1" ht="18" customHeight="1">
      <c r="B14" s="194"/>
      <c r="C14" s="55"/>
      <c r="D14" s="61"/>
      <c r="E14" s="10"/>
      <c r="F14" s="10"/>
      <c r="G14" s="293" t="s">
        <v>1</v>
      </c>
      <c r="H14" s="293"/>
      <c r="I14" s="293"/>
      <c r="J14" s="293"/>
      <c r="K14" s="258"/>
      <c r="L14" s="258"/>
      <c r="M14" s="258"/>
      <c r="N14" s="258"/>
      <c r="O14" s="258"/>
      <c r="P14" s="258"/>
      <c r="Q14" s="258"/>
      <c r="R14" s="258"/>
      <c r="S14" s="281"/>
      <c r="T14" s="281"/>
      <c r="U14" s="281"/>
      <c r="V14" s="2"/>
      <c r="Y14">
        <v>12</v>
      </c>
      <c r="Z14">
        <v>12</v>
      </c>
    </row>
    <row r="15" spans="2:26" s="1" customFormat="1" ht="14.25" customHeight="1">
      <c r="B15" s="244" t="s">
        <v>88</v>
      </c>
      <c r="C15" s="55"/>
      <c r="D15" s="61"/>
      <c r="E15" s="10"/>
      <c r="F15" s="10"/>
      <c r="G15" s="273" t="s">
        <v>90</v>
      </c>
      <c r="H15" s="273"/>
      <c r="I15" s="273"/>
      <c r="J15" s="273"/>
      <c r="K15" s="282"/>
      <c r="L15" s="282"/>
      <c r="M15" s="282"/>
      <c r="N15" s="282"/>
      <c r="O15" s="282"/>
      <c r="P15" s="282"/>
      <c r="Q15" s="282"/>
      <c r="R15" s="282"/>
      <c r="S15" s="281"/>
      <c r="T15" s="281"/>
      <c r="U15" s="281"/>
      <c r="V15" s="2"/>
      <c r="Y15">
        <v>13</v>
      </c>
      <c r="Z15">
        <v>13</v>
      </c>
    </row>
    <row r="16" spans="2:26" s="1" customFormat="1" ht="21" customHeight="1">
      <c r="B16" s="245"/>
      <c r="C16" s="55"/>
      <c r="D16" s="61"/>
      <c r="E16" s="9"/>
      <c r="F16" s="293" t="s">
        <v>123</v>
      </c>
      <c r="G16" s="293"/>
      <c r="H16" s="293"/>
      <c r="I16" s="293"/>
      <c r="J16" s="293"/>
      <c r="K16" s="258"/>
      <c r="L16" s="258"/>
      <c r="M16" s="258"/>
      <c r="N16" s="258"/>
      <c r="O16" s="258"/>
      <c r="P16" s="258"/>
      <c r="Q16" s="258"/>
      <c r="R16" s="258"/>
      <c r="S16" s="281"/>
      <c r="T16" s="281"/>
      <c r="U16" s="281"/>
      <c r="V16" s="2"/>
      <c r="Y16">
        <v>14</v>
      </c>
      <c r="Z16">
        <v>14</v>
      </c>
    </row>
    <row r="17" spans="2:26" s="1" customFormat="1" ht="17.25" customHeight="1">
      <c r="B17" s="64"/>
      <c r="C17" s="55"/>
      <c r="D17" s="61"/>
      <c r="E17" s="10"/>
      <c r="F17" s="297"/>
      <c r="G17" s="297"/>
      <c r="H17" s="297"/>
      <c r="I17" s="297"/>
      <c r="J17" s="297"/>
      <c r="K17" s="258"/>
      <c r="L17" s="258"/>
      <c r="M17" s="258"/>
      <c r="N17" s="258"/>
      <c r="O17" s="258"/>
      <c r="P17" s="258"/>
      <c r="Q17" s="258"/>
      <c r="R17" s="258"/>
      <c r="S17" s="281"/>
      <c r="T17" s="281"/>
      <c r="U17" s="281"/>
      <c r="V17" s="99"/>
      <c r="Y17"/>
      <c r="Z17"/>
    </row>
    <row r="18" spans="2:26" s="1" customFormat="1" ht="12" customHeight="1">
      <c r="B18" s="308"/>
      <c r="C18" s="55"/>
      <c r="D18" s="61"/>
      <c r="E18" s="10"/>
      <c r="F18" s="65"/>
      <c r="G18" s="66" t="s">
        <v>92</v>
      </c>
      <c r="H18" s="67"/>
      <c r="I18" s="67"/>
      <c r="J18" s="67"/>
      <c r="K18" s="174"/>
      <c r="L18" s="174"/>
      <c r="M18" s="174"/>
      <c r="N18" s="174"/>
      <c r="O18" s="174"/>
      <c r="P18" s="174"/>
      <c r="Q18" s="175"/>
      <c r="R18" s="116"/>
      <c r="V18" s="2"/>
      <c r="Y18"/>
      <c r="Z18">
        <f aca="true" t="shared" si="0" ref="Z18:Z32">Z17+1</f>
        <v>1</v>
      </c>
    </row>
    <row r="19" spans="2:26" s="1" customFormat="1" ht="13.5" customHeight="1">
      <c r="B19" s="308"/>
      <c r="C19" s="55"/>
      <c r="D19" s="61"/>
      <c r="E19" s="31"/>
      <c r="F19" s="65"/>
      <c r="G19" s="255" t="s">
        <v>93</v>
      </c>
      <c r="H19" s="256"/>
      <c r="I19" s="256"/>
      <c r="J19" s="257"/>
      <c r="K19" s="301"/>
      <c r="L19" s="302"/>
      <c r="M19" s="302"/>
      <c r="N19" s="302"/>
      <c r="O19" s="302"/>
      <c r="P19" s="302"/>
      <c r="Q19" s="303"/>
      <c r="V19" s="2"/>
      <c r="Y19"/>
      <c r="Z19">
        <f t="shared" si="0"/>
        <v>2</v>
      </c>
    </row>
    <row r="20" spans="2:26" s="1" customFormat="1" ht="22.5" customHeight="1">
      <c r="B20" s="308"/>
      <c r="C20" s="55"/>
      <c r="D20" s="61"/>
      <c r="E20" s="5"/>
      <c r="F20" s="65"/>
      <c r="G20" s="319" t="s">
        <v>95</v>
      </c>
      <c r="H20" s="320"/>
      <c r="I20" s="320"/>
      <c r="J20" s="321"/>
      <c r="K20" s="259"/>
      <c r="L20" s="260"/>
      <c r="M20" s="260"/>
      <c r="N20" s="260"/>
      <c r="O20" s="260"/>
      <c r="P20" s="260"/>
      <c r="Q20" s="261"/>
      <c r="R20" s="116"/>
      <c r="S20" s="105"/>
      <c r="V20" s="2"/>
      <c r="Y20"/>
      <c r="Z20">
        <f t="shared" si="0"/>
        <v>3</v>
      </c>
    </row>
    <row r="21" spans="2:26" ht="16.5" customHeight="1">
      <c r="B21" s="307" t="s">
        <v>91</v>
      </c>
      <c r="C21" s="55"/>
      <c r="D21" s="61"/>
      <c r="E21" s="10"/>
      <c r="F21" s="31"/>
      <c r="G21" s="298" t="s">
        <v>271</v>
      </c>
      <c r="H21" s="299"/>
      <c r="I21" s="299"/>
      <c r="J21" s="300"/>
      <c r="K21" s="262"/>
      <c r="L21" s="263"/>
      <c r="M21" s="263"/>
      <c r="N21" s="263"/>
      <c r="O21" s="263"/>
      <c r="P21" s="263"/>
      <c r="Q21" s="264"/>
      <c r="S21" s="11"/>
      <c r="T21" s="11"/>
      <c r="U21" s="11"/>
      <c r="V21" s="6"/>
      <c r="Z21">
        <f t="shared" si="0"/>
        <v>4</v>
      </c>
    </row>
    <row r="22" spans="1:26" ht="9" customHeight="1" thickBot="1">
      <c r="A22" s="117"/>
      <c r="B22" s="307"/>
      <c r="C22" s="55"/>
      <c r="D22" s="61"/>
      <c r="E22" s="45"/>
      <c r="F22" s="109"/>
      <c r="G22" s="109"/>
      <c r="H22" s="110"/>
      <c r="I22" s="110"/>
      <c r="J22" s="110"/>
      <c r="K22" s="110"/>
      <c r="L22" s="110"/>
      <c r="M22" s="110"/>
      <c r="N22" s="110"/>
      <c r="O22" s="110"/>
      <c r="P22" s="110"/>
      <c r="Q22" s="111"/>
      <c r="R22" s="108"/>
      <c r="S22" s="108"/>
      <c r="T22" s="108"/>
      <c r="U22" s="108"/>
      <c r="V22" s="2"/>
      <c r="Z22">
        <f t="shared" si="0"/>
        <v>5</v>
      </c>
    </row>
    <row r="23" spans="1:26" ht="17.25" customHeight="1">
      <c r="A23" s="117"/>
      <c r="B23" s="304"/>
      <c r="C23" s="55"/>
      <c r="D23" s="106"/>
      <c r="E23" s="322" t="s">
        <v>126</v>
      </c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265" t="s">
        <v>120</v>
      </c>
      <c r="R23" s="265"/>
      <c r="S23" s="265"/>
      <c r="T23" s="265"/>
      <c r="U23" s="112"/>
      <c r="V23" s="99"/>
      <c r="Z23">
        <f t="shared" si="0"/>
        <v>6</v>
      </c>
    </row>
    <row r="24" spans="1:26" ht="17.25" customHeight="1">
      <c r="A24" s="117"/>
      <c r="B24" s="305"/>
      <c r="C24" s="114"/>
      <c r="D24" s="107"/>
      <c r="E24" s="183" t="s">
        <v>127</v>
      </c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5"/>
      <c r="Q24" s="246"/>
      <c r="R24" s="247"/>
      <c r="S24" s="247"/>
      <c r="T24" s="248"/>
      <c r="U24" s="113"/>
      <c r="V24" s="99"/>
      <c r="Z24">
        <f t="shared" si="0"/>
        <v>7</v>
      </c>
    </row>
    <row r="25" spans="2:26" ht="17.25" customHeight="1">
      <c r="B25" s="317" t="s">
        <v>94</v>
      </c>
      <c r="C25" s="114"/>
      <c r="D25" s="107"/>
      <c r="E25" s="183" t="s">
        <v>128</v>
      </c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5"/>
      <c r="Q25" s="249"/>
      <c r="R25" s="250"/>
      <c r="S25" s="250"/>
      <c r="T25" s="251"/>
      <c r="U25" s="113"/>
      <c r="V25" s="99"/>
      <c r="Z25">
        <f t="shared" si="0"/>
        <v>8</v>
      </c>
    </row>
    <row r="26" spans="2:26" ht="17.25" customHeight="1">
      <c r="B26" s="318"/>
      <c r="C26" s="86"/>
      <c r="D26" s="107"/>
      <c r="E26" s="183" t="s">
        <v>165</v>
      </c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5"/>
      <c r="Q26" s="249"/>
      <c r="R26" s="250"/>
      <c r="S26" s="250"/>
      <c r="T26" s="251"/>
      <c r="U26" s="113"/>
      <c r="V26" s="99"/>
      <c r="Z26">
        <f t="shared" si="0"/>
        <v>9</v>
      </c>
    </row>
    <row r="27" spans="2:26" ht="17.25" customHeight="1">
      <c r="B27" s="309"/>
      <c r="C27" s="86"/>
      <c r="D27" s="107"/>
      <c r="E27" s="183" t="s">
        <v>164</v>
      </c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5"/>
      <c r="Q27" s="249"/>
      <c r="R27" s="250"/>
      <c r="S27" s="250"/>
      <c r="T27" s="251"/>
      <c r="U27" s="113"/>
      <c r="V27" s="99"/>
      <c r="Z27">
        <f t="shared" si="0"/>
        <v>10</v>
      </c>
    </row>
    <row r="28" spans="2:26" ht="17.25" customHeight="1">
      <c r="B28" s="310"/>
      <c r="C28" s="86"/>
      <c r="D28" s="107"/>
      <c r="E28" s="183" t="s">
        <v>155</v>
      </c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5"/>
      <c r="Q28" s="252"/>
      <c r="R28" s="253"/>
      <c r="S28" s="253"/>
      <c r="T28" s="254"/>
      <c r="U28" s="113"/>
      <c r="V28" s="99"/>
      <c r="Z28">
        <f>Z27+1</f>
        <v>11</v>
      </c>
    </row>
    <row r="29" spans="2:26" ht="19.5" customHeight="1" thickBot="1">
      <c r="B29" s="311" t="s">
        <v>15</v>
      </c>
      <c r="C29" s="86"/>
      <c r="D29" s="107"/>
      <c r="E29" s="313" t="s">
        <v>154</v>
      </c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5"/>
      <c r="V29" s="99"/>
      <c r="Z29">
        <f t="shared" si="0"/>
        <v>12</v>
      </c>
    </row>
    <row r="30" spans="2:26" ht="18" customHeight="1" thickBot="1">
      <c r="B30" s="312"/>
      <c r="C30" s="86"/>
      <c r="D30" s="103"/>
      <c r="E30" s="69" t="s">
        <v>162</v>
      </c>
      <c r="F30" s="69"/>
      <c r="G30" s="10"/>
      <c r="H30" s="10"/>
      <c r="I30" s="10"/>
      <c r="J30" s="10"/>
      <c r="K30" s="70"/>
      <c r="L30" s="71"/>
      <c r="M30" s="71"/>
      <c r="N30" s="9"/>
      <c r="O30" s="9"/>
      <c r="P30" s="9"/>
      <c r="Q30" s="9"/>
      <c r="R30" s="9"/>
      <c r="S30" s="72"/>
      <c r="T30" s="72"/>
      <c r="U30" s="73"/>
      <c r="V30" s="2"/>
      <c r="Z30">
        <f t="shared" si="0"/>
        <v>13</v>
      </c>
    </row>
    <row r="31" spans="2:26" ht="30" customHeight="1" thickBot="1">
      <c r="B31" s="186" t="s">
        <v>103</v>
      </c>
      <c r="C31" s="115"/>
      <c r="D31" s="103"/>
      <c r="E31" s="7"/>
      <c r="F31" s="236" t="s">
        <v>96</v>
      </c>
      <c r="G31" s="237"/>
      <c r="H31" s="306" t="s">
        <v>41</v>
      </c>
      <c r="I31" s="237"/>
      <c r="J31" s="328" t="s">
        <v>97</v>
      </c>
      <c r="K31" s="329"/>
      <c r="L31" s="329"/>
      <c r="M31" s="330"/>
      <c r="N31" s="227" t="s">
        <v>98</v>
      </c>
      <c r="O31" s="180"/>
      <c r="P31" s="180"/>
      <c r="Q31" s="180"/>
      <c r="R31" s="180"/>
      <c r="S31" s="180"/>
      <c r="T31" s="180"/>
      <c r="U31" s="181"/>
      <c r="Z31">
        <f t="shared" si="0"/>
        <v>14</v>
      </c>
    </row>
    <row r="32" spans="2:26" ht="24.75" customHeight="1">
      <c r="B32" s="187"/>
      <c r="C32" s="86"/>
      <c r="D32" s="103"/>
      <c r="E32" s="9"/>
      <c r="F32" s="190"/>
      <c r="G32" s="191"/>
      <c r="H32" s="231" t="s">
        <v>99</v>
      </c>
      <c r="I32" s="232"/>
      <c r="J32" s="230" t="s">
        <v>100</v>
      </c>
      <c r="K32" s="266"/>
      <c r="L32" s="266"/>
      <c r="M32" s="191"/>
      <c r="N32" s="233" t="s">
        <v>153</v>
      </c>
      <c r="O32" s="234"/>
      <c r="P32" s="234"/>
      <c r="Q32" s="234"/>
      <c r="R32" s="234"/>
      <c r="S32" s="234"/>
      <c r="T32" s="234"/>
      <c r="U32" s="235"/>
      <c r="Z32">
        <f t="shared" si="0"/>
        <v>15</v>
      </c>
    </row>
    <row r="33" spans="2:26" ht="24.75" customHeight="1">
      <c r="B33" s="77"/>
      <c r="C33" s="86"/>
      <c r="D33" s="99"/>
      <c r="E33" s="10"/>
      <c r="F33" s="188"/>
      <c r="G33" s="189"/>
      <c r="H33" s="324" t="s">
        <v>101</v>
      </c>
      <c r="I33" s="325"/>
      <c r="J33" s="203" t="s">
        <v>100</v>
      </c>
      <c r="K33" s="331"/>
      <c r="L33" s="331"/>
      <c r="M33" s="189"/>
      <c r="N33" s="240" t="s">
        <v>102</v>
      </c>
      <c r="O33" s="241"/>
      <c r="P33" s="241"/>
      <c r="Q33" s="241"/>
      <c r="R33" s="241"/>
      <c r="S33" s="241"/>
      <c r="T33" s="241"/>
      <c r="U33" s="242"/>
      <c r="V33" s="75"/>
      <c r="Z33">
        <v>31</v>
      </c>
    </row>
    <row r="34" spans="2:26" ht="24.75" customHeight="1" thickBot="1">
      <c r="B34" s="198" t="s">
        <v>125</v>
      </c>
      <c r="C34" s="68"/>
      <c r="D34" s="74"/>
      <c r="E34" s="10"/>
      <c r="F34" s="239"/>
      <c r="G34" s="226"/>
      <c r="H34" s="326" t="s">
        <v>104</v>
      </c>
      <c r="I34" s="327"/>
      <c r="J34" s="224" t="s">
        <v>105</v>
      </c>
      <c r="K34" s="229"/>
      <c r="L34" s="229"/>
      <c r="M34" s="226"/>
      <c r="N34" s="200" t="s">
        <v>106</v>
      </c>
      <c r="O34" s="201"/>
      <c r="P34" s="201"/>
      <c r="Q34" s="201"/>
      <c r="R34" s="201"/>
      <c r="S34" s="201"/>
      <c r="T34" s="201"/>
      <c r="U34" s="202"/>
      <c r="V34" s="75"/>
      <c r="W34" s="75"/>
      <c r="Z34">
        <v>32</v>
      </c>
    </row>
    <row r="35" spans="2:26" ht="15" customHeight="1">
      <c r="B35" s="199"/>
      <c r="C35" s="68"/>
      <c r="D35" s="74"/>
      <c r="E35" s="10"/>
      <c r="F35" s="182" t="s">
        <v>163</v>
      </c>
      <c r="G35" s="182"/>
      <c r="H35" s="182"/>
      <c r="I35" s="182"/>
      <c r="J35" s="182"/>
      <c r="K35" s="182"/>
      <c r="L35" s="182"/>
      <c r="M35" s="182"/>
      <c r="N35" s="182"/>
      <c r="O35" s="9"/>
      <c r="P35" s="9"/>
      <c r="Q35" s="9"/>
      <c r="R35" s="9"/>
      <c r="S35" s="72"/>
      <c r="T35" s="72"/>
      <c r="U35" s="31"/>
      <c r="V35" s="76"/>
      <c r="W35" s="75"/>
      <c r="Z35">
        <v>99</v>
      </c>
    </row>
    <row r="36" spans="2:23" ht="24.75" customHeight="1" thickBot="1">
      <c r="B36" s="199"/>
      <c r="C36" s="68"/>
      <c r="D36" s="74"/>
      <c r="E36" s="79" t="s">
        <v>257</v>
      </c>
      <c r="F36" s="79"/>
      <c r="G36" s="10"/>
      <c r="H36" s="10"/>
      <c r="I36" s="10"/>
      <c r="J36" s="45"/>
      <c r="K36" s="80"/>
      <c r="L36" s="80"/>
      <c r="M36" s="78"/>
      <c r="N36" s="9"/>
      <c r="O36" s="9"/>
      <c r="P36" s="9"/>
      <c r="Q36" s="9"/>
      <c r="R36" s="9"/>
      <c r="S36" s="9"/>
      <c r="T36" s="9"/>
      <c r="U36" s="9"/>
      <c r="V36" s="76"/>
      <c r="W36" s="75"/>
    </row>
    <row r="37" spans="2:22" ht="16.5" customHeight="1">
      <c r="B37" s="199"/>
      <c r="C37" s="68"/>
      <c r="D37" s="56"/>
      <c r="E37" s="81"/>
      <c r="F37" s="238" t="s">
        <v>3</v>
      </c>
      <c r="G37" s="209"/>
      <c r="H37" s="208" t="s">
        <v>4</v>
      </c>
      <c r="I37" s="209"/>
      <c r="J37" s="204" t="s">
        <v>107</v>
      </c>
      <c r="K37" s="205"/>
      <c r="L37" s="283" t="s">
        <v>166</v>
      </c>
      <c r="M37" s="284"/>
      <c r="N37" s="124"/>
      <c r="O37" s="228" t="s">
        <v>3</v>
      </c>
      <c r="P37" s="209"/>
      <c r="Q37" s="208" t="s">
        <v>4</v>
      </c>
      <c r="R37" s="209"/>
      <c r="S37" s="204" t="s">
        <v>107</v>
      </c>
      <c r="T37" s="205"/>
      <c r="U37" s="288" t="s">
        <v>166</v>
      </c>
      <c r="V37" s="135"/>
    </row>
    <row r="38" spans="2:29" ht="31.5" customHeight="1" thickBot="1">
      <c r="B38" s="195" t="s">
        <v>113</v>
      </c>
      <c r="C38" s="68"/>
      <c r="D38" s="56"/>
      <c r="E38" s="130"/>
      <c r="F38" s="125" t="s">
        <v>108</v>
      </c>
      <c r="G38" s="83" t="s">
        <v>110</v>
      </c>
      <c r="H38" s="84" t="s">
        <v>108</v>
      </c>
      <c r="I38" s="85" t="s">
        <v>109</v>
      </c>
      <c r="J38" s="206"/>
      <c r="K38" s="207"/>
      <c r="L38" s="285"/>
      <c r="M38" s="286"/>
      <c r="N38" s="123"/>
      <c r="O38" s="82" t="s">
        <v>108</v>
      </c>
      <c r="P38" s="83" t="s">
        <v>111</v>
      </c>
      <c r="Q38" s="84" t="s">
        <v>112</v>
      </c>
      <c r="R38" s="85" t="s">
        <v>110</v>
      </c>
      <c r="S38" s="206"/>
      <c r="T38" s="287"/>
      <c r="U38" s="289"/>
      <c r="V38" s="134"/>
      <c r="Z38" s="316" t="s">
        <v>263</v>
      </c>
      <c r="AA38" s="316"/>
      <c r="AB38" s="316"/>
      <c r="AC38" s="316"/>
    </row>
    <row r="39" spans="2:29" ht="25.5" customHeight="1">
      <c r="B39" s="195"/>
      <c r="C39" s="68"/>
      <c r="D39" s="56"/>
      <c r="E39" s="128"/>
      <c r="F39" s="155">
        <v>99</v>
      </c>
      <c r="G39" s="165">
        <f>VLOOKUP(F39,'定義リスト　編集・削除をしないでください'!A2:B106,2,FALSE)</f>
        <v>99</v>
      </c>
      <c r="H39" s="160">
        <v>99</v>
      </c>
      <c r="I39" s="168">
        <f>VLOOKUP(X39,'定義リスト　編集・削除をしないでください'!D2:E106,2,FALSE)</f>
        <v>99</v>
      </c>
      <c r="J39" s="230"/>
      <c r="K39" s="191"/>
      <c r="L39" s="230"/>
      <c r="M39" s="243"/>
      <c r="N39" s="5"/>
      <c r="O39" s="159">
        <v>99</v>
      </c>
      <c r="P39" s="169">
        <f>VLOOKUP(O39,'定義リスト　編集・削除をしないでください'!A2:B106,2,FALSE)</f>
        <v>99</v>
      </c>
      <c r="Q39" s="160">
        <v>99</v>
      </c>
      <c r="R39" s="168">
        <f>VLOOKUP(Y39,'定義リスト　編集・削除をしないでください'!D2:E106,2,FALSE)</f>
        <v>99</v>
      </c>
      <c r="S39" s="211"/>
      <c r="T39" s="212"/>
      <c r="U39" s="131"/>
      <c r="V39" s="136"/>
      <c r="X39" t="str">
        <f>F39&amp;H39</f>
        <v>9999</v>
      </c>
      <c r="Y39" t="str">
        <f>O39&amp;Q39</f>
        <v>9999</v>
      </c>
      <c r="Z39" s="316"/>
      <c r="AA39" s="316"/>
      <c r="AB39" s="316"/>
      <c r="AC39" s="316"/>
    </row>
    <row r="40" spans="2:29" ht="25.5" customHeight="1">
      <c r="B40" s="196"/>
      <c r="C40" s="68"/>
      <c r="D40" s="56"/>
      <c r="E40" s="128"/>
      <c r="F40" s="158">
        <v>99</v>
      </c>
      <c r="G40" s="166">
        <f>VLOOKUP(F40,'定義リスト　編集・削除をしないでください'!A2:B106,2,FALSE)</f>
        <v>99</v>
      </c>
      <c r="H40" s="161">
        <v>99</v>
      </c>
      <c r="I40" s="166">
        <f>VLOOKUP(X40,'定義リスト　編集・削除をしないでください'!D2:E106,2,FALSE)</f>
        <v>99</v>
      </c>
      <c r="J40" s="203"/>
      <c r="K40" s="189"/>
      <c r="L40" s="203"/>
      <c r="M40" s="210"/>
      <c r="N40" s="126"/>
      <c r="O40" s="158">
        <v>99</v>
      </c>
      <c r="P40" s="166">
        <f>VLOOKUP(O40,'定義リスト　編集・削除をしないでください'!A2:B106,2,FALSE)</f>
        <v>99</v>
      </c>
      <c r="Q40" s="161">
        <v>99</v>
      </c>
      <c r="R40" s="171">
        <f>VLOOKUP(Y40,'定義リスト　編集・削除をしないでください'!D2:E106,2,FALSE)</f>
        <v>99</v>
      </c>
      <c r="S40" s="221"/>
      <c r="T40" s="222"/>
      <c r="U40" s="132"/>
      <c r="V40" s="136"/>
      <c r="X40" t="str">
        <f>F40&amp;H40</f>
        <v>9999</v>
      </c>
      <c r="Y40" t="str">
        <f>O40&amp;Q40</f>
        <v>9999</v>
      </c>
      <c r="Z40" s="316"/>
      <c r="AA40" s="316"/>
      <c r="AB40" s="316"/>
      <c r="AC40" s="316"/>
    </row>
    <row r="41" spans="1:29" ht="25.5" customHeight="1">
      <c r="A41" s="117"/>
      <c r="B41" s="197"/>
      <c r="C41" s="68"/>
      <c r="D41" s="56"/>
      <c r="E41" s="129"/>
      <c r="F41" s="158">
        <v>99</v>
      </c>
      <c r="G41" s="166">
        <f>VLOOKUP(F41,'定義リスト　編集・削除をしないでください'!A2:B106,2,FALSE)</f>
        <v>99</v>
      </c>
      <c r="H41" s="161">
        <v>99</v>
      </c>
      <c r="I41" s="166">
        <f>VLOOKUP(X41,'定義リスト　編集・削除をしないでください'!D2:E106,2,FALSE)</f>
        <v>99</v>
      </c>
      <c r="J41" s="213"/>
      <c r="K41" s="214"/>
      <c r="L41" s="203"/>
      <c r="M41" s="210"/>
      <c r="N41" s="127"/>
      <c r="O41" s="157">
        <v>99</v>
      </c>
      <c r="P41" s="170">
        <f>VLOOKUP(O41,'定義リスト　編集・削除をしないでください'!A2:B106,2,FALSE)</f>
        <v>99</v>
      </c>
      <c r="Q41" s="161">
        <v>99</v>
      </c>
      <c r="R41" s="166">
        <f>VLOOKUP(Y41,'定義リスト　編集・削除をしないでください'!D2:E106,2,FALSE)</f>
        <v>99</v>
      </c>
      <c r="S41" s="221"/>
      <c r="T41" s="222"/>
      <c r="U41" s="133"/>
      <c r="V41" s="136"/>
      <c r="X41" t="str">
        <f>F41&amp;H41</f>
        <v>9999</v>
      </c>
      <c r="Y41" t="str">
        <f>O41&amp;Q41</f>
        <v>9999</v>
      </c>
      <c r="Z41" s="316"/>
      <c r="AA41" s="316"/>
      <c r="AB41" s="316"/>
      <c r="AC41" s="316"/>
    </row>
    <row r="42" spans="1:29" ht="25.5" customHeight="1">
      <c r="A42" s="117"/>
      <c r="B42" s="197"/>
      <c r="C42" s="86"/>
      <c r="D42" s="56"/>
      <c r="E42" s="5"/>
      <c r="F42" s="158">
        <v>99</v>
      </c>
      <c r="G42" s="166">
        <f>VLOOKUP(F42,'定義リスト　編集・削除をしないでください'!A2:B106,2,FALSE)</f>
        <v>99</v>
      </c>
      <c r="H42" s="161">
        <v>99</v>
      </c>
      <c r="I42" s="166">
        <f>VLOOKUP(X42,'定義リスト　編集・削除をしないでください'!D2:E106,2,FALSE)</f>
        <v>99</v>
      </c>
      <c r="J42" s="203"/>
      <c r="K42" s="189"/>
      <c r="L42" s="203"/>
      <c r="M42" s="210"/>
      <c r="N42" s="126"/>
      <c r="O42" s="158">
        <v>99</v>
      </c>
      <c r="P42" s="166">
        <f>VLOOKUP(O42,'定義リスト　編集・削除をしないでください'!A2:B106,2,FALSE)</f>
        <v>99</v>
      </c>
      <c r="Q42" s="161">
        <v>99</v>
      </c>
      <c r="R42" s="166">
        <f>VLOOKUP(Y42,'定義リスト　編集・削除をしないでください'!D2:E106,2,FALSE)</f>
        <v>99</v>
      </c>
      <c r="S42" s="221"/>
      <c r="T42" s="222"/>
      <c r="U42" s="133"/>
      <c r="V42" s="136"/>
      <c r="X42" t="str">
        <f>F42&amp;H42</f>
        <v>9999</v>
      </c>
      <c r="Y42" t="str">
        <f>O42&amp;Q42</f>
        <v>9999</v>
      </c>
      <c r="Z42" s="316"/>
      <c r="AA42" s="316"/>
      <c r="AB42" s="316"/>
      <c r="AC42" s="316"/>
    </row>
    <row r="43" spans="1:29" ht="25.5" customHeight="1" thickBot="1">
      <c r="A43" s="117"/>
      <c r="B43" s="176" t="s">
        <v>147</v>
      </c>
      <c r="C43" s="68"/>
      <c r="D43" s="56"/>
      <c r="E43" s="128"/>
      <c r="F43" s="156">
        <v>99</v>
      </c>
      <c r="G43" s="167">
        <f>VLOOKUP(F43,'定義リスト　編集・削除をしないでください'!A2:B106,2,FALSE)</f>
        <v>99</v>
      </c>
      <c r="H43" s="162">
        <v>99</v>
      </c>
      <c r="I43" s="167">
        <f>VLOOKUP(X43,'定義リスト　編集・削除をしないでください'!D2:E106,2,FALSE)</f>
        <v>99</v>
      </c>
      <c r="J43" s="224"/>
      <c r="K43" s="226"/>
      <c r="L43" s="224"/>
      <c r="M43" s="225"/>
      <c r="N43" s="126"/>
      <c r="O43" s="156">
        <v>99</v>
      </c>
      <c r="P43" s="167">
        <f>VLOOKUP(O43,'定義リスト　編集・削除をしないでください'!A2:B106,2,FALSE)</f>
        <v>99</v>
      </c>
      <c r="Q43" s="162">
        <v>99</v>
      </c>
      <c r="R43" s="167">
        <f>VLOOKUP(Y43,'定義リスト　編集・削除をしないでください'!D2:E106,2,FALSE)</f>
        <v>99</v>
      </c>
      <c r="S43" s="217"/>
      <c r="T43" s="218"/>
      <c r="U43" s="137"/>
      <c r="V43" s="136"/>
      <c r="X43" t="str">
        <f>F43&amp;H43</f>
        <v>9999</v>
      </c>
      <c r="Y43" t="str">
        <f>O43&amp;Q43</f>
        <v>9999</v>
      </c>
      <c r="Z43" s="316"/>
      <c r="AA43" s="316"/>
      <c r="AB43" s="316"/>
      <c r="AC43" s="316"/>
    </row>
    <row r="44" spans="1:29" ht="17.25" customHeight="1">
      <c r="A44" s="117"/>
      <c r="B44" s="176"/>
      <c r="C44" s="68"/>
      <c r="D44" s="101"/>
      <c r="E44" s="102" t="s">
        <v>114</v>
      </c>
      <c r="F44" s="219" t="s">
        <v>151</v>
      </c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76"/>
      <c r="Z44" s="316"/>
      <c r="AA44" s="316"/>
      <c r="AB44" s="316"/>
      <c r="AC44" s="316"/>
    </row>
    <row r="45" spans="1:29" ht="17.25" customHeight="1">
      <c r="A45" s="28"/>
      <c r="B45" s="177" t="s">
        <v>148</v>
      </c>
      <c r="C45" s="68"/>
      <c r="D45" s="101"/>
      <c r="E45" s="102"/>
      <c r="F45" s="219" t="s">
        <v>152</v>
      </c>
      <c r="G45" s="219"/>
      <c r="H45" s="219"/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76"/>
      <c r="Z45" s="316"/>
      <c r="AA45" s="316"/>
      <c r="AB45" s="316"/>
      <c r="AC45" s="316"/>
    </row>
    <row r="46" spans="2:29" ht="17.25" customHeight="1">
      <c r="B46" s="178"/>
      <c r="C46" s="68"/>
      <c r="D46" s="101"/>
      <c r="E46" s="102" t="s">
        <v>114</v>
      </c>
      <c r="F46" s="220" t="s">
        <v>169</v>
      </c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76"/>
      <c r="Z46" s="316"/>
      <c r="AA46" s="316"/>
      <c r="AB46" s="316"/>
      <c r="AC46" s="316"/>
    </row>
    <row r="47" spans="2:29" ht="17.25" customHeight="1">
      <c r="B47" s="178"/>
      <c r="C47" s="68"/>
      <c r="D47" s="223" t="s">
        <v>115</v>
      </c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76"/>
      <c r="W47" s="75"/>
      <c r="Z47" s="316"/>
      <c r="AA47" s="316"/>
      <c r="AB47" s="316"/>
      <c r="AC47" s="316"/>
    </row>
    <row r="48" spans="2:29" s="1" customFormat="1" ht="21" customHeight="1">
      <c r="B48" s="178"/>
      <c r="C48" s="68"/>
      <c r="D48" s="56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11"/>
      <c r="T48" s="11"/>
      <c r="U48" s="88" t="s">
        <v>116</v>
      </c>
      <c r="V48" s="2"/>
      <c r="Z48" s="316"/>
      <c r="AA48" s="316"/>
      <c r="AB48" s="316"/>
      <c r="AC48" s="316"/>
    </row>
    <row r="49" spans="2:26" s="1" customFormat="1" ht="18" customHeight="1">
      <c r="B49" s="89"/>
      <c r="C49" s="68"/>
      <c r="D49" s="103"/>
      <c r="E49" s="87" t="s">
        <v>145</v>
      </c>
      <c r="F49" s="10"/>
      <c r="G49" s="10"/>
      <c r="H49" s="10"/>
      <c r="I49" s="10"/>
      <c r="J49" s="10"/>
      <c r="K49" s="78"/>
      <c r="L49" s="78"/>
      <c r="M49" s="78"/>
      <c r="N49" s="9"/>
      <c r="O49"/>
      <c r="P49" s="88"/>
      <c r="Q49" s="88"/>
      <c r="R49" s="88"/>
      <c r="S49" s="31"/>
      <c r="T49" s="31"/>
      <c r="U49"/>
      <c r="V49" s="2"/>
      <c r="Z49"/>
    </row>
    <row r="50" spans="2:22" ht="18" customHeight="1">
      <c r="B50" s="215"/>
      <c r="C50" s="68"/>
      <c r="D50" s="104"/>
      <c r="E50" s="7" t="s">
        <v>16</v>
      </c>
      <c r="F50" s="10"/>
      <c r="G50" s="4"/>
      <c r="H50" s="10"/>
      <c r="I50" s="10"/>
      <c r="J50" s="10"/>
      <c r="K50" s="10"/>
      <c r="L50" s="92"/>
      <c r="M50" s="10"/>
      <c r="N50" s="10"/>
      <c r="O50" s="10"/>
      <c r="P50" s="10"/>
      <c r="Q50" s="10"/>
      <c r="R50" s="10"/>
      <c r="S50" s="31"/>
      <c r="T50" s="31"/>
      <c r="U50" s="31"/>
      <c r="V50" s="2"/>
    </row>
    <row r="51" spans="2:25" ht="18" customHeight="1">
      <c r="B51" s="215"/>
      <c r="C51" s="68"/>
      <c r="D51" s="90"/>
      <c r="E51" s="87" t="s">
        <v>18</v>
      </c>
      <c r="F51" s="87"/>
      <c r="G51" s="57"/>
      <c r="H51" s="11"/>
      <c r="I51" s="11"/>
      <c r="J51" s="11"/>
      <c r="K51" s="11"/>
      <c r="L51" s="11"/>
      <c r="M51" s="11"/>
      <c r="N51" s="11"/>
      <c r="O51" s="9"/>
      <c r="P51" s="9"/>
      <c r="Q51" s="9"/>
      <c r="R51" s="10"/>
      <c r="S51" s="88"/>
      <c r="T51" s="88"/>
      <c r="V51" s="2"/>
      <c r="Y51" s="28"/>
    </row>
    <row r="52" spans="2:22" ht="18" customHeight="1">
      <c r="B52" s="215"/>
      <c r="C52" s="68"/>
      <c r="D52" s="99"/>
      <c r="E52" s="93" t="s">
        <v>260</v>
      </c>
      <c r="F52" s="94"/>
      <c r="G52" s="95"/>
      <c r="H52" s="96"/>
      <c r="I52" s="97"/>
      <c r="J52" s="96"/>
      <c r="K52" s="95"/>
      <c r="L52" s="95"/>
      <c r="M52" s="95"/>
      <c r="N52" s="95"/>
      <c r="O52" s="95"/>
      <c r="P52" s="95"/>
      <c r="Q52" s="95"/>
      <c r="R52" s="10"/>
      <c r="S52" s="10"/>
      <c r="T52" s="10"/>
      <c r="V52" s="2"/>
    </row>
    <row r="53" spans="2:22" ht="18" customHeight="1">
      <c r="B53" s="215"/>
      <c r="C53" s="55"/>
      <c r="D53" s="99"/>
      <c r="E53" s="5" t="s">
        <v>261</v>
      </c>
      <c r="F53" s="87"/>
      <c r="G53" s="57"/>
      <c r="H53" s="4"/>
      <c r="I53" s="98"/>
      <c r="J53" s="4"/>
      <c r="K53" s="10"/>
      <c r="L53" s="10"/>
      <c r="M53" s="10"/>
      <c r="N53" s="10"/>
      <c r="O53" s="10"/>
      <c r="P53" s="10"/>
      <c r="Q53" s="10"/>
      <c r="R53" s="10"/>
      <c r="S53" s="11"/>
      <c r="T53" s="11"/>
      <c r="U53" s="11"/>
      <c r="V53" s="2"/>
    </row>
    <row r="54" spans="2:22" ht="18" customHeight="1">
      <c r="B54" s="215"/>
      <c r="C54" s="90"/>
      <c r="E54" s="216" t="s">
        <v>117</v>
      </c>
      <c r="F54" s="216"/>
      <c r="G54" s="216"/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"/>
    </row>
    <row r="55" spans="2:22" ht="18" customHeight="1">
      <c r="B55" s="215"/>
      <c r="C55" s="2"/>
      <c r="E55" s="5" t="s">
        <v>118</v>
      </c>
      <c r="F55" s="5"/>
      <c r="G55" s="57"/>
      <c r="H55" s="87"/>
      <c r="I55" s="10"/>
      <c r="J55" s="57"/>
      <c r="K55" s="87"/>
      <c r="L55" s="87"/>
      <c r="M55" s="87"/>
      <c r="N55" s="87"/>
      <c r="O55" s="87"/>
      <c r="P55" s="87"/>
      <c r="Q55" s="5"/>
      <c r="R55" s="5"/>
      <c r="S55" s="10"/>
      <c r="T55" s="10"/>
      <c r="U55" s="10"/>
      <c r="V55" s="2"/>
    </row>
    <row r="56" spans="2:22" ht="18" customHeight="1">
      <c r="B56" s="215"/>
      <c r="C56" s="2"/>
      <c r="E56" s="5" t="s">
        <v>119</v>
      </c>
      <c r="F56" s="50"/>
      <c r="G56" s="50"/>
      <c r="H56" s="87"/>
      <c r="I56" s="87"/>
      <c r="J56" s="57"/>
      <c r="K56" s="5"/>
      <c r="L56" s="5"/>
      <c r="M56" s="5"/>
      <c r="N56" s="5"/>
      <c r="O56" s="5"/>
      <c r="P56" s="5"/>
      <c r="Q56" s="5"/>
      <c r="R56" s="5"/>
      <c r="S56" s="7"/>
      <c r="T56" s="7"/>
      <c r="U56" s="7"/>
      <c r="V56" s="2"/>
    </row>
    <row r="57" spans="2:21" ht="18" customHeight="1">
      <c r="B57" s="91"/>
      <c r="C57" s="2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3:21" ht="18" customHeight="1">
      <c r="C58" s="2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5:21" ht="12.75"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5:21" ht="12.75"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5:21" ht="12.75"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5:21" ht="12.75"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5:21" ht="12.75"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5:21" ht="12.75"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5:21" ht="12.75"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5:21" ht="12.75"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5:21" ht="12.75"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5:21" ht="12.75"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5:21" ht="12.75"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5:21" ht="12.75"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5:21" ht="12.75"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5:21" ht="12.75"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5:21" ht="12.75"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5:21" ht="12.75"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5:21" ht="12.75"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5:21" ht="12.75"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5:21" ht="12.75"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5:21" ht="12.75"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5:21" ht="12.75"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5:21" ht="12.75"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5:21" ht="12.75"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5:21" ht="12.75"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6:21" ht="12.75"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6:21" ht="12.75"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8:21" ht="12.75"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19:21" ht="12.75">
      <c r="S86" s="8"/>
      <c r="T86" s="8"/>
      <c r="U86" s="8"/>
    </row>
    <row r="87" spans="19:21" ht="12.75">
      <c r="S87" s="8"/>
      <c r="T87" s="8"/>
      <c r="U87" s="8"/>
    </row>
  </sheetData>
  <sheetProtection/>
  <protectedRanges>
    <protectedRange sqref="S39:U43" name="範囲8"/>
    <protectedRange sqref="J39:M43" name="範囲7"/>
    <protectedRange sqref="F39:F43" name="範囲1"/>
    <protectedRange sqref="H39:H43" name="範囲2"/>
    <protectedRange sqref="O39:O43" name="範囲3"/>
    <protectedRange sqref="Q39:Q43" name="範囲4"/>
    <protectedRange sqref="F32:G34" name="範囲5"/>
    <protectedRange sqref="E4:U21" name="範囲6"/>
  </protectedRanges>
  <mergeCells count="112">
    <mergeCell ref="Z38:AC48"/>
    <mergeCell ref="B25:B26"/>
    <mergeCell ref="G20:J20"/>
    <mergeCell ref="E23:P23"/>
    <mergeCell ref="H33:I33"/>
    <mergeCell ref="H34:I34"/>
    <mergeCell ref="J31:M31"/>
    <mergeCell ref="J32:M32"/>
    <mergeCell ref="J33:M33"/>
    <mergeCell ref="F45:U45"/>
    <mergeCell ref="F17:J17"/>
    <mergeCell ref="G21:J21"/>
    <mergeCell ref="K19:Q19"/>
    <mergeCell ref="B23:B24"/>
    <mergeCell ref="H31:I31"/>
    <mergeCell ref="B21:B22"/>
    <mergeCell ref="B18:B20"/>
    <mergeCell ref="B27:B28"/>
    <mergeCell ref="B29:B30"/>
    <mergeCell ref="E29:U29"/>
    <mergeCell ref="F16:J16"/>
    <mergeCell ref="P5:U5"/>
    <mergeCell ref="G14:J14"/>
    <mergeCell ref="O8:T8"/>
    <mergeCell ref="F11:J11"/>
    <mergeCell ref="K15:R15"/>
    <mergeCell ref="K16:R16"/>
    <mergeCell ref="G15:J15"/>
    <mergeCell ref="K14:R14"/>
    <mergeCell ref="F12:J12"/>
    <mergeCell ref="N2:T2"/>
    <mergeCell ref="S11:U17"/>
    <mergeCell ref="K12:R12"/>
    <mergeCell ref="K13:R13"/>
    <mergeCell ref="L37:M38"/>
    <mergeCell ref="S37:T38"/>
    <mergeCell ref="U37:U38"/>
    <mergeCell ref="S10:U10"/>
    <mergeCell ref="K11:R11"/>
    <mergeCell ref="P4:Q4"/>
    <mergeCell ref="G13:J13"/>
    <mergeCell ref="L40:M40"/>
    <mergeCell ref="B2:B3"/>
    <mergeCell ref="B6:B8"/>
    <mergeCell ref="E6:H6"/>
    <mergeCell ref="F7:U7"/>
    <mergeCell ref="B9:B11"/>
    <mergeCell ref="B4:B5"/>
    <mergeCell ref="E4:F4"/>
    <mergeCell ref="G4:H4"/>
    <mergeCell ref="S4:U4"/>
    <mergeCell ref="G5:H5"/>
    <mergeCell ref="J5:O5"/>
    <mergeCell ref="K4:L4"/>
    <mergeCell ref="M4:O4"/>
    <mergeCell ref="E5:F5"/>
    <mergeCell ref="B15:B16"/>
    <mergeCell ref="Q24:T28"/>
    <mergeCell ref="E25:P25"/>
    <mergeCell ref="E26:P26"/>
    <mergeCell ref="G19:J19"/>
    <mergeCell ref="K17:R17"/>
    <mergeCell ref="E24:P24"/>
    <mergeCell ref="K20:Q20"/>
    <mergeCell ref="K21:Q21"/>
    <mergeCell ref="Q23:T23"/>
    <mergeCell ref="N33:U33"/>
    <mergeCell ref="J42:K42"/>
    <mergeCell ref="S40:T40"/>
    <mergeCell ref="S41:T41"/>
    <mergeCell ref="L39:M39"/>
    <mergeCell ref="Q37:R37"/>
    <mergeCell ref="N31:U31"/>
    <mergeCell ref="O37:P37"/>
    <mergeCell ref="F35:N35"/>
    <mergeCell ref="J34:M34"/>
    <mergeCell ref="J39:K39"/>
    <mergeCell ref="H32:I32"/>
    <mergeCell ref="N32:U32"/>
    <mergeCell ref="F31:G31"/>
    <mergeCell ref="F37:G37"/>
    <mergeCell ref="F34:G34"/>
    <mergeCell ref="B50:B56"/>
    <mergeCell ref="E54:U54"/>
    <mergeCell ref="S43:T43"/>
    <mergeCell ref="F44:U44"/>
    <mergeCell ref="F46:U46"/>
    <mergeCell ref="S42:T42"/>
    <mergeCell ref="L42:M42"/>
    <mergeCell ref="D47:U47"/>
    <mergeCell ref="L43:M43"/>
    <mergeCell ref="J43:K43"/>
    <mergeCell ref="B38:B39"/>
    <mergeCell ref="B40:B42"/>
    <mergeCell ref="B34:B37"/>
    <mergeCell ref="N34:U34"/>
    <mergeCell ref="J40:K40"/>
    <mergeCell ref="J37:K38"/>
    <mergeCell ref="H37:I37"/>
    <mergeCell ref="L41:M41"/>
    <mergeCell ref="S39:T39"/>
    <mergeCell ref="J41:K41"/>
    <mergeCell ref="B43:B44"/>
    <mergeCell ref="B45:B48"/>
    <mergeCell ref="E3:H3"/>
    <mergeCell ref="J6:U6"/>
    <mergeCell ref="E27:P27"/>
    <mergeCell ref="E28:P28"/>
    <mergeCell ref="B31:B32"/>
    <mergeCell ref="F33:G33"/>
    <mergeCell ref="F32:G32"/>
    <mergeCell ref="B12:B14"/>
  </mergeCells>
  <dataValidations count="4">
    <dataValidation type="list" allowBlank="1" showInputMessage="1" showErrorMessage="1" sqref="Y2">
      <formula1>番号１</formula1>
    </dataValidation>
    <dataValidation type="list" allowBlank="1" showInputMessage="1" showErrorMessage="1" sqref="Y3:Y16">
      <formula1>$G$1:$G$10</formula1>
    </dataValidation>
    <dataValidation type="list" allowBlank="1" showInputMessage="1" showErrorMessage="1" sqref="F39:F43 O39:O43">
      <formula1>$Y$3:$Y$17</formula1>
    </dataValidation>
    <dataValidation type="list" allowBlank="1" showInputMessage="1" showErrorMessage="1" sqref="H39:H43 Q39:Q43">
      <formula1>$Z$3:$Z$35</formula1>
    </dataValidation>
  </dataValidations>
  <printOptions/>
  <pageMargins left="0.2362204724409449" right="0.2362204724409449" top="0.7480314960629921" bottom="0.7480314960629921" header="0.31496062992125984" footer="0.31496062992125984"/>
  <pageSetup cellComments="asDisplayed" fitToHeight="1" fitToWidth="1" horizontalDpi="600" verticalDpi="600" orientation="portrait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AM39"/>
  <sheetViews>
    <sheetView view="pageBreakPreview" zoomScale="90" zoomScaleSheetLayoutView="90" workbookViewId="0" topLeftCell="H1">
      <selection activeCell="AA20" sqref="AA20:AB20"/>
    </sheetView>
  </sheetViews>
  <sheetFormatPr defaultColWidth="9.00390625" defaultRowHeight="13.5"/>
  <cols>
    <col min="1" max="1" width="1.37890625" style="0" customWidth="1"/>
    <col min="2" max="4" width="4.00390625" style="0" customWidth="1"/>
    <col min="5" max="5" width="5.25390625" style="0" customWidth="1"/>
    <col min="6" max="6" width="7.00390625" style="0" customWidth="1"/>
    <col min="7" max="7" width="11.00390625" style="0" customWidth="1"/>
    <col min="8" max="8" width="3.125" style="0" customWidth="1"/>
    <col min="9" max="9" width="10.125" style="0" customWidth="1"/>
    <col min="10" max="10" width="3.75390625" style="0" customWidth="1"/>
    <col min="11" max="11" width="4.375" style="0" customWidth="1"/>
    <col min="12" max="12" width="2.625" style="0" customWidth="1"/>
    <col min="13" max="13" width="5.625" style="0" customWidth="1"/>
    <col min="14" max="14" width="11.625" style="0" customWidth="1"/>
    <col min="15" max="15" width="2.625" style="0" customWidth="1"/>
    <col min="16" max="16" width="7.875" style="0" customWidth="1"/>
    <col min="17" max="17" width="2.625" style="0" customWidth="1"/>
    <col min="18" max="18" width="4.25390625" style="0" customWidth="1"/>
    <col min="19" max="19" width="2.625" style="0" customWidth="1"/>
    <col min="20" max="20" width="0.37109375" style="0" customWidth="1"/>
    <col min="21" max="21" width="0.6171875" style="14" customWidth="1"/>
    <col min="22" max="22" width="17.875" style="13" customWidth="1"/>
    <col min="23" max="23" width="0.74609375" style="0" customWidth="1"/>
    <col min="24" max="24" width="7.625" style="0" customWidth="1"/>
    <col min="25" max="25" width="3.25390625" style="0" customWidth="1"/>
    <col min="26" max="26" width="5.625" style="0" customWidth="1"/>
    <col min="27" max="27" width="5.75390625" style="0" customWidth="1"/>
    <col min="28" max="28" width="3.00390625" style="0" customWidth="1"/>
    <col min="29" max="29" width="3.875" style="0" customWidth="1"/>
    <col min="30" max="30" width="2.75390625" style="0" customWidth="1"/>
    <col min="31" max="31" width="5.00390625" style="0" customWidth="1"/>
    <col min="32" max="32" width="2.75390625" style="0" customWidth="1"/>
    <col min="33" max="33" width="6.75390625" style="0" customWidth="1"/>
    <col min="34" max="34" width="4.375" style="0" customWidth="1"/>
    <col min="35" max="35" width="8.25390625" style="0" customWidth="1"/>
    <col min="36" max="36" width="6.375" style="0" customWidth="1"/>
    <col min="37" max="37" width="9.375" style="0" customWidth="1"/>
    <col min="38" max="38" width="6.625" style="0" customWidth="1"/>
    <col min="39" max="39" width="3.50390625" style="0" customWidth="1"/>
  </cols>
  <sheetData>
    <row r="1" ht="12.75" customHeight="1" thickBot="1">
      <c r="U1" s="14" t="s">
        <v>37</v>
      </c>
    </row>
    <row r="2" spans="6:39" ht="27" customHeight="1" thickBot="1">
      <c r="F2" s="419" t="s">
        <v>258</v>
      </c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V2" s="417" t="s">
        <v>1</v>
      </c>
      <c r="W2" s="279"/>
      <c r="X2" s="280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25"/>
      <c r="AJ2" s="25"/>
      <c r="AK2" s="25"/>
      <c r="AL2" s="25"/>
      <c r="AM2" s="25"/>
    </row>
    <row r="3" spans="6:39" s="16" customFormat="1" ht="23.25" customHeight="1"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17"/>
      <c r="V3" s="420" t="s">
        <v>158</v>
      </c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420"/>
      <c r="AI3" s="420"/>
      <c r="AJ3" s="420"/>
      <c r="AK3" s="420"/>
      <c r="AL3" s="420"/>
      <c r="AM3" s="420"/>
    </row>
    <row r="4" spans="2:38" s="16" customFormat="1" ht="30" customHeight="1" thickBot="1">
      <c r="B4" s="350" t="s">
        <v>171</v>
      </c>
      <c r="C4" s="350"/>
      <c r="D4" s="350"/>
      <c r="U4" s="17"/>
      <c r="V4" s="421" t="s">
        <v>121</v>
      </c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  <c r="AK4" s="422"/>
      <c r="AL4" s="422"/>
    </row>
    <row r="5" spans="2:38" s="16" customFormat="1" ht="21" customHeight="1" thickBot="1">
      <c r="B5" s="350"/>
      <c r="C5" s="350"/>
      <c r="D5" s="350"/>
      <c r="E5" s="47"/>
      <c r="F5" s="413" t="s">
        <v>19</v>
      </c>
      <c r="G5" s="413"/>
      <c r="H5" s="413"/>
      <c r="I5" s="413"/>
      <c r="J5" s="413"/>
      <c r="K5" s="413"/>
      <c r="L5" s="413"/>
      <c r="M5" s="413" t="s">
        <v>63</v>
      </c>
      <c r="N5" s="413"/>
      <c r="O5" s="413"/>
      <c r="P5" s="413"/>
      <c r="Q5" s="413"/>
      <c r="R5" s="413"/>
      <c r="S5" s="413"/>
      <c r="T5" s="150"/>
      <c r="U5" s="423" t="s">
        <v>5</v>
      </c>
      <c r="V5" s="423"/>
      <c r="X5" s="424"/>
      <c r="Y5" s="426" t="s">
        <v>6</v>
      </c>
      <c r="Z5" s="391" t="s">
        <v>19</v>
      </c>
      <c r="AA5" s="391"/>
      <c r="AB5" s="391"/>
      <c r="AC5" s="391"/>
      <c r="AD5" s="391"/>
      <c r="AE5" s="391"/>
      <c r="AF5" s="391"/>
      <c r="AG5" s="404" t="s">
        <v>167</v>
      </c>
      <c r="AH5" s="404"/>
      <c r="AI5" s="404"/>
      <c r="AJ5" s="404"/>
      <c r="AK5" s="404"/>
      <c r="AL5" s="405"/>
    </row>
    <row r="6" spans="2:38" s="16" customFormat="1" ht="22.5" customHeight="1">
      <c r="B6" s="143">
        <f>N6-G6</f>
        <v>0</v>
      </c>
      <c r="C6" s="143">
        <f>IF(P6-I6&gt;=0,0,-1)</f>
        <v>0</v>
      </c>
      <c r="D6" s="143">
        <f>IF(P6=I6,IF(R6-K6&lt;0,-1,0),0)</f>
        <v>0</v>
      </c>
      <c r="E6" s="19"/>
      <c r="F6" s="144" t="s">
        <v>62</v>
      </c>
      <c r="G6" s="145"/>
      <c r="H6" s="146" t="s">
        <v>57</v>
      </c>
      <c r="I6" s="147"/>
      <c r="J6" s="148" t="s">
        <v>59</v>
      </c>
      <c r="K6" s="145"/>
      <c r="L6" s="149" t="s">
        <v>58</v>
      </c>
      <c r="M6" s="144" t="s">
        <v>62</v>
      </c>
      <c r="N6" s="145"/>
      <c r="O6" s="146" t="s">
        <v>57</v>
      </c>
      <c r="P6" s="147"/>
      <c r="Q6" s="148" t="s">
        <v>59</v>
      </c>
      <c r="R6" s="145"/>
      <c r="S6" s="149" t="s">
        <v>58</v>
      </c>
      <c r="T6" s="151"/>
      <c r="U6" s="17"/>
      <c r="V6" s="53" t="s">
        <v>76</v>
      </c>
      <c r="X6" s="425"/>
      <c r="Y6" s="427"/>
      <c r="Z6" s="46" t="s">
        <v>62</v>
      </c>
      <c r="AA6" s="172"/>
      <c r="AB6" s="29" t="s">
        <v>57</v>
      </c>
      <c r="AC6" s="173"/>
      <c r="AD6" s="29" t="s">
        <v>59</v>
      </c>
      <c r="AE6" s="172"/>
      <c r="AF6" s="49" t="s">
        <v>58</v>
      </c>
      <c r="AG6" s="407"/>
      <c r="AH6" s="407"/>
      <c r="AI6" s="407"/>
      <c r="AJ6" s="407"/>
      <c r="AK6" s="407"/>
      <c r="AL6" s="408"/>
    </row>
    <row r="7" spans="6:33" s="16" customFormat="1" ht="13.5" customHeight="1"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7"/>
      <c r="V7" s="18"/>
      <c r="AC7" s="38"/>
      <c r="AD7" s="19"/>
      <c r="AF7" s="19"/>
      <c r="AG7" s="19"/>
    </row>
    <row r="8" spans="5:39" s="16" customFormat="1" ht="33" customHeight="1">
      <c r="E8" s="21"/>
      <c r="F8" s="152"/>
      <c r="G8" s="152"/>
      <c r="H8" s="416" t="s">
        <v>267</v>
      </c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152"/>
      <c r="U8" s="357" t="s">
        <v>7</v>
      </c>
      <c r="V8" s="357"/>
      <c r="W8" s="37"/>
      <c r="X8" s="414"/>
      <c r="Y8" s="415"/>
      <c r="Z8" s="415"/>
      <c r="AA8" s="415"/>
      <c r="AB8" s="344" t="s">
        <v>60</v>
      </c>
      <c r="AC8" s="343"/>
      <c r="AD8" s="404" t="s">
        <v>170</v>
      </c>
      <c r="AE8" s="404"/>
      <c r="AF8" s="404"/>
      <c r="AG8" s="404"/>
      <c r="AH8" s="404"/>
      <c r="AI8" s="404"/>
      <c r="AJ8" s="404"/>
      <c r="AK8" s="404"/>
      <c r="AL8" s="405"/>
      <c r="AM8" s="21"/>
    </row>
    <row r="9" spans="5:39" s="16" customFormat="1" ht="21" customHeight="1">
      <c r="E9" s="21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7"/>
      <c r="V9" s="53" t="s">
        <v>77</v>
      </c>
      <c r="W9" s="19"/>
      <c r="X9" s="40"/>
      <c r="Y9" s="40"/>
      <c r="Z9" s="40"/>
      <c r="AA9" s="40"/>
      <c r="AB9" s="40"/>
      <c r="AC9" s="142"/>
      <c r="AD9" s="407"/>
      <c r="AE9" s="407"/>
      <c r="AF9" s="407"/>
      <c r="AG9" s="407"/>
      <c r="AH9" s="407"/>
      <c r="AI9" s="407"/>
      <c r="AJ9" s="407"/>
      <c r="AK9" s="407"/>
      <c r="AL9" s="408"/>
      <c r="AM9" s="21"/>
    </row>
    <row r="10" spans="6:22" s="16" customFormat="1" ht="13.5" customHeight="1"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7"/>
      <c r="V10" s="18"/>
    </row>
    <row r="11" spans="2:39" s="16" customFormat="1" ht="33" customHeight="1">
      <c r="B11" s="333" t="s">
        <v>269</v>
      </c>
      <c r="C11" s="333"/>
      <c r="D11" s="333"/>
      <c r="E11" s="333"/>
      <c r="F11" s="409"/>
      <c r="G11" s="410"/>
      <c r="H11" s="410"/>
      <c r="I11" s="410"/>
      <c r="J11" s="384" t="s">
        <v>64</v>
      </c>
      <c r="K11" s="381"/>
      <c r="L11" s="340" t="s">
        <v>264</v>
      </c>
      <c r="M11" s="341"/>
      <c r="N11" s="341"/>
      <c r="O11" s="341"/>
      <c r="P11" s="341"/>
      <c r="Q11" s="341"/>
      <c r="R11" s="341"/>
      <c r="S11" s="341"/>
      <c r="T11" s="341"/>
      <c r="U11" s="357" t="s">
        <v>8</v>
      </c>
      <c r="V11" s="357"/>
      <c r="X11" s="402"/>
      <c r="Y11" s="402"/>
      <c r="Z11" s="402"/>
      <c r="AA11" s="403"/>
      <c r="AB11" s="344" t="s">
        <v>14</v>
      </c>
      <c r="AC11" s="343"/>
      <c r="AD11" s="404" t="s">
        <v>70</v>
      </c>
      <c r="AE11" s="404"/>
      <c r="AF11" s="404"/>
      <c r="AG11" s="404"/>
      <c r="AH11" s="404"/>
      <c r="AI11" s="404"/>
      <c r="AJ11" s="404"/>
      <c r="AK11" s="404"/>
      <c r="AL11" s="405"/>
      <c r="AM11" s="21"/>
    </row>
    <row r="12" spans="2:39" s="16" customFormat="1" ht="23.25" customHeight="1">
      <c r="B12" s="333"/>
      <c r="C12" s="333"/>
      <c r="D12" s="333"/>
      <c r="E12" s="333"/>
      <c r="F12" s="411"/>
      <c r="G12" s="412"/>
      <c r="H12" s="412"/>
      <c r="I12" s="412"/>
      <c r="J12" s="384"/>
      <c r="K12" s="381"/>
      <c r="L12" s="340"/>
      <c r="M12" s="341"/>
      <c r="N12" s="341"/>
      <c r="O12" s="341"/>
      <c r="P12" s="341"/>
      <c r="Q12" s="341"/>
      <c r="R12" s="341"/>
      <c r="S12" s="341"/>
      <c r="T12" s="341"/>
      <c r="U12" s="17"/>
      <c r="V12" s="53" t="s">
        <v>78</v>
      </c>
      <c r="W12" s="44"/>
      <c r="X12" s="43"/>
      <c r="Y12" s="43"/>
      <c r="Z12" s="43"/>
      <c r="AA12" s="43"/>
      <c r="AB12" s="40"/>
      <c r="AC12" s="43"/>
      <c r="AD12" s="406"/>
      <c r="AE12" s="407"/>
      <c r="AF12" s="407"/>
      <c r="AG12" s="407"/>
      <c r="AH12" s="407"/>
      <c r="AI12" s="407"/>
      <c r="AJ12" s="407"/>
      <c r="AK12" s="407"/>
      <c r="AL12" s="408"/>
      <c r="AM12" s="21"/>
    </row>
    <row r="13" spans="2:33" s="16" customFormat="1" ht="3.75" customHeight="1">
      <c r="B13" s="333"/>
      <c r="C13" s="333"/>
      <c r="D13" s="333"/>
      <c r="E13" s="333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7"/>
      <c r="V13" s="22"/>
      <c r="W13" s="22"/>
      <c r="X13" s="22"/>
      <c r="Y13" s="42"/>
      <c r="Z13" s="42"/>
      <c r="AA13" s="42"/>
      <c r="AB13" s="22"/>
      <c r="AC13" s="22"/>
      <c r="AD13" s="22"/>
      <c r="AE13" s="22"/>
      <c r="AF13" s="22"/>
      <c r="AG13" s="22"/>
    </row>
    <row r="14" spans="2:39" s="16" customFormat="1" ht="26.25" customHeight="1">
      <c r="B14" s="333"/>
      <c r="C14" s="333"/>
      <c r="D14" s="333"/>
      <c r="E14" s="333"/>
      <c r="F14" s="152"/>
      <c r="G14" s="152"/>
      <c r="H14" s="152"/>
      <c r="I14" s="152"/>
      <c r="J14" s="152"/>
      <c r="K14" s="153"/>
      <c r="L14" s="152"/>
      <c r="M14" s="152"/>
      <c r="N14" s="152"/>
      <c r="O14" s="152"/>
      <c r="P14" s="152"/>
      <c r="Q14" s="152"/>
      <c r="R14" s="152"/>
      <c r="S14" s="152"/>
      <c r="T14" s="152"/>
      <c r="U14" s="357" t="s">
        <v>10</v>
      </c>
      <c r="V14" s="357"/>
      <c r="X14" s="391" t="s">
        <v>11</v>
      </c>
      <c r="Y14" s="391"/>
      <c r="Z14" s="391"/>
      <c r="AA14" s="391"/>
      <c r="AB14" s="391"/>
      <c r="AC14" s="391"/>
      <c r="AD14" s="41"/>
      <c r="AE14" s="392" t="s">
        <v>72</v>
      </c>
      <c r="AF14" s="393"/>
      <c r="AG14" s="393"/>
      <c r="AH14" s="393"/>
      <c r="AI14" s="393"/>
      <c r="AJ14" s="393"/>
      <c r="AK14" s="393"/>
      <c r="AL14" s="394"/>
      <c r="AM14" s="21"/>
    </row>
    <row r="15" spans="2:39" s="16" customFormat="1" ht="21" customHeight="1">
      <c r="B15" s="333"/>
      <c r="C15" s="333"/>
      <c r="D15" s="333"/>
      <c r="E15" s="333"/>
      <c r="F15" s="152"/>
      <c r="G15" s="152"/>
      <c r="H15" s="152"/>
      <c r="I15" s="152"/>
      <c r="J15" s="152"/>
      <c r="K15" s="153"/>
      <c r="L15" s="152"/>
      <c r="M15" s="152"/>
      <c r="N15" s="152"/>
      <c r="O15" s="152"/>
      <c r="P15" s="152"/>
      <c r="Q15" s="152"/>
      <c r="R15" s="152"/>
      <c r="S15" s="152"/>
      <c r="T15" s="152"/>
      <c r="U15" s="17"/>
      <c r="V15" s="53" t="s">
        <v>79</v>
      </c>
      <c r="X15" s="400" t="s">
        <v>67</v>
      </c>
      <c r="Y15" s="400"/>
      <c r="Z15" s="400"/>
      <c r="AA15" s="400"/>
      <c r="AB15" s="400"/>
      <c r="AC15" s="400"/>
      <c r="AD15" s="41"/>
      <c r="AE15" s="395"/>
      <c r="AF15" s="396"/>
      <c r="AG15" s="396"/>
      <c r="AH15" s="396"/>
      <c r="AI15" s="396"/>
      <c r="AJ15" s="396"/>
      <c r="AK15" s="396"/>
      <c r="AL15" s="397"/>
      <c r="AM15" s="21"/>
    </row>
    <row r="16" spans="2:38" s="16" customFormat="1" ht="21" customHeight="1">
      <c r="B16" s="333"/>
      <c r="C16" s="333"/>
      <c r="D16" s="333"/>
      <c r="E16" s="333"/>
      <c r="F16" s="152"/>
      <c r="G16" s="152"/>
      <c r="H16" s="152"/>
      <c r="I16" s="152"/>
      <c r="J16" s="152"/>
      <c r="K16" s="153"/>
      <c r="L16" s="152"/>
      <c r="M16" s="152"/>
      <c r="N16" s="152"/>
      <c r="O16" s="152"/>
      <c r="P16" s="152"/>
      <c r="Q16" s="152"/>
      <c r="R16" s="152"/>
      <c r="S16" s="152"/>
      <c r="T16" s="152"/>
      <c r="U16" s="17"/>
      <c r="V16" s="18"/>
      <c r="X16" s="400" t="s">
        <v>68</v>
      </c>
      <c r="Y16" s="400"/>
      <c r="Z16" s="400"/>
      <c r="AA16" s="400"/>
      <c r="AB16" s="400"/>
      <c r="AC16" s="400"/>
      <c r="AD16" s="41"/>
      <c r="AE16" s="395"/>
      <c r="AF16" s="396"/>
      <c r="AG16" s="396"/>
      <c r="AH16" s="396"/>
      <c r="AI16" s="396"/>
      <c r="AJ16" s="396"/>
      <c r="AK16" s="396"/>
      <c r="AL16" s="397"/>
    </row>
    <row r="17" spans="2:38" s="16" customFormat="1" ht="32.25" customHeight="1">
      <c r="B17" s="333"/>
      <c r="C17" s="333"/>
      <c r="D17" s="333"/>
      <c r="E17" s="333"/>
      <c r="F17" s="389"/>
      <c r="G17" s="390"/>
      <c r="H17" s="154" t="s">
        <v>64</v>
      </c>
      <c r="I17" s="340" t="s">
        <v>265</v>
      </c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152"/>
      <c r="U17" s="17"/>
      <c r="V17" s="18"/>
      <c r="X17" s="385"/>
      <c r="Y17" s="386"/>
      <c r="Z17" s="386"/>
      <c r="AA17" s="386"/>
      <c r="AB17" s="387" t="s">
        <v>9</v>
      </c>
      <c r="AC17" s="388"/>
      <c r="AD17" s="41"/>
      <c r="AE17" s="395"/>
      <c r="AF17" s="396"/>
      <c r="AG17" s="396"/>
      <c r="AH17" s="396"/>
      <c r="AI17" s="396"/>
      <c r="AJ17" s="396"/>
      <c r="AK17" s="396"/>
      <c r="AL17" s="397"/>
    </row>
    <row r="18" spans="2:39" s="16" customFormat="1" ht="13.5" customHeight="1">
      <c r="B18" s="333"/>
      <c r="C18" s="333"/>
      <c r="D18" s="333"/>
      <c r="E18" s="333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7"/>
      <c r="V18" s="18"/>
      <c r="AE18" s="395"/>
      <c r="AF18" s="396"/>
      <c r="AG18" s="396"/>
      <c r="AH18" s="396"/>
      <c r="AI18" s="396"/>
      <c r="AJ18" s="396"/>
      <c r="AK18" s="396"/>
      <c r="AL18" s="397"/>
      <c r="AM18" s="27"/>
    </row>
    <row r="19" spans="2:39" s="16" customFormat="1" ht="24.75" customHeight="1">
      <c r="B19" s="333"/>
      <c r="C19" s="333"/>
      <c r="D19" s="333"/>
      <c r="E19" s="333"/>
      <c r="F19" s="381" t="s">
        <v>12</v>
      </c>
      <c r="G19" s="382"/>
      <c r="H19" s="382"/>
      <c r="I19" s="382" t="s">
        <v>13</v>
      </c>
      <c r="J19" s="383"/>
      <c r="K19" s="383"/>
      <c r="L19" s="384"/>
      <c r="M19" s="152"/>
      <c r="N19" s="152"/>
      <c r="O19" s="152"/>
      <c r="P19" s="152"/>
      <c r="Q19" s="152"/>
      <c r="R19" s="152"/>
      <c r="S19" s="152"/>
      <c r="T19" s="152"/>
      <c r="U19" s="357" t="s">
        <v>29</v>
      </c>
      <c r="V19" s="357"/>
      <c r="X19" s="391" t="s">
        <v>12</v>
      </c>
      <c r="Y19" s="401"/>
      <c r="Z19" s="401"/>
      <c r="AA19" s="401" t="s">
        <v>13</v>
      </c>
      <c r="AB19" s="387"/>
      <c r="AC19" s="387"/>
      <c r="AD19" s="388"/>
      <c r="AE19" s="396"/>
      <c r="AF19" s="396"/>
      <c r="AG19" s="396"/>
      <c r="AH19" s="396"/>
      <c r="AI19" s="396"/>
      <c r="AJ19" s="396"/>
      <c r="AK19" s="396"/>
      <c r="AL19" s="397"/>
      <c r="AM19" s="21"/>
    </row>
    <row r="20" spans="2:38" s="16" customFormat="1" ht="36" customHeight="1">
      <c r="B20" s="333"/>
      <c r="C20" s="333"/>
      <c r="D20" s="333"/>
      <c r="E20" s="333"/>
      <c r="F20" s="389"/>
      <c r="G20" s="390"/>
      <c r="H20" s="154" t="s">
        <v>64</v>
      </c>
      <c r="I20" s="389"/>
      <c r="J20" s="390"/>
      <c r="K20" s="383" t="s">
        <v>64</v>
      </c>
      <c r="L20" s="384"/>
      <c r="M20" s="340" t="s">
        <v>266</v>
      </c>
      <c r="N20" s="341"/>
      <c r="O20" s="341"/>
      <c r="P20" s="341"/>
      <c r="Q20" s="341"/>
      <c r="R20" s="341"/>
      <c r="S20" s="341"/>
      <c r="T20" s="152"/>
      <c r="U20" s="17"/>
      <c r="V20" s="53" t="s">
        <v>77</v>
      </c>
      <c r="X20" s="385"/>
      <c r="Y20" s="386"/>
      <c r="Z20" s="23" t="s">
        <v>9</v>
      </c>
      <c r="AA20" s="385"/>
      <c r="AB20" s="386"/>
      <c r="AC20" s="387" t="s">
        <v>14</v>
      </c>
      <c r="AD20" s="388"/>
      <c r="AE20" s="398"/>
      <c r="AF20" s="398"/>
      <c r="AG20" s="398"/>
      <c r="AH20" s="398"/>
      <c r="AI20" s="398"/>
      <c r="AJ20" s="398"/>
      <c r="AK20" s="398"/>
      <c r="AL20" s="399"/>
    </row>
    <row r="21" spans="21:38" s="16" customFormat="1" ht="7.5" customHeight="1">
      <c r="U21" s="17"/>
      <c r="V21" s="18"/>
      <c r="AE21" s="19"/>
      <c r="AF21" s="19"/>
      <c r="AG21" s="19"/>
      <c r="AH21" s="19"/>
      <c r="AI21" s="19"/>
      <c r="AJ21" s="19"/>
      <c r="AK21" s="19"/>
      <c r="AL21" s="19"/>
    </row>
    <row r="22" spans="5:39" s="16" customFormat="1" ht="22.5" customHeight="1">
      <c r="E22" s="48"/>
      <c r="U22" s="357" t="s">
        <v>71</v>
      </c>
      <c r="V22" s="357"/>
      <c r="W22" s="357"/>
      <c r="X22" s="357"/>
      <c r="Y22" s="357"/>
      <c r="Z22" s="357"/>
      <c r="AA22" s="357"/>
      <c r="AB22" s="357"/>
      <c r="AC22" s="357"/>
      <c r="AD22" s="357"/>
      <c r="AE22" s="357"/>
      <c r="AF22" s="357"/>
      <c r="AG22" s="357"/>
      <c r="AH22" s="357"/>
      <c r="AI22" s="357"/>
      <c r="AJ22" s="357"/>
      <c r="AK22" s="357"/>
      <c r="AL22" s="357"/>
      <c r="AM22" s="20"/>
    </row>
    <row r="23" spans="5:39" s="16" customFormat="1" ht="29.25" customHeight="1">
      <c r="E23" s="19"/>
      <c r="G23" s="332" t="s">
        <v>268</v>
      </c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U23" s="19"/>
      <c r="V23" s="53" t="s">
        <v>78</v>
      </c>
      <c r="X23" s="358"/>
      <c r="Y23" s="359"/>
      <c r="Z23" s="52" t="s">
        <v>61</v>
      </c>
      <c r="AA23" s="51" t="s">
        <v>24</v>
      </c>
      <c r="AC23" s="19"/>
      <c r="AE23" s="39"/>
      <c r="AF23" s="36"/>
      <c r="AG23" s="24" t="s">
        <v>146</v>
      </c>
      <c r="AM23" s="19"/>
    </row>
    <row r="24" spans="21:39" s="16" customFormat="1" ht="5.25" customHeight="1">
      <c r="U24" s="17"/>
      <c r="V24" s="18"/>
      <c r="AI24" s="39"/>
      <c r="AM24" s="19"/>
    </row>
    <row r="25" spans="5:22" s="16" customFormat="1" ht="26.25" customHeight="1">
      <c r="E25" s="19"/>
      <c r="U25" s="26" t="s">
        <v>69</v>
      </c>
      <c r="V25" s="18"/>
    </row>
    <row r="26" spans="21:38" s="16" customFormat="1" ht="37.5" customHeight="1">
      <c r="U26" s="342" t="s">
        <v>25</v>
      </c>
      <c r="V26" s="343"/>
      <c r="W26" s="342" t="s">
        <v>26</v>
      </c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43"/>
      <c r="AJ26" s="345" t="s">
        <v>31</v>
      </c>
      <c r="AK26" s="346"/>
      <c r="AL26" s="347"/>
    </row>
    <row r="27" spans="21:39" s="16" customFormat="1" ht="42.75" customHeight="1">
      <c r="U27" s="348" t="s">
        <v>20</v>
      </c>
      <c r="V27" s="349"/>
      <c r="W27" s="336" t="s">
        <v>27</v>
      </c>
      <c r="X27" s="337"/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8"/>
      <c r="AJ27" s="339"/>
      <c r="AK27" s="339"/>
      <c r="AL27" s="339"/>
      <c r="AM27" s="54" t="s">
        <v>73</v>
      </c>
    </row>
    <row r="28" spans="21:39" s="16" customFormat="1" ht="46.5" customHeight="1">
      <c r="U28" s="348" t="s">
        <v>21</v>
      </c>
      <c r="V28" s="349"/>
      <c r="W28" s="334" t="s">
        <v>34</v>
      </c>
      <c r="X28" s="351"/>
      <c r="Y28" s="351"/>
      <c r="Z28" s="351"/>
      <c r="AA28" s="351"/>
      <c r="AB28" s="351"/>
      <c r="AC28" s="351"/>
      <c r="AD28" s="351"/>
      <c r="AE28" s="351"/>
      <c r="AF28" s="351"/>
      <c r="AG28" s="351"/>
      <c r="AH28" s="351"/>
      <c r="AI28" s="335"/>
      <c r="AJ28" s="339"/>
      <c r="AK28" s="339"/>
      <c r="AL28" s="339"/>
      <c r="AM28" s="54" t="s">
        <v>73</v>
      </c>
    </row>
    <row r="29" spans="21:39" s="16" customFormat="1" ht="42.75" customHeight="1">
      <c r="U29" s="352" t="s">
        <v>32</v>
      </c>
      <c r="V29" s="353"/>
      <c r="W29" s="356" t="s">
        <v>30</v>
      </c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39"/>
      <c r="AK29" s="339"/>
      <c r="AL29" s="339"/>
      <c r="AM29" s="360" t="s">
        <v>73</v>
      </c>
    </row>
    <row r="30" spans="21:39" s="16" customFormat="1" ht="41.25" customHeight="1">
      <c r="U30" s="354"/>
      <c r="V30" s="355"/>
      <c r="W30" s="370" t="s">
        <v>33</v>
      </c>
      <c r="X30" s="371"/>
      <c r="Y30" s="371"/>
      <c r="Z30" s="371"/>
      <c r="AA30" s="371"/>
      <c r="AB30" s="371"/>
      <c r="AC30" s="371"/>
      <c r="AD30" s="371"/>
      <c r="AE30" s="371"/>
      <c r="AF30" s="371"/>
      <c r="AG30" s="371"/>
      <c r="AH30" s="371"/>
      <c r="AI30" s="372"/>
      <c r="AJ30" s="339"/>
      <c r="AK30" s="339"/>
      <c r="AL30" s="339"/>
      <c r="AM30" s="360"/>
    </row>
    <row r="31" spans="21:39" s="16" customFormat="1" ht="55.5" customHeight="1">
      <c r="U31" s="352" t="s">
        <v>149</v>
      </c>
      <c r="V31" s="353"/>
      <c r="W31" s="375" t="s">
        <v>23</v>
      </c>
      <c r="X31" s="376"/>
      <c r="Y31" s="376"/>
      <c r="Z31" s="376"/>
      <c r="AA31" s="376"/>
      <c r="AB31" s="376"/>
      <c r="AC31" s="376"/>
      <c r="AD31" s="376"/>
      <c r="AE31" s="376"/>
      <c r="AF31" s="376"/>
      <c r="AG31" s="376"/>
      <c r="AH31" s="376"/>
      <c r="AI31" s="377"/>
      <c r="AJ31" s="339"/>
      <c r="AK31" s="339"/>
      <c r="AL31" s="339"/>
      <c r="AM31" s="54" t="s">
        <v>74</v>
      </c>
    </row>
    <row r="32" spans="21:39" s="16" customFormat="1" ht="39.75" customHeight="1">
      <c r="U32" s="373"/>
      <c r="V32" s="374"/>
      <c r="W32" s="336" t="s">
        <v>22</v>
      </c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38"/>
      <c r="AJ32" s="339"/>
      <c r="AK32" s="339"/>
      <c r="AL32" s="339"/>
      <c r="AM32" s="54" t="s">
        <v>74</v>
      </c>
    </row>
    <row r="33" spans="21:39" s="16" customFormat="1" ht="16.5" customHeight="1">
      <c r="U33" s="373"/>
      <c r="V33" s="374"/>
      <c r="W33" s="378" t="s">
        <v>75</v>
      </c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80"/>
      <c r="AJ33" s="364" t="s">
        <v>36</v>
      </c>
      <c r="AK33" s="365"/>
      <c r="AL33" s="366"/>
      <c r="AM33" s="360" t="s">
        <v>74</v>
      </c>
    </row>
    <row r="34" spans="21:39" s="16" customFormat="1" ht="31.5" customHeight="1">
      <c r="U34" s="373"/>
      <c r="V34" s="374"/>
      <c r="W34" s="378"/>
      <c r="X34" s="379"/>
      <c r="Y34" s="379"/>
      <c r="Z34" s="379"/>
      <c r="AA34" s="379"/>
      <c r="AB34" s="379"/>
      <c r="AC34" s="379"/>
      <c r="AD34" s="379"/>
      <c r="AE34" s="379"/>
      <c r="AF34" s="379"/>
      <c r="AG34" s="379"/>
      <c r="AH34" s="379"/>
      <c r="AI34" s="380"/>
      <c r="AJ34" s="361"/>
      <c r="AK34" s="362"/>
      <c r="AL34" s="363"/>
      <c r="AM34" s="360"/>
    </row>
    <row r="35" spans="21:39" s="16" customFormat="1" ht="16.5" customHeight="1">
      <c r="U35" s="373"/>
      <c r="V35" s="374"/>
      <c r="W35" s="378"/>
      <c r="X35" s="379"/>
      <c r="Y35" s="379"/>
      <c r="Z35" s="379"/>
      <c r="AA35" s="379"/>
      <c r="AB35" s="379"/>
      <c r="AC35" s="379"/>
      <c r="AD35" s="379"/>
      <c r="AE35" s="379"/>
      <c r="AF35" s="379"/>
      <c r="AG35" s="379"/>
      <c r="AH35" s="379"/>
      <c r="AI35" s="380"/>
      <c r="AJ35" s="364" t="s">
        <v>35</v>
      </c>
      <c r="AK35" s="365"/>
      <c r="AL35" s="366"/>
      <c r="AM35" s="360"/>
    </row>
    <row r="36" spans="21:39" s="16" customFormat="1" ht="35.25" customHeight="1">
      <c r="U36" s="373"/>
      <c r="V36" s="374"/>
      <c r="W36" s="370"/>
      <c r="X36" s="371"/>
      <c r="Y36" s="371"/>
      <c r="Z36" s="371"/>
      <c r="AA36" s="371"/>
      <c r="AB36" s="371"/>
      <c r="AC36" s="371"/>
      <c r="AD36" s="371"/>
      <c r="AE36" s="371"/>
      <c r="AF36" s="371"/>
      <c r="AG36" s="371"/>
      <c r="AH36" s="371"/>
      <c r="AI36" s="372"/>
      <c r="AJ36" s="367"/>
      <c r="AK36" s="368"/>
      <c r="AL36" s="369"/>
      <c r="AM36" s="360"/>
    </row>
    <row r="37" spans="5:39" s="8" customFormat="1" ht="44.25" customHeight="1">
      <c r="E37" s="16"/>
      <c r="U37" s="354"/>
      <c r="V37" s="355"/>
      <c r="W37" s="345" t="s">
        <v>28</v>
      </c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7"/>
      <c r="AJ37" s="339"/>
      <c r="AK37" s="339"/>
      <c r="AL37" s="339"/>
      <c r="AM37" s="54" t="s">
        <v>74</v>
      </c>
    </row>
    <row r="38" spans="5:39" ht="42.75" customHeight="1">
      <c r="E38" s="16"/>
      <c r="U38" s="334" t="s">
        <v>150</v>
      </c>
      <c r="V38" s="335"/>
      <c r="W38" s="336" t="s">
        <v>17</v>
      </c>
      <c r="X38" s="337"/>
      <c r="Y38" s="337"/>
      <c r="Z38" s="337"/>
      <c r="AA38" s="337"/>
      <c r="AB38" s="337"/>
      <c r="AC38" s="337"/>
      <c r="AD38" s="337"/>
      <c r="AE38" s="337"/>
      <c r="AF38" s="337"/>
      <c r="AG38" s="337"/>
      <c r="AH38" s="337"/>
      <c r="AI38" s="338"/>
      <c r="AJ38" s="339"/>
      <c r="AK38" s="339"/>
      <c r="AL38" s="339"/>
      <c r="AM38" s="54" t="s">
        <v>73</v>
      </c>
    </row>
    <row r="39" spans="5:39" ht="12.75">
      <c r="E39" s="8"/>
      <c r="U39" s="15"/>
      <c r="V39" s="12"/>
      <c r="W39" s="12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</row>
  </sheetData>
  <sheetProtection/>
  <mergeCells count="81">
    <mergeCell ref="V2:X2"/>
    <mergeCell ref="Y2:AH2"/>
    <mergeCell ref="F2:T3"/>
    <mergeCell ref="V3:AM3"/>
    <mergeCell ref="V4:AL4"/>
    <mergeCell ref="U5:V5"/>
    <mergeCell ref="X5:X6"/>
    <mergeCell ref="Y5:Y6"/>
    <mergeCell ref="Z5:AF5"/>
    <mergeCell ref="AG5:AL6"/>
    <mergeCell ref="F5:L5"/>
    <mergeCell ref="M5:S5"/>
    <mergeCell ref="U8:V8"/>
    <mergeCell ref="X8:AA8"/>
    <mergeCell ref="AB8:AC8"/>
    <mergeCell ref="AD8:AL9"/>
    <mergeCell ref="H8:S8"/>
    <mergeCell ref="F17:G17"/>
    <mergeCell ref="U19:V19"/>
    <mergeCell ref="U11:V11"/>
    <mergeCell ref="X11:AA11"/>
    <mergeCell ref="AB11:AC11"/>
    <mergeCell ref="AD11:AL12"/>
    <mergeCell ref="F11:I12"/>
    <mergeCell ref="J11:K12"/>
    <mergeCell ref="L11:T12"/>
    <mergeCell ref="U14:V14"/>
    <mergeCell ref="X14:AC14"/>
    <mergeCell ref="AE14:AL20"/>
    <mergeCell ref="X15:AC15"/>
    <mergeCell ref="X16:AC16"/>
    <mergeCell ref="X17:AA17"/>
    <mergeCell ref="AB17:AC17"/>
    <mergeCell ref="X19:Z19"/>
    <mergeCell ref="AA19:AD19"/>
    <mergeCell ref="W27:AI27"/>
    <mergeCell ref="AJ27:AL27"/>
    <mergeCell ref="F19:H19"/>
    <mergeCell ref="I19:L19"/>
    <mergeCell ref="X20:Y20"/>
    <mergeCell ref="AA20:AB20"/>
    <mergeCell ref="AC20:AD20"/>
    <mergeCell ref="F20:G20"/>
    <mergeCell ref="I20:J20"/>
    <mergeCell ref="K20:L20"/>
    <mergeCell ref="AM29:AM30"/>
    <mergeCell ref="W30:AI30"/>
    <mergeCell ref="AJ30:AL30"/>
    <mergeCell ref="U31:V37"/>
    <mergeCell ref="W31:AI31"/>
    <mergeCell ref="AJ31:AL31"/>
    <mergeCell ref="W32:AI32"/>
    <mergeCell ref="AJ32:AL32"/>
    <mergeCell ref="W33:AI36"/>
    <mergeCell ref="AJ33:AL33"/>
    <mergeCell ref="AM33:AM36"/>
    <mergeCell ref="AJ34:AL34"/>
    <mergeCell ref="AJ35:AL35"/>
    <mergeCell ref="AJ36:AL36"/>
    <mergeCell ref="W37:AI37"/>
    <mergeCell ref="AJ37:AL37"/>
    <mergeCell ref="B4:D5"/>
    <mergeCell ref="I17:S17"/>
    <mergeCell ref="U28:V28"/>
    <mergeCell ref="W28:AI28"/>
    <mergeCell ref="AJ28:AL28"/>
    <mergeCell ref="U29:V30"/>
    <mergeCell ref="W29:AI29"/>
    <mergeCell ref="AJ29:AL29"/>
    <mergeCell ref="U22:AL22"/>
    <mergeCell ref="X23:Y23"/>
    <mergeCell ref="G23:S23"/>
    <mergeCell ref="B11:E20"/>
    <mergeCell ref="U38:V38"/>
    <mergeCell ref="W38:AI38"/>
    <mergeCell ref="AJ38:AL38"/>
    <mergeCell ref="M20:S20"/>
    <mergeCell ref="U26:V26"/>
    <mergeCell ref="W26:AI26"/>
    <mergeCell ref="AJ26:AL26"/>
    <mergeCell ref="U27:V27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8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2"/>
  <sheetViews>
    <sheetView zoomScalePageLayoutView="0" workbookViewId="0" topLeftCell="A1">
      <selection activeCell="AA20" sqref="AA20:AB20"/>
    </sheetView>
  </sheetViews>
  <sheetFormatPr defaultColWidth="9.00390625" defaultRowHeight="13.5"/>
  <cols>
    <col min="2" max="2" width="26.625" style="0" customWidth="1"/>
    <col min="3" max="3" width="10.375" style="0" customWidth="1"/>
    <col min="4" max="4" width="5.125" style="0" customWidth="1"/>
    <col min="5" max="5" width="20.875" style="14" customWidth="1"/>
    <col min="6" max="6" width="2.375" style="0" customWidth="1"/>
    <col min="7" max="8" width="10.50390625" style="0" customWidth="1"/>
  </cols>
  <sheetData>
    <row r="1" spans="1:5" ht="12.75">
      <c r="A1" s="30" t="s">
        <v>3</v>
      </c>
      <c r="B1" s="33" t="s">
        <v>42</v>
      </c>
      <c r="C1" s="30" t="s">
        <v>4</v>
      </c>
      <c r="D1" s="28"/>
      <c r="E1" s="118" t="s">
        <v>42</v>
      </c>
    </row>
    <row r="2" spans="1:5" ht="12.75">
      <c r="A2" s="35">
        <v>1</v>
      </c>
      <c r="B2" s="35" t="s">
        <v>39</v>
      </c>
      <c r="C2" s="30">
        <v>1</v>
      </c>
      <c r="D2" s="28" t="str">
        <f aca="true" t="shared" si="0" ref="D2:D33">A2&amp;C2</f>
        <v>11</v>
      </c>
      <c r="E2" s="119" t="s">
        <v>172</v>
      </c>
    </row>
    <row r="3" spans="1:5" ht="12.75">
      <c r="A3" s="35">
        <v>1</v>
      </c>
      <c r="B3" s="35" t="s">
        <v>39</v>
      </c>
      <c r="C3" s="32">
        <v>2</v>
      </c>
      <c r="D3" s="28" t="str">
        <f t="shared" si="0"/>
        <v>12</v>
      </c>
      <c r="E3" s="119" t="s">
        <v>173</v>
      </c>
    </row>
    <row r="4" spans="1:5" ht="12.75">
      <c r="A4" s="35">
        <v>1</v>
      </c>
      <c r="B4" s="35" t="s">
        <v>39</v>
      </c>
      <c r="C4" s="30">
        <v>3</v>
      </c>
      <c r="D4" s="28" t="str">
        <f t="shared" si="0"/>
        <v>13</v>
      </c>
      <c r="E4" s="119" t="s">
        <v>174</v>
      </c>
    </row>
    <row r="5" spans="1:5" ht="12.75">
      <c r="A5" s="35">
        <f>A2+1</f>
        <v>2</v>
      </c>
      <c r="B5" s="35" t="s">
        <v>40</v>
      </c>
      <c r="C5" s="34">
        <v>1</v>
      </c>
      <c r="D5" s="28" t="str">
        <f t="shared" si="0"/>
        <v>21</v>
      </c>
      <c r="E5" s="119" t="s">
        <v>43</v>
      </c>
    </row>
    <row r="6" spans="1:5" ht="12.75">
      <c r="A6" s="35">
        <f>A3+1</f>
        <v>2</v>
      </c>
      <c r="B6" s="35" t="s">
        <v>40</v>
      </c>
      <c r="C6" s="34">
        <v>2</v>
      </c>
      <c r="D6" s="28" t="str">
        <f t="shared" si="0"/>
        <v>22</v>
      </c>
      <c r="E6" s="119" t="s">
        <v>175</v>
      </c>
    </row>
    <row r="7" spans="1:5" ht="12.75">
      <c r="A7" s="35">
        <f>A4+1</f>
        <v>2</v>
      </c>
      <c r="B7" s="35" t="s">
        <v>40</v>
      </c>
      <c r="C7" s="34">
        <v>3</v>
      </c>
      <c r="D7" s="28" t="str">
        <f t="shared" si="0"/>
        <v>23</v>
      </c>
      <c r="E7" s="119" t="s">
        <v>176</v>
      </c>
    </row>
    <row r="8" spans="1:5" ht="12.75">
      <c r="A8" s="35">
        <v>2</v>
      </c>
      <c r="B8" s="35" t="s">
        <v>40</v>
      </c>
      <c r="C8" s="34">
        <v>4</v>
      </c>
      <c r="D8" s="28" t="str">
        <f t="shared" si="0"/>
        <v>24</v>
      </c>
      <c r="E8" s="119" t="s">
        <v>177</v>
      </c>
    </row>
    <row r="9" spans="1:5" ht="12.75">
      <c r="A9" s="35">
        <v>2</v>
      </c>
      <c r="B9" s="35" t="s">
        <v>40</v>
      </c>
      <c r="C9" s="34">
        <v>5</v>
      </c>
      <c r="D9" s="28" t="str">
        <f t="shared" si="0"/>
        <v>25</v>
      </c>
      <c r="E9" s="119" t="s">
        <v>178</v>
      </c>
    </row>
    <row r="10" spans="1:5" ht="12.75">
      <c r="A10" s="32">
        <f>A5+1</f>
        <v>3</v>
      </c>
      <c r="B10" s="32" t="s">
        <v>44</v>
      </c>
      <c r="C10" s="34">
        <v>1</v>
      </c>
      <c r="D10" s="28" t="str">
        <f t="shared" si="0"/>
        <v>31</v>
      </c>
      <c r="E10" s="119" t="s">
        <v>56</v>
      </c>
    </row>
    <row r="11" spans="1:5" ht="12.75">
      <c r="A11" s="32">
        <v>3</v>
      </c>
      <c r="B11" s="32" t="s">
        <v>44</v>
      </c>
      <c r="C11" s="34">
        <v>2</v>
      </c>
      <c r="D11" s="28" t="str">
        <f t="shared" si="0"/>
        <v>32</v>
      </c>
      <c r="E11" s="119" t="s">
        <v>179</v>
      </c>
    </row>
    <row r="12" spans="1:5" ht="12.75">
      <c r="A12" s="32">
        <v>3</v>
      </c>
      <c r="B12" s="32" t="s">
        <v>44</v>
      </c>
      <c r="C12" s="34">
        <v>3</v>
      </c>
      <c r="D12" s="28" t="str">
        <f t="shared" si="0"/>
        <v>33</v>
      </c>
      <c r="E12" s="119" t="s">
        <v>129</v>
      </c>
    </row>
    <row r="13" spans="1:5" ht="12.75">
      <c r="A13" s="32">
        <v>3</v>
      </c>
      <c r="B13" s="32" t="s">
        <v>44</v>
      </c>
      <c r="C13" s="34">
        <v>4</v>
      </c>
      <c r="D13" s="28" t="str">
        <f t="shared" si="0"/>
        <v>34</v>
      </c>
      <c r="E13" s="119" t="s">
        <v>180</v>
      </c>
    </row>
    <row r="14" spans="1:5" ht="12.75">
      <c r="A14" s="32">
        <v>3</v>
      </c>
      <c r="B14" s="32" t="s">
        <v>44</v>
      </c>
      <c r="C14" s="34">
        <v>5</v>
      </c>
      <c r="D14" s="28" t="str">
        <f t="shared" si="0"/>
        <v>35</v>
      </c>
      <c r="E14" s="119" t="s">
        <v>181</v>
      </c>
    </row>
    <row r="15" spans="1:5" ht="12.75">
      <c r="A15" s="30">
        <f>A10+1</f>
        <v>4</v>
      </c>
      <c r="B15" s="30" t="s">
        <v>45</v>
      </c>
      <c r="C15" s="30">
        <v>1</v>
      </c>
      <c r="D15" s="28" t="str">
        <f t="shared" si="0"/>
        <v>41</v>
      </c>
      <c r="E15" s="119" t="s">
        <v>182</v>
      </c>
    </row>
    <row r="16" spans="1:5" ht="12.75">
      <c r="A16" s="30">
        <v>4</v>
      </c>
      <c r="B16" s="30" t="s">
        <v>45</v>
      </c>
      <c r="C16" s="30">
        <v>2</v>
      </c>
      <c r="D16" s="28" t="str">
        <f t="shared" si="0"/>
        <v>42</v>
      </c>
      <c r="E16" s="119" t="s">
        <v>183</v>
      </c>
    </row>
    <row r="17" spans="1:5" ht="12.75">
      <c r="A17" s="30">
        <v>4</v>
      </c>
      <c r="B17" s="30" t="s">
        <v>45</v>
      </c>
      <c r="C17" s="30">
        <v>3</v>
      </c>
      <c r="D17" s="28" t="str">
        <f t="shared" si="0"/>
        <v>43</v>
      </c>
      <c r="E17" s="119" t="s">
        <v>184</v>
      </c>
    </row>
    <row r="18" spans="1:5" ht="12.75">
      <c r="A18" s="30">
        <f>A15+1</f>
        <v>5</v>
      </c>
      <c r="B18" s="30" t="s">
        <v>46</v>
      </c>
      <c r="C18" s="30">
        <v>1</v>
      </c>
      <c r="D18" s="28" t="str">
        <f t="shared" si="0"/>
        <v>51</v>
      </c>
      <c r="E18" s="119" t="s">
        <v>185</v>
      </c>
    </row>
    <row r="19" spans="1:5" ht="12.75">
      <c r="A19" s="30">
        <v>5</v>
      </c>
      <c r="B19" s="30" t="s">
        <v>46</v>
      </c>
      <c r="C19" s="30">
        <v>2</v>
      </c>
      <c r="D19" s="28" t="str">
        <f t="shared" si="0"/>
        <v>52</v>
      </c>
      <c r="E19" s="119" t="s">
        <v>130</v>
      </c>
    </row>
    <row r="20" spans="1:5" ht="12.75">
      <c r="A20" s="30">
        <v>5</v>
      </c>
      <c r="B20" s="30" t="s">
        <v>46</v>
      </c>
      <c r="C20" s="30">
        <v>3</v>
      </c>
      <c r="D20" s="28" t="str">
        <f t="shared" si="0"/>
        <v>53</v>
      </c>
      <c r="E20" s="119" t="s">
        <v>131</v>
      </c>
    </row>
    <row r="21" spans="1:5" ht="12.75">
      <c r="A21" s="30">
        <f>A18+1</f>
        <v>6</v>
      </c>
      <c r="B21" s="30" t="s">
        <v>47</v>
      </c>
      <c r="C21" s="30">
        <v>1</v>
      </c>
      <c r="D21" s="28" t="str">
        <f t="shared" si="0"/>
        <v>61</v>
      </c>
      <c r="E21" s="119" t="s">
        <v>186</v>
      </c>
    </row>
    <row r="22" spans="1:5" ht="12.75">
      <c r="A22" s="30">
        <v>6</v>
      </c>
      <c r="B22" s="30" t="s">
        <v>47</v>
      </c>
      <c r="C22" s="30">
        <f>C21+1</f>
        <v>2</v>
      </c>
      <c r="D22" s="28" t="str">
        <f t="shared" si="0"/>
        <v>62</v>
      </c>
      <c r="E22" s="119" t="s">
        <v>187</v>
      </c>
    </row>
    <row r="23" spans="1:5" ht="12.75">
      <c r="A23" s="30">
        <v>6</v>
      </c>
      <c r="B23" s="30" t="s">
        <v>47</v>
      </c>
      <c r="C23" s="30">
        <f aca="true" t="shared" si="1" ref="C23:C34">C22+1</f>
        <v>3</v>
      </c>
      <c r="D23" s="28" t="str">
        <f t="shared" si="0"/>
        <v>63</v>
      </c>
      <c r="E23" s="119" t="s">
        <v>188</v>
      </c>
    </row>
    <row r="24" spans="1:5" ht="12.75">
      <c r="A24" s="30">
        <v>6</v>
      </c>
      <c r="B24" s="30" t="s">
        <v>47</v>
      </c>
      <c r="C24" s="30">
        <f t="shared" si="1"/>
        <v>4</v>
      </c>
      <c r="D24" s="28" t="str">
        <f t="shared" si="0"/>
        <v>64</v>
      </c>
      <c r="E24" s="119" t="s">
        <v>189</v>
      </c>
    </row>
    <row r="25" spans="1:5" ht="12.75">
      <c r="A25" s="30">
        <v>6</v>
      </c>
      <c r="B25" s="30" t="s">
        <v>47</v>
      </c>
      <c r="C25" s="30">
        <f t="shared" si="1"/>
        <v>5</v>
      </c>
      <c r="D25" s="28" t="str">
        <f t="shared" si="0"/>
        <v>65</v>
      </c>
      <c r="E25" s="119" t="s">
        <v>190</v>
      </c>
    </row>
    <row r="26" spans="1:5" ht="12.75">
      <c r="A26" s="30">
        <v>6</v>
      </c>
      <c r="B26" s="30" t="s">
        <v>47</v>
      </c>
      <c r="C26" s="30">
        <f t="shared" si="1"/>
        <v>6</v>
      </c>
      <c r="D26" s="28" t="str">
        <f t="shared" si="0"/>
        <v>66</v>
      </c>
      <c r="E26" s="119" t="s">
        <v>191</v>
      </c>
    </row>
    <row r="27" spans="1:5" ht="12.75">
      <c r="A27" s="30">
        <v>6</v>
      </c>
      <c r="B27" s="30" t="s">
        <v>47</v>
      </c>
      <c r="C27" s="30">
        <f t="shared" si="1"/>
        <v>7</v>
      </c>
      <c r="D27" s="28" t="str">
        <f t="shared" si="0"/>
        <v>67</v>
      </c>
      <c r="E27" s="119" t="s">
        <v>192</v>
      </c>
    </row>
    <row r="28" spans="1:5" ht="12.75">
      <c r="A28" s="30">
        <v>6</v>
      </c>
      <c r="B28" s="30" t="s">
        <v>47</v>
      </c>
      <c r="C28" s="30">
        <f t="shared" si="1"/>
        <v>8</v>
      </c>
      <c r="D28" s="28" t="str">
        <f t="shared" si="0"/>
        <v>68</v>
      </c>
      <c r="E28" s="119" t="s">
        <v>193</v>
      </c>
    </row>
    <row r="29" spans="1:5" ht="12.75">
      <c r="A29" s="30">
        <v>6</v>
      </c>
      <c r="B29" s="30" t="s">
        <v>47</v>
      </c>
      <c r="C29" s="30">
        <f t="shared" si="1"/>
        <v>9</v>
      </c>
      <c r="D29" s="28" t="str">
        <f t="shared" si="0"/>
        <v>69</v>
      </c>
      <c r="E29" s="119" t="s">
        <v>132</v>
      </c>
    </row>
    <row r="30" spans="1:5" ht="12.75">
      <c r="A30" s="30">
        <v>6</v>
      </c>
      <c r="B30" s="30" t="s">
        <v>47</v>
      </c>
      <c r="C30" s="30">
        <f t="shared" si="1"/>
        <v>10</v>
      </c>
      <c r="D30" s="28" t="str">
        <f t="shared" si="0"/>
        <v>610</v>
      </c>
      <c r="E30" s="119" t="s">
        <v>194</v>
      </c>
    </row>
    <row r="31" spans="1:5" ht="12.75">
      <c r="A31" s="30">
        <v>6</v>
      </c>
      <c r="B31" s="30" t="s">
        <v>47</v>
      </c>
      <c r="C31" s="30">
        <f t="shared" si="1"/>
        <v>11</v>
      </c>
      <c r="D31" s="28" t="str">
        <f t="shared" si="0"/>
        <v>611</v>
      </c>
      <c r="E31" s="120" t="s">
        <v>133</v>
      </c>
    </row>
    <row r="32" spans="1:5" ht="12.75">
      <c r="A32" s="30">
        <v>6</v>
      </c>
      <c r="B32" s="30" t="s">
        <v>47</v>
      </c>
      <c r="C32" s="30">
        <f t="shared" si="1"/>
        <v>12</v>
      </c>
      <c r="D32" s="28" t="str">
        <f t="shared" si="0"/>
        <v>612</v>
      </c>
      <c r="E32" s="119" t="s">
        <v>195</v>
      </c>
    </row>
    <row r="33" spans="1:5" ht="12.75">
      <c r="A33" s="30">
        <v>6</v>
      </c>
      <c r="B33" s="30" t="s">
        <v>47</v>
      </c>
      <c r="C33" s="30">
        <f t="shared" si="1"/>
        <v>13</v>
      </c>
      <c r="D33" s="28" t="str">
        <f t="shared" si="0"/>
        <v>613</v>
      </c>
      <c r="E33" s="119" t="s">
        <v>196</v>
      </c>
    </row>
    <row r="34" spans="1:5" ht="12.75">
      <c r="A34" s="30">
        <v>6</v>
      </c>
      <c r="B34" s="30" t="s">
        <v>47</v>
      </c>
      <c r="C34" s="30">
        <f t="shared" si="1"/>
        <v>14</v>
      </c>
      <c r="D34" s="28" t="str">
        <f aca="true" t="shared" si="2" ref="D34:D65">A34&amp;C34</f>
        <v>614</v>
      </c>
      <c r="E34" s="119" t="s">
        <v>197</v>
      </c>
    </row>
    <row r="35" spans="1:5" ht="12.75">
      <c r="A35" s="30">
        <v>7</v>
      </c>
      <c r="B35" s="30" t="s">
        <v>48</v>
      </c>
      <c r="C35" s="30">
        <v>1</v>
      </c>
      <c r="D35" s="28" t="str">
        <f t="shared" si="2"/>
        <v>71</v>
      </c>
      <c r="E35" s="119" t="s">
        <v>198</v>
      </c>
    </row>
    <row r="36" spans="1:5" ht="12.75">
      <c r="A36" s="30">
        <v>7</v>
      </c>
      <c r="B36" s="30" t="s">
        <v>48</v>
      </c>
      <c r="C36" s="30">
        <f>C35+1</f>
        <v>2</v>
      </c>
      <c r="D36" s="28" t="str">
        <f t="shared" si="2"/>
        <v>72</v>
      </c>
      <c r="E36" s="119" t="s">
        <v>199</v>
      </c>
    </row>
    <row r="37" spans="1:5" ht="12.75">
      <c r="A37" s="30">
        <v>7</v>
      </c>
      <c r="B37" s="30" t="s">
        <v>48</v>
      </c>
      <c r="C37" s="30">
        <f>C36+1</f>
        <v>3</v>
      </c>
      <c r="D37" s="28" t="str">
        <f t="shared" si="2"/>
        <v>73</v>
      </c>
      <c r="E37" s="119" t="s">
        <v>200</v>
      </c>
    </row>
    <row r="38" spans="1:5" ht="12.75">
      <c r="A38" s="30">
        <v>7</v>
      </c>
      <c r="B38" s="30" t="s">
        <v>48</v>
      </c>
      <c r="C38" s="30">
        <f>C37+1</f>
        <v>4</v>
      </c>
      <c r="D38" s="28" t="str">
        <f t="shared" si="2"/>
        <v>74</v>
      </c>
      <c r="E38" s="119" t="s">
        <v>134</v>
      </c>
    </row>
    <row r="39" spans="1:5" ht="12.75">
      <c r="A39" s="30">
        <v>8</v>
      </c>
      <c r="B39" s="30" t="s">
        <v>49</v>
      </c>
      <c r="C39" s="30">
        <v>1</v>
      </c>
      <c r="D39" s="28" t="str">
        <f t="shared" si="2"/>
        <v>81</v>
      </c>
      <c r="E39" s="119" t="s">
        <v>201</v>
      </c>
    </row>
    <row r="40" spans="1:5" ht="12.75">
      <c r="A40" s="30">
        <v>8</v>
      </c>
      <c r="B40" s="30" t="s">
        <v>49</v>
      </c>
      <c r="C40" s="30">
        <f>C39+1</f>
        <v>2</v>
      </c>
      <c r="D40" s="28" t="str">
        <f t="shared" si="2"/>
        <v>82</v>
      </c>
      <c r="E40" s="119" t="s">
        <v>135</v>
      </c>
    </row>
    <row r="41" spans="1:5" ht="12.75">
      <c r="A41" s="30">
        <v>8</v>
      </c>
      <c r="B41" s="30" t="s">
        <v>49</v>
      </c>
      <c r="C41" s="30">
        <f>C40+1</f>
        <v>3</v>
      </c>
      <c r="D41" s="28" t="str">
        <f t="shared" si="2"/>
        <v>83</v>
      </c>
      <c r="E41" s="119" t="s">
        <v>202</v>
      </c>
    </row>
    <row r="42" spans="1:5" ht="12.75">
      <c r="A42" s="30">
        <v>8</v>
      </c>
      <c r="B42" s="30" t="s">
        <v>49</v>
      </c>
      <c r="C42" s="30">
        <f>C41+1</f>
        <v>4</v>
      </c>
      <c r="D42" s="28" t="str">
        <f t="shared" si="2"/>
        <v>84</v>
      </c>
      <c r="E42" s="119" t="s">
        <v>203</v>
      </c>
    </row>
    <row r="43" spans="1:5" ht="12.75">
      <c r="A43" s="30">
        <v>8</v>
      </c>
      <c r="B43" s="30" t="s">
        <v>49</v>
      </c>
      <c r="C43" s="30">
        <f>C42+1</f>
        <v>5</v>
      </c>
      <c r="D43" s="28" t="str">
        <f t="shared" si="2"/>
        <v>85</v>
      </c>
      <c r="E43" s="119" t="s">
        <v>204</v>
      </c>
    </row>
    <row r="44" spans="1:5" ht="12.75">
      <c r="A44" s="30">
        <v>9</v>
      </c>
      <c r="B44" s="30" t="s">
        <v>50</v>
      </c>
      <c r="C44" s="30">
        <v>1</v>
      </c>
      <c r="D44" s="28" t="str">
        <f t="shared" si="2"/>
        <v>91</v>
      </c>
      <c r="E44" s="119" t="s">
        <v>205</v>
      </c>
    </row>
    <row r="45" spans="1:5" ht="12.75">
      <c r="A45" s="30">
        <v>9</v>
      </c>
      <c r="B45" s="30" t="s">
        <v>50</v>
      </c>
      <c r="C45" s="30">
        <f>C44+1</f>
        <v>2</v>
      </c>
      <c r="D45" s="28" t="str">
        <f t="shared" si="2"/>
        <v>92</v>
      </c>
      <c r="E45" s="119" t="s">
        <v>206</v>
      </c>
    </row>
    <row r="46" spans="1:5" ht="12.75">
      <c r="A46" s="30">
        <v>9</v>
      </c>
      <c r="B46" s="30" t="s">
        <v>50</v>
      </c>
      <c r="C46" s="30">
        <f>C45+1</f>
        <v>3</v>
      </c>
      <c r="D46" s="28" t="str">
        <f t="shared" si="2"/>
        <v>93</v>
      </c>
      <c r="E46" s="119" t="s">
        <v>207</v>
      </c>
    </row>
    <row r="47" spans="1:5" ht="12.75">
      <c r="A47" s="30">
        <v>9</v>
      </c>
      <c r="B47" s="30" t="s">
        <v>50</v>
      </c>
      <c r="C47" s="30">
        <f>C46+1</f>
        <v>4</v>
      </c>
      <c r="D47" s="28" t="str">
        <f t="shared" si="2"/>
        <v>94</v>
      </c>
      <c r="E47" s="120" t="s">
        <v>208</v>
      </c>
    </row>
    <row r="48" spans="1:5" ht="12.75">
      <c r="A48" s="30">
        <v>10</v>
      </c>
      <c r="B48" s="30" t="s">
        <v>51</v>
      </c>
      <c r="C48" s="30">
        <v>1</v>
      </c>
      <c r="D48" s="28" t="str">
        <f t="shared" si="2"/>
        <v>101</v>
      </c>
      <c r="E48" s="119" t="s">
        <v>209</v>
      </c>
    </row>
    <row r="49" spans="1:5" ht="12.75">
      <c r="A49" s="30">
        <v>10</v>
      </c>
      <c r="B49" s="30" t="s">
        <v>51</v>
      </c>
      <c r="C49" s="30">
        <f>C48+1</f>
        <v>2</v>
      </c>
      <c r="D49" s="28" t="str">
        <f t="shared" si="2"/>
        <v>102</v>
      </c>
      <c r="E49" s="119" t="s">
        <v>210</v>
      </c>
    </row>
    <row r="50" spans="1:5" ht="12.75">
      <c r="A50" s="30">
        <v>10</v>
      </c>
      <c r="B50" s="30" t="s">
        <v>51</v>
      </c>
      <c r="C50" s="30">
        <f>C49+1</f>
        <v>3</v>
      </c>
      <c r="D50" s="28" t="str">
        <f t="shared" si="2"/>
        <v>103</v>
      </c>
      <c r="E50" s="119" t="s">
        <v>211</v>
      </c>
    </row>
    <row r="51" spans="1:5" ht="12.75">
      <c r="A51" s="30">
        <v>10</v>
      </c>
      <c r="B51" s="30" t="s">
        <v>51</v>
      </c>
      <c r="C51" s="30">
        <f>C50+1</f>
        <v>4</v>
      </c>
      <c r="D51" s="28" t="str">
        <f t="shared" si="2"/>
        <v>104</v>
      </c>
      <c r="E51" s="120" t="s">
        <v>212</v>
      </c>
    </row>
    <row r="52" spans="1:5" ht="12.75">
      <c r="A52" s="30">
        <v>11</v>
      </c>
      <c r="B52" s="30" t="s">
        <v>52</v>
      </c>
      <c r="C52" s="30">
        <v>1</v>
      </c>
      <c r="D52" s="28" t="str">
        <f t="shared" si="2"/>
        <v>111</v>
      </c>
      <c r="E52" s="120" t="s">
        <v>213</v>
      </c>
    </row>
    <row r="53" spans="1:5" ht="12.75">
      <c r="A53" s="30">
        <v>11</v>
      </c>
      <c r="B53" s="30" t="s">
        <v>52</v>
      </c>
      <c r="C53" s="30">
        <v>2</v>
      </c>
      <c r="D53" s="28" t="str">
        <f t="shared" si="2"/>
        <v>112</v>
      </c>
      <c r="E53" s="119" t="s">
        <v>214</v>
      </c>
    </row>
    <row r="54" spans="1:5" ht="12.75">
      <c r="A54" s="30">
        <v>11</v>
      </c>
      <c r="B54" s="30" t="s">
        <v>52</v>
      </c>
      <c r="C54" s="30">
        <v>3</v>
      </c>
      <c r="D54" s="28" t="str">
        <f t="shared" si="2"/>
        <v>113</v>
      </c>
      <c r="E54" s="119" t="s">
        <v>215</v>
      </c>
    </row>
    <row r="55" spans="1:5" ht="13.5" customHeight="1">
      <c r="A55" s="30">
        <v>12</v>
      </c>
      <c r="B55" s="30" t="s">
        <v>53</v>
      </c>
      <c r="C55" s="30">
        <v>1</v>
      </c>
      <c r="D55" s="28" t="str">
        <f t="shared" si="2"/>
        <v>121</v>
      </c>
      <c r="E55" s="120" t="s">
        <v>216</v>
      </c>
    </row>
    <row r="56" spans="1:5" ht="12.75">
      <c r="A56" s="30">
        <v>12</v>
      </c>
      <c r="B56" s="30" t="s">
        <v>53</v>
      </c>
      <c r="C56" s="30">
        <v>2</v>
      </c>
      <c r="D56" s="28" t="str">
        <f t="shared" si="2"/>
        <v>122</v>
      </c>
      <c r="E56" s="119" t="s">
        <v>217</v>
      </c>
    </row>
    <row r="57" spans="1:5" ht="12.75">
      <c r="A57" s="30">
        <v>12</v>
      </c>
      <c r="B57" s="30" t="s">
        <v>53</v>
      </c>
      <c r="C57" s="30">
        <v>3</v>
      </c>
      <c r="D57" s="28" t="str">
        <f t="shared" si="2"/>
        <v>123</v>
      </c>
      <c r="E57" s="119" t="s">
        <v>218</v>
      </c>
    </row>
    <row r="58" spans="1:5" ht="12.75">
      <c r="A58" s="30">
        <v>12</v>
      </c>
      <c r="B58" s="30" t="s">
        <v>53</v>
      </c>
      <c r="C58" s="30">
        <f>C57+1</f>
        <v>4</v>
      </c>
      <c r="D58" s="28" t="str">
        <f t="shared" si="2"/>
        <v>124</v>
      </c>
      <c r="E58" s="119" t="s">
        <v>219</v>
      </c>
    </row>
    <row r="59" spans="1:5" ht="12.75">
      <c r="A59" s="30">
        <v>12</v>
      </c>
      <c r="B59" s="30" t="s">
        <v>53</v>
      </c>
      <c r="C59" s="30">
        <v>5</v>
      </c>
      <c r="D59" s="28" t="str">
        <f t="shared" si="2"/>
        <v>125</v>
      </c>
      <c r="E59" s="121" t="s">
        <v>220</v>
      </c>
    </row>
    <row r="60" spans="1:5" ht="12.75">
      <c r="A60" s="30">
        <v>12</v>
      </c>
      <c r="B60" s="30" t="s">
        <v>53</v>
      </c>
      <c r="C60" s="30">
        <v>6</v>
      </c>
      <c r="D60" s="28" t="str">
        <f t="shared" si="2"/>
        <v>126</v>
      </c>
      <c r="E60" s="122" t="s">
        <v>221</v>
      </c>
    </row>
    <row r="61" spans="1:5" ht="12.75">
      <c r="A61" s="30">
        <v>12</v>
      </c>
      <c r="B61" s="30" t="s">
        <v>53</v>
      </c>
      <c r="C61" s="30">
        <f>C60+1</f>
        <v>7</v>
      </c>
      <c r="D61" s="28" t="str">
        <f t="shared" si="2"/>
        <v>127</v>
      </c>
      <c r="E61" s="121" t="s">
        <v>222</v>
      </c>
    </row>
    <row r="62" spans="1:5" ht="12.75">
      <c r="A62" s="30">
        <v>12</v>
      </c>
      <c r="B62" s="30" t="s">
        <v>53</v>
      </c>
      <c r="C62" s="30">
        <f>C61+1</f>
        <v>8</v>
      </c>
      <c r="D62" s="28" t="str">
        <f t="shared" si="2"/>
        <v>128</v>
      </c>
      <c r="E62" s="121" t="s">
        <v>223</v>
      </c>
    </row>
    <row r="63" spans="1:5" ht="12.75">
      <c r="A63" s="30">
        <v>13</v>
      </c>
      <c r="B63" s="30" t="s">
        <v>54</v>
      </c>
      <c r="C63" s="30">
        <v>1</v>
      </c>
      <c r="D63" s="28" t="str">
        <f t="shared" si="2"/>
        <v>131</v>
      </c>
      <c r="E63" s="121" t="s">
        <v>224</v>
      </c>
    </row>
    <row r="64" spans="1:5" ht="12.75">
      <c r="A64" s="30">
        <v>13</v>
      </c>
      <c r="B64" s="30" t="s">
        <v>54</v>
      </c>
      <c r="C64" s="30">
        <f>C63+1</f>
        <v>2</v>
      </c>
      <c r="D64" s="28" t="str">
        <f t="shared" si="2"/>
        <v>132</v>
      </c>
      <c r="E64" s="121" t="s">
        <v>225</v>
      </c>
    </row>
    <row r="65" spans="1:5" ht="12.75">
      <c r="A65" s="30">
        <v>13</v>
      </c>
      <c r="B65" s="30" t="s">
        <v>54</v>
      </c>
      <c r="C65" s="30">
        <f>C64+1</f>
        <v>3</v>
      </c>
      <c r="D65" s="28" t="str">
        <f t="shared" si="2"/>
        <v>133</v>
      </c>
      <c r="E65" s="121" t="s">
        <v>226</v>
      </c>
    </row>
    <row r="66" spans="1:5" ht="12.75">
      <c r="A66" s="30">
        <v>13</v>
      </c>
      <c r="B66" s="30" t="s">
        <v>54</v>
      </c>
      <c r="C66" s="30">
        <v>4</v>
      </c>
      <c r="D66" s="28" t="str">
        <f aca="true" t="shared" si="3" ref="D66:D105">A66&amp;C66</f>
        <v>134</v>
      </c>
      <c r="E66" s="121" t="s">
        <v>227</v>
      </c>
    </row>
    <row r="67" spans="1:5" ht="13.5" customHeight="1">
      <c r="A67" s="30">
        <v>13</v>
      </c>
      <c r="B67" s="30" t="s">
        <v>54</v>
      </c>
      <c r="C67" s="30">
        <v>5</v>
      </c>
      <c r="D67" s="28" t="str">
        <f t="shared" si="3"/>
        <v>135</v>
      </c>
      <c r="E67" s="119" t="s">
        <v>228</v>
      </c>
    </row>
    <row r="68" spans="1:5" ht="12.75">
      <c r="A68" s="30">
        <v>13</v>
      </c>
      <c r="B68" s="30" t="s">
        <v>54</v>
      </c>
      <c r="C68" s="30">
        <v>6</v>
      </c>
      <c r="D68" s="28" t="str">
        <f t="shared" si="3"/>
        <v>136</v>
      </c>
      <c r="E68" s="119" t="s">
        <v>229</v>
      </c>
    </row>
    <row r="69" spans="1:5" ht="12.75">
      <c r="A69" s="30">
        <v>13</v>
      </c>
      <c r="B69" s="30" t="s">
        <v>54</v>
      </c>
      <c r="C69" s="30">
        <v>7</v>
      </c>
      <c r="D69" s="28" t="str">
        <f t="shared" si="3"/>
        <v>137</v>
      </c>
      <c r="E69" s="119" t="s">
        <v>230</v>
      </c>
    </row>
    <row r="70" spans="1:5" ht="12.75">
      <c r="A70" s="30">
        <v>13</v>
      </c>
      <c r="B70" s="30" t="s">
        <v>54</v>
      </c>
      <c r="C70" s="30">
        <v>8</v>
      </c>
      <c r="D70" s="28" t="str">
        <f t="shared" si="3"/>
        <v>138</v>
      </c>
      <c r="E70" s="120" t="s">
        <v>231</v>
      </c>
    </row>
    <row r="71" spans="1:5" ht="12.75">
      <c r="A71" s="30">
        <v>13</v>
      </c>
      <c r="B71" s="30" t="s">
        <v>54</v>
      </c>
      <c r="C71" s="30">
        <v>9</v>
      </c>
      <c r="D71" s="28" t="str">
        <f t="shared" si="3"/>
        <v>139</v>
      </c>
      <c r="E71" s="119" t="s">
        <v>232</v>
      </c>
    </row>
    <row r="72" spans="1:5" ht="12.75">
      <c r="A72" s="30">
        <v>13</v>
      </c>
      <c r="B72" s="30" t="s">
        <v>54</v>
      </c>
      <c r="C72" s="30">
        <v>10</v>
      </c>
      <c r="D72" s="28" t="str">
        <f t="shared" si="3"/>
        <v>1310</v>
      </c>
      <c r="E72" s="120" t="s">
        <v>233</v>
      </c>
    </row>
    <row r="73" spans="1:5" ht="12.75">
      <c r="A73" s="30">
        <v>13</v>
      </c>
      <c r="B73" s="30" t="s">
        <v>54</v>
      </c>
      <c r="C73" s="30">
        <v>11</v>
      </c>
      <c r="D73" s="28" t="str">
        <f t="shared" si="3"/>
        <v>1311</v>
      </c>
      <c r="E73" s="119" t="s">
        <v>234</v>
      </c>
    </row>
    <row r="74" spans="1:5" ht="12.75">
      <c r="A74" s="30">
        <v>14</v>
      </c>
      <c r="B74" s="30" t="s">
        <v>55</v>
      </c>
      <c r="C74" s="30">
        <v>1</v>
      </c>
      <c r="D74" s="28" t="str">
        <f t="shared" si="3"/>
        <v>141</v>
      </c>
      <c r="E74" s="119" t="s">
        <v>235</v>
      </c>
    </row>
    <row r="75" spans="1:5" ht="12.75">
      <c r="A75" s="30">
        <v>14</v>
      </c>
      <c r="B75" s="30" t="s">
        <v>55</v>
      </c>
      <c r="C75" s="30">
        <f aca="true" t="shared" si="4" ref="C75:C105">C74+1</f>
        <v>2</v>
      </c>
      <c r="D75" s="28" t="str">
        <f t="shared" si="3"/>
        <v>142</v>
      </c>
      <c r="E75" s="120" t="s">
        <v>236</v>
      </c>
    </row>
    <row r="76" spans="1:5" ht="12.75">
      <c r="A76" s="30">
        <v>14</v>
      </c>
      <c r="B76" s="30" t="s">
        <v>55</v>
      </c>
      <c r="C76" s="30">
        <f t="shared" si="4"/>
        <v>3</v>
      </c>
      <c r="D76" s="28" t="str">
        <f t="shared" si="3"/>
        <v>143</v>
      </c>
      <c r="E76" s="119" t="s">
        <v>237</v>
      </c>
    </row>
    <row r="77" spans="1:5" ht="12.75">
      <c r="A77" s="30">
        <v>14</v>
      </c>
      <c r="B77" s="30" t="s">
        <v>55</v>
      </c>
      <c r="C77" s="30">
        <f t="shared" si="4"/>
        <v>4</v>
      </c>
      <c r="D77" s="28" t="str">
        <f t="shared" si="3"/>
        <v>144</v>
      </c>
      <c r="E77" s="119" t="s">
        <v>238</v>
      </c>
    </row>
    <row r="78" spans="1:5" ht="12.75">
      <c r="A78" s="30">
        <v>14</v>
      </c>
      <c r="B78" s="30" t="s">
        <v>55</v>
      </c>
      <c r="C78" s="30">
        <f t="shared" si="4"/>
        <v>5</v>
      </c>
      <c r="D78" s="28" t="str">
        <f t="shared" si="3"/>
        <v>145</v>
      </c>
      <c r="E78" s="119" t="s">
        <v>136</v>
      </c>
    </row>
    <row r="79" spans="1:5" ht="12.75">
      <c r="A79" s="30">
        <v>14</v>
      </c>
      <c r="B79" s="30" t="s">
        <v>55</v>
      </c>
      <c r="C79" s="30">
        <f t="shared" si="4"/>
        <v>6</v>
      </c>
      <c r="D79" s="28" t="str">
        <f t="shared" si="3"/>
        <v>146</v>
      </c>
      <c r="E79" s="119" t="s">
        <v>137</v>
      </c>
    </row>
    <row r="80" spans="1:5" ht="12.75">
      <c r="A80" s="30">
        <v>14</v>
      </c>
      <c r="B80" s="30" t="s">
        <v>55</v>
      </c>
      <c r="C80" s="30">
        <f t="shared" si="4"/>
        <v>7</v>
      </c>
      <c r="D80" s="28" t="str">
        <f t="shared" si="3"/>
        <v>147</v>
      </c>
      <c r="E80" s="119" t="s">
        <v>138</v>
      </c>
    </row>
    <row r="81" spans="1:5" ht="12.75">
      <c r="A81" s="30">
        <v>14</v>
      </c>
      <c r="B81" s="30" t="s">
        <v>55</v>
      </c>
      <c r="C81" s="30">
        <f t="shared" si="4"/>
        <v>8</v>
      </c>
      <c r="D81" s="28" t="str">
        <f t="shared" si="3"/>
        <v>148</v>
      </c>
      <c r="E81" s="119" t="s">
        <v>139</v>
      </c>
    </row>
    <row r="82" spans="1:5" ht="12.75">
      <c r="A82" s="30">
        <v>14</v>
      </c>
      <c r="B82" s="30" t="s">
        <v>55</v>
      </c>
      <c r="C82" s="30">
        <f t="shared" si="4"/>
        <v>9</v>
      </c>
      <c r="D82" s="28" t="str">
        <f t="shared" si="3"/>
        <v>149</v>
      </c>
      <c r="E82" s="119" t="s">
        <v>239</v>
      </c>
    </row>
    <row r="83" spans="1:5" ht="12.75">
      <c r="A83" s="30">
        <v>14</v>
      </c>
      <c r="B83" s="30" t="s">
        <v>55</v>
      </c>
      <c r="C83" s="30">
        <f t="shared" si="4"/>
        <v>10</v>
      </c>
      <c r="D83" s="28" t="str">
        <f t="shared" si="3"/>
        <v>1410</v>
      </c>
      <c r="E83" s="120" t="s">
        <v>140</v>
      </c>
    </row>
    <row r="84" spans="1:5" ht="12.75">
      <c r="A84" s="30">
        <v>14</v>
      </c>
      <c r="B84" s="30" t="s">
        <v>55</v>
      </c>
      <c r="C84" s="30">
        <f t="shared" si="4"/>
        <v>11</v>
      </c>
      <c r="D84" s="28" t="str">
        <f t="shared" si="3"/>
        <v>1411</v>
      </c>
      <c r="E84" s="119" t="s">
        <v>141</v>
      </c>
    </row>
    <row r="85" spans="1:5" ht="12.75">
      <c r="A85" s="30">
        <v>14</v>
      </c>
      <c r="B85" s="30" t="s">
        <v>55</v>
      </c>
      <c r="C85" s="30">
        <f t="shared" si="4"/>
        <v>12</v>
      </c>
      <c r="D85" s="28" t="str">
        <f t="shared" si="3"/>
        <v>1412</v>
      </c>
      <c r="E85" s="119" t="s">
        <v>240</v>
      </c>
    </row>
    <row r="86" spans="1:5" ht="12.75">
      <c r="A86" s="30">
        <v>14</v>
      </c>
      <c r="B86" s="30" t="s">
        <v>55</v>
      </c>
      <c r="C86" s="30">
        <f t="shared" si="4"/>
        <v>13</v>
      </c>
      <c r="D86" s="28" t="str">
        <f t="shared" si="3"/>
        <v>1413</v>
      </c>
      <c r="E86" s="119" t="s">
        <v>142</v>
      </c>
    </row>
    <row r="87" spans="1:5" ht="12.75">
      <c r="A87" s="30">
        <v>14</v>
      </c>
      <c r="B87" s="30" t="s">
        <v>55</v>
      </c>
      <c r="C87" s="30">
        <f t="shared" si="4"/>
        <v>14</v>
      </c>
      <c r="D87" s="28" t="str">
        <f t="shared" si="3"/>
        <v>1414</v>
      </c>
      <c r="E87" s="119" t="s">
        <v>241</v>
      </c>
    </row>
    <row r="88" spans="1:5" ht="12.75">
      <c r="A88" s="30">
        <v>14</v>
      </c>
      <c r="B88" s="30" t="s">
        <v>55</v>
      </c>
      <c r="C88" s="30">
        <f t="shared" si="4"/>
        <v>15</v>
      </c>
      <c r="D88" s="28" t="str">
        <f t="shared" si="3"/>
        <v>1415</v>
      </c>
      <c r="E88" s="119" t="s">
        <v>242</v>
      </c>
    </row>
    <row r="89" spans="1:5" ht="12.75">
      <c r="A89" s="30">
        <v>14</v>
      </c>
      <c r="B89" s="30" t="s">
        <v>55</v>
      </c>
      <c r="C89" s="30">
        <f t="shared" si="4"/>
        <v>16</v>
      </c>
      <c r="D89" s="28" t="str">
        <f t="shared" si="3"/>
        <v>1416</v>
      </c>
      <c r="E89" s="119" t="s">
        <v>243</v>
      </c>
    </row>
    <row r="90" spans="1:5" ht="12.75">
      <c r="A90" s="30">
        <v>14</v>
      </c>
      <c r="B90" s="30" t="s">
        <v>55</v>
      </c>
      <c r="C90" s="30">
        <f t="shared" si="4"/>
        <v>17</v>
      </c>
      <c r="D90" s="28" t="str">
        <f t="shared" si="3"/>
        <v>1417</v>
      </c>
      <c r="E90" s="119" t="s">
        <v>143</v>
      </c>
    </row>
    <row r="91" spans="1:5" ht="12.75">
      <c r="A91" s="30">
        <v>14</v>
      </c>
      <c r="B91" s="30" t="s">
        <v>55</v>
      </c>
      <c r="C91" s="30">
        <f t="shared" si="4"/>
        <v>18</v>
      </c>
      <c r="D91" s="28" t="str">
        <f t="shared" si="3"/>
        <v>1418</v>
      </c>
      <c r="E91" s="119" t="s">
        <v>144</v>
      </c>
    </row>
    <row r="92" spans="1:5" ht="12.75">
      <c r="A92" s="30">
        <v>14</v>
      </c>
      <c r="B92" s="30" t="s">
        <v>55</v>
      </c>
      <c r="C92" s="30">
        <f t="shared" si="4"/>
        <v>19</v>
      </c>
      <c r="D92" s="28" t="str">
        <f t="shared" si="3"/>
        <v>1419</v>
      </c>
      <c r="E92" s="121" t="s">
        <v>244</v>
      </c>
    </row>
    <row r="93" spans="1:5" ht="12.75">
      <c r="A93" s="30">
        <v>14</v>
      </c>
      <c r="B93" s="30" t="s">
        <v>55</v>
      </c>
      <c r="C93" s="30">
        <f t="shared" si="4"/>
        <v>20</v>
      </c>
      <c r="D93" s="28" t="str">
        <f t="shared" si="3"/>
        <v>1420</v>
      </c>
      <c r="E93" s="121" t="s">
        <v>245</v>
      </c>
    </row>
    <row r="94" spans="1:5" ht="12.75">
      <c r="A94" s="30">
        <v>14</v>
      </c>
      <c r="B94" s="30" t="s">
        <v>55</v>
      </c>
      <c r="C94" s="30">
        <f t="shared" si="4"/>
        <v>21</v>
      </c>
      <c r="D94" s="28" t="str">
        <f t="shared" si="3"/>
        <v>1421</v>
      </c>
      <c r="E94" s="121" t="s">
        <v>246</v>
      </c>
    </row>
    <row r="95" spans="1:5" ht="12.75">
      <c r="A95" s="30">
        <v>14</v>
      </c>
      <c r="B95" s="30" t="s">
        <v>55</v>
      </c>
      <c r="C95" s="30">
        <f t="shared" si="4"/>
        <v>22</v>
      </c>
      <c r="D95" s="28" t="str">
        <f t="shared" si="3"/>
        <v>1422</v>
      </c>
      <c r="E95" s="121" t="s">
        <v>247</v>
      </c>
    </row>
    <row r="96" spans="1:5" ht="12.75">
      <c r="A96" s="30">
        <v>14</v>
      </c>
      <c r="B96" s="30" t="s">
        <v>55</v>
      </c>
      <c r="C96" s="30">
        <f t="shared" si="4"/>
        <v>23</v>
      </c>
      <c r="D96" s="28" t="str">
        <f t="shared" si="3"/>
        <v>1423</v>
      </c>
      <c r="E96" s="118" t="s">
        <v>248</v>
      </c>
    </row>
    <row r="97" spans="1:5" ht="12.75">
      <c r="A97" s="30">
        <v>14</v>
      </c>
      <c r="B97" s="30" t="s">
        <v>55</v>
      </c>
      <c r="C97" s="30">
        <f t="shared" si="4"/>
        <v>24</v>
      </c>
      <c r="D97" s="28" t="str">
        <f t="shared" si="3"/>
        <v>1424</v>
      </c>
      <c r="E97" s="118" t="s">
        <v>249</v>
      </c>
    </row>
    <row r="98" spans="1:5" ht="12.75">
      <c r="A98" s="30">
        <v>14</v>
      </c>
      <c r="B98" s="30" t="s">
        <v>55</v>
      </c>
      <c r="C98" s="30">
        <f t="shared" si="4"/>
        <v>25</v>
      </c>
      <c r="D98" s="28" t="str">
        <f t="shared" si="3"/>
        <v>1425</v>
      </c>
      <c r="E98" s="118" t="s">
        <v>250</v>
      </c>
    </row>
    <row r="99" spans="1:5" ht="12.75">
      <c r="A99" s="30">
        <v>14</v>
      </c>
      <c r="B99" s="30" t="s">
        <v>55</v>
      </c>
      <c r="C99" s="30">
        <f t="shared" si="4"/>
        <v>26</v>
      </c>
      <c r="D99" s="28" t="str">
        <f t="shared" si="3"/>
        <v>1426</v>
      </c>
      <c r="E99" s="118" t="s">
        <v>251</v>
      </c>
    </row>
    <row r="100" spans="1:5" ht="12.75">
      <c r="A100" s="30">
        <v>14</v>
      </c>
      <c r="B100" s="30" t="s">
        <v>55</v>
      </c>
      <c r="C100" s="30">
        <f t="shared" si="4"/>
        <v>27</v>
      </c>
      <c r="D100" s="28" t="str">
        <f t="shared" si="3"/>
        <v>1427</v>
      </c>
      <c r="E100" s="118" t="s">
        <v>262</v>
      </c>
    </row>
    <row r="101" spans="1:5" ht="12.75">
      <c r="A101" s="30">
        <v>14</v>
      </c>
      <c r="B101" s="30" t="s">
        <v>55</v>
      </c>
      <c r="C101" s="30">
        <f t="shared" si="4"/>
        <v>28</v>
      </c>
      <c r="D101" s="28" t="str">
        <f t="shared" si="3"/>
        <v>1428</v>
      </c>
      <c r="E101" s="118" t="s">
        <v>252</v>
      </c>
    </row>
    <row r="102" spans="1:5" ht="12.75">
      <c r="A102" s="30">
        <v>14</v>
      </c>
      <c r="B102" s="30" t="s">
        <v>55</v>
      </c>
      <c r="C102" s="30">
        <f t="shared" si="4"/>
        <v>29</v>
      </c>
      <c r="D102" s="28" t="str">
        <f t="shared" si="3"/>
        <v>1429</v>
      </c>
      <c r="E102" s="118" t="s">
        <v>253</v>
      </c>
    </row>
    <row r="103" spans="1:5" ht="12.75">
      <c r="A103" s="30">
        <v>14</v>
      </c>
      <c r="B103" s="30" t="s">
        <v>55</v>
      </c>
      <c r="C103" s="30">
        <f t="shared" si="4"/>
        <v>30</v>
      </c>
      <c r="D103" s="28" t="str">
        <f t="shared" si="3"/>
        <v>1430</v>
      </c>
      <c r="E103" s="118" t="s">
        <v>254</v>
      </c>
    </row>
    <row r="104" spans="1:5" ht="12.75">
      <c r="A104" s="30">
        <v>14</v>
      </c>
      <c r="B104" s="30" t="s">
        <v>55</v>
      </c>
      <c r="C104" s="30">
        <f t="shared" si="4"/>
        <v>31</v>
      </c>
      <c r="D104" s="28" t="str">
        <f t="shared" si="3"/>
        <v>1431</v>
      </c>
      <c r="E104" s="118" t="s">
        <v>255</v>
      </c>
    </row>
    <row r="105" spans="1:5" ht="12.75">
      <c r="A105" s="30">
        <v>14</v>
      </c>
      <c r="B105" s="30" t="s">
        <v>55</v>
      </c>
      <c r="C105" s="30">
        <f t="shared" si="4"/>
        <v>32</v>
      </c>
      <c r="D105" s="28" t="str">
        <f t="shared" si="3"/>
        <v>1432</v>
      </c>
      <c r="E105" s="118" t="s">
        <v>256</v>
      </c>
    </row>
    <row r="106" spans="1:5" ht="12.75">
      <c r="A106" s="163">
        <v>99</v>
      </c>
      <c r="B106" s="164">
        <v>99</v>
      </c>
      <c r="C106">
        <v>99</v>
      </c>
      <c r="D106" s="14" t="str">
        <f>A106&amp;C106</f>
        <v>9999</v>
      </c>
      <c r="E106" s="14">
        <v>99</v>
      </c>
    </row>
    <row r="107" ht="12.75">
      <c r="B107" s="28"/>
    </row>
    <row r="112" ht="12.75">
      <c r="C112" s="28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N0140015</dc:creator>
  <cp:keywords/>
  <dc:description/>
  <cp:lastModifiedBy>Administrator</cp:lastModifiedBy>
  <cp:lastPrinted>2020-12-17T01:09:30Z</cp:lastPrinted>
  <dcterms:created xsi:type="dcterms:W3CDTF">2003-11-20T08:02:45Z</dcterms:created>
  <dcterms:modified xsi:type="dcterms:W3CDTF">2020-12-17T01:09:56Z</dcterms:modified>
  <cp:category/>
  <cp:version/>
  <cp:contentType/>
  <cp:contentStatus/>
</cp:coreProperties>
</file>