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129739\Desktop\入札\"/>
    </mc:Choice>
  </mc:AlternateContent>
  <xr:revisionPtr revIDLastSave="0" documentId="13_ncr:1_{95D1B2E9-5AA6-4A7C-A5A5-DF32BE421A04}" xr6:coauthVersionLast="47" xr6:coauthVersionMax="47" xr10:uidLastSave="{00000000-0000-0000-0000-000000000000}"/>
  <bookViews>
    <workbookView xWindow="-28920" yWindow="-120" windowWidth="29040" windowHeight="15840" xr2:uid="{00000000-000D-0000-FFFF-FFFF00000000}"/>
  </bookViews>
  <sheets>
    <sheet name="R8予定価格  " sheetId="7" r:id="rId1"/>
  </sheets>
  <definedNames>
    <definedName name="_xlnm.Print_Area" localSheetId="0">'R8予定価格  '!$A$1:$L$24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7" l="1"/>
  <c r="E18" i="7"/>
  <c r="F18" i="7"/>
  <c r="H18" i="7" l="1"/>
  <c r="J18" i="7"/>
  <c r="K20" i="7" l="1"/>
  <c r="K21" i="7" l="1"/>
  <c r="K22" i="7" s="1"/>
</calcChain>
</file>

<file path=xl/sharedStrings.xml><?xml version="1.0" encoding="utf-8"?>
<sst xmlns="http://schemas.openxmlformats.org/spreadsheetml/2006/main" count="43" uniqueCount="42">
  <si>
    <t>別紙様式３</t>
    <rPh sb="0" eb="2">
      <t>ベッシ</t>
    </rPh>
    <rPh sb="2" eb="4">
      <t>ヨウシキ</t>
    </rPh>
    <phoneticPr fontId="3"/>
  </si>
  <si>
    <t>電　気　料　金　総　額　積　算　内　訳　書</t>
    <rPh sb="0" eb="1">
      <t>デン</t>
    </rPh>
    <rPh sb="2" eb="3">
      <t>キ</t>
    </rPh>
    <rPh sb="4" eb="5">
      <t>リョウ</t>
    </rPh>
    <rPh sb="6" eb="7">
      <t>キン</t>
    </rPh>
    <rPh sb="8" eb="9">
      <t>フサ</t>
    </rPh>
    <rPh sb="10" eb="11">
      <t>ガク</t>
    </rPh>
    <rPh sb="12" eb="13">
      <t>セキ</t>
    </rPh>
    <rPh sb="14" eb="15">
      <t>サン</t>
    </rPh>
    <rPh sb="16" eb="17">
      <t>ナイ</t>
    </rPh>
    <rPh sb="18" eb="19">
      <t>ワケ</t>
    </rPh>
    <rPh sb="20" eb="21">
      <t>ショ</t>
    </rPh>
    <phoneticPr fontId="3"/>
  </si>
  <si>
    <t>月</t>
  </si>
  <si>
    <t>基本料金</t>
  </si>
  <si>
    <t>電力量料金</t>
    <phoneticPr fontId="3"/>
  </si>
  <si>
    <t>燃料調整額</t>
    <rPh sb="0" eb="2">
      <t>ネンリョウ</t>
    </rPh>
    <rPh sb="2" eb="4">
      <t>チョウセイ</t>
    </rPh>
    <rPh sb="4" eb="5">
      <t>ガク</t>
    </rPh>
    <phoneticPr fontId="3"/>
  </si>
  <si>
    <t>再生可能エネルギー
賦課金</t>
    <rPh sb="0" eb="2">
      <t>サイセイ</t>
    </rPh>
    <rPh sb="2" eb="4">
      <t>カノウ</t>
    </rPh>
    <rPh sb="10" eb="13">
      <t>フカキン</t>
    </rPh>
    <phoneticPr fontId="3"/>
  </si>
  <si>
    <t>合計（円）</t>
    <rPh sb="0" eb="2">
      <t>ゴウケイ</t>
    </rPh>
    <rPh sb="3" eb="4">
      <t>エン</t>
    </rPh>
    <phoneticPr fontId="3"/>
  </si>
  <si>
    <t xml:space="preserve">予定契約電力（kW）         </t>
    <rPh sb="0" eb="2">
      <t>ヨテイ</t>
    </rPh>
    <phoneticPr fontId="3"/>
  </si>
  <si>
    <t>単価（円/kW）</t>
    <phoneticPr fontId="3"/>
  </si>
  <si>
    <t>力率割引
(100%)</t>
    <phoneticPr fontId="3"/>
  </si>
  <si>
    <t>月額（円）</t>
    <phoneticPr fontId="3"/>
  </si>
  <si>
    <t>予定使用電力量（KWh）</t>
    <phoneticPr fontId="3"/>
  </si>
  <si>
    <t>単価（円/KWh）</t>
    <phoneticPr fontId="3"/>
  </si>
  <si>
    <t>A</t>
  </si>
  <si>
    <t>B</t>
  </si>
  <si>
    <t>C</t>
  </si>
  <si>
    <t>D＝A×B×C</t>
  </si>
  <si>
    <t>E</t>
    <phoneticPr fontId="3"/>
  </si>
  <si>
    <t>F</t>
    <phoneticPr fontId="3"/>
  </si>
  <si>
    <t>G＝E×F</t>
    <phoneticPr fontId="3"/>
  </si>
  <si>
    <t>=D+G+H+I</t>
    <phoneticPr fontId="3"/>
  </si>
  <si>
    <t>５月</t>
    <phoneticPr fontId="3"/>
  </si>
  <si>
    <t>10月</t>
    <phoneticPr fontId="3"/>
  </si>
  <si>
    <t>合計（税抜）</t>
    <rPh sb="0" eb="2">
      <t>ゴウケイ</t>
    </rPh>
    <rPh sb="3" eb="4">
      <t>ゼイ</t>
    </rPh>
    <rPh sb="4" eb="5">
      <t>ヌ</t>
    </rPh>
    <phoneticPr fontId="3"/>
  </si>
  <si>
    <t>消費税相当額</t>
    <rPh sb="0" eb="3">
      <t>ショウヒゼイ</t>
    </rPh>
    <rPh sb="3" eb="5">
      <t>ソウトウ</t>
    </rPh>
    <rPh sb="5" eb="6">
      <t>ガク</t>
    </rPh>
    <phoneticPr fontId="3"/>
  </si>
  <si>
    <r>
      <rPr>
        <u/>
        <sz val="11"/>
        <rFont val="ＭＳ Ｐゴシック"/>
        <family val="3"/>
        <charset val="128"/>
      </rPr>
      <t>各料金単価は税抜価格とすること。</t>
    </r>
    <r>
      <rPr>
        <sz val="11"/>
        <rFont val="ＭＳ Ｐゴシック"/>
        <family val="3"/>
        <charset val="128"/>
      </rPr>
      <t>また、各税抜単価の端数は小数点第３位以下を切り捨てること。</t>
    </r>
    <rPh sb="0" eb="3">
      <t>カクリョウキン</t>
    </rPh>
    <rPh sb="3" eb="5">
      <t>タンカ</t>
    </rPh>
    <rPh sb="6" eb="8">
      <t>ゼイヌキ</t>
    </rPh>
    <rPh sb="8" eb="10">
      <t>カカク</t>
    </rPh>
    <rPh sb="19" eb="20">
      <t>カク</t>
    </rPh>
    <rPh sb="20" eb="22">
      <t>ゼイヌキ</t>
    </rPh>
    <rPh sb="22" eb="24">
      <t>タンカ</t>
    </rPh>
    <rPh sb="25" eb="27">
      <t>ハスウ</t>
    </rPh>
    <rPh sb="28" eb="30">
      <t>ショウスウ</t>
    </rPh>
    <rPh sb="30" eb="31">
      <t>テン</t>
    </rPh>
    <rPh sb="31" eb="32">
      <t>ダイ</t>
    </rPh>
    <rPh sb="33" eb="36">
      <t>イイカ</t>
    </rPh>
    <rPh sb="37" eb="38">
      <t>キ</t>
    </rPh>
    <rPh sb="39" eb="40">
      <t>ス</t>
    </rPh>
    <phoneticPr fontId="3"/>
  </si>
  <si>
    <t>（自動計算）</t>
    <rPh sb="1" eb="3">
      <t>ジドウ</t>
    </rPh>
    <rPh sb="3" eb="5">
      <t>ケイサン</t>
    </rPh>
    <phoneticPr fontId="3"/>
  </si>
  <si>
    <t>合計（税込）</t>
    <rPh sb="0" eb="2">
      <t>ゴウケイ</t>
    </rPh>
    <rPh sb="3" eb="5">
      <t>ゼイコ</t>
    </rPh>
    <phoneticPr fontId="3"/>
  </si>
  <si>
    <t>月額、年間合計額及び消費税相当額は小数点以下を切り捨てた数値とすること。</t>
    <rPh sb="0" eb="2">
      <t>ゲツガク</t>
    </rPh>
    <rPh sb="3" eb="5">
      <t>ネンカン</t>
    </rPh>
    <rPh sb="5" eb="7">
      <t>ゴウケイ</t>
    </rPh>
    <rPh sb="7" eb="8">
      <t>ガク</t>
    </rPh>
    <rPh sb="8" eb="9">
      <t>オヨ</t>
    </rPh>
    <rPh sb="10" eb="13">
      <t>ショウヒゼイ</t>
    </rPh>
    <rPh sb="13" eb="15">
      <t>ソウトウ</t>
    </rPh>
    <rPh sb="15" eb="16">
      <t>ガク</t>
    </rPh>
    <rPh sb="17" eb="20">
      <t>ショウスウテン</t>
    </rPh>
    <rPh sb="20" eb="22">
      <t>イカ</t>
    </rPh>
    <rPh sb="23" eb="24">
      <t>キ</t>
    </rPh>
    <rPh sb="25" eb="26">
      <t>ス</t>
    </rPh>
    <rPh sb="28" eb="30">
      <t>スウチ</t>
    </rPh>
    <phoneticPr fontId="3"/>
  </si>
  <si>
    <t>４月</t>
    <phoneticPr fontId="3"/>
  </si>
  <si>
    <t>６月</t>
    <phoneticPr fontId="3"/>
  </si>
  <si>
    <t>７月</t>
    <phoneticPr fontId="3"/>
  </si>
  <si>
    <t>８月</t>
    <phoneticPr fontId="3"/>
  </si>
  <si>
    <t>９月</t>
    <phoneticPr fontId="3"/>
  </si>
  <si>
    <t>11月</t>
    <phoneticPr fontId="3"/>
  </si>
  <si>
    <t>12月</t>
    <phoneticPr fontId="3"/>
  </si>
  <si>
    <t>２月</t>
    <phoneticPr fontId="3"/>
  </si>
  <si>
    <t>I=E×3.62</t>
    <phoneticPr fontId="3"/>
  </si>
  <si>
    <t>H=E×1.31</t>
    <phoneticPr fontId="3"/>
  </si>
  <si>
    <t>令和８年 ３月</t>
    <rPh sb="0" eb="2">
      <t>レイワ</t>
    </rPh>
    <phoneticPr fontId="3"/>
  </si>
  <si>
    <t>令和９年 １月</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</si>
</sst>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Red]\-#,##0\ "/>
    <numFmt numFmtId="178" formatCode="#,##0.00_ "/>
    <numFmt numFmtId="179" formatCode="#,##0.00_ ;[Red]\-#,##0.00\ "/>
    <numFmt numFmtId="180" formatCode="#,##0_);[Red]\(#,##0\)"/>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6"/>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u/>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5">
    <border>
      <left/>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77">
    <xf numFmtId="0" fontId="0" fillId="0" borderId="0" xfId="0"/>
    <xf numFmtId="0" fontId="2" fillId="0" borderId="0" xfId="0" applyFont="1" applyAlignment="1">
      <alignment vertical="top"/>
    </xf>
    <xf numFmtId="176" fontId="0" fillId="0" borderId="0" xfId="0" applyNumberFormat="1"/>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7" fillId="0" borderId="10" xfId="0" applyFont="1" applyBorder="1" applyAlignment="1">
      <alignment horizontal="center" vertical="center" wrapText="1"/>
    </xf>
    <xf numFmtId="176" fontId="8"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0" fillId="0" borderId="15" xfId="0" applyBorder="1"/>
    <xf numFmtId="38" fontId="0" fillId="0" borderId="31" xfId="0" applyNumberFormat="1" applyBorder="1"/>
    <xf numFmtId="38" fontId="0" fillId="0" borderId="0" xfId="0" applyNumberFormat="1"/>
    <xf numFmtId="0" fontId="5" fillId="0" borderId="0" xfId="0" applyFont="1" applyBorder="1" applyAlignment="1">
      <alignment horizontal="center"/>
    </xf>
    <xf numFmtId="38" fontId="5" fillId="0" borderId="0" xfId="0" applyNumberFormat="1" applyFont="1" applyBorder="1"/>
    <xf numFmtId="0" fontId="5" fillId="0" borderId="5" xfId="0" applyFont="1" applyBorder="1" applyAlignment="1">
      <alignment horizontal="right" vertical="center"/>
    </xf>
    <xf numFmtId="38" fontId="0" fillId="0" borderId="32" xfId="0" applyNumberFormat="1" applyBorder="1"/>
    <xf numFmtId="179" fontId="5" fillId="0" borderId="0" xfId="0" applyNumberFormat="1" applyFont="1" applyBorder="1" applyAlignment="1"/>
    <xf numFmtId="0" fontId="5" fillId="0" borderId="21" xfId="0" applyFont="1" applyBorder="1" applyAlignment="1">
      <alignment horizontal="right" vertical="center"/>
    </xf>
    <xf numFmtId="38" fontId="0" fillId="0" borderId="26" xfId="1" applyFont="1" applyBorder="1"/>
    <xf numFmtId="179" fontId="0" fillId="0" borderId="0" xfId="0" applyNumberFormat="1" applyFont="1" applyBorder="1" applyAlignment="1">
      <alignment horizontal="right"/>
    </xf>
    <xf numFmtId="38" fontId="5" fillId="0" borderId="29" xfId="0" applyNumberFormat="1" applyFont="1" applyBorder="1" applyAlignment="1">
      <alignment horizontal="right" vertical="center"/>
    </xf>
    <xf numFmtId="38" fontId="0" fillId="0" borderId="0" xfId="0" applyNumberFormat="1" applyFont="1" applyBorder="1" applyAlignment="1"/>
    <xf numFmtId="38" fontId="5" fillId="0" borderId="0" xfId="1" applyNumberFormat="1" applyFont="1" applyBorder="1" applyAlignment="1">
      <alignment horizontal="right"/>
    </xf>
    <xf numFmtId="38" fontId="5" fillId="2" borderId="0" xfId="0" applyNumberFormat="1" applyFont="1" applyFill="1" applyBorder="1"/>
    <xf numFmtId="0" fontId="0" fillId="0" borderId="0" xfId="0" applyAlignment="1">
      <alignment horizontal="right"/>
    </xf>
    <xf numFmtId="38" fontId="0" fillId="0" borderId="0" xfId="0" applyNumberFormat="1" applyBorder="1"/>
    <xf numFmtId="0" fontId="0" fillId="0" borderId="0" xfId="0" applyBorder="1"/>
    <xf numFmtId="0" fontId="9" fillId="0" borderId="15" xfId="0" applyFont="1" applyBorder="1" applyAlignment="1">
      <alignment horizontal="center" vertical="center" wrapText="1"/>
    </xf>
    <xf numFmtId="0" fontId="5" fillId="0" borderId="17" xfId="0" applyFont="1" applyBorder="1" applyAlignment="1">
      <alignment horizontal="right" vertical="center" wrapText="1"/>
    </xf>
    <xf numFmtId="176" fontId="8" fillId="0" borderId="18" xfId="0" applyNumberFormat="1" applyFont="1" applyBorder="1" applyAlignment="1">
      <alignment horizontal="right" vertical="center" wrapText="1"/>
    </xf>
    <xf numFmtId="0" fontId="8" fillId="0" borderId="19" xfId="0" applyFont="1" applyBorder="1" applyAlignment="1">
      <alignment horizontal="right" vertical="center" wrapText="1"/>
    </xf>
    <xf numFmtId="0" fontId="8" fillId="0" borderId="16" xfId="0" applyFont="1" applyBorder="1" applyAlignment="1">
      <alignment horizontal="right" vertical="center" wrapText="1"/>
    </xf>
    <xf numFmtId="0" fontId="8" fillId="0" borderId="18" xfId="0" applyFont="1" applyBorder="1" applyAlignment="1">
      <alignment horizontal="right" vertical="center" wrapText="1"/>
    </xf>
    <xf numFmtId="0" fontId="9" fillId="0" borderId="20" xfId="0" quotePrefix="1" applyFont="1" applyBorder="1" applyAlignment="1">
      <alignment horizontal="right" vertical="center"/>
    </xf>
    <xf numFmtId="0" fontId="9" fillId="0" borderId="20" xfId="0" applyFont="1" applyBorder="1" applyAlignment="1">
      <alignment horizontal="right" vertical="center" wrapText="1"/>
    </xf>
    <xf numFmtId="0" fontId="0" fillId="0" borderId="3" xfId="0" applyBorder="1"/>
    <xf numFmtId="0" fontId="5" fillId="0" borderId="21" xfId="0" applyFont="1" applyFill="1" applyBorder="1" applyAlignment="1">
      <alignment horizontal="right"/>
    </xf>
    <xf numFmtId="0" fontId="5" fillId="0" borderId="29" xfId="0" applyFont="1" applyFill="1" applyBorder="1" applyAlignment="1">
      <alignment horizontal="right"/>
    </xf>
    <xf numFmtId="0" fontId="0" fillId="0" borderId="0" xfId="0" applyFill="1"/>
    <xf numFmtId="40" fontId="5" fillId="0" borderId="23" xfId="1" applyNumberFormat="1" applyFont="1" applyFill="1" applyBorder="1" applyAlignment="1">
      <alignment horizontal="center"/>
    </xf>
    <xf numFmtId="40" fontId="5" fillId="0" borderId="27" xfId="1" applyNumberFormat="1" applyFont="1" applyFill="1" applyBorder="1" applyAlignment="1">
      <alignment horizontal="center"/>
    </xf>
    <xf numFmtId="38" fontId="0" fillId="0" borderId="15" xfId="0" applyNumberFormat="1" applyFill="1" applyBorder="1"/>
    <xf numFmtId="38" fontId="0" fillId="0" borderId="26" xfId="0" applyNumberFormat="1" applyFill="1" applyBorder="1"/>
    <xf numFmtId="38" fontId="0" fillId="0" borderId="31" xfId="0" applyNumberFormat="1" applyFill="1" applyBorder="1"/>
    <xf numFmtId="38" fontId="5" fillId="0" borderId="21" xfId="1" applyNumberFormat="1" applyFont="1" applyFill="1" applyBorder="1" applyAlignment="1">
      <alignment horizontal="right"/>
    </xf>
    <xf numFmtId="0" fontId="8" fillId="0" borderId="17" xfId="0" applyFont="1" applyFill="1" applyBorder="1" applyAlignment="1">
      <alignment horizontal="right" vertical="center" wrapText="1"/>
    </xf>
    <xf numFmtId="38" fontId="0" fillId="0" borderId="21" xfId="1" applyFont="1" applyFill="1" applyBorder="1" applyAlignment="1">
      <alignment horizontal="right"/>
    </xf>
    <xf numFmtId="0" fontId="9" fillId="0" borderId="15" xfId="0" applyFont="1" applyFill="1" applyBorder="1" applyAlignment="1">
      <alignment horizontal="center" vertical="center" wrapText="1"/>
    </xf>
    <xf numFmtId="177" fontId="9" fillId="0" borderId="20" xfId="1" applyNumberFormat="1" applyFont="1" applyFill="1" applyBorder="1" applyAlignment="1">
      <alignment horizontal="right" vertical="center"/>
    </xf>
    <xf numFmtId="177" fontId="5" fillId="0" borderId="26" xfId="1" applyNumberFormat="1" applyFont="1" applyFill="1" applyBorder="1"/>
    <xf numFmtId="177" fontId="5" fillId="0" borderId="31" xfId="1" applyNumberFormat="1" applyFont="1" applyFill="1" applyBorder="1"/>
    <xf numFmtId="179" fontId="5" fillId="0" borderId="26" xfId="1" applyNumberFormat="1" applyFont="1" applyFill="1" applyBorder="1"/>
    <xf numFmtId="179" fontId="5" fillId="0" borderId="31" xfId="1" applyNumberFormat="1" applyFont="1" applyFill="1" applyBorder="1"/>
    <xf numFmtId="2" fontId="11" fillId="3" borderId="22" xfId="0" applyNumberFormat="1" applyFont="1" applyFill="1" applyBorder="1"/>
    <xf numFmtId="178" fontId="11" fillId="3" borderId="22" xfId="1" applyNumberFormat="1" applyFont="1" applyFill="1" applyBorder="1" applyAlignment="1">
      <alignment horizontal="right"/>
    </xf>
    <xf numFmtId="178" fontId="11" fillId="3" borderId="33" xfId="1" applyNumberFormat="1" applyFont="1" applyFill="1" applyBorder="1" applyAlignment="1">
      <alignment horizontal="right"/>
    </xf>
    <xf numFmtId="0" fontId="5" fillId="0" borderId="8" xfId="0" applyFont="1" applyBorder="1" applyAlignment="1">
      <alignment horizontal="center" vertical="center"/>
    </xf>
    <xf numFmtId="38" fontId="5" fillId="0" borderId="10" xfId="1" applyNumberFormat="1" applyFont="1" applyFill="1" applyBorder="1" applyAlignment="1">
      <alignment horizontal="right"/>
    </xf>
    <xf numFmtId="38" fontId="0" fillId="0" borderId="34" xfId="1" applyFont="1" applyFill="1" applyBorder="1" applyAlignment="1">
      <alignment horizontal="right"/>
    </xf>
    <xf numFmtId="180" fontId="5" fillId="0" borderId="24" xfId="1" applyNumberFormat="1" applyFont="1" applyFill="1" applyBorder="1"/>
    <xf numFmtId="180" fontId="5" fillId="0" borderId="28" xfId="1" applyNumberFormat="1" applyFont="1" applyFill="1" applyBorder="1"/>
    <xf numFmtId="177" fontId="5" fillId="0" borderId="25" xfId="1" applyNumberFormat="1" applyFont="1" applyFill="1" applyBorder="1"/>
    <xf numFmtId="177" fontId="5" fillId="0" borderId="30" xfId="1" applyNumberFormat="1" applyFont="1" applyFill="1" applyBorder="1"/>
    <xf numFmtId="0" fontId="0" fillId="0" borderId="0" xfId="0" applyFont="1" applyBorder="1" applyAlignment="1">
      <alignment horizontal="left"/>
    </xf>
    <xf numFmtId="0" fontId="4" fillId="0" borderId="0" xfId="0" applyFont="1" applyBorder="1" applyAlignment="1">
      <alignment horizontal="center" vertical="top"/>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1974-7EAC-419F-989D-1D6EAFF8F27E}">
  <sheetPr>
    <tabColor rgb="FFFF0000"/>
    <pageSetUpPr fitToPage="1"/>
  </sheetPr>
  <dimension ref="A1:K26"/>
  <sheetViews>
    <sheetView tabSelected="1" view="pageBreakPreview" zoomScaleNormal="100" zoomScaleSheetLayoutView="100" workbookViewId="0">
      <selection activeCell="A17" sqref="A17"/>
    </sheetView>
  </sheetViews>
  <sheetFormatPr defaultRowHeight="13.2" x14ac:dyDescent="0.2"/>
  <cols>
    <col min="1" max="1" width="14" customWidth="1"/>
    <col min="2" max="2" width="12.88671875" bestFit="1" customWidth="1"/>
    <col min="3" max="3" width="12.109375" style="2" customWidth="1"/>
    <col min="4" max="4" width="9.109375" customWidth="1"/>
    <col min="5" max="5" width="13.33203125" customWidth="1"/>
    <col min="6" max="6" width="11.33203125" customWidth="1"/>
    <col min="7" max="7" width="14.33203125" customWidth="1"/>
    <col min="8" max="8" width="14.44140625" customWidth="1"/>
    <col min="9" max="10" width="15" customWidth="1"/>
    <col min="11" max="11" width="15.109375" customWidth="1"/>
  </cols>
  <sheetData>
    <row r="1" spans="1:11" ht="24" customHeight="1" x14ac:dyDescent="0.2">
      <c r="A1" s="1" t="s">
        <v>0</v>
      </c>
    </row>
    <row r="2" spans="1:11" ht="36.75" customHeight="1" thickBot="1" x14ac:dyDescent="0.25">
      <c r="A2" s="67" t="s">
        <v>1</v>
      </c>
      <c r="B2" s="67"/>
      <c r="C2" s="67"/>
      <c r="D2" s="67"/>
      <c r="E2" s="67"/>
      <c r="F2" s="67"/>
      <c r="G2" s="67"/>
      <c r="H2" s="67"/>
      <c r="I2" s="67"/>
      <c r="J2" s="67"/>
    </row>
    <row r="3" spans="1:11" ht="30" customHeight="1" x14ac:dyDescent="0.2">
      <c r="A3" s="68" t="s">
        <v>2</v>
      </c>
      <c r="B3" s="71" t="s">
        <v>3</v>
      </c>
      <c r="C3" s="72"/>
      <c r="D3" s="72"/>
      <c r="E3" s="73"/>
      <c r="F3" s="74" t="s">
        <v>4</v>
      </c>
      <c r="G3" s="75"/>
      <c r="H3" s="76"/>
      <c r="I3" s="59" t="s">
        <v>5</v>
      </c>
      <c r="J3" s="3" t="s">
        <v>6</v>
      </c>
      <c r="K3" s="4" t="s">
        <v>7</v>
      </c>
    </row>
    <row r="4" spans="1:11" ht="25.5" customHeight="1" x14ac:dyDescent="0.2">
      <c r="A4" s="69"/>
      <c r="B4" s="5" t="s">
        <v>8</v>
      </c>
      <c r="C4" s="6" t="s">
        <v>9</v>
      </c>
      <c r="D4" s="7" t="s">
        <v>10</v>
      </c>
      <c r="E4" s="8" t="s">
        <v>11</v>
      </c>
      <c r="F4" s="9" t="s">
        <v>12</v>
      </c>
      <c r="G4" s="10" t="s">
        <v>13</v>
      </c>
      <c r="H4" s="11" t="s">
        <v>11</v>
      </c>
      <c r="I4" s="30"/>
      <c r="J4" s="50"/>
      <c r="K4" s="12"/>
    </row>
    <row r="5" spans="1:11" ht="13.5" customHeight="1" x14ac:dyDescent="0.2">
      <c r="A5" s="70"/>
      <c r="B5" s="31" t="s">
        <v>14</v>
      </c>
      <c r="C5" s="32" t="s">
        <v>15</v>
      </c>
      <c r="D5" s="33" t="s">
        <v>16</v>
      </c>
      <c r="E5" s="34" t="s">
        <v>17</v>
      </c>
      <c r="F5" s="48" t="s">
        <v>18</v>
      </c>
      <c r="G5" s="35" t="s">
        <v>19</v>
      </c>
      <c r="H5" s="34" t="s">
        <v>20</v>
      </c>
      <c r="I5" s="37" t="s">
        <v>39</v>
      </c>
      <c r="J5" s="51" t="s">
        <v>38</v>
      </c>
      <c r="K5" s="36" t="s">
        <v>21</v>
      </c>
    </row>
    <row r="6" spans="1:11" ht="24.9" customHeight="1" x14ac:dyDescent="0.2">
      <c r="A6" s="39" t="s">
        <v>40</v>
      </c>
      <c r="B6" s="47">
        <v>1239</v>
      </c>
      <c r="C6" s="57"/>
      <c r="D6" s="42">
        <v>0.85</v>
      </c>
      <c r="E6" s="62">
        <v>0</v>
      </c>
      <c r="F6" s="49">
        <v>253045</v>
      </c>
      <c r="G6" s="56"/>
      <c r="H6" s="64">
        <v>0</v>
      </c>
      <c r="I6" s="54">
        <v>331488.95</v>
      </c>
      <c r="J6" s="52">
        <v>916022</v>
      </c>
      <c r="K6" s="44"/>
    </row>
    <row r="7" spans="1:11" ht="24.9" customHeight="1" x14ac:dyDescent="0.2">
      <c r="A7" s="39" t="s">
        <v>30</v>
      </c>
      <c r="B7" s="47">
        <v>1239</v>
      </c>
      <c r="C7" s="57"/>
      <c r="D7" s="42">
        <v>0.85</v>
      </c>
      <c r="E7" s="62">
        <v>0</v>
      </c>
      <c r="F7" s="49">
        <v>226814</v>
      </c>
      <c r="G7" s="56"/>
      <c r="H7" s="64">
        <v>0</v>
      </c>
      <c r="I7" s="54">
        <v>297126.34000000003</v>
      </c>
      <c r="J7" s="52">
        <v>821066</v>
      </c>
      <c r="K7" s="45"/>
    </row>
    <row r="8" spans="1:11" ht="24.9" customHeight="1" x14ac:dyDescent="0.2">
      <c r="A8" s="39" t="s">
        <v>22</v>
      </c>
      <c r="B8" s="47">
        <v>1239</v>
      </c>
      <c r="C8" s="57"/>
      <c r="D8" s="42">
        <v>0.85</v>
      </c>
      <c r="E8" s="62">
        <v>0</v>
      </c>
      <c r="F8" s="49">
        <v>253520</v>
      </c>
      <c r="G8" s="56"/>
      <c r="H8" s="64">
        <v>0</v>
      </c>
      <c r="I8" s="54">
        <v>332111.2</v>
      </c>
      <c r="J8" s="52">
        <v>917742</v>
      </c>
      <c r="K8" s="45"/>
    </row>
    <row r="9" spans="1:11" ht="24.9" customHeight="1" x14ac:dyDescent="0.2">
      <c r="A9" s="39" t="s">
        <v>31</v>
      </c>
      <c r="B9" s="47">
        <v>1239</v>
      </c>
      <c r="C9" s="57"/>
      <c r="D9" s="42">
        <v>0.85</v>
      </c>
      <c r="E9" s="62">
        <v>0</v>
      </c>
      <c r="F9" s="49">
        <v>330865</v>
      </c>
      <c r="G9" s="56"/>
      <c r="H9" s="64">
        <v>0</v>
      </c>
      <c r="I9" s="54">
        <v>433433.15</v>
      </c>
      <c r="J9" s="52">
        <v>1197731</v>
      </c>
      <c r="K9" s="45"/>
    </row>
    <row r="10" spans="1:11" ht="24.9" customHeight="1" x14ac:dyDescent="0.2">
      <c r="A10" s="39" t="s">
        <v>32</v>
      </c>
      <c r="B10" s="47">
        <v>1239</v>
      </c>
      <c r="C10" s="57"/>
      <c r="D10" s="42">
        <v>0.85</v>
      </c>
      <c r="E10" s="62">
        <v>0</v>
      </c>
      <c r="F10" s="49">
        <v>331322</v>
      </c>
      <c r="G10" s="56"/>
      <c r="H10" s="64">
        <v>0</v>
      </c>
      <c r="I10" s="54">
        <v>434031.82</v>
      </c>
      <c r="J10" s="52">
        <v>1199385</v>
      </c>
      <c r="K10" s="45"/>
    </row>
    <row r="11" spans="1:11" ht="24.9" customHeight="1" x14ac:dyDescent="0.2">
      <c r="A11" s="39" t="s">
        <v>33</v>
      </c>
      <c r="B11" s="47">
        <v>1239</v>
      </c>
      <c r="C11" s="57"/>
      <c r="D11" s="42">
        <v>0.85</v>
      </c>
      <c r="E11" s="62">
        <v>0</v>
      </c>
      <c r="F11" s="49">
        <v>297188</v>
      </c>
      <c r="G11" s="56"/>
      <c r="H11" s="64">
        <v>0</v>
      </c>
      <c r="I11" s="54">
        <v>389316.28</v>
      </c>
      <c r="J11" s="52">
        <v>1075820</v>
      </c>
      <c r="K11" s="45"/>
    </row>
    <row r="12" spans="1:11" ht="24.9" customHeight="1" x14ac:dyDescent="0.2">
      <c r="A12" s="39" t="s">
        <v>34</v>
      </c>
      <c r="B12" s="47">
        <v>1239</v>
      </c>
      <c r="C12" s="57"/>
      <c r="D12" s="42">
        <v>0.85</v>
      </c>
      <c r="E12" s="62">
        <v>0</v>
      </c>
      <c r="F12" s="49">
        <v>242811</v>
      </c>
      <c r="G12" s="56"/>
      <c r="H12" s="64">
        <v>0</v>
      </c>
      <c r="I12" s="54">
        <v>318082.40999999997</v>
      </c>
      <c r="J12" s="52">
        <v>878975</v>
      </c>
      <c r="K12" s="45"/>
    </row>
    <row r="13" spans="1:11" ht="24.9" customHeight="1" x14ac:dyDescent="0.2">
      <c r="A13" s="39" t="s">
        <v>23</v>
      </c>
      <c r="B13" s="47">
        <v>1239</v>
      </c>
      <c r="C13" s="57"/>
      <c r="D13" s="42">
        <v>0.85</v>
      </c>
      <c r="E13" s="62">
        <v>0</v>
      </c>
      <c r="F13" s="49">
        <v>288228</v>
      </c>
      <c r="G13" s="56"/>
      <c r="H13" s="64">
        <v>0</v>
      </c>
      <c r="I13" s="54">
        <v>377578.68</v>
      </c>
      <c r="J13" s="52">
        <v>1043385</v>
      </c>
      <c r="K13" s="45"/>
    </row>
    <row r="14" spans="1:11" ht="24.9" customHeight="1" x14ac:dyDescent="0.2">
      <c r="A14" s="39" t="s">
        <v>35</v>
      </c>
      <c r="B14" s="47">
        <v>1239</v>
      </c>
      <c r="C14" s="57"/>
      <c r="D14" s="42">
        <v>0.85</v>
      </c>
      <c r="E14" s="62">
        <v>0</v>
      </c>
      <c r="F14" s="49">
        <v>370831</v>
      </c>
      <c r="G14" s="56"/>
      <c r="H14" s="64">
        <v>0</v>
      </c>
      <c r="I14" s="54">
        <v>485788.61</v>
      </c>
      <c r="J14" s="52">
        <v>1342408</v>
      </c>
      <c r="K14" s="45"/>
    </row>
    <row r="15" spans="1:11" ht="24.9" customHeight="1" x14ac:dyDescent="0.2">
      <c r="A15" s="39" t="s">
        <v>36</v>
      </c>
      <c r="B15" s="47">
        <v>1239</v>
      </c>
      <c r="C15" s="57"/>
      <c r="D15" s="42">
        <v>0.85</v>
      </c>
      <c r="E15" s="62">
        <v>0</v>
      </c>
      <c r="F15" s="49">
        <v>418173</v>
      </c>
      <c r="G15" s="56"/>
      <c r="H15" s="64">
        <v>0</v>
      </c>
      <c r="I15" s="54">
        <v>547806.63</v>
      </c>
      <c r="J15" s="52">
        <v>1513786</v>
      </c>
      <c r="K15" s="45"/>
    </row>
    <row r="16" spans="1:11" ht="24.9" customHeight="1" x14ac:dyDescent="0.2">
      <c r="A16" s="39" t="s">
        <v>41</v>
      </c>
      <c r="B16" s="47">
        <v>1239</v>
      </c>
      <c r="C16" s="57"/>
      <c r="D16" s="42">
        <v>0.85</v>
      </c>
      <c r="E16" s="62">
        <v>0</v>
      </c>
      <c r="F16" s="49">
        <v>382114</v>
      </c>
      <c r="G16" s="56"/>
      <c r="H16" s="64">
        <v>0</v>
      </c>
      <c r="I16" s="54">
        <v>500569.34</v>
      </c>
      <c r="J16" s="52">
        <v>1383252</v>
      </c>
      <c r="K16" s="45"/>
    </row>
    <row r="17" spans="1:11" ht="23.25" customHeight="1" thickBot="1" x14ac:dyDescent="0.25">
      <c r="A17" s="40" t="s">
        <v>37</v>
      </c>
      <c r="B17" s="60">
        <v>1239</v>
      </c>
      <c r="C17" s="58"/>
      <c r="D17" s="43">
        <v>0.85</v>
      </c>
      <c r="E17" s="63">
        <v>0</v>
      </c>
      <c r="F17" s="61">
        <v>336785</v>
      </c>
      <c r="G17" s="56"/>
      <c r="H17" s="65">
        <v>0</v>
      </c>
      <c r="I17" s="55">
        <v>441188.35</v>
      </c>
      <c r="J17" s="53">
        <v>1219161</v>
      </c>
      <c r="K17" s="46"/>
    </row>
    <row r="18" spans="1:11" ht="19.5" customHeight="1" x14ac:dyDescent="0.2">
      <c r="A18" s="41"/>
      <c r="B18" s="38"/>
      <c r="C18"/>
      <c r="E18" s="14">
        <f>SUM(E6:E17)</f>
        <v>0</v>
      </c>
      <c r="F18" s="14">
        <f>SUM(F6:F17)</f>
        <v>3731696</v>
      </c>
      <c r="G18" s="38"/>
      <c r="H18" s="14">
        <f>SUM(H6:H17)</f>
        <v>0</v>
      </c>
      <c r="I18" s="14">
        <f>SUM(I6:I17)</f>
        <v>4888521.76</v>
      </c>
      <c r="J18" s="14">
        <f>SUM(J6:J17)</f>
        <v>13508733</v>
      </c>
      <c r="K18" s="14"/>
    </row>
    <row r="19" spans="1:11" ht="19.5" customHeight="1" thickBot="1" x14ac:dyDescent="0.25">
      <c r="C19"/>
      <c r="E19" s="14"/>
      <c r="F19" s="14"/>
      <c r="H19" s="14"/>
      <c r="I19" s="14"/>
      <c r="J19" s="14"/>
      <c r="K19" s="14"/>
    </row>
    <row r="20" spans="1:11" ht="24.75" customHeight="1" x14ac:dyDescent="0.2">
      <c r="C20"/>
      <c r="H20" s="15"/>
      <c r="I20" s="16"/>
      <c r="J20" s="17" t="s">
        <v>24</v>
      </c>
      <c r="K20" s="18">
        <f>SUM(K6:K17)</f>
        <v>0</v>
      </c>
    </row>
    <row r="21" spans="1:11" ht="24.75" customHeight="1" x14ac:dyDescent="0.2">
      <c r="C21"/>
      <c r="H21" s="15"/>
      <c r="I21" s="19"/>
      <c r="J21" s="20" t="s">
        <v>25</v>
      </c>
      <c r="K21" s="21">
        <f>ROUNDDOWN(K20*0.1,0)</f>
        <v>0</v>
      </c>
    </row>
    <row r="22" spans="1:11" ht="24.75" customHeight="1" thickBot="1" x14ac:dyDescent="0.25">
      <c r="A22" s="66" t="s">
        <v>26</v>
      </c>
      <c r="B22" s="66"/>
      <c r="C22" s="66"/>
      <c r="D22" s="66"/>
      <c r="E22" s="66"/>
      <c r="F22" s="66"/>
      <c r="G22" s="66"/>
      <c r="H22" s="66"/>
      <c r="I22" s="22" t="s">
        <v>27</v>
      </c>
      <c r="J22" s="23" t="s">
        <v>28</v>
      </c>
      <c r="K22" s="13">
        <f>SUM(K20:K21)</f>
        <v>0</v>
      </c>
    </row>
    <row r="23" spans="1:11" ht="20.100000000000001" customHeight="1" x14ac:dyDescent="0.2">
      <c r="A23" s="66" t="s">
        <v>29</v>
      </c>
      <c r="B23" s="66"/>
      <c r="C23" s="66"/>
      <c r="D23" s="66"/>
      <c r="E23" s="66"/>
      <c r="F23" s="66"/>
      <c r="G23" s="66"/>
      <c r="H23" s="66"/>
      <c r="I23" s="24"/>
      <c r="J23" s="25"/>
    </row>
    <row r="24" spans="1:11" ht="20.100000000000001" customHeight="1" x14ac:dyDescent="0.2">
      <c r="I24" s="25"/>
      <c r="J24" s="26"/>
    </row>
    <row r="25" spans="1:11" ht="20.100000000000001" customHeight="1" x14ac:dyDescent="0.2">
      <c r="H25" s="27"/>
      <c r="I25" s="28"/>
      <c r="J25" s="29"/>
    </row>
    <row r="26" spans="1:11" x14ac:dyDescent="0.2">
      <c r="I26" s="29"/>
      <c r="J26" s="29"/>
    </row>
  </sheetData>
  <mergeCells count="6">
    <mergeCell ref="A23:H23"/>
    <mergeCell ref="A2:J2"/>
    <mergeCell ref="A3:A5"/>
    <mergeCell ref="B3:E3"/>
    <mergeCell ref="F3:H3"/>
    <mergeCell ref="A22:H22"/>
  </mergeCells>
  <phoneticPr fontId="3"/>
  <printOptions horizontalCentered="1"/>
  <pageMargins left="0.78740157480314965" right="0.19685039370078741" top="0.78740157480314965" bottom="0.39370078740157483" header="0.51181102362204722" footer="0.51181102362204722"/>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R8予定価格  </vt:lpstr>
      <vt:lpstr>'R8予定価格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池田　亮介</cp:lastModifiedBy>
  <cp:lastPrinted>2025-11-26T13:31:00Z</cp:lastPrinted>
  <dcterms:created xsi:type="dcterms:W3CDTF">2020-12-18T10:17:52Z</dcterms:created>
  <dcterms:modified xsi:type="dcterms:W3CDTF">2025-12-08T23:37:13Z</dcterms:modified>
</cp:coreProperties>
</file>