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0127485\Downloads\"/>
    </mc:Choice>
  </mc:AlternateContent>
  <xr:revisionPtr revIDLastSave="0" documentId="13_ncr:1_{73457D23-58F6-44D6-9F41-22DCB010BED0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別紙24" sheetId="2" r:id="rId1"/>
    <sheet name="別紙24-①計算書" sheetId="3" r:id="rId2"/>
  </sheets>
  <definedNames>
    <definedName name="_xlnm.Print_Area" localSheetId="1">'別紙24-①計算書'!$A$1:$O$35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" l="1"/>
  <c r="O11" i="3" l="1"/>
  <c r="H24" i="3" s="1"/>
  <c r="S19" i="2" s="1"/>
  <c r="O10" i="3"/>
  <c r="O9" i="3"/>
  <c r="S13" i="2" s="1"/>
  <c r="B19" i="3" l="1"/>
  <c r="S14" i="2"/>
  <c r="F24" i="3"/>
  <c r="D19" i="3"/>
  <c r="F19" i="3"/>
  <c r="S15" i="2" s="1"/>
  <c r="L24" i="3" l="1"/>
  <c r="D27" i="3" s="1"/>
  <c r="G27" i="3" s="1"/>
  <c r="S21" i="2" s="1"/>
  <c r="S20" i="2"/>
</calcChain>
</file>

<file path=xl/sharedStrings.xml><?xml version="1.0" encoding="utf-8"?>
<sst xmlns="http://schemas.openxmlformats.org/spreadsheetml/2006/main" count="123" uniqueCount="95">
  <si>
    <t>（別紙24）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</si>
  <si>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</si>
  <si>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</si>
  <si>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</si>
  <si>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</si>
  <si>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通所リハビリテーション事業所における移行支援加算に係る届出書</t>
    <rPh sb="18" eb="20">
      <t>イコウ</t>
    </rPh>
    <rPh sb="29" eb="30">
      <t>ショ</t>
    </rPh>
    <phoneticPr fontId="4"/>
  </si>
  <si>
    <t>1　事 業 所 名</t>
    <phoneticPr fontId="4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</si>
  <si>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</si>
  <si>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</si>
  <si>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</si>
  <si>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</si>
  <si>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</si>
  <si>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4"/>
  </si>
  <si>
    <t>1　移行支援加算</t>
    <phoneticPr fontId="4"/>
  </si>
  <si>
    <t>①　終了者数の状況</t>
    <phoneticPr fontId="4"/>
  </si>
  <si>
    <t>①</t>
    <phoneticPr fontId="4"/>
  </si>
  <si>
    <t>評価対象期間の通所リハビリテーション終了者数</t>
    <phoneticPr fontId="4"/>
  </si>
  <si>
    <t>人</t>
    <rPh sb="0" eb="1">
      <t>ニン</t>
    </rPh>
    <phoneticPr fontId="4"/>
  </si>
  <si>
    <t>②</t>
    <phoneticPr fontId="4"/>
  </si>
  <si>
    <t>①のうち、指定通所介護等を実施した者の数（注１）</t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</si>
  <si>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</si>
  <si>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</si>
  <si>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</si>
  <si>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③</t>
    <phoneticPr fontId="4"/>
  </si>
  <si>
    <t>①に占める②の割合</t>
    <phoneticPr fontId="4"/>
  </si>
  <si>
    <t>％</t>
    <phoneticPr fontId="4"/>
  </si>
  <si>
    <t>→</t>
    <phoneticPr fontId="4"/>
  </si>
  <si>
    <t>３％超</t>
    <rPh sb="2" eb="3">
      <t>チョウ</t>
    </rPh>
    <phoneticPr fontId="4"/>
  </si>
  <si>
    <t>②　事業所の利用状況</t>
    <phoneticPr fontId="4"/>
  </si>
  <si>
    <t>評価対象期間の利用者延月数</t>
    <phoneticPr fontId="4"/>
  </si>
  <si>
    <t>月</t>
    <rPh sb="0" eb="1">
      <t>ツキ</t>
    </rPh>
    <phoneticPr fontId="4"/>
  </si>
  <si>
    <t>評価対象期間の新規利用者数</t>
    <phoneticPr fontId="4"/>
  </si>
  <si>
    <t>評価対象期間の新規終了者数（注２）</t>
    <phoneticPr fontId="4"/>
  </si>
  <si>
    <t>④</t>
    <phoneticPr fontId="4"/>
  </si>
  <si>
    <t>12×（②＋③）÷２÷①</t>
    <phoneticPr fontId="4"/>
  </si>
  <si>
    <t>２７％以上</t>
    <rPh sb="3" eb="5">
      <t>イジョウ</t>
    </rPh>
    <phoneticPr fontId="4"/>
  </si>
  <si>
    <t>注１：</t>
    <phoneticPr fontId="4"/>
  </si>
  <si>
    <t>「指定通所介護等を実施」とは、指定通所介護、指定地域密着型通所介護、指定（介護予防）認知症対応型通所介護、指定（介護予防）小規模多機能型居宅介護、指定看護小規模多機能型居宅介護、第１号通所事業の利用、及び自宅において役割を持って生活している場合を含み、サービス提供の終了の事由が医療機関への入院、介護保険施設への入所、指定（介護予防）訪問リハビリテーション、指定（介護予防）通所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2" eb="24">
      <t>シテイ</t>
    </rPh>
    <rPh sb="24" eb="26">
      <t>チイキ</t>
    </rPh>
    <rPh sb="26" eb="28">
      <t>ミッチャク</t>
    </rPh>
    <rPh sb="28" eb="29">
      <t>ガタ</t>
    </rPh>
    <rPh sb="29" eb="31">
      <t>ツウショ</t>
    </rPh>
    <rPh sb="31" eb="33">
      <t>カイゴ</t>
    </rPh>
    <rPh sb="37" eb="39">
      <t>カイゴ</t>
    </rPh>
    <rPh sb="39" eb="41">
      <t>ヨボウ</t>
    </rPh>
    <rPh sb="53" eb="55">
      <t>シテイ</t>
    </rPh>
    <rPh sb="56" eb="58">
      <t>カイゴ</t>
    </rPh>
    <rPh sb="58" eb="60">
      <t>ヨボウ</t>
    </rPh>
    <rPh sb="61" eb="72">
      <t>ショウキボタキノウガタキョタクカイゴ</t>
    </rPh>
    <rPh sb="73" eb="75">
      <t>シテイ</t>
    </rPh>
    <rPh sb="75" eb="77">
      <t>カンゴ</t>
    </rPh>
    <rPh sb="77" eb="88">
      <t>ショウキボタキノウガタキョタクカイゴ</t>
    </rPh>
    <rPh sb="89" eb="90">
      <t>ダイ</t>
    </rPh>
    <rPh sb="91" eb="92">
      <t>ゴウ</t>
    </rPh>
    <rPh sb="92" eb="94">
      <t>ツウショ</t>
    </rPh>
    <rPh sb="94" eb="96">
      <t>ジギョウ</t>
    </rPh>
    <rPh sb="139" eb="141">
      <t>イリョウ</t>
    </rPh>
    <rPh sb="141" eb="143">
      <t>キカン</t>
    </rPh>
    <rPh sb="159" eb="161">
      <t>シテイ</t>
    </rPh>
    <rPh sb="162" eb="164">
      <t>カイゴ</t>
    </rPh>
    <rPh sb="164" eb="166">
      <t>ヨボウ</t>
    </rPh>
    <rPh sb="179" eb="181">
      <t>シテイ</t>
    </rPh>
    <rPh sb="182" eb="184">
      <t>カイゴ</t>
    </rPh>
    <rPh sb="184" eb="186">
      <t>ヨボウ</t>
    </rPh>
    <rPh sb="187" eb="189">
      <t>ツウショ</t>
    </rPh>
    <rPh sb="216" eb="218">
      <t>イコウ</t>
    </rPh>
    <rPh sb="221" eb="223">
      <t>バアイ</t>
    </rPh>
    <phoneticPr fontId="4"/>
  </si>
  <si>
    <t>注２：</t>
    <phoneticPr fontId="4"/>
  </si>
  <si>
    <t>評価対象期間に当該事業所の提供する指定通所リハビリテーションの利用を終了した者の数（入院、入所、死亡を含む。）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ツウショ</t>
    </rPh>
    <rPh sb="31" eb="33">
      <t>リヨウ</t>
    </rPh>
    <rPh sb="34" eb="36">
      <t>シュウリョウ</t>
    </rPh>
    <rPh sb="38" eb="39">
      <t>モノ</t>
    </rPh>
    <rPh sb="40" eb="41">
      <t>カズ</t>
    </rPh>
    <phoneticPr fontId="4"/>
  </si>
  <si>
    <t>　※　各要件を満たす場合については、それぞれ根拠となる（要件を満たすことがわかる）書類も
　　提出してください。</t>
    <phoneticPr fontId="4"/>
  </si>
  <si>
    <t>※この計算書の入力内容が届出書に自動入力されます。</t>
    <rPh sb="3" eb="6">
      <t>ケイサンショ</t>
    </rPh>
    <rPh sb="7" eb="9">
      <t>ニュウリョク</t>
    </rPh>
    <rPh sb="9" eb="11">
      <t>ナイヨウ</t>
    </rPh>
    <rPh sb="12" eb="15">
      <t>トドケデショ</t>
    </rPh>
    <rPh sb="16" eb="18">
      <t>ジドウ</t>
    </rPh>
    <rPh sb="18" eb="20">
      <t>ニュウリョク</t>
    </rPh>
    <phoneticPr fontId="4"/>
  </si>
  <si>
    <t>移行支援加算計算書　（通所リハビリテーション）</t>
    <rPh sb="0" eb="2">
      <t>イコウ</t>
    </rPh>
    <rPh sb="2" eb="4">
      <t>シエン</t>
    </rPh>
    <rPh sb="4" eb="6">
      <t>カサン</t>
    </rPh>
    <rPh sb="6" eb="9">
      <t>ケイサンショ</t>
    </rPh>
    <rPh sb="11" eb="13">
      <t>ツウショ</t>
    </rPh>
    <phoneticPr fontId="4"/>
  </si>
  <si>
    <r>
      <rPr>
        <b/>
        <sz val="10.5"/>
        <rFont val="ＭＳ ゴシック"/>
        <family val="3"/>
        <charset val="128"/>
      </rPr>
      <t>※　</t>
    </r>
    <r>
      <rPr>
        <b/>
        <u/>
        <sz val="10.5"/>
        <rFont val="ＭＳ ゴシック"/>
        <family val="3"/>
        <charset val="128"/>
      </rPr>
      <t>下記の色のついた欄に実績を入力してください。</t>
    </r>
    <rPh sb="2" eb="4">
      <t>カキ</t>
    </rPh>
    <rPh sb="5" eb="6">
      <t>イロ</t>
    </rPh>
    <rPh sb="10" eb="11">
      <t>ラン</t>
    </rPh>
    <rPh sb="12" eb="14">
      <t>ジッセキ</t>
    </rPh>
    <rPh sb="15" eb="17">
      <t>ニュウリョク</t>
    </rPh>
    <phoneticPr fontId="4"/>
  </si>
  <si>
    <t>【利用者数】</t>
    <rPh sb="1" eb="4">
      <t>リヨウシャ</t>
    </rPh>
    <rPh sb="4" eb="5">
      <t>スウ</t>
    </rPh>
    <phoneticPr fontId="4"/>
  </si>
  <si>
    <t>単位：人</t>
    <rPh sb="0" eb="2">
      <t>タンイ</t>
    </rPh>
    <rPh sb="3" eb="4">
      <t>ヒト</t>
    </rPh>
    <phoneticPr fontId="4"/>
  </si>
  <si>
    <t>計</t>
    <rPh sb="0" eb="1">
      <t>ケイ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</si>
  <si>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</si>
  <si>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</si>
  <si>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</si>
  <si>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</si>
  <si>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</si>
  <si>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</si>
  <si>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</si>
  <si>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</si>
  <si>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</si>
  <si>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</si>
  <si>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</si>
  <si>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</si>
  <si>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Ａ：新規終了者数※１</t>
    <rPh sb="2" eb="4">
      <t>シンキ</t>
    </rPh>
    <rPh sb="4" eb="7">
      <t>シュウリョウシャ</t>
    </rPh>
    <rPh sb="7" eb="8">
      <t>スウ</t>
    </rPh>
    <phoneticPr fontId="4"/>
  </si>
  <si>
    <t>Ｂ：Ａの終了者のうち、指定通所介護等の実施者数</t>
    <rPh sb="4" eb="7">
      <t>シュウリョウシャ</t>
    </rPh>
    <rPh sb="11" eb="13">
      <t>シテイ</t>
    </rPh>
    <rPh sb="13" eb="15">
      <t>ツウショ</t>
    </rPh>
    <rPh sb="15" eb="17">
      <t>カイゴ</t>
    </rPh>
    <rPh sb="17" eb="18">
      <t>トウ</t>
    </rPh>
    <rPh sb="19" eb="21">
      <t>ジッシ</t>
    </rPh>
    <rPh sb="21" eb="22">
      <t>シャ</t>
    </rPh>
    <rPh sb="22" eb="23">
      <t>スウ</t>
    </rPh>
    <phoneticPr fontId="4"/>
  </si>
  <si>
    <t>Ｃ：新規利用者数※２</t>
    <rPh sb="2" eb="4">
      <t>シンキ</t>
    </rPh>
    <rPh sb="4" eb="7">
      <t>リヨウシャ</t>
    </rPh>
    <rPh sb="7" eb="8">
      <t>スウ</t>
    </rPh>
    <phoneticPr fontId="4"/>
  </si>
  <si>
    <t>※１　入院、入所、死亡を含む。</t>
    <rPh sb="3" eb="5">
      <t>ニュウイン</t>
    </rPh>
    <rPh sb="6" eb="8">
      <t>ニュウショ</t>
    </rPh>
    <rPh sb="9" eb="11">
      <t>シボウ</t>
    </rPh>
    <rPh sb="12" eb="13">
      <t>フク</t>
    </rPh>
    <phoneticPr fontId="4"/>
  </si>
  <si>
    <t>※２　12月以上の期間を空けて再度利用した者は新規利用者数に含む。</t>
    <phoneticPr fontId="4"/>
  </si>
  <si>
    <r>
      <t>①　終了者数の状況</t>
    </r>
    <r>
      <rPr>
        <sz val="11"/>
        <rFont val="ＭＳ ゴシック"/>
        <family val="3"/>
        <charset val="128"/>
      </rPr>
      <t>　</t>
    </r>
    <r>
      <rPr>
        <sz val="9"/>
        <rFont val="ＭＳ ゴシック"/>
        <family val="3"/>
        <charset val="128"/>
      </rPr>
      <t>（以下自動計算で入力されます）</t>
    </r>
    <rPh sb="2" eb="5">
      <t>シュウリョウシャ</t>
    </rPh>
    <rPh sb="5" eb="6">
      <t>スウ</t>
    </rPh>
    <rPh sb="7" eb="9">
      <t>ジョウキョウ</t>
    </rPh>
    <rPh sb="11" eb="13">
      <t>イカ</t>
    </rPh>
    <rPh sb="13" eb="15">
      <t>ジドウ</t>
    </rPh>
    <rPh sb="15" eb="17">
      <t>ケイサン</t>
    </rPh>
    <rPh sb="18" eb="20">
      <t>ニュウリョク</t>
    </rPh>
    <phoneticPr fontId="4"/>
  </si>
  <si>
    <t>Ｂ</t>
    <phoneticPr fontId="4"/>
  </si>
  <si>
    <t>Ａ</t>
    <phoneticPr fontId="4"/>
  </si>
  <si>
    <t>÷</t>
    <phoneticPr fontId="4"/>
  </si>
  <si>
    <t>＝</t>
    <phoneticPr fontId="4"/>
  </si>
  <si>
    <t>＞</t>
    <phoneticPr fontId="4"/>
  </si>
  <si>
    <t>＊小数点第3位以下を切り上げ</t>
    <rPh sb="1" eb="4">
      <t>ショウスウテン</t>
    </rPh>
    <rPh sb="4" eb="5">
      <t>ダイ</t>
    </rPh>
    <rPh sb="6" eb="7">
      <t>イ</t>
    </rPh>
    <rPh sb="7" eb="9">
      <t>イカ</t>
    </rPh>
    <rPh sb="10" eb="11">
      <t>キ</t>
    </rPh>
    <rPh sb="12" eb="13">
      <t>ア</t>
    </rPh>
    <phoneticPr fontId="4"/>
  </si>
  <si>
    <t>②　事業所の利用状況</t>
    <rPh sb="2" eb="5">
      <t>ジギョウショ</t>
    </rPh>
    <rPh sb="6" eb="8">
      <t>リヨウ</t>
    </rPh>
    <rPh sb="8" eb="10">
      <t>ジョウキョウ</t>
    </rPh>
    <phoneticPr fontId="4"/>
  </si>
  <si>
    <t>ア</t>
    <phoneticPr fontId="4"/>
  </si>
  <si>
    <t>平均利用月数の算出</t>
    <rPh sb="0" eb="2">
      <t>ヘイキン</t>
    </rPh>
    <rPh sb="2" eb="4">
      <t>リヨウ</t>
    </rPh>
    <rPh sb="4" eb="6">
      <t>ゲッスウ</t>
    </rPh>
    <rPh sb="7" eb="9">
      <t>サンシュツ</t>
    </rPh>
    <phoneticPr fontId="4"/>
  </si>
  <si>
    <t>利用者ごとの延利用月数の合計</t>
    <rPh sb="0" eb="3">
      <t>リヨウシャ</t>
    </rPh>
    <rPh sb="6" eb="7">
      <t>ノ</t>
    </rPh>
    <rPh sb="7" eb="9">
      <t>リヨウ</t>
    </rPh>
    <rPh sb="9" eb="11">
      <t>ゲッスウ</t>
    </rPh>
    <rPh sb="12" eb="14">
      <t>ゴウケイ</t>
    </rPh>
    <phoneticPr fontId="4"/>
  </si>
  <si>
    <t>Ｃ</t>
    <phoneticPr fontId="4"/>
  </si>
  <si>
    <t>平均利用月数</t>
    <rPh sb="0" eb="2">
      <t>ヘイキン</t>
    </rPh>
    <rPh sb="2" eb="4">
      <t>リヨウ</t>
    </rPh>
    <rPh sb="4" eb="6">
      <t>ゲッスウ</t>
    </rPh>
    <phoneticPr fontId="4"/>
  </si>
  <si>
    <t>{（</t>
    <phoneticPr fontId="4"/>
  </si>
  <si>
    <t>＋</t>
    <phoneticPr fontId="4"/>
  </si>
  <si>
    <t>　）÷</t>
    <phoneticPr fontId="4"/>
  </si>
  <si>
    <t>２　}</t>
    <phoneticPr fontId="4"/>
  </si>
  <si>
    <t>イ</t>
    <phoneticPr fontId="4"/>
  </si>
  <si>
    <t>基準値</t>
    <rPh sb="0" eb="3">
      <t>キジュンチ</t>
    </rPh>
    <phoneticPr fontId="4"/>
  </si>
  <si>
    <t>月数</t>
    <rPh sb="0" eb="2">
      <t>ツキスウ</t>
    </rPh>
    <phoneticPr fontId="4"/>
  </si>
  <si>
    <t>１２</t>
    <phoneticPr fontId="4"/>
  </si>
  <si>
    <t>≧</t>
    <phoneticPr fontId="4"/>
  </si>
  <si>
    <t>　◎　利用者ごとの延利用月数の算出方法</t>
    <rPh sb="3" eb="6">
      <t>リヨウシャ</t>
    </rPh>
    <rPh sb="9" eb="10">
      <t>ノ</t>
    </rPh>
    <rPh sb="10" eb="12">
      <t>リヨウ</t>
    </rPh>
    <rPh sb="12" eb="14">
      <t>ゲッスウ</t>
    </rPh>
    <rPh sb="15" eb="17">
      <t>サンシュツ</t>
    </rPh>
    <rPh sb="17" eb="19">
      <t>ホウホウ</t>
    </rPh>
    <phoneticPr fontId="4"/>
  </si>
  <si>
    <t>　評価対象期間において当該事業所の提供する通所リハビリテーションを利用した月の合計を算出する。</t>
    <rPh sb="1" eb="3">
      <t>ヒョウカ</t>
    </rPh>
    <rPh sb="3" eb="5">
      <t>タイショウ</t>
    </rPh>
    <rPh sb="5" eb="7">
      <t>キカン</t>
    </rPh>
    <rPh sb="11" eb="13">
      <t>トウガイ</t>
    </rPh>
    <rPh sb="13" eb="16">
      <t>ジギョウショ</t>
    </rPh>
    <rPh sb="17" eb="19">
      <t>テイキョウ</t>
    </rPh>
    <rPh sb="21" eb="23">
      <t>ツウショ</t>
    </rPh>
    <rPh sb="33" eb="35">
      <t>リヨウ</t>
    </rPh>
    <rPh sb="37" eb="38">
      <t>ツキ</t>
    </rPh>
    <rPh sb="39" eb="41">
      <t>ゴウケイ</t>
    </rPh>
    <rPh sb="42" eb="44">
      <t>サンシュツ</t>
    </rPh>
    <phoneticPr fontId="4"/>
  </si>
  <si>
    <t>例：</t>
    <rPh sb="0" eb="1">
      <t>レイ</t>
    </rPh>
    <phoneticPr fontId="4"/>
  </si>
  <si>
    <t>ａさん　４月～12月の利用　→　９か月</t>
    <rPh sb="5" eb="6">
      <t>ガツ</t>
    </rPh>
    <rPh sb="9" eb="10">
      <t>ガツ</t>
    </rPh>
    <rPh sb="11" eb="13">
      <t>リヨウ</t>
    </rPh>
    <rPh sb="18" eb="19">
      <t>ゲツ</t>
    </rPh>
    <phoneticPr fontId="4"/>
  </si>
  <si>
    <t>ｂさん　１月～３月の利用　→　３か月</t>
    <rPh sb="5" eb="6">
      <t>ガツ</t>
    </rPh>
    <rPh sb="8" eb="9">
      <t>ガツ</t>
    </rPh>
    <rPh sb="10" eb="12">
      <t>リヨウ</t>
    </rPh>
    <rPh sb="17" eb="18">
      <t>ゲツ</t>
    </rPh>
    <phoneticPr fontId="4"/>
  </si>
  <si>
    <t>…</t>
    <phoneticPr fontId="4"/>
  </si>
  <si>
    <r>
      <t>延利用月数の合計</t>
    </r>
    <r>
      <rPr>
        <sz val="10.5"/>
        <rFont val="ＭＳ ゴシック"/>
        <family val="3"/>
        <charset val="128"/>
      </rPr>
      <t>　＝　９か月　+　３か月　+　・・・・</t>
    </r>
    <rPh sb="0" eb="1">
      <t>ノ</t>
    </rPh>
    <rPh sb="1" eb="3">
      <t>リヨウ</t>
    </rPh>
    <rPh sb="3" eb="5">
      <t>ツキスウ</t>
    </rPh>
    <rPh sb="6" eb="8">
      <t>ゴウケイ</t>
    </rPh>
    <rPh sb="13" eb="14">
      <t>ゲツ</t>
    </rPh>
    <rPh sb="19" eb="20">
      <t>ゲツ</t>
    </rPh>
    <phoneticPr fontId="4"/>
  </si>
  <si>
    <t>（別紙24－①）</t>
    <rPh sb="1" eb="3">
      <t>ベッシ</t>
    </rPh>
    <phoneticPr fontId="4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</si>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</sst>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2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0" xfId="1" applyFont="1"/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8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vertical="center" wrapText="1" shrinkToFit="1"/>
    </xf>
    <xf numFmtId="0" fontId="12" fillId="0" borderId="0" xfId="1" applyFont="1"/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8" fillId="0" borderId="5" xfId="1" applyFont="1" applyBorder="1"/>
    <xf numFmtId="0" fontId="8" fillId="0" borderId="7" xfId="1" applyFont="1" applyBorder="1"/>
    <xf numFmtId="0" fontId="8" fillId="0" borderId="8" xfId="1" applyFont="1" applyBorder="1" applyAlignment="1">
      <alignment vertical="center"/>
    </xf>
    <xf numFmtId="0" fontId="8" fillId="0" borderId="10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 vertical="center"/>
    </xf>
    <xf numFmtId="176" fontId="7" fillId="3" borderId="1" xfId="1" applyNumberFormat="1" applyFont="1" applyFill="1" applyBorder="1" applyAlignment="1">
      <alignment horizontal="right"/>
    </xf>
    <xf numFmtId="176" fontId="7" fillId="0" borderId="1" xfId="1" applyNumberFormat="1" applyFont="1" applyBorder="1" applyAlignment="1">
      <alignment horizontal="right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0" xfId="1" applyFont="1" applyAlignment="1">
      <alignment wrapText="1"/>
    </xf>
    <xf numFmtId="0" fontId="2" fillId="0" borderId="0" xfId="1" applyAlignment="1">
      <alignment vertical="center" wrapText="1"/>
    </xf>
    <xf numFmtId="0" fontId="15" fillId="0" borderId="0" xfId="1" applyFont="1"/>
    <xf numFmtId="0" fontId="8" fillId="0" borderId="0" xfId="1" applyFont="1" applyAlignment="1">
      <alignment horizont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quotePrefix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vertical="top"/>
    </xf>
    <xf numFmtId="0" fontId="8" fillId="0" borderId="0" xfId="1" quotePrefix="1" applyFont="1" applyAlignment="1">
      <alignment horizontal="center"/>
    </xf>
    <xf numFmtId="0" fontId="2" fillId="0" borderId="0" xfId="1" quotePrefix="1" applyAlignment="1">
      <alignment horizontal="center" vertical="center"/>
    </xf>
    <xf numFmtId="0" fontId="2" fillId="0" borderId="0" xfId="1" applyAlignment="1">
      <alignment horizontal="center" vertical="center"/>
    </xf>
    <xf numFmtId="0" fontId="13" fillId="0" borderId="0" xfId="1" applyFont="1"/>
    <xf numFmtId="0" fontId="8" fillId="0" borderId="0" xfId="1" applyFont="1" applyAlignment="1">
      <alignment horizontal="center" vertical="center" textRotation="255" wrapText="1"/>
    </xf>
    <xf numFmtId="0" fontId="20" fillId="0" borderId="0" xfId="1" applyFont="1"/>
    <xf numFmtId="0" fontId="8" fillId="2" borderId="3" xfId="1" applyFont="1" applyFill="1" applyBorder="1" applyAlignment="1">
      <alignment vertical="center"/>
    </xf>
    <xf numFmtId="0" fontId="3" fillId="0" borderId="0" xfId="1" applyFont="1" applyBorder="1"/>
    <xf numFmtId="0" fontId="3" fillId="0" borderId="0" xfId="1" applyFont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3" fillId="0" borderId="8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 shrinkToFit="1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8" fillId="0" borderId="1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8" fillId="0" borderId="2" xfId="1" applyFont="1" applyBorder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19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176" fontId="8" fillId="2" borderId="15" xfId="1" applyNumberFormat="1" applyFont="1" applyFill="1" applyBorder="1" applyAlignment="1">
      <alignment horizontal="center" vertical="center"/>
    </xf>
    <xf numFmtId="176" fontId="8" fillId="2" borderId="16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left" vertical="center" shrinkToFit="1"/>
    </xf>
    <xf numFmtId="0" fontId="3" fillId="0" borderId="6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207818</xdr:colOff>
      <xdr:row>23</xdr:row>
      <xdr:rowOff>190500</xdr:rowOff>
    </xdr:from>
    <xdr:to>
      <xdr:col>0</xdr:col>
      <xdr:colOff>207818</xdr:colOff>
      <xdr:row>28</xdr:row>
      <xdr:rowOff>51955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9130A61-1781-4996-BB47-42E23AC55B75}"/>
            </a:ext>
          </a:extLst>
        </xdr:cNvPr>
        <xdr:cNvCxnSpPr/>
      </xdr:nvCxnSpPr>
      <xdr:spPr>
        <a:xfrm>
          <a:off x="207818" y="6610350"/>
          <a:ext cx="0" cy="1385455"/>
        </a:xfrm>
        <a:prstGeom prst="straightConnector1">
          <a:avLst/>
        </a:prstGeom>
        <a:ln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207818</xdr:colOff>
      <xdr:row>23</xdr:row>
      <xdr:rowOff>190499</xdr:rowOff>
    </xdr:from>
    <xdr:to>
      <xdr:col>1</xdr:col>
      <xdr:colOff>0</xdr:colOff>
      <xdr:row>23</xdr:row>
      <xdr:rowOff>190499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84042A-7F36-4A19-A0FC-CE6E7597C74B}"/>
            </a:ext>
          </a:extLst>
        </xdr:cNvPr>
        <xdr:cNvCxnSpPr/>
      </xdr:nvCxnSpPr>
      <xdr:spPr>
        <a:xfrm>
          <a:off x="207818" y="6610349"/>
          <a:ext cx="255732" cy="0"/>
        </a:xfrm>
        <a:prstGeom prst="line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112569</xdr:colOff>
      <xdr:row>28</xdr:row>
      <xdr:rowOff>60614</xdr:rowOff>
    </xdr:from>
    <xdr:to>
      <xdr:col>14</xdr:col>
      <xdr:colOff>415637</xdr:colOff>
      <xdr:row>34</xdr:row>
      <xdr:rowOff>129885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B27748A-5588-4650-ABB9-65BDCAD59C58}"/>
            </a:ext>
          </a:extLst>
        </xdr:cNvPr>
        <xdr:cNvSpPr/>
      </xdr:nvSpPr>
      <xdr:spPr>
        <a:xfrm>
          <a:off x="112569" y="8004464"/>
          <a:ext cx="6792768" cy="1840921"/>
        </a:xfrm>
        <a:prstGeom prst="rect">
          <a:avLst/>
        </a:prstGeom>
        <a:noFill/>
        <a:ln w="12700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112569</xdr:colOff>
      <xdr:row>28</xdr:row>
      <xdr:rowOff>60614</xdr:rowOff>
    </xdr:from>
    <xdr:to>
      <xdr:col>14</xdr:col>
      <xdr:colOff>415637</xdr:colOff>
      <xdr:row>34</xdr:row>
      <xdr:rowOff>129885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706BBEB-15C7-426E-A4E0-5D691C29F647}"/>
            </a:ext>
          </a:extLst>
        </xdr:cNvPr>
        <xdr:cNvSpPr/>
      </xdr:nvSpPr>
      <xdr:spPr>
        <a:xfrm>
          <a:off x="112569" y="8004464"/>
          <a:ext cx="6792768" cy="1840921"/>
        </a:xfrm>
        <a:prstGeom prst="rect">
          <a:avLst/>
        </a:prstGeom>
        <a:noFill/>
        <a:ln w="12700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123"/>
  <sheetViews>
    <sheetView tabSelected="1" view="pageBreakPreview" zoomScaleNormal="100" zoomScaleSheetLayoutView="100" workbookViewId="0">
      <selection activeCell="S18" sqref="S18:T18"/>
    </sheetView>
  </sheetViews>
  <sheetFormatPr defaultColWidth="3.08203125" defaultRowHeight="13" x14ac:dyDescent="0.2"/>
  <cols>
    <col min="1" max="1" width="1.08203125" style="7" customWidth="1"/>
    <col min="2" max="2" width="3" style="33" customWidth="1"/>
    <col min="3" max="3" width="3" style="7" customWidth="1"/>
    <col min="4" max="6" width="3.08203125" style="7"/>
    <col min="7" max="7" width="1.33203125" style="7" customWidth="1"/>
    <col min="8" max="24" width="3.08203125" style="7"/>
    <col min="25" max="29" width="3.58203125" style="7" customWidth="1"/>
    <col min="30" max="30" width="1.83203125" style="7" customWidth="1"/>
    <col min="31" max="31" width="1.08203125" style="7" customWidth="1"/>
    <col min="32" max="16384" width="3.08203125" style="7"/>
  </cols>
  <sheetData>
    <row r="1" spans="2:30" s="1" customFormat="1" x14ac:dyDescent="0.55000000000000004"/>
    <row r="2" spans="2:30" s="1" customFormat="1" x14ac:dyDescent="0.55000000000000004">
      <c r="B2" s="1" t="s">
        <v>0</v>
      </c>
    </row>
    <row r="3" spans="2:30" s="1" customFormat="1" x14ac:dyDescent="0.55000000000000004">
      <c r="X3" s="2" t="s">
        <v>1</v>
      </c>
      <c r="Z3" s="1" t="s">
        <v>2</v>
      </c>
      <c r="AB3" s="1" t="s">
        <v>3</v>
      </c>
      <c r="AD3" s="2" t="s">
        <v>4</v>
      </c>
    </row>
    <row r="4" spans="2:30" s="1" customFormat="1" x14ac:dyDescent="0.55000000000000004">
      <c r="AD4" s="2"/>
    </row>
    <row r="5" spans="2:30" s="1" customFormat="1" ht="27.75" customHeight="1" x14ac:dyDescent="0.55000000000000004">
      <c r="B5" s="88" t="s">
        <v>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</row>
    <row r="6" spans="2:30" s="1" customFormat="1" x14ac:dyDescent="0.55000000000000004"/>
    <row r="7" spans="2:30" s="1" customFormat="1" ht="39.75" customHeight="1" x14ac:dyDescent="0.55000000000000004">
      <c r="B7" s="90" t="s">
        <v>6</v>
      </c>
      <c r="C7" s="90"/>
      <c r="D7" s="90"/>
      <c r="E7" s="90"/>
      <c r="F7" s="90"/>
      <c r="G7" s="91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3"/>
    </row>
    <row r="8" spans="2:30" ht="39.75" customHeight="1" x14ac:dyDescent="0.2">
      <c r="B8" s="76" t="s">
        <v>7</v>
      </c>
      <c r="C8" s="77"/>
      <c r="D8" s="77"/>
      <c r="E8" s="77"/>
      <c r="F8" s="94"/>
      <c r="G8" s="3"/>
      <c r="H8" s="4" t="s">
        <v>8</v>
      </c>
      <c r="I8" s="5" t="s">
        <v>9</v>
      </c>
      <c r="J8" s="5"/>
      <c r="K8" s="5"/>
      <c r="L8" s="5"/>
      <c r="M8" s="4" t="s">
        <v>8</v>
      </c>
      <c r="N8" s="5" t="s">
        <v>10</v>
      </c>
      <c r="O8" s="5"/>
      <c r="P8" s="5"/>
      <c r="Q8" s="5"/>
      <c r="R8" s="4" t="s">
        <v>8</v>
      </c>
      <c r="S8" s="5" t="s">
        <v>11</v>
      </c>
      <c r="T8" s="5"/>
      <c r="U8" s="5"/>
      <c r="V8" s="5"/>
      <c r="W8" s="5"/>
      <c r="X8" s="5"/>
      <c r="Y8" s="5"/>
      <c r="Z8" s="5"/>
      <c r="AA8" s="5"/>
      <c r="AB8" s="5"/>
      <c r="AC8" s="5"/>
      <c r="AD8" s="6"/>
    </row>
    <row r="9" spans="2:30" ht="39.75" customHeight="1" x14ac:dyDescent="0.2">
      <c r="B9" s="76" t="s">
        <v>12</v>
      </c>
      <c r="C9" s="77"/>
      <c r="D9" s="77"/>
      <c r="E9" s="77"/>
      <c r="F9" s="77"/>
      <c r="G9" s="8"/>
      <c r="H9" s="4" t="s">
        <v>8</v>
      </c>
      <c r="I9" s="5" t="s">
        <v>13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</row>
    <row r="10" spans="2:30" s="1" customFormat="1" x14ac:dyDescent="0.55000000000000004"/>
    <row r="11" spans="2:30" s="1" customFormat="1" ht="10.5" customHeight="1" x14ac:dyDescent="0.55000000000000004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</row>
    <row r="12" spans="2:30" s="1" customFormat="1" ht="10.5" customHeight="1" x14ac:dyDescent="0.55000000000000004">
      <c r="B12" s="14"/>
      <c r="C12" s="11"/>
      <c r="D12" s="12"/>
      <c r="E12" s="12"/>
      <c r="F12" s="12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  <c r="AA12" s="12"/>
      <c r="AB12" s="12"/>
      <c r="AC12" s="13"/>
      <c r="AD12" s="15"/>
    </row>
    <row r="13" spans="2:30" s="1" customFormat="1" ht="32.25" customHeight="1" x14ac:dyDescent="0.55000000000000004">
      <c r="B13" s="16"/>
      <c r="C13" s="85" t="s">
        <v>14</v>
      </c>
      <c r="D13" s="86"/>
      <c r="E13" s="86"/>
      <c r="F13" s="87"/>
      <c r="H13" s="17" t="s">
        <v>15</v>
      </c>
      <c r="I13" s="74" t="s">
        <v>16</v>
      </c>
      <c r="J13" s="75"/>
      <c r="K13" s="75"/>
      <c r="L13" s="75"/>
      <c r="M13" s="75"/>
      <c r="N13" s="75"/>
      <c r="O13" s="75"/>
      <c r="P13" s="75"/>
      <c r="Q13" s="75"/>
      <c r="R13" s="75"/>
      <c r="S13" s="118">
        <f>'別紙24-①計算書'!O9</f>
        <v>0</v>
      </c>
      <c r="T13" s="119"/>
      <c r="U13" s="18" t="s">
        <v>17</v>
      </c>
      <c r="V13" s="19"/>
      <c r="W13" s="19"/>
      <c r="X13" s="19"/>
      <c r="Y13" s="19"/>
      <c r="AA13" s="14"/>
      <c r="AC13" s="15"/>
      <c r="AD13" s="15"/>
    </row>
    <row r="14" spans="2:30" s="1" customFormat="1" ht="32.25" customHeight="1" x14ac:dyDescent="0.55000000000000004">
      <c r="B14" s="16"/>
      <c r="C14" s="16"/>
      <c r="D14" s="20"/>
      <c r="E14" s="20"/>
      <c r="F14" s="21"/>
      <c r="H14" s="17" t="s">
        <v>18</v>
      </c>
      <c r="I14" s="74" t="s">
        <v>19</v>
      </c>
      <c r="J14" s="75"/>
      <c r="K14" s="75"/>
      <c r="L14" s="75"/>
      <c r="M14" s="75"/>
      <c r="N14" s="75"/>
      <c r="O14" s="75"/>
      <c r="P14" s="75"/>
      <c r="Q14" s="75"/>
      <c r="R14" s="75"/>
      <c r="S14" s="118">
        <f>'別紙24-①計算書'!O10</f>
        <v>0</v>
      </c>
      <c r="T14" s="119"/>
      <c r="U14" s="18" t="s">
        <v>17</v>
      </c>
      <c r="V14" s="19"/>
      <c r="W14" s="19"/>
      <c r="X14" s="19"/>
      <c r="Y14" s="19"/>
      <c r="AA14" s="22" t="s">
        <v>20</v>
      </c>
      <c r="AB14" s="23" t="s">
        <v>21</v>
      </c>
      <c r="AC14" s="24" t="s">
        <v>22</v>
      </c>
      <c r="AD14" s="15"/>
    </row>
    <row r="15" spans="2:30" s="1" customFormat="1" ht="32.25" customHeight="1" x14ac:dyDescent="0.55000000000000004">
      <c r="B15" s="14"/>
      <c r="C15" s="14"/>
      <c r="F15" s="15"/>
      <c r="H15" s="17" t="s">
        <v>23</v>
      </c>
      <c r="I15" s="78" t="s">
        <v>24</v>
      </c>
      <c r="J15" s="79"/>
      <c r="K15" s="79"/>
      <c r="L15" s="79"/>
      <c r="M15" s="79"/>
      <c r="N15" s="79"/>
      <c r="O15" s="79"/>
      <c r="P15" s="79"/>
      <c r="Q15" s="79"/>
      <c r="R15" s="80"/>
      <c r="S15" s="118" t="e">
        <f>'別紙24-①計算書'!F19*100</f>
        <v>#DIV/0!</v>
      </c>
      <c r="T15" s="119"/>
      <c r="U15" s="18" t="s">
        <v>25</v>
      </c>
      <c r="V15" s="1" t="s">
        <v>26</v>
      </c>
      <c r="W15" s="81" t="s">
        <v>27</v>
      </c>
      <c r="X15" s="81"/>
      <c r="Y15" s="81"/>
      <c r="Z15" s="25"/>
      <c r="AA15" s="26" t="s">
        <v>8</v>
      </c>
      <c r="AB15" s="19" t="s">
        <v>21</v>
      </c>
      <c r="AC15" s="27" t="s">
        <v>8</v>
      </c>
      <c r="AD15" s="28"/>
    </row>
    <row r="16" spans="2:30" s="1" customFormat="1" x14ac:dyDescent="0.55000000000000004">
      <c r="B16" s="14"/>
      <c r="C16" s="29"/>
      <c r="D16" s="30"/>
      <c r="E16" s="30"/>
      <c r="F16" s="31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120"/>
      <c r="T16" s="120"/>
      <c r="U16" s="30"/>
      <c r="V16" s="30"/>
      <c r="W16" s="30"/>
      <c r="X16" s="30"/>
      <c r="Y16" s="30"/>
      <c r="Z16" s="30"/>
      <c r="AA16" s="29"/>
      <c r="AB16" s="30"/>
      <c r="AC16" s="31"/>
      <c r="AD16" s="15"/>
    </row>
    <row r="17" spans="2:30" s="1" customFormat="1" ht="10.5" customHeight="1" x14ac:dyDescent="0.55000000000000004">
      <c r="B17" s="14"/>
      <c r="C17" s="11"/>
      <c r="D17" s="12"/>
      <c r="E17" s="12"/>
      <c r="F17" s="12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1"/>
      <c r="T17" s="121"/>
      <c r="U17" s="12"/>
      <c r="V17" s="12"/>
      <c r="W17" s="12"/>
      <c r="X17" s="12"/>
      <c r="Y17" s="12"/>
      <c r="Z17" s="13"/>
      <c r="AA17" s="12"/>
      <c r="AB17" s="12"/>
      <c r="AC17" s="13"/>
      <c r="AD17" s="15"/>
    </row>
    <row r="18" spans="2:30" s="1" customFormat="1" ht="27" customHeight="1" x14ac:dyDescent="0.55000000000000004">
      <c r="B18" s="16"/>
      <c r="C18" s="85" t="s">
        <v>28</v>
      </c>
      <c r="D18" s="86"/>
      <c r="E18" s="86"/>
      <c r="F18" s="87"/>
      <c r="H18" s="17" t="s">
        <v>15</v>
      </c>
      <c r="I18" s="74" t="s">
        <v>29</v>
      </c>
      <c r="J18" s="75"/>
      <c r="K18" s="75"/>
      <c r="L18" s="75"/>
      <c r="M18" s="75"/>
      <c r="N18" s="75"/>
      <c r="O18" s="75"/>
      <c r="P18" s="75"/>
      <c r="Q18" s="75"/>
      <c r="R18" s="75"/>
      <c r="S18" s="118">
        <f>'別紙24-①計算書'!B24</f>
        <v>0</v>
      </c>
      <c r="T18" s="119"/>
      <c r="U18" s="18" t="s">
        <v>30</v>
      </c>
      <c r="V18" s="19"/>
      <c r="W18" s="19"/>
      <c r="X18" s="19"/>
      <c r="Y18" s="19"/>
      <c r="AA18" s="14"/>
      <c r="AC18" s="15"/>
      <c r="AD18" s="15"/>
    </row>
    <row r="19" spans="2:30" s="1" customFormat="1" ht="27" customHeight="1" x14ac:dyDescent="0.55000000000000004">
      <c r="B19" s="16"/>
      <c r="C19" s="85"/>
      <c r="D19" s="86"/>
      <c r="E19" s="86"/>
      <c r="F19" s="87"/>
      <c r="H19" s="17" t="s">
        <v>18</v>
      </c>
      <c r="I19" s="74" t="s">
        <v>31</v>
      </c>
      <c r="J19" s="75"/>
      <c r="K19" s="75"/>
      <c r="L19" s="75"/>
      <c r="M19" s="75"/>
      <c r="N19" s="75"/>
      <c r="O19" s="75"/>
      <c r="P19" s="75"/>
      <c r="Q19" s="75"/>
      <c r="R19" s="75"/>
      <c r="S19" s="118">
        <f>'別紙24-①計算書'!H24</f>
        <v>0</v>
      </c>
      <c r="T19" s="119"/>
      <c r="U19" s="18" t="s">
        <v>17</v>
      </c>
      <c r="V19" s="19"/>
      <c r="W19" s="19"/>
      <c r="X19" s="19"/>
      <c r="Y19" s="19"/>
      <c r="AA19" s="14"/>
      <c r="AC19" s="15"/>
      <c r="AD19" s="15"/>
    </row>
    <row r="20" spans="2:30" s="1" customFormat="1" ht="27" customHeight="1" x14ac:dyDescent="0.55000000000000004">
      <c r="B20" s="16"/>
      <c r="C20" s="16"/>
      <c r="D20" s="20"/>
      <c r="E20" s="20"/>
      <c r="F20" s="21"/>
      <c r="H20" s="17" t="s">
        <v>23</v>
      </c>
      <c r="I20" s="74" t="s">
        <v>32</v>
      </c>
      <c r="J20" s="75"/>
      <c r="K20" s="75"/>
      <c r="L20" s="75"/>
      <c r="M20" s="75"/>
      <c r="N20" s="75"/>
      <c r="O20" s="75"/>
      <c r="P20" s="75"/>
      <c r="Q20" s="75"/>
      <c r="R20" s="75"/>
      <c r="S20" s="118">
        <f>'別紙24-①計算書'!F24</f>
        <v>0</v>
      </c>
      <c r="T20" s="119"/>
      <c r="U20" s="18" t="s">
        <v>17</v>
      </c>
      <c r="V20" s="19"/>
      <c r="W20" s="19"/>
      <c r="X20" s="19"/>
      <c r="Y20" s="19"/>
      <c r="AA20" s="22" t="s">
        <v>20</v>
      </c>
      <c r="AB20" s="23" t="s">
        <v>21</v>
      </c>
      <c r="AC20" s="24" t="s">
        <v>22</v>
      </c>
      <c r="AD20" s="15"/>
    </row>
    <row r="21" spans="2:30" s="1" customFormat="1" ht="27" customHeight="1" x14ac:dyDescent="0.55000000000000004">
      <c r="B21" s="14"/>
      <c r="C21" s="14"/>
      <c r="F21" s="15"/>
      <c r="H21" s="17" t="s">
        <v>33</v>
      </c>
      <c r="I21" s="78" t="s">
        <v>34</v>
      </c>
      <c r="J21" s="79"/>
      <c r="K21" s="79"/>
      <c r="L21" s="79"/>
      <c r="M21" s="79"/>
      <c r="N21" s="79"/>
      <c r="O21" s="79"/>
      <c r="P21" s="79"/>
      <c r="Q21" s="79"/>
      <c r="R21" s="80"/>
      <c r="S21" s="118" t="e">
        <f>'別紙24-①計算書'!G27*100</f>
        <v>#DIV/0!</v>
      </c>
      <c r="T21" s="119"/>
      <c r="U21" s="18" t="s">
        <v>25</v>
      </c>
      <c r="V21" s="1" t="s">
        <v>26</v>
      </c>
      <c r="W21" s="81" t="s">
        <v>35</v>
      </c>
      <c r="X21" s="81"/>
      <c r="Y21" s="81"/>
      <c r="Z21" s="25"/>
      <c r="AA21" s="26" t="s">
        <v>8</v>
      </c>
      <c r="AB21" s="19" t="s">
        <v>21</v>
      </c>
      <c r="AC21" s="27" t="s">
        <v>8</v>
      </c>
      <c r="AD21" s="28"/>
    </row>
    <row r="22" spans="2:30" s="1" customFormat="1" x14ac:dyDescent="0.55000000000000004">
      <c r="B22" s="14"/>
      <c r="C22" s="29"/>
      <c r="D22" s="30"/>
      <c r="E22" s="30"/>
      <c r="F22" s="31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29"/>
      <c r="AB22" s="30"/>
      <c r="AC22" s="31"/>
      <c r="AD22" s="15"/>
    </row>
    <row r="23" spans="2:30" s="1" customFormat="1" x14ac:dyDescent="0.55000000000000004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1"/>
    </row>
    <row r="24" spans="2:30" s="1" customFormat="1" ht="7.5" customHeight="1" x14ac:dyDescent="0.55000000000000004"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</row>
    <row r="25" spans="2:30" s="1" customFormat="1" ht="86.25" customHeight="1" x14ac:dyDescent="0.55000000000000004">
      <c r="B25" s="83" t="s">
        <v>36</v>
      </c>
      <c r="C25" s="83"/>
      <c r="D25" s="84" t="s">
        <v>37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25"/>
    </row>
    <row r="26" spans="2:30" s="1" customFormat="1" ht="31.5" customHeight="1" x14ac:dyDescent="0.55000000000000004">
      <c r="B26" s="73" t="s">
        <v>38</v>
      </c>
      <c r="C26" s="73"/>
      <c r="D26" s="73" t="s">
        <v>39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20"/>
    </row>
    <row r="27" spans="2:30" s="1" customFormat="1" ht="29.25" customHeight="1" x14ac:dyDescent="0.55000000000000004">
      <c r="B27" s="73" t="s">
        <v>40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</row>
    <row r="28" spans="2:30" s="1" customFormat="1" x14ac:dyDescent="0.55000000000000004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</row>
    <row r="29" spans="2:30" s="32" customFormat="1" x14ac:dyDescent="0.2"/>
    <row r="30" spans="2:30" x14ac:dyDescent="0.2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122" spans="3:7" x14ac:dyDescent="0.2">
      <c r="C122" s="72"/>
      <c r="D122" s="72"/>
      <c r="E122" s="72"/>
      <c r="F122" s="72"/>
      <c r="G122" s="72"/>
    </row>
    <row r="123" spans="3:7" x14ac:dyDescent="0.2">
      <c r="C123" s="72"/>
    </row>
  </sheetData>
  <mergeCells count="30">
    <mergeCell ref="C13:F13"/>
    <mergeCell ref="I13:R13"/>
    <mergeCell ref="S13:T13"/>
    <mergeCell ref="B5:AD5"/>
    <mergeCell ref="B7:F7"/>
    <mergeCell ref="G7:AD7"/>
    <mergeCell ref="B8:F8"/>
    <mergeCell ref="B9:F9"/>
    <mergeCell ref="C18:F19"/>
    <mergeCell ref="I18:R18"/>
    <mergeCell ref="S18:T18"/>
    <mergeCell ref="I19:R19"/>
    <mergeCell ref="S19:T19"/>
    <mergeCell ref="I14:R14"/>
    <mergeCell ref="S14:T14"/>
    <mergeCell ref="I15:R15"/>
    <mergeCell ref="S15:T15"/>
    <mergeCell ref="W15:Y15"/>
    <mergeCell ref="B28:AD28"/>
    <mergeCell ref="I20:R20"/>
    <mergeCell ref="S20:T20"/>
    <mergeCell ref="I21:R21"/>
    <mergeCell ref="S21:T21"/>
    <mergeCell ref="W21:Y21"/>
    <mergeCell ref="B24:AD24"/>
    <mergeCell ref="B25:C25"/>
    <mergeCell ref="D25:AC25"/>
    <mergeCell ref="B26:C26"/>
    <mergeCell ref="D26:AC26"/>
    <mergeCell ref="B27:AD27"/>
  </mergeCells>
  <phoneticPr fontId="1"/>
  <dataValidations count="1">
    <dataValidation type="list" allowBlank="1" showInputMessage="1" showErrorMessage="1" sqref="AA15 AC15 AA21 AC21 H8:H9 M8 R8" xr:uid="{00000000-0002-0000-0000-000000000000}">
      <formula1>"□,■"</formula1>
    </dataValidation>
  </dataValidation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34"/>
  <sheetViews>
    <sheetView showGridLines="0" view="pageBreakPreview" topLeftCell="A7" zoomScaleNormal="100" zoomScaleSheetLayoutView="100" workbookViewId="0">
      <selection activeCell="B24" sqref="B24:C24"/>
    </sheetView>
  </sheetViews>
  <sheetFormatPr defaultColWidth="8.25" defaultRowHeight="20.25" customHeight="1" x14ac:dyDescent="0.2"/>
  <cols>
    <col min="1" max="15" width="6.08203125" style="35" customWidth="1"/>
    <col min="16" max="16" width="3" style="35" bestFit="1" customWidth="1"/>
    <col min="17" max="16384" width="8.25" style="35"/>
  </cols>
  <sheetData>
    <row r="1" spans="1:16" ht="15.75" customHeight="1" x14ac:dyDescent="0.2">
      <c r="A1" s="34" t="s">
        <v>93</v>
      </c>
      <c r="D1" s="36" t="s">
        <v>41</v>
      </c>
    </row>
    <row r="2" spans="1:16" ht="15.75" customHeight="1" x14ac:dyDescent="0.2">
      <c r="O2" s="37"/>
    </row>
    <row r="3" spans="1:16" ht="34.5" customHeight="1" x14ac:dyDescent="0.2">
      <c r="A3" s="95" t="s">
        <v>42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38"/>
    </row>
    <row r="4" spans="1:16" ht="20.25" customHeight="1" x14ac:dyDescent="0.2">
      <c r="A4" s="39" t="s">
        <v>43</v>
      </c>
      <c r="F4" s="40"/>
    </row>
    <row r="5" spans="1:16" ht="10" customHeight="1" x14ac:dyDescent="0.2">
      <c r="F5" s="40"/>
    </row>
    <row r="6" spans="1:16" ht="18.75" customHeight="1" x14ac:dyDescent="0.2">
      <c r="A6" s="41" t="s">
        <v>44</v>
      </c>
      <c r="B6" s="42"/>
      <c r="O6" s="43" t="s">
        <v>45</v>
      </c>
    </row>
    <row r="7" spans="1:16" ht="20.25" customHeight="1" x14ac:dyDescent="0.2">
      <c r="A7" s="44"/>
      <c r="B7" s="45"/>
      <c r="C7" s="109" t="s">
        <v>1</v>
      </c>
      <c r="D7" s="110"/>
      <c r="E7" s="110"/>
      <c r="F7" s="110"/>
      <c r="G7" s="110"/>
      <c r="H7" s="71"/>
      <c r="I7" s="111" t="s">
        <v>94</v>
      </c>
      <c r="J7" s="111"/>
      <c r="K7" s="111"/>
      <c r="L7" s="111"/>
      <c r="M7" s="111"/>
      <c r="N7" s="112"/>
      <c r="O7" s="96" t="s">
        <v>46</v>
      </c>
      <c r="P7" s="46"/>
    </row>
    <row r="8" spans="1:16" ht="25.5" customHeight="1" x14ac:dyDescent="0.2">
      <c r="A8" s="47"/>
      <c r="B8" s="48"/>
      <c r="C8" s="49" t="s">
        <v>47</v>
      </c>
      <c r="D8" s="49" t="s">
        <v>48</v>
      </c>
      <c r="E8" s="49" t="s">
        <v>49</v>
      </c>
      <c r="F8" s="49" t="s">
        <v>50</v>
      </c>
      <c r="G8" s="49" t="s">
        <v>51</v>
      </c>
      <c r="H8" s="49" t="s">
        <v>52</v>
      </c>
      <c r="I8" s="49" t="s">
        <v>53</v>
      </c>
      <c r="J8" s="49" t="s">
        <v>54</v>
      </c>
      <c r="K8" s="49" t="s">
        <v>55</v>
      </c>
      <c r="L8" s="49" t="s">
        <v>56</v>
      </c>
      <c r="M8" s="49" t="s">
        <v>57</v>
      </c>
      <c r="N8" s="49" t="s">
        <v>58</v>
      </c>
      <c r="O8" s="97"/>
      <c r="P8" s="46"/>
    </row>
    <row r="9" spans="1:16" ht="40" customHeight="1" x14ac:dyDescent="0.2">
      <c r="A9" s="98" t="s">
        <v>59</v>
      </c>
      <c r="B9" s="9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>SUM(C9:N9)</f>
        <v>0</v>
      </c>
      <c r="P9" s="52"/>
    </row>
    <row r="10" spans="1:16" ht="40" customHeight="1" x14ac:dyDescent="0.2">
      <c r="A10" s="100" t="s">
        <v>60</v>
      </c>
      <c r="B10" s="101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ref="O10" si="0">SUM(C10:N10)</f>
        <v>0</v>
      </c>
      <c r="P10" s="52"/>
    </row>
    <row r="11" spans="1:16" ht="40" customHeight="1" x14ac:dyDescent="0.2">
      <c r="A11" s="98" t="s">
        <v>61</v>
      </c>
      <c r="B11" s="9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>SUM(C11:N11)</f>
        <v>0</v>
      </c>
      <c r="P11" s="52"/>
    </row>
    <row r="12" spans="1:16" ht="6" customHeight="1" x14ac:dyDescent="0.2"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3"/>
      <c r="O12" s="43"/>
    </row>
    <row r="13" spans="1:16" ht="13" customHeight="1" x14ac:dyDescent="0.2">
      <c r="A13" s="54" t="s">
        <v>62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  <c r="O13" s="56"/>
    </row>
    <row r="14" spans="1:16" ht="30" customHeight="1" x14ac:dyDescent="0.2">
      <c r="A14" s="113" t="s">
        <v>63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57"/>
    </row>
    <row r="15" spans="1:16" ht="13" customHeight="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  <c r="O15" s="56"/>
    </row>
    <row r="16" spans="1:16" ht="13.5" customHeight="1" x14ac:dyDescent="0.2"/>
    <row r="17" spans="1:15" ht="20.25" customHeight="1" x14ac:dyDescent="0.2">
      <c r="A17" s="58" t="s">
        <v>64</v>
      </c>
    </row>
    <row r="18" spans="1:15" ht="20.25" customHeight="1" thickBot="1" x14ac:dyDescent="0.25">
      <c r="B18" s="59" t="s">
        <v>65</v>
      </c>
      <c r="C18" s="59"/>
      <c r="D18" s="59" t="s">
        <v>66</v>
      </c>
      <c r="E18" s="59"/>
      <c r="F18" s="59"/>
      <c r="G18" s="59"/>
      <c r="H18" s="59"/>
    </row>
    <row r="19" spans="1:15" ht="20.25" customHeight="1" thickBot="1" x14ac:dyDescent="0.25">
      <c r="B19" s="60">
        <f>O10</f>
        <v>0</v>
      </c>
      <c r="C19" s="61" t="s">
        <v>67</v>
      </c>
      <c r="D19" s="60">
        <f>O9</f>
        <v>0</v>
      </c>
      <c r="E19" s="62" t="s">
        <v>68</v>
      </c>
      <c r="F19" s="105" t="e">
        <f>ROUNDUP(B19/D19,3)</f>
        <v>#DIV/0!</v>
      </c>
      <c r="G19" s="106"/>
      <c r="H19" s="63" t="s">
        <v>69</v>
      </c>
      <c r="I19" s="63">
        <v>0.03</v>
      </c>
    </row>
    <row r="20" spans="1:15" ht="20.25" customHeight="1" x14ac:dyDescent="0.2">
      <c r="B20" s="61"/>
      <c r="C20" s="61"/>
      <c r="D20" s="61"/>
      <c r="E20" s="62"/>
      <c r="F20" s="64" t="s">
        <v>70</v>
      </c>
      <c r="G20" s="61"/>
      <c r="H20" s="61"/>
    </row>
    <row r="21" spans="1:15" ht="20.25" customHeight="1" x14ac:dyDescent="0.2">
      <c r="A21" s="58" t="s">
        <v>71</v>
      </c>
    </row>
    <row r="22" spans="1:15" ht="20.25" customHeight="1" x14ac:dyDescent="0.2">
      <c r="A22" s="43" t="s">
        <v>72</v>
      </c>
      <c r="B22" s="35" t="s">
        <v>73</v>
      </c>
    </row>
    <row r="23" spans="1:15" ht="30.75" customHeight="1" thickBot="1" x14ac:dyDescent="0.25">
      <c r="B23" s="114" t="s">
        <v>74</v>
      </c>
      <c r="C23" s="114"/>
      <c r="D23" s="59"/>
      <c r="E23" s="59"/>
      <c r="F23" s="65" t="s">
        <v>66</v>
      </c>
      <c r="G23" s="59"/>
      <c r="H23" s="59" t="s">
        <v>75</v>
      </c>
      <c r="I23" s="59"/>
      <c r="L23" s="115" t="s">
        <v>76</v>
      </c>
      <c r="M23" s="115"/>
    </row>
    <row r="24" spans="1:15" ht="30" customHeight="1" thickBot="1" x14ac:dyDescent="0.25">
      <c r="B24" s="116"/>
      <c r="C24" s="117"/>
      <c r="D24" s="61" t="s">
        <v>67</v>
      </c>
      <c r="E24" s="61" t="s">
        <v>77</v>
      </c>
      <c r="F24" s="60">
        <f>O9</f>
        <v>0</v>
      </c>
      <c r="G24" s="62" t="s">
        <v>78</v>
      </c>
      <c r="H24" s="60">
        <f>O11</f>
        <v>0</v>
      </c>
      <c r="I24" s="61" t="s">
        <v>79</v>
      </c>
      <c r="J24" s="61" t="s">
        <v>80</v>
      </c>
      <c r="K24" s="62" t="s">
        <v>68</v>
      </c>
      <c r="L24" s="103" t="e">
        <f>B24/((F24+H24)/2)</f>
        <v>#DIV/0!</v>
      </c>
      <c r="M24" s="104"/>
    </row>
    <row r="25" spans="1:15" ht="20.25" customHeight="1" x14ac:dyDescent="0.2">
      <c r="A25" s="43" t="s">
        <v>81</v>
      </c>
      <c r="B25" s="35" t="s">
        <v>82</v>
      </c>
    </row>
    <row r="26" spans="1:15" ht="20.25" customHeight="1" thickBot="1" x14ac:dyDescent="0.25">
      <c r="B26" s="59" t="s">
        <v>83</v>
      </c>
      <c r="C26" s="59"/>
      <c r="D26" s="102" t="s">
        <v>76</v>
      </c>
      <c r="E26" s="102"/>
    </row>
    <row r="27" spans="1:15" ht="30" customHeight="1" thickBot="1" x14ac:dyDescent="0.25">
      <c r="B27" s="66" t="s">
        <v>84</v>
      </c>
      <c r="C27" s="67" t="s">
        <v>67</v>
      </c>
      <c r="D27" s="103" t="e">
        <f>L24</f>
        <v>#DIV/0!</v>
      </c>
      <c r="E27" s="104"/>
      <c r="F27" s="62" t="s">
        <v>68</v>
      </c>
      <c r="G27" s="105" t="e">
        <f>ROUNDUP(12/D27,3)</f>
        <v>#DIV/0!</v>
      </c>
      <c r="H27" s="106"/>
      <c r="I27" s="63" t="s">
        <v>85</v>
      </c>
      <c r="J27" s="63">
        <v>0.27</v>
      </c>
    </row>
    <row r="28" spans="1:15" ht="20.25" customHeight="1" x14ac:dyDescent="0.2">
      <c r="G28" s="64" t="s">
        <v>70</v>
      </c>
    </row>
    <row r="29" spans="1:15" ht="20.25" customHeight="1" x14ac:dyDescent="0.2">
      <c r="A29" s="68" t="s">
        <v>86</v>
      </c>
    </row>
    <row r="30" spans="1:15" ht="33" customHeight="1" x14ac:dyDescent="0.2">
      <c r="A30" s="68"/>
      <c r="B30" s="107" t="s">
        <v>87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</row>
    <row r="31" spans="1:15" ht="22" customHeight="1" x14ac:dyDescent="0.2">
      <c r="B31" s="43" t="s">
        <v>88</v>
      </c>
      <c r="C31" s="35" t="s">
        <v>89</v>
      </c>
    </row>
    <row r="32" spans="1:15" ht="22" customHeight="1" x14ac:dyDescent="0.2">
      <c r="C32" s="35" t="s">
        <v>90</v>
      </c>
    </row>
    <row r="33" spans="2:3" ht="22.5" customHeight="1" x14ac:dyDescent="0.2">
      <c r="C33" s="69" t="s">
        <v>91</v>
      </c>
    </row>
    <row r="34" spans="2:3" ht="20.25" customHeight="1" x14ac:dyDescent="0.2">
      <c r="B34" s="70" t="s">
        <v>92</v>
      </c>
    </row>
  </sheetData>
  <mergeCells count="17">
    <mergeCell ref="D26:E26"/>
    <mergeCell ref="D27:E27"/>
    <mergeCell ref="G27:H27"/>
    <mergeCell ref="B30:O30"/>
    <mergeCell ref="C7:G7"/>
    <mergeCell ref="I7:N7"/>
    <mergeCell ref="A14:O14"/>
    <mergeCell ref="F19:G19"/>
    <mergeCell ref="B23:C23"/>
    <mergeCell ref="L23:M23"/>
    <mergeCell ref="B24:C24"/>
    <mergeCell ref="L24:M24"/>
    <mergeCell ref="A3:O3"/>
    <mergeCell ref="O7:O8"/>
    <mergeCell ref="A9:B9"/>
    <mergeCell ref="A10:B10"/>
    <mergeCell ref="A11:B11"/>
  </mergeCells>
  <phoneticPr fontId="1"/>
  <dataValidations count="1">
    <dataValidation type="whole" allowBlank="1" showInputMessage="1" showErrorMessage="1" sqref="C9:O11" xr:uid="{00000000-0002-0000-0100-000000000000}">
      <formula1>0</formula1>
      <formula2>10000</formula2>
    </dataValidation>
  </dataValidations>
  <printOptions horizontalCentered="1"/>
  <pageMargins left="0.59055118110236227" right="0.59055118110236227" top="0.98425196850393704" bottom="0.98425196850393704" header="0.98425196850393704" footer="0.51181102362204722"/>
  <pageSetup paperSize="9" scale="86" orientation="portrait" r:id="rId1"/>
  <headerFooter alignWithMargins="0">
    <oddFooter xml:space="preserve">&amp;C&amp;"ＭＳ 明朝,標準"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別紙24</vt:lpstr>
      <vt:lpstr>別紙24-①計算書</vt:lpstr>
      <vt:lpstr>'別紙24-①計算書'!Print_Area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祥歩</dc:creator>
  <cp:lastModifiedBy>青山　倫和</cp:lastModifiedBy>
  <cp:lastPrinted>2024-04-09T12:22:21Z</cp:lastPrinted>
  <dcterms:created xsi:type="dcterms:W3CDTF">2024-03-19T00:13:16Z</dcterms:created>
  <dcterms:modified xsi:type="dcterms:W3CDTF">2026-01-08T00:30:15Z</dcterms:modified>
</cp:coreProperties>
</file>