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00127485\Downloads\"/>
    </mc:Choice>
  </mc:AlternateContent>
  <xr:revisionPtr revIDLastSave="0" documentId="13_ncr:1_{33D5EECB-3D7E-48FE-A389-169C598B3313}" xr6:coauthVersionLast="47" xr6:coauthVersionMax="47" xr10:uidLastSave="{00000000-0000-0000-0000-000000000000}"/>
  <bookViews>
    <workbookView xWindow="-28920" yWindow="-90" windowWidth="29040" windowHeight="15840" xr2:uid="{00000000-000D-0000-FFFF-FFFF00000000}"/>
  </bookViews>
  <sheets>
    <sheet name="別紙20" sheetId="2" r:id="rId1"/>
    <sheet name="別紙20-①計算書" sheetId="3" r:id="rId2"/>
  </sheets>
  <definedNames>
    <definedName name="_xlnm.Print_Area" localSheetId="1">'別紙20-①計算書'!$A$1:$O$35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" l="1"/>
  <c r="O11" i="3"/>
  <c r="H24" i="3" s="1"/>
  <c r="O10" i="3"/>
  <c r="O9" i="3"/>
  <c r="S20" i="2" s="1"/>
  <c r="S14" i="2" l="1"/>
  <c r="B19" i="3"/>
  <c r="S13" i="2"/>
  <c r="D19" i="3"/>
  <c r="F19" i="3" s="1"/>
  <c r="S15" i="2" s="1"/>
  <c r="F24" i="3"/>
  <c r="S19" i="2" s="1"/>
  <c r="L24" i="3" l="1"/>
  <c r="D27" i="3" s="1"/>
  <c r="G27" i="3" s="1"/>
  <c r="S21" i="2" s="1"/>
</calcChain>
</file>

<file path=xl/sharedStrings.xml><?xml version="1.0" encoding="utf-8"?>
<sst xmlns="http://schemas.openxmlformats.org/spreadsheetml/2006/main" count="123" uniqueCount="95">
  <si>
    <t>（別紙20）</t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</si>
  <si>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</si>
  <si>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</si>
  <si>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ゲツ</t>
    </rPh>
    <phoneticPr fontId="5"/>
  </si>
  <si>
    <t>日</t>
    <rPh sb="0" eb="1">
      <t>ニチ</t>
    </rPh>
    <phoneticPr fontId="5"/>
  </si>
  <si>
    <t>訪問リハビリテーション事業所における移行支援加算に係る届出書</t>
    <rPh sb="18" eb="20">
      <t>イコウ</t>
    </rPh>
    <rPh sb="29" eb="30">
      <t>ショ</t>
    </rPh>
    <phoneticPr fontId="5"/>
  </si>
  <si>
    <t>1　事 業 所 名</t>
    <phoneticPr fontId="5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</si>
  <si>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5"/>
  </si>
  <si>
    <t>□</t>
  </si>
  <si>
    <t>1　新規</t>
    <phoneticPr fontId="5"/>
  </si>
  <si>
    <t>2　変更</t>
    <phoneticPr fontId="5"/>
  </si>
  <si>
    <t>3　終了</t>
    <phoneticPr fontId="5"/>
  </si>
  <si>
    <t>3　届 出 項 目</t>
    <rPh sb="2" eb="3">
      <t>トドケ</t>
    </rPh>
    <rPh sb="4" eb="5">
      <t>デ</t>
    </rPh>
    <rPh sb="6" eb="7">
      <t>コウ</t>
    </rPh>
    <rPh sb="8" eb="9">
      <t>モク</t>
    </rPh>
    <phoneticPr fontId="5"/>
  </si>
  <si>
    <t>1　移行支援加算</t>
    <phoneticPr fontId="5"/>
  </si>
  <si>
    <t>①　終了者数の状況</t>
    <phoneticPr fontId="5"/>
  </si>
  <si>
    <t>①</t>
    <phoneticPr fontId="5"/>
  </si>
  <si>
    <t>評価対象期間の訪問リハビリテーション終了者数</t>
    <phoneticPr fontId="5"/>
  </si>
  <si>
    <t>人</t>
    <rPh sb="0" eb="1">
      <t>ニン</t>
    </rPh>
    <phoneticPr fontId="5"/>
  </si>
  <si>
    <t>②</t>
    <phoneticPr fontId="5"/>
  </si>
  <si>
    <t>①のうち、指定通所介護等を実施した者の数（注１）</t>
    <rPh sb="5" eb="7">
      <t>シテイ</t>
    </rPh>
    <rPh sb="7" eb="9">
      <t>ツウショ</t>
    </rPh>
    <rPh sb="9" eb="12">
      <t>カイゴナド</t>
    </rPh>
    <rPh sb="13" eb="15">
      <t>ジッシ</t>
    </rPh>
    <phoneticPr fontId="5"/>
  </si>
  <si>
    <t>有</t>
    <rPh sb="0" eb="1">
      <t>ア</t>
    </rPh>
    <phoneticPr fontId="5"/>
  </si>
  <si>
    <t>・</t>
    <phoneticPr fontId="5"/>
  </si>
  <si>
    <t>無</t>
    <rPh sb="0" eb="1">
      <t>ナ</t>
    </rPh>
    <phoneticPr fontId="5"/>
  </si>
  <si>
    <t>③</t>
    <phoneticPr fontId="5"/>
  </si>
  <si>
    <t>①に占める②の割合</t>
    <phoneticPr fontId="5"/>
  </si>
  <si>
    <t>％</t>
    <phoneticPr fontId="5"/>
  </si>
  <si>
    <t>→</t>
    <phoneticPr fontId="5"/>
  </si>
  <si>
    <t>５％超</t>
    <rPh sb="2" eb="3">
      <t>チョウ</t>
    </rPh>
    <phoneticPr fontId="5"/>
  </si>
  <si>
    <t>②　事業所の利用状況</t>
    <phoneticPr fontId="5"/>
  </si>
  <si>
    <t>評価対象期間の利用者延月数</t>
    <phoneticPr fontId="5"/>
  </si>
  <si>
    <t>月</t>
    <rPh sb="0" eb="1">
      <t>ツキ</t>
    </rPh>
    <phoneticPr fontId="5"/>
  </si>
  <si>
    <t>評価対象期間の新規利用者数</t>
    <phoneticPr fontId="5"/>
  </si>
  <si>
    <t>評価対象期間の新規終了者数（注２）</t>
    <phoneticPr fontId="5"/>
  </si>
  <si>
    <t>④</t>
    <phoneticPr fontId="5"/>
  </si>
  <si>
    <t>12×（②＋③）÷２÷①</t>
    <phoneticPr fontId="5"/>
  </si>
  <si>
    <t>２５％以上</t>
    <rPh sb="3" eb="5">
      <t>イジョウ</t>
    </rPh>
    <phoneticPr fontId="5"/>
  </si>
  <si>
    <t>注１：</t>
    <phoneticPr fontId="5"/>
  </si>
  <si>
    <t>「指定通所介護等を実施」とは、指定通所介護、指定（介護予防）通所リハビリテーション、指定地域密着型通所介護、指定（介護予防）認知症対応型通所介護、指定（介護予防）小規模多機能型居宅介護、指定看護小規模多機能型居宅介護、第１号通所事業の利用、その他社会参加に資する取組、及び自宅において役割を持って生活している場合を含み、サービス提供の終了の事由が医療機関への入院、介護保険施設への入所、指定訪問リハビリテーション、指定認知症対応型共同生活介護等への移行である場合を含めない。</t>
    <rPh sb="1" eb="3">
      <t>シテイ</t>
    </rPh>
    <rPh sb="3" eb="5">
      <t>ツウショ</t>
    </rPh>
    <rPh sb="5" eb="8">
      <t>カイゴナド</t>
    </rPh>
    <rPh sb="9" eb="11">
      <t>ジッシ</t>
    </rPh>
    <rPh sb="25" eb="27">
      <t>カイゴ</t>
    </rPh>
    <rPh sb="27" eb="29">
      <t>ヨボウ</t>
    </rPh>
    <rPh sb="42" eb="44">
      <t>シテイ</t>
    </rPh>
    <rPh sb="44" eb="46">
      <t>チイキ</t>
    </rPh>
    <rPh sb="46" eb="48">
      <t>ミッチャク</t>
    </rPh>
    <rPh sb="48" eb="49">
      <t>ガタ</t>
    </rPh>
    <rPh sb="49" eb="51">
      <t>ツウショ</t>
    </rPh>
    <rPh sb="51" eb="53">
      <t>カイゴ</t>
    </rPh>
    <rPh sb="57" eb="59">
      <t>カイゴ</t>
    </rPh>
    <rPh sb="59" eb="61">
      <t>ヨボウ</t>
    </rPh>
    <rPh sb="73" eb="75">
      <t>シテイ</t>
    </rPh>
    <rPh sb="76" eb="78">
      <t>カイゴ</t>
    </rPh>
    <rPh sb="78" eb="80">
      <t>ヨボウ</t>
    </rPh>
    <rPh sb="81" eb="92">
      <t>ショウキボタキノウガタキョタクカイゴ</t>
    </rPh>
    <rPh sb="93" eb="95">
      <t>シテイ</t>
    </rPh>
    <rPh sb="95" eb="97">
      <t>カンゴ</t>
    </rPh>
    <rPh sb="97" eb="108">
      <t>ショウキボタキノウガタキョタクカイゴ</t>
    </rPh>
    <rPh sb="109" eb="110">
      <t>ダイ</t>
    </rPh>
    <rPh sb="111" eb="112">
      <t>ゴウ</t>
    </rPh>
    <rPh sb="112" eb="114">
      <t>ツウショ</t>
    </rPh>
    <rPh sb="114" eb="116">
      <t>ジギョウ</t>
    </rPh>
    <rPh sb="122" eb="123">
      <t>タ</t>
    </rPh>
    <rPh sb="123" eb="125">
      <t>シャカイ</t>
    </rPh>
    <rPh sb="125" eb="127">
      <t>サンカ</t>
    </rPh>
    <rPh sb="128" eb="129">
      <t>シ</t>
    </rPh>
    <rPh sb="131" eb="133">
      <t>トリクミ</t>
    </rPh>
    <rPh sb="173" eb="175">
      <t>イリョウ</t>
    </rPh>
    <rPh sb="175" eb="177">
      <t>キカン</t>
    </rPh>
    <rPh sb="224" eb="226">
      <t>イコウ</t>
    </rPh>
    <rPh sb="229" eb="231">
      <t>バアイ</t>
    </rPh>
    <phoneticPr fontId="5"/>
  </si>
  <si>
    <t>注２：</t>
    <phoneticPr fontId="5"/>
  </si>
  <si>
    <t>評価対象期間に当該事業所の提供する指定訪問リハビリテーションの利用を終了した者の数（入院、入所、死亡を含む。）</t>
    <rPh sb="0" eb="2">
      <t>ヒョウカ</t>
    </rPh>
    <rPh sb="2" eb="4">
      <t>タイショウ</t>
    </rPh>
    <rPh sb="4" eb="6">
      <t>キカン</t>
    </rPh>
    <rPh sb="7" eb="9">
      <t>トウガイ</t>
    </rPh>
    <rPh sb="9" eb="12">
      <t>ジギョウショ</t>
    </rPh>
    <rPh sb="13" eb="15">
      <t>テイキョウ</t>
    </rPh>
    <rPh sb="17" eb="19">
      <t>シテイ</t>
    </rPh>
    <rPh sb="19" eb="21">
      <t>ホウモン</t>
    </rPh>
    <rPh sb="31" eb="33">
      <t>リヨウ</t>
    </rPh>
    <rPh sb="34" eb="36">
      <t>シュウリョウ</t>
    </rPh>
    <rPh sb="38" eb="39">
      <t>モノ</t>
    </rPh>
    <rPh sb="40" eb="41">
      <t>カズ</t>
    </rPh>
    <rPh sb="42" eb="44">
      <t>ニュウイン</t>
    </rPh>
    <phoneticPr fontId="5"/>
  </si>
  <si>
    <t>　※　各要件を満たす場合については、それぞれ根拠となる（要件を満たすことがわかる）書類も提出してく
　   ださい。</t>
    <phoneticPr fontId="5"/>
  </si>
  <si>
    <t>※この計算書の入力内容が届出書に自動入力されます。</t>
    <rPh sb="3" eb="6">
      <t>ケイサンショ</t>
    </rPh>
    <rPh sb="7" eb="9">
      <t>ニュウリョク</t>
    </rPh>
    <rPh sb="9" eb="11">
      <t>ナイヨウ</t>
    </rPh>
    <rPh sb="12" eb="15">
      <t>トドケデショ</t>
    </rPh>
    <rPh sb="16" eb="18">
      <t>ジドウ</t>
    </rPh>
    <rPh sb="18" eb="20">
      <t>ニュウリョク</t>
    </rPh>
    <phoneticPr fontId="5"/>
  </si>
  <si>
    <t>移行支援加算計算書　（訪問リハビリテーション）</t>
    <rPh sb="0" eb="2">
      <t>イコウ</t>
    </rPh>
    <rPh sb="2" eb="4">
      <t>シエン</t>
    </rPh>
    <rPh sb="4" eb="6">
      <t>カサン</t>
    </rPh>
    <rPh sb="6" eb="9">
      <t>ケイサンショ</t>
    </rPh>
    <rPh sb="11" eb="13">
      <t>ホウモン</t>
    </rPh>
    <phoneticPr fontId="5"/>
  </si>
  <si>
    <r>
      <rPr>
        <b/>
        <sz val="10.5"/>
        <rFont val="ＭＳ ゴシック"/>
        <family val="3"/>
        <charset val="128"/>
      </rPr>
      <t>※　</t>
    </r>
    <r>
      <rPr>
        <b/>
        <u/>
        <sz val="10.5"/>
        <rFont val="ＭＳ ゴシック"/>
        <family val="3"/>
        <charset val="128"/>
      </rPr>
      <t>下記の色のついた欄に実績を入力してください。</t>
    </r>
    <rPh sb="2" eb="4">
      <t>カキ</t>
    </rPh>
    <rPh sb="5" eb="6">
      <t>イロ</t>
    </rPh>
    <rPh sb="10" eb="11">
      <t>ラン</t>
    </rPh>
    <rPh sb="12" eb="14">
      <t>ジッセキ</t>
    </rPh>
    <rPh sb="15" eb="17">
      <t>ニュウリョク</t>
    </rPh>
    <phoneticPr fontId="5"/>
  </si>
  <si>
    <t>【利用者数】</t>
    <rPh sb="1" eb="4">
      <t>リヨウシャ</t>
    </rPh>
    <rPh sb="4" eb="5">
      <t>スウ</t>
    </rPh>
    <phoneticPr fontId="5"/>
  </si>
  <si>
    <t>単位：人</t>
    <rPh sb="0" eb="2">
      <t>タンイ</t>
    </rPh>
    <rPh sb="3" eb="4">
      <t>ヒト</t>
    </rPh>
    <phoneticPr fontId="5"/>
  </si>
  <si>
    <t>計</t>
    <rPh sb="0" eb="1">
      <t>ケイ</t>
    </rPh>
    <phoneticPr fontId="5"/>
  </si>
  <si>
    <t>１月</t>
    <rPh sb="1" eb="2">
      <t>ガツ</t>
    </rPh>
    <phoneticPr fontId="5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</si>
  <si>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</si>
  <si>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</si>
  <si>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</si>
  <si>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</si>
  <si>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</si>
  <si>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</si>
  <si>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</si>
  <si>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</si>
  <si>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</si>
  <si>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</si>
  <si>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</si>
  <si>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Ａ：新規終了者数※１</t>
    <rPh sb="2" eb="4">
      <t>シンキ</t>
    </rPh>
    <rPh sb="4" eb="7">
      <t>シュウリョウシャ</t>
    </rPh>
    <rPh sb="7" eb="8">
      <t>スウ</t>
    </rPh>
    <phoneticPr fontId="5"/>
  </si>
  <si>
    <t>Ｂ：Ａの終了者のうち指定通所介護等の実施者数</t>
    <rPh sb="4" eb="7">
      <t>シュウリョウシャ</t>
    </rPh>
    <rPh sb="10" eb="12">
      <t>シテイ</t>
    </rPh>
    <rPh sb="12" eb="14">
      <t>ツウショ</t>
    </rPh>
    <rPh sb="14" eb="16">
      <t>カイゴ</t>
    </rPh>
    <rPh sb="16" eb="17">
      <t>トウ</t>
    </rPh>
    <rPh sb="18" eb="20">
      <t>ジッシ</t>
    </rPh>
    <rPh sb="20" eb="21">
      <t>モノ</t>
    </rPh>
    <rPh sb="21" eb="22">
      <t>スウ</t>
    </rPh>
    <phoneticPr fontId="5"/>
  </si>
  <si>
    <t>Ｃ：新規利用者数※２</t>
    <rPh sb="2" eb="4">
      <t>シンキ</t>
    </rPh>
    <rPh sb="4" eb="7">
      <t>リヨウシャ</t>
    </rPh>
    <rPh sb="7" eb="8">
      <t>スウ</t>
    </rPh>
    <phoneticPr fontId="5"/>
  </si>
  <si>
    <t>※１　入院、入所、死亡を含む。</t>
    <rPh sb="3" eb="5">
      <t>ニュウイン</t>
    </rPh>
    <rPh sb="6" eb="8">
      <t>ニュウショ</t>
    </rPh>
    <rPh sb="9" eb="11">
      <t>シボウ</t>
    </rPh>
    <rPh sb="12" eb="13">
      <t>フク</t>
    </rPh>
    <phoneticPr fontId="5"/>
  </si>
  <si>
    <t>※２　12月以上の期間を空けて再度利用した者は新規利用者数に含む。</t>
    <phoneticPr fontId="5"/>
  </si>
  <si>
    <r>
      <t>①　終了者数の状況</t>
    </r>
    <r>
      <rPr>
        <sz val="11"/>
        <rFont val="ＭＳ ゴシック"/>
        <family val="3"/>
        <charset val="128"/>
      </rPr>
      <t>　</t>
    </r>
    <r>
      <rPr>
        <sz val="9"/>
        <rFont val="ＭＳ ゴシック"/>
        <family val="3"/>
        <charset val="128"/>
      </rPr>
      <t>（以下自動計算で入力されます）</t>
    </r>
    <rPh sb="2" eb="5">
      <t>シュウリョウシャ</t>
    </rPh>
    <rPh sb="5" eb="6">
      <t>スウ</t>
    </rPh>
    <rPh sb="7" eb="9">
      <t>ジョウキョウ</t>
    </rPh>
    <rPh sb="11" eb="13">
      <t>イカ</t>
    </rPh>
    <rPh sb="13" eb="15">
      <t>ジドウ</t>
    </rPh>
    <rPh sb="15" eb="17">
      <t>ケイサン</t>
    </rPh>
    <rPh sb="18" eb="20">
      <t>ニュウリョク</t>
    </rPh>
    <phoneticPr fontId="5"/>
  </si>
  <si>
    <t>Ｂ</t>
    <phoneticPr fontId="5"/>
  </si>
  <si>
    <t>Ａ</t>
    <phoneticPr fontId="5"/>
  </si>
  <si>
    <t>÷</t>
    <phoneticPr fontId="5"/>
  </si>
  <si>
    <t>＝</t>
    <phoneticPr fontId="5"/>
  </si>
  <si>
    <t>＞</t>
    <phoneticPr fontId="5"/>
  </si>
  <si>
    <t>＊小数点第3位以下を切り上げ</t>
    <rPh sb="1" eb="4">
      <t>ショウスウテン</t>
    </rPh>
    <rPh sb="4" eb="5">
      <t>ダイ</t>
    </rPh>
    <rPh sb="6" eb="7">
      <t>イ</t>
    </rPh>
    <rPh sb="7" eb="9">
      <t>イカ</t>
    </rPh>
    <rPh sb="10" eb="11">
      <t>キ</t>
    </rPh>
    <rPh sb="12" eb="13">
      <t>ア</t>
    </rPh>
    <phoneticPr fontId="5"/>
  </si>
  <si>
    <t>②　事業所の利用状況</t>
    <rPh sb="2" eb="5">
      <t>ジギョウショ</t>
    </rPh>
    <rPh sb="6" eb="8">
      <t>リヨウ</t>
    </rPh>
    <rPh sb="8" eb="10">
      <t>ジョウキョウ</t>
    </rPh>
    <phoneticPr fontId="5"/>
  </si>
  <si>
    <t>ア</t>
    <phoneticPr fontId="5"/>
  </si>
  <si>
    <t>平均利用月数の算出</t>
    <rPh sb="0" eb="2">
      <t>ヘイキン</t>
    </rPh>
    <rPh sb="2" eb="4">
      <t>リヨウ</t>
    </rPh>
    <rPh sb="4" eb="6">
      <t>ゲッスウ</t>
    </rPh>
    <rPh sb="7" eb="9">
      <t>サンシュツ</t>
    </rPh>
    <phoneticPr fontId="5"/>
  </si>
  <si>
    <t>利用者ごとの延利用月数の合計</t>
    <rPh sb="0" eb="3">
      <t>リヨウシャ</t>
    </rPh>
    <rPh sb="6" eb="7">
      <t>ノ</t>
    </rPh>
    <rPh sb="7" eb="9">
      <t>リヨウ</t>
    </rPh>
    <rPh sb="9" eb="11">
      <t>ゲッスウ</t>
    </rPh>
    <rPh sb="12" eb="14">
      <t>ゴウケイ</t>
    </rPh>
    <phoneticPr fontId="5"/>
  </si>
  <si>
    <t>Ｃ</t>
    <phoneticPr fontId="5"/>
  </si>
  <si>
    <t>平均利用月数</t>
    <rPh sb="0" eb="2">
      <t>ヘイキン</t>
    </rPh>
    <rPh sb="2" eb="4">
      <t>リヨウ</t>
    </rPh>
    <rPh sb="4" eb="6">
      <t>ゲッスウ</t>
    </rPh>
    <phoneticPr fontId="5"/>
  </si>
  <si>
    <t>{（</t>
    <phoneticPr fontId="5"/>
  </si>
  <si>
    <t>＋</t>
    <phoneticPr fontId="5"/>
  </si>
  <si>
    <t>　）÷</t>
    <phoneticPr fontId="5"/>
  </si>
  <si>
    <t>２　}</t>
    <phoneticPr fontId="5"/>
  </si>
  <si>
    <t>イ</t>
    <phoneticPr fontId="5"/>
  </si>
  <si>
    <t>基準値</t>
    <rPh sb="0" eb="3">
      <t>キジュンチ</t>
    </rPh>
    <phoneticPr fontId="5"/>
  </si>
  <si>
    <t>月数</t>
    <rPh sb="0" eb="2">
      <t>ツキスウ</t>
    </rPh>
    <phoneticPr fontId="5"/>
  </si>
  <si>
    <t>１２</t>
    <phoneticPr fontId="5"/>
  </si>
  <si>
    <t>≧</t>
    <phoneticPr fontId="5"/>
  </si>
  <si>
    <t>　◎　利用者ごとの延利用月数の算出方法</t>
    <rPh sb="3" eb="6">
      <t>リヨウシャ</t>
    </rPh>
    <rPh sb="9" eb="10">
      <t>ノ</t>
    </rPh>
    <rPh sb="10" eb="12">
      <t>リヨウ</t>
    </rPh>
    <rPh sb="12" eb="14">
      <t>ゲッスウ</t>
    </rPh>
    <rPh sb="15" eb="17">
      <t>サンシュツ</t>
    </rPh>
    <rPh sb="17" eb="19">
      <t>ホウホウ</t>
    </rPh>
    <phoneticPr fontId="5"/>
  </si>
  <si>
    <t>　評価対象期間において当該事業所の提供する訪問リハビリテーションを利用した月の合計を算出する。</t>
    <rPh sb="1" eb="3">
      <t>ヒョウカ</t>
    </rPh>
    <rPh sb="3" eb="5">
      <t>タイショウ</t>
    </rPh>
    <rPh sb="5" eb="7">
      <t>キカン</t>
    </rPh>
    <rPh sb="11" eb="13">
      <t>トウガイ</t>
    </rPh>
    <rPh sb="13" eb="16">
      <t>ジギョウショ</t>
    </rPh>
    <rPh sb="17" eb="19">
      <t>テイキョウ</t>
    </rPh>
    <rPh sb="21" eb="23">
      <t>ホウモン</t>
    </rPh>
    <rPh sb="33" eb="35">
      <t>リヨウ</t>
    </rPh>
    <rPh sb="37" eb="38">
      <t>ツキ</t>
    </rPh>
    <rPh sb="39" eb="41">
      <t>ゴウケイ</t>
    </rPh>
    <rPh sb="42" eb="44">
      <t>サンシュツ</t>
    </rPh>
    <phoneticPr fontId="5"/>
  </si>
  <si>
    <t>例：</t>
    <rPh sb="0" eb="1">
      <t>レイ</t>
    </rPh>
    <phoneticPr fontId="5"/>
  </si>
  <si>
    <t>ａさん　４月～12月の利用　→　９か月</t>
    <rPh sb="5" eb="6">
      <t>ガツ</t>
    </rPh>
    <rPh sb="9" eb="10">
      <t>ガツ</t>
    </rPh>
    <rPh sb="11" eb="13">
      <t>リヨウ</t>
    </rPh>
    <rPh sb="18" eb="19">
      <t>ゲツ</t>
    </rPh>
    <phoneticPr fontId="5"/>
  </si>
  <si>
    <t>ｂさん　１月～３月の利用　→　３か月</t>
    <rPh sb="5" eb="6">
      <t>ガツ</t>
    </rPh>
    <rPh sb="8" eb="9">
      <t>ガツ</t>
    </rPh>
    <rPh sb="10" eb="12">
      <t>リヨウ</t>
    </rPh>
    <rPh sb="17" eb="18">
      <t>ゲツ</t>
    </rPh>
    <phoneticPr fontId="5"/>
  </si>
  <si>
    <t>…</t>
    <phoneticPr fontId="5"/>
  </si>
  <si>
    <r>
      <t>延利用月数の合計</t>
    </r>
    <r>
      <rPr>
        <sz val="10.5"/>
        <rFont val="ＭＳ ゴシック"/>
        <family val="3"/>
        <charset val="128"/>
      </rPr>
      <t>　＝　９か月　+　３か月　+　・・・・</t>
    </r>
    <rPh sb="0" eb="1">
      <t>ノ</t>
    </rPh>
    <rPh sb="1" eb="3">
      <t>リヨウ</t>
    </rPh>
    <rPh sb="3" eb="5">
      <t>ツキスウ</t>
    </rPh>
    <rPh sb="6" eb="8">
      <t>ゴウケイ</t>
    </rPh>
    <rPh sb="13" eb="14">
      <t>ゲツ</t>
    </rPh>
    <rPh sb="19" eb="20">
      <t>ゲツ</t>
    </rPh>
    <phoneticPr fontId="5"/>
  </si>
  <si>
    <t>年</t>
    <rPh sb="0" eb="1">
      <t>ネン</t>
    </rPh>
    <phoneticPr fontId="1"/>
  </si>
  <si>
    <t>（別紙20－①）</t>
    <rPh sb="1" eb="3">
      <t>ベッシ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</si>
</sst>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HGSｺﾞｼｯｸM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u/>
      <sz val="10.5"/>
      <name val="ＭＳ ゴシック"/>
      <family val="3"/>
      <charset val="128"/>
    </font>
    <font>
      <b/>
      <sz val="10.5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u/>
      <sz val="10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18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/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8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vertical="center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 applyBorder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 applyAlignment="1">
      <alignment horizontal="right" vertical="center"/>
    </xf>
    <xf numFmtId="0" fontId="12" fillId="0" borderId="0" xfId="1" applyFont="1" applyAlignment="1">
      <alignment vertical="center" wrapText="1" shrinkToFit="1"/>
    </xf>
    <xf numFmtId="0" fontId="13" fillId="0" borderId="0" xfId="1" applyFont="1"/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right"/>
    </xf>
    <xf numFmtId="0" fontId="9" fillId="0" borderId="5" xfId="1" applyFont="1" applyBorder="1"/>
    <xf numFmtId="0" fontId="9" fillId="0" borderId="7" xfId="1" applyFont="1" applyBorder="1"/>
    <xf numFmtId="0" fontId="9" fillId="0" borderId="8" xfId="1" applyFont="1" applyBorder="1" applyAlignment="1">
      <alignment vertical="center"/>
    </xf>
    <xf numFmtId="0" fontId="9" fillId="0" borderId="10" xfId="1" applyFont="1" applyBorder="1"/>
    <xf numFmtId="0" fontId="9" fillId="0" borderId="12" xfId="1" applyFont="1" applyBorder="1"/>
    <xf numFmtId="0" fontId="9" fillId="0" borderId="1" xfId="1" applyFont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right"/>
    </xf>
    <xf numFmtId="176" fontId="8" fillId="0" borderId="1" xfId="1" applyNumberFormat="1" applyFont="1" applyBorder="1" applyAlignment="1">
      <alignment horizontal="right"/>
    </xf>
    <xf numFmtId="0" fontId="9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distributed"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0" xfId="1" applyFont="1" applyAlignment="1">
      <alignment wrapText="1"/>
    </xf>
    <xf numFmtId="0" fontId="2" fillId="0" borderId="0" xfId="1" applyAlignment="1">
      <alignment vertical="center" wrapText="1"/>
    </xf>
    <xf numFmtId="0" fontId="16" fillId="0" borderId="0" xfId="1" applyFont="1"/>
    <xf numFmtId="0" fontId="9" fillId="0" borderId="0" xfId="1" applyFont="1" applyAlignment="1">
      <alignment horizontal="center"/>
    </xf>
    <xf numFmtId="176" fontId="9" fillId="0" borderId="1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quotePrefix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7" fillId="0" borderId="0" xfId="1" applyFont="1" applyAlignment="1">
      <alignment vertical="top"/>
    </xf>
    <xf numFmtId="0" fontId="9" fillId="0" borderId="0" xfId="1" quotePrefix="1" applyFont="1" applyAlignment="1">
      <alignment horizontal="center"/>
    </xf>
    <xf numFmtId="0" fontId="2" fillId="0" borderId="0" xfId="1" quotePrefix="1" applyAlignment="1">
      <alignment horizontal="center" vertical="center"/>
    </xf>
    <xf numFmtId="0" fontId="2" fillId="0" borderId="0" xfId="1" applyAlignment="1">
      <alignment horizontal="center" vertical="center"/>
    </xf>
    <xf numFmtId="0" fontId="14" fillId="0" borderId="0" xfId="1" applyFont="1"/>
    <xf numFmtId="0" fontId="9" fillId="0" borderId="0" xfId="1" applyFont="1" applyAlignment="1">
      <alignment horizontal="center" vertical="center" textRotation="255" wrapText="1"/>
    </xf>
    <xf numFmtId="0" fontId="21" fillId="0" borderId="0" xfId="1" applyFont="1"/>
    <xf numFmtId="0" fontId="9" fillId="2" borderId="3" xfId="1" applyFont="1" applyFill="1" applyBorder="1" applyAlignment="1">
      <alignment vertical="center"/>
    </xf>
    <xf numFmtId="0" fontId="4" fillId="0" borderId="0" xfId="1" applyFont="1" applyAlignment="1">
      <alignment horizontal="left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center"/>
    </xf>
    <xf numFmtId="0" fontId="4" fillId="0" borderId="8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 wrapText="1" shrinkToFit="1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7" fillId="0" borderId="2" xfId="1" applyFont="1" applyBorder="1" applyAlignment="1">
      <alignment vertical="center" wrapText="1"/>
    </xf>
    <xf numFmtId="0" fontId="17" fillId="0" borderId="4" xfId="1" applyFont="1" applyBorder="1" applyAlignment="1">
      <alignment vertical="center" wrapText="1"/>
    </xf>
    <xf numFmtId="0" fontId="18" fillId="0" borderId="2" xfId="1" applyFont="1" applyBorder="1" applyAlignment="1">
      <alignment vertical="center" wrapText="1"/>
    </xf>
    <xf numFmtId="0" fontId="18" fillId="0" borderId="4" xfId="1" applyFont="1" applyBorder="1" applyAlignment="1">
      <alignment vertical="center" wrapText="1"/>
    </xf>
    <xf numFmtId="0" fontId="9" fillId="0" borderId="11" xfId="1" applyFont="1" applyBorder="1" applyAlignment="1">
      <alignment horizontal="center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9" fillId="0" borderId="2" xfId="1" applyFont="1" applyFill="1" applyBorder="1" applyAlignment="1">
      <alignment horizontal="right" vertical="center"/>
    </xf>
    <xf numFmtId="0" fontId="9" fillId="0" borderId="3" xfId="1" applyFont="1" applyFill="1" applyBorder="1" applyAlignment="1">
      <alignment horizontal="righ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19" fillId="0" borderId="0" xfId="1" applyFont="1" applyAlignment="1">
      <alignment horizontal="left" vertical="center" wrapText="1"/>
    </xf>
    <xf numFmtId="0" fontId="20" fillId="0" borderId="0" xfId="1" applyFont="1" applyAlignment="1">
      <alignment horizontal="center" wrapText="1"/>
    </xf>
    <xf numFmtId="0" fontId="9" fillId="0" borderId="0" xfId="1" applyFont="1" applyAlignment="1">
      <alignment horizontal="center"/>
    </xf>
    <xf numFmtId="176" fontId="9" fillId="2" borderId="15" xfId="1" applyNumberFormat="1" applyFont="1" applyFill="1" applyBorder="1" applyAlignment="1">
      <alignment horizontal="center" vertical="center"/>
    </xf>
    <xf numFmtId="176" fontId="9" fillId="2" borderId="16" xfId="1" applyNumberFormat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207818</xdr:colOff>
      <xdr:row>23</xdr:row>
      <xdr:rowOff>190500</xdr:rowOff>
    </xdr:from>
    <xdr:to>
      <xdr:col>0</xdr:col>
      <xdr:colOff>207818</xdr:colOff>
      <xdr:row>28</xdr:row>
      <xdr:rowOff>51955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B0723C6C-D533-459B-BD18-628B89B04ED2}"/>
            </a:ext>
          </a:extLst>
        </xdr:cNvPr>
        <xdr:cNvCxnSpPr/>
      </xdr:nvCxnSpPr>
      <xdr:spPr>
        <a:xfrm>
          <a:off x="207818" y="6610350"/>
          <a:ext cx="0" cy="1385455"/>
        </a:xfrm>
        <a:prstGeom prst="straightConnector1">
          <a:avLst/>
        </a:prstGeom>
        <a:ln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207818</xdr:colOff>
      <xdr:row>23</xdr:row>
      <xdr:rowOff>190499</xdr:rowOff>
    </xdr:from>
    <xdr:to>
      <xdr:col>1</xdr:col>
      <xdr:colOff>0</xdr:colOff>
      <xdr:row>23</xdr:row>
      <xdr:rowOff>190499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DC38254-FF7D-4982-88A9-5E5BC39A828B}"/>
            </a:ext>
          </a:extLst>
        </xdr:cNvPr>
        <xdr:cNvCxnSpPr/>
      </xdr:nvCxnSpPr>
      <xdr:spPr>
        <a:xfrm>
          <a:off x="207818" y="6610349"/>
          <a:ext cx="255732" cy="0"/>
        </a:xfrm>
        <a:prstGeom prst="line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112569</xdr:colOff>
      <xdr:row>28</xdr:row>
      <xdr:rowOff>60614</xdr:rowOff>
    </xdr:from>
    <xdr:to>
      <xdr:col>14</xdr:col>
      <xdr:colOff>415637</xdr:colOff>
      <xdr:row>34</xdr:row>
      <xdr:rowOff>129885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1971A7F-8564-410E-BC59-623B619B7A79}"/>
            </a:ext>
          </a:extLst>
        </xdr:cNvPr>
        <xdr:cNvSpPr/>
      </xdr:nvSpPr>
      <xdr:spPr>
        <a:xfrm>
          <a:off x="112569" y="8004464"/>
          <a:ext cx="6792768" cy="1840921"/>
        </a:xfrm>
        <a:prstGeom prst="rect">
          <a:avLst/>
        </a:prstGeom>
        <a:noFill/>
        <a:ln w="12700"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112569</xdr:colOff>
      <xdr:row>28</xdr:row>
      <xdr:rowOff>60614</xdr:rowOff>
    </xdr:from>
    <xdr:to>
      <xdr:col>14</xdr:col>
      <xdr:colOff>415637</xdr:colOff>
      <xdr:row>34</xdr:row>
      <xdr:rowOff>129885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309929F-4AF2-4A35-88E5-0C1AFEC589C0}"/>
            </a:ext>
          </a:extLst>
        </xdr:cNvPr>
        <xdr:cNvSpPr/>
      </xdr:nvSpPr>
      <xdr:spPr>
        <a:xfrm>
          <a:off x="112569" y="8004464"/>
          <a:ext cx="6792768" cy="1840921"/>
        </a:xfrm>
        <a:prstGeom prst="rect">
          <a:avLst/>
        </a:prstGeom>
        <a:noFill/>
        <a:ln w="12700"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23"/>
  <sheetViews>
    <sheetView tabSelected="1" view="pageBreakPreview" zoomScale="60" zoomScaleNormal="100" workbookViewId="0">
      <selection activeCell="S18" sqref="S18:T18"/>
    </sheetView>
  </sheetViews>
  <sheetFormatPr defaultColWidth="3.08203125" defaultRowHeight="13" x14ac:dyDescent="0.2"/>
  <cols>
    <col min="1" max="1" width="1.08203125" style="5" customWidth="1"/>
    <col min="2" max="2" width="2.58203125" style="31" customWidth="1"/>
    <col min="3" max="6" width="3.08203125" style="5"/>
    <col min="7" max="7" width="1.33203125" style="5" customWidth="1"/>
    <col min="8" max="23" width="3.08203125" style="5"/>
    <col min="24" max="29" width="4.08203125" style="5" customWidth="1"/>
    <col min="30" max="30" width="2.58203125" style="5" customWidth="1"/>
    <col min="31" max="31" width="1.08203125" style="5" customWidth="1"/>
    <col min="32" max="16384" width="3.08203125" style="5"/>
  </cols>
  <sheetData>
    <row r="1" spans="1:30" s="2" customFormat="1" x14ac:dyDescent="0.55000000000000004">
      <c r="A1" s="1"/>
    </row>
    <row r="2" spans="1:30" s="2" customFormat="1" x14ac:dyDescent="0.55000000000000004">
      <c r="B2" s="2" t="s">
        <v>0</v>
      </c>
    </row>
    <row r="3" spans="1:30" s="2" customFormat="1" x14ac:dyDescent="0.55000000000000004">
      <c r="X3" s="3" t="s">
        <v>1</v>
      </c>
      <c r="Y3" s="4"/>
      <c r="Z3" s="4" t="s">
        <v>2</v>
      </c>
      <c r="AA3" s="4"/>
      <c r="AB3" s="4" t="s">
        <v>3</v>
      </c>
      <c r="AC3" s="4"/>
      <c r="AD3" s="4" t="s">
        <v>4</v>
      </c>
    </row>
    <row r="4" spans="1:30" s="2" customFormat="1" x14ac:dyDescent="0.55000000000000004">
      <c r="AD4" s="3"/>
    </row>
    <row r="5" spans="1:30" s="2" customFormat="1" ht="27.75" customHeight="1" x14ac:dyDescent="0.55000000000000004">
      <c r="B5" s="86" t="s">
        <v>5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</row>
    <row r="6" spans="1:30" s="2" customFormat="1" x14ac:dyDescent="0.55000000000000004"/>
    <row r="7" spans="1:30" s="2" customFormat="1" ht="39.75" customHeight="1" x14ac:dyDescent="0.55000000000000004">
      <c r="B7" s="88" t="s">
        <v>6</v>
      </c>
      <c r="C7" s="88"/>
      <c r="D7" s="88"/>
      <c r="E7" s="88"/>
      <c r="F7" s="88"/>
      <c r="G7" s="89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1"/>
    </row>
    <row r="8" spans="1:30" ht="39.75" customHeight="1" x14ac:dyDescent="0.2">
      <c r="B8" s="74" t="s">
        <v>7</v>
      </c>
      <c r="C8" s="75"/>
      <c r="D8" s="75"/>
      <c r="E8" s="75"/>
      <c r="F8" s="92"/>
      <c r="G8" s="6"/>
      <c r="H8" s="7" t="s">
        <v>8</v>
      </c>
      <c r="I8" s="8" t="s">
        <v>9</v>
      </c>
      <c r="J8" s="8"/>
      <c r="K8" s="8"/>
      <c r="L8" s="8"/>
      <c r="M8" s="4" t="s">
        <v>8</v>
      </c>
      <c r="N8" s="8" t="s">
        <v>10</v>
      </c>
      <c r="O8" s="8"/>
      <c r="P8" s="8"/>
      <c r="Q8" s="8"/>
      <c r="R8" s="4" t="s">
        <v>8</v>
      </c>
      <c r="S8" s="8" t="s">
        <v>11</v>
      </c>
      <c r="T8" s="8"/>
      <c r="U8" s="8"/>
      <c r="V8" s="8"/>
      <c r="W8" s="8"/>
      <c r="X8" s="8"/>
      <c r="Y8" s="8"/>
      <c r="Z8" s="8"/>
      <c r="AA8" s="8"/>
      <c r="AB8" s="8"/>
      <c r="AC8" s="8"/>
      <c r="AD8" s="9"/>
    </row>
    <row r="9" spans="1:30" ht="39.75" customHeight="1" x14ac:dyDescent="0.2">
      <c r="B9" s="74" t="s">
        <v>12</v>
      </c>
      <c r="C9" s="75"/>
      <c r="D9" s="75"/>
      <c r="E9" s="75"/>
      <c r="F9" s="75"/>
      <c r="G9" s="6"/>
      <c r="H9" s="7" t="s">
        <v>8</v>
      </c>
      <c r="I9" s="8" t="s">
        <v>13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9"/>
    </row>
    <row r="10" spans="1:30" s="2" customFormat="1" x14ac:dyDescent="0.55000000000000004"/>
    <row r="11" spans="1:30" s="2" customFormat="1" ht="10.5" customHeight="1" x14ac:dyDescent="0.55000000000000004"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2"/>
    </row>
    <row r="12" spans="1:30" s="2" customFormat="1" ht="10.5" customHeight="1" x14ac:dyDescent="0.55000000000000004">
      <c r="B12" s="13"/>
      <c r="C12" s="10"/>
      <c r="D12" s="11"/>
      <c r="E12" s="11"/>
      <c r="F12" s="11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2"/>
      <c r="AA12" s="11"/>
      <c r="AB12" s="11"/>
      <c r="AC12" s="12"/>
      <c r="AD12" s="14"/>
    </row>
    <row r="13" spans="1:30" s="2" customFormat="1" ht="32.25" customHeight="1" x14ac:dyDescent="0.55000000000000004">
      <c r="B13" s="15"/>
      <c r="C13" s="83" t="s">
        <v>14</v>
      </c>
      <c r="D13" s="84"/>
      <c r="E13" s="84"/>
      <c r="F13" s="85"/>
      <c r="H13" s="16" t="s">
        <v>15</v>
      </c>
      <c r="I13" s="72" t="s">
        <v>16</v>
      </c>
      <c r="J13" s="73"/>
      <c r="K13" s="73"/>
      <c r="L13" s="73"/>
      <c r="M13" s="73"/>
      <c r="N13" s="73"/>
      <c r="O13" s="73"/>
      <c r="P13" s="73"/>
      <c r="Q13" s="73"/>
      <c r="R13" s="73"/>
      <c r="S13" s="116">
        <f>'別紙20-①計算書'!O9</f>
        <v>0</v>
      </c>
      <c r="T13" s="117"/>
      <c r="U13" s="17" t="s">
        <v>17</v>
      </c>
      <c r="V13" s="4"/>
      <c r="W13" s="4"/>
      <c r="X13" s="4"/>
      <c r="Y13" s="4"/>
      <c r="AA13" s="13"/>
      <c r="AC13" s="14"/>
      <c r="AD13" s="14"/>
    </row>
    <row r="14" spans="1:30" s="2" customFormat="1" ht="32.25" customHeight="1" x14ac:dyDescent="0.55000000000000004">
      <c r="B14" s="15"/>
      <c r="C14" s="15"/>
      <c r="D14" s="18"/>
      <c r="E14" s="18"/>
      <c r="F14" s="19"/>
      <c r="H14" s="16" t="s">
        <v>18</v>
      </c>
      <c r="I14" s="72" t="s">
        <v>19</v>
      </c>
      <c r="J14" s="73"/>
      <c r="K14" s="73"/>
      <c r="L14" s="73"/>
      <c r="M14" s="73"/>
      <c r="N14" s="73"/>
      <c r="O14" s="73"/>
      <c r="P14" s="73"/>
      <c r="Q14" s="73"/>
      <c r="R14" s="73"/>
      <c r="S14" s="116">
        <f>'別紙20-①計算書'!O10</f>
        <v>0</v>
      </c>
      <c r="T14" s="117"/>
      <c r="U14" s="17" t="s">
        <v>17</v>
      </c>
      <c r="V14" s="4"/>
      <c r="W14" s="4"/>
      <c r="X14" s="4"/>
      <c r="Y14" s="4"/>
      <c r="AA14" s="20" t="s">
        <v>20</v>
      </c>
      <c r="AB14" s="21" t="s">
        <v>21</v>
      </c>
      <c r="AC14" s="22" t="s">
        <v>22</v>
      </c>
      <c r="AD14" s="14"/>
    </row>
    <row r="15" spans="1:30" s="2" customFormat="1" ht="32.25" customHeight="1" x14ac:dyDescent="0.55000000000000004">
      <c r="B15" s="13"/>
      <c r="C15" s="13"/>
      <c r="F15" s="14"/>
      <c r="H15" s="16" t="s">
        <v>23</v>
      </c>
      <c r="I15" s="76" t="s">
        <v>24</v>
      </c>
      <c r="J15" s="77"/>
      <c r="K15" s="77"/>
      <c r="L15" s="77"/>
      <c r="M15" s="77"/>
      <c r="N15" s="77"/>
      <c r="O15" s="77"/>
      <c r="P15" s="77"/>
      <c r="Q15" s="77"/>
      <c r="R15" s="78"/>
      <c r="S15" s="116" t="e">
        <f>'別紙20-①計算書'!F19*100</f>
        <v>#DIV/0!</v>
      </c>
      <c r="T15" s="117"/>
      <c r="U15" s="17" t="s">
        <v>25</v>
      </c>
      <c r="V15" s="2" t="s">
        <v>26</v>
      </c>
      <c r="W15" s="79" t="s">
        <v>27</v>
      </c>
      <c r="X15" s="79"/>
      <c r="Y15" s="79"/>
      <c r="Z15" s="23"/>
      <c r="AA15" s="24" t="s">
        <v>8</v>
      </c>
      <c r="AB15" s="4" t="s">
        <v>21</v>
      </c>
      <c r="AC15" s="25" t="s">
        <v>8</v>
      </c>
      <c r="AD15" s="26"/>
    </row>
    <row r="16" spans="1:30" s="2" customFormat="1" x14ac:dyDescent="0.55000000000000004">
      <c r="B16" s="13"/>
      <c r="C16" s="27"/>
      <c r="D16" s="28"/>
      <c r="E16" s="28"/>
      <c r="F16" s="29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7"/>
      <c r="AB16" s="28"/>
      <c r="AC16" s="29"/>
      <c r="AD16" s="14"/>
    </row>
    <row r="17" spans="2:30" s="2" customFormat="1" ht="10.5" customHeight="1" x14ac:dyDescent="0.55000000000000004">
      <c r="B17" s="13"/>
      <c r="C17" s="10"/>
      <c r="D17" s="11"/>
      <c r="E17" s="11"/>
      <c r="F17" s="11"/>
      <c r="G17" s="10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2"/>
      <c r="AA17" s="11"/>
      <c r="AB17" s="11"/>
      <c r="AC17" s="12"/>
      <c r="AD17" s="14"/>
    </row>
    <row r="18" spans="2:30" s="2" customFormat="1" ht="27" customHeight="1" x14ac:dyDescent="0.55000000000000004">
      <c r="B18" s="15"/>
      <c r="C18" s="83" t="s">
        <v>28</v>
      </c>
      <c r="D18" s="84"/>
      <c r="E18" s="84"/>
      <c r="F18" s="85"/>
      <c r="H18" s="16" t="s">
        <v>15</v>
      </c>
      <c r="I18" s="72" t="s">
        <v>29</v>
      </c>
      <c r="J18" s="73"/>
      <c r="K18" s="73"/>
      <c r="L18" s="73"/>
      <c r="M18" s="73"/>
      <c r="N18" s="73"/>
      <c r="O18" s="73"/>
      <c r="P18" s="73"/>
      <c r="Q18" s="73"/>
      <c r="R18" s="73"/>
      <c r="S18" s="116">
        <f>'別紙20-①計算書'!B24</f>
        <v>0</v>
      </c>
      <c r="T18" s="117"/>
      <c r="U18" s="17" t="s">
        <v>30</v>
      </c>
      <c r="V18" s="4"/>
      <c r="W18" s="4"/>
      <c r="X18" s="4"/>
      <c r="Y18" s="4"/>
      <c r="AA18" s="13"/>
      <c r="AC18" s="14"/>
      <c r="AD18" s="14"/>
    </row>
    <row r="19" spans="2:30" s="2" customFormat="1" ht="27" customHeight="1" x14ac:dyDescent="0.55000000000000004">
      <c r="B19" s="15"/>
      <c r="C19" s="83"/>
      <c r="D19" s="84"/>
      <c r="E19" s="84"/>
      <c r="F19" s="85"/>
      <c r="H19" s="16" t="s">
        <v>18</v>
      </c>
      <c r="I19" s="72" t="s">
        <v>31</v>
      </c>
      <c r="J19" s="73"/>
      <c r="K19" s="73"/>
      <c r="L19" s="73"/>
      <c r="M19" s="73"/>
      <c r="N19" s="73"/>
      <c r="O19" s="73"/>
      <c r="P19" s="73"/>
      <c r="Q19" s="73"/>
      <c r="R19" s="73"/>
      <c r="S19" s="116">
        <f>'別紙20-①計算書'!F24</f>
        <v>0</v>
      </c>
      <c r="T19" s="117"/>
      <c r="U19" s="17" t="s">
        <v>17</v>
      </c>
      <c r="V19" s="4"/>
      <c r="W19" s="4"/>
      <c r="X19" s="4"/>
      <c r="Y19" s="4"/>
      <c r="AA19" s="13"/>
      <c r="AC19" s="14"/>
      <c r="AD19" s="14"/>
    </row>
    <row r="20" spans="2:30" s="2" customFormat="1" ht="27" customHeight="1" x14ac:dyDescent="0.55000000000000004">
      <c r="B20" s="15"/>
      <c r="C20" s="15"/>
      <c r="D20" s="18"/>
      <c r="E20" s="18"/>
      <c r="F20" s="19"/>
      <c r="H20" s="16" t="s">
        <v>23</v>
      </c>
      <c r="I20" s="72" t="s">
        <v>32</v>
      </c>
      <c r="J20" s="73"/>
      <c r="K20" s="73"/>
      <c r="L20" s="73"/>
      <c r="M20" s="73"/>
      <c r="N20" s="73"/>
      <c r="O20" s="73"/>
      <c r="P20" s="73"/>
      <c r="Q20" s="73"/>
      <c r="R20" s="73"/>
      <c r="S20" s="116">
        <f>'別紙20-①計算書'!O9</f>
        <v>0</v>
      </c>
      <c r="T20" s="117"/>
      <c r="U20" s="17" t="s">
        <v>17</v>
      </c>
      <c r="V20" s="4"/>
      <c r="W20" s="4"/>
      <c r="X20" s="4"/>
      <c r="Y20" s="4"/>
      <c r="AA20" s="20" t="s">
        <v>20</v>
      </c>
      <c r="AB20" s="21" t="s">
        <v>21</v>
      </c>
      <c r="AC20" s="22" t="s">
        <v>22</v>
      </c>
      <c r="AD20" s="14"/>
    </row>
    <row r="21" spans="2:30" s="2" customFormat="1" ht="27" customHeight="1" x14ac:dyDescent="0.55000000000000004">
      <c r="B21" s="13"/>
      <c r="C21" s="13"/>
      <c r="F21" s="14"/>
      <c r="H21" s="16" t="s">
        <v>33</v>
      </c>
      <c r="I21" s="76" t="s">
        <v>34</v>
      </c>
      <c r="J21" s="77"/>
      <c r="K21" s="77"/>
      <c r="L21" s="77"/>
      <c r="M21" s="77"/>
      <c r="N21" s="77"/>
      <c r="O21" s="77"/>
      <c r="P21" s="77"/>
      <c r="Q21" s="77"/>
      <c r="R21" s="78"/>
      <c r="S21" s="116" t="e">
        <f>'別紙20-①計算書'!G27*100</f>
        <v>#DIV/0!</v>
      </c>
      <c r="T21" s="117"/>
      <c r="U21" s="17" t="s">
        <v>25</v>
      </c>
      <c r="V21" s="2" t="s">
        <v>26</v>
      </c>
      <c r="W21" s="79" t="s">
        <v>35</v>
      </c>
      <c r="X21" s="79"/>
      <c r="Y21" s="79"/>
      <c r="Z21" s="23"/>
      <c r="AA21" s="24" t="s">
        <v>8</v>
      </c>
      <c r="AB21" s="4" t="s">
        <v>21</v>
      </c>
      <c r="AC21" s="25" t="s">
        <v>8</v>
      </c>
      <c r="AD21" s="26"/>
    </row>
    <row r="22" spans="2:30" s="2" customFormat="1" x14ac:dyDescent="0.55000000000000004">
      <c r="B22" s="13"/>
      <c r="C22" s="27"/>
      <c r="D22" s="28"/>
      <c r="E22" s="28"/>
      <c r="F22" s="29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7"/>
      <c r="AB22" s="28"/>
      <c r="AC22" s="29"/>
      <c r="AD22" s="14"/>
    </row>
    <row r="23" spans="2:30" s="2" customFormat="1" x14ac:dyDescent="0.55000000000000004"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9"/>
    </row>
    <row r="24" spans="2:30" s="2" customFormat="1" ht="7.5" customHeight="1" x14ac:dyDescent="0.55000000000000004"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</row>
    <row r="25" spans="2:30" s="2" customFormat="1" ht="89.25" customHeight="1" x14ac:dyDescent="0.55000000000000004">
      <c r="B25" s="80" t="s">
        <v>36</v>
      </c>
      <c r="C25" s="80"/>
      <c r="D25" s="81" t="s">
        <v>37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23"/>
    </row>
    <row r="26" spans="2:30" s="2" customFormat="1" ht="43.5" customHeight="1" x14ac:dyDescent="0.55000000000000004">
      <c r="B26" s="82" t="s">
        <v>38</v>
      </c>
      <c r="C26" s="82"/>
      <c r="D26" s="71" t="s">
        <v>39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18"/>
    </row>
    <row r="27" spans="2:30" s="2" customFormat="1" ht="50.25" customHeight="1" x14ac:dyDescent="0.55000000000000004">
      <c r="B27" s="71" t="s">
        <v>40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</row>
    <row r="28" spans="2:30" s="2" customFormat="1" x14ac:dyDescent="0.55000000000000004"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</row>
    <row r="29" spans="2:30" s="30" customFormat="1" x14ac:dyDescent="0.2"/>
    <row r="30" spans="2:30" x14ac:dyDescent="0.2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pans="2:30" x14ac:dyDescent="0.2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pans="2:30" s="30" customFormat="1" x14ac:dyDescent="0.2">
      <c r="B32" s="3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2:32" s="30" customFormat="1" x14ac:dyDescent="0.2">
      <c r="B33" s="3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2:32" s="30" customFormat="1" x14ac:dyDescent="0.2">
      <c r="B34" s="3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2:32" s="30" customFormat="1" x14ac:dyDescent="0.2">
      <c r="B35" s="3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2:32" s="30" customFormat="1" x14ac:dyDescent="0.2">
      <c r="B36" s="3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2:32" s="30" customFormat="1" x14ac:dyDescent="0.2">
      <c r="B37" s="3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2:32" x14ac:dyDescent="0.2"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</row>
    <row r="39" spans="2:32" x14ac:dyDescent="0.2">
      <c r="C39" s="32"/>
    </row>
    <row r="122" spans="3:8" x14ac:dyDescent="0.2">
      <c r="C122" s="32"/>
      <c r="D122" s="32"/>
      <c r="E122" s="32"/>
      <c r="F122" s="32"/>
      <c r="G122" s="32"/>
      <c r="H122" s="32"/>
    </row>
    <row r="123" spans="3:8" x14ac:dyDescent="0.2">
      <c r="C123" s="32"/>
    </row>
  </sheetData>
  <mergeCells count="30">
    <mergeCell ref="C13:F13"/>
    <mergeCell ref="I13:R13"/>
    <mergeCell ref="S13:T13"/>
    <mergeCell ref="B5:AD5"/>
    <mergeCell ref="B7:F7"/>
    <mergeCell ref="G7:AD7"/>
    <mergeCell ref="B8:F8"/>
    <mergeCell ref="B9:F9"/>
    <mergeCell ref="C18:F19"/>
    <mergeCell ref="I18:R18"/>
    <mergeCell ref="S18:T18"/>
    <mergeCell ref="I19:R19"/>
    <mergeCell ref="S19:T19"/>
    <mergeCell ref="I14:R14"/>
    <mergeCell ref="S14:T14"/>
    <mergeCell ref="I15:R15"/>
    <mergeCell ref="S15:T15"/>
    <mergeCell ref="W15:Y15"/>
    <mergeCell ref="B28:AD28"/>
    <mergeCell ref="I20:R20"/>
    <mergeCell ref="S20:T20"/>
    <mergeCell ref="I21:R21"/>
    <mergeCell ref="S21:T21"/>
    <mergeCell ref="W21:Y21"/>
    <mergeCell ref="B24:AD24"/>
    <mergeCell ref="B25:C25"/>
    <mergeCell ref="D25:AC25"/>
    <mergeCell ref="B26:C26"/>
    <mergeCell ref="D26:AC26"/>
    <mergeCell ref="B27:AD27"/>
  </mergeCells>
  <phoneticPr fontId="1"/>
  <dataValidations count="1">
    <dataValidation type="list" allowBlank="1" showInputMessage="1" showErrorMessage="1" sqref="H8:H9 M8 R8 AA15 AC15 AA21 AC21" xr:uid="{00000000-0002-0000-0000-000000000000}">
      <formula1>"□,■"</formula1>
    </dataValidation>
  </dataValidation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P34"/>
  <sheetViews>
    <sheetView showGridLines="0" view="pageBreakPreview" zoomScale="70" zoomScaleNormal="100" zoomScaleSheetLayoutView="70" workbookViewId="0">
      <selection activeCell="B24" sqref="B24:C24"/>
    </sheetView>
  </sheetViews>
  <sheetFormatPr defaultColWidth="8.25" defaultRowHeight="20.25" customHeight="1" x14ac:dyDescent="0.2"/>
  <cols>
    <col min="1" max="15" width="6.08203125" style="34" customWidth="1"/>
    <col min="16" max="16" width="3" style="34" bestFit="1" customWidth="1"/>
    <col min="17" max="16384" width="8.25" style="34"/>
  </cols>
  <sheetData>
    <row r="1" spans="1:16" ht="15.75" customHeight="1" x14ac:dyDescent="0.2">
      <c r="A1" s="33" t="s">
        <v>94</v>
      </c>
      <c r="D1" s="35" t="s">
        <v>41</v>
      </c>
    </row>
    <row r="2" spans="1:16" ht="15.75" customHeight="1" x14ac:dyDescent="0.2">
      <c r="O2" s="36"/>
    </row>
    <row r="3" spans="1:16" ht="34.5" customHeight="1" x14ac:dyDescent="0.2">
      <c r="A3" s="93" t="s">
        <v>42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37"/>
    </row>
    <row r="4" spans="1:16" ht="20.25" customHeight="1" x14ac:dyDescent="0.2">
      <c r="A4" s="38" t="s">
        <v>43</v>
      </c>
      <c r="F4" s="39"/>
    </row>
    <row r="5" spans="1:16" ht="10" customHeight="1" x14ac:dyDescent="0.2">
      <c r="F5" s="39"/>
    </row>
    <row r="6" spans="1:16" ht="18.75" customHeight="1" x14ac:dyDescent="0.2">
      <c r="A6" s="40" t="s">
        <v>44</v>
      </c>
      <c r="B6" s="41"/>
      <c r="O6" s="42" t="s">
        <v>45</v>
      </c>
    </row>
    <row r="7" spans="1:16" ht="20.25" customHeight="1" x14ac:dyDescent="0.2">
      <c r="A7" s="43"/>
      <c r="B7" s="44"/>
      <c r="C7" s="107" t="s">
        <v>1</v>
      </c>
      <c r="D7" s="108"/>
      <c r="E7" s="108"/>
      <c r="F7" s="108"/>
      <c r="G7" s="108"/>
      <c r="H7" s="70"/>
      <c r="I7" s="109" t="s">
        <v>93</v>
      </c>
      <c r="J7" s="109"/>
      <c r="K7" s="109"/>
      <c r="L7" s="109"/>
      <c r="M7" s="109"/>
      <c r="N7" s="110"/>
      <c r="O7" s="94" t="s">
        <v>46</v>
      </c>
      <c r="P7" s="45"/>
    </row>
    <row r="8" spans="1:16" ht="25.5" customHeight="1" x14ac:dyDescent="0.2">
      <c r="A8" s="46"/>
      <c r="B8" s="47"/>
      <c r="C8" s="48" t="s">
        <v>47</v>
      </c>
      <c r="D8" s="48" t="s">
        <v>48</v>
      </c>
      <c r="E8" s="48" t="s">
        <v>49</v>
      </c>
      <c r="F8" s="48" t="s">
        <v>50</v>
      </c>
      <c r="G8" s="48" t="s">
        <v>51</v>
      </c>
      <c r="H8" s="48" t="s">
        <v>52</v>
      </c>
      <c r="I8" s="48" t="s">
        <v>53</v>
      </c>
      <c r="J8" s="48" t="s">
        <v>54</v>
      </c>
      <c r="K8" s="48" t="s">
        <v>55</v>
      </c>
      <c r="L8" s="48" t="s">
        <v>56</v>
      </c>
      <c r="M8" s="48" t="s">
        <v>57</v>
      </c>
      <c r="N8" s="48" t="s">
        <v>58</v>
      </c>
      <c r="O8" s="95"/>
      <c r="P8" s="45"/>
    </row>
    <row r="9" spans="1:16" ht="40" customHeight="1" x14ac:dyDescent="0.2">
      <c r="A9" s="96" t="s">
        <v>59</v>
      </c>
      <c r="B9" s="97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0">
        <f>SUM(C9:N9)</f>
        <v>0</v>
      </c>
      <c r="P9" s="51"/>
    </row>
    <row r="10" spans="1:16" ht="40" customHeight="1" x14ac:dyDescent="0.2">
      <c r="A10" s="98" t="s">
        <v>60</v>
      </c>
      <c r="B10" s="9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0">
        <f t="shared" ref="O10" si="0">SUM(C10:N10)</f>
        <v>0</v>
      </c>
      <c r="P10" s="51"/>
    </row>
    <row r="11" spans="1:16" ht="40" customHeight="1" x14ac:dyDescent="0.2">
      <c r="A11" s="96" t="s">
        <v>61</v>
      </c>
      <c r="B11" s="97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0">
        <f>SUM(C11:N11)</f>
        <v>0</v>
      </c>
      <c r="P11" s="51"/>
    </row>
    <row r="12" spans="1:16" ht="6" customHeight="1" x14ac:dyDescent="0.2"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52"/>
      <c r="O12" s="42"/>
    </row>
    <row r="13" spans="1:16" ht="13" customHeight="1" x14ac:dyDescent="0.2">
      <c r="A13" s="53" t="s">
        <v>62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5"/>
      <c r="O13" s="55"/>
    </row>
    <row r="14" spans="1:16" ht="30" customHeight="1" x14ac:dyDescent="0.2">
      <c r="A14" s="111" t="s">
        <v>63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56"/>
    </row>
    <row r="15" spans="1:16" ht="13" customHeight="1" x14ac:dyDescent="0.2">
      <c r="A15" s="53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5"/>
      <c r="O15" s="55"/>
    </row>
    <row r="16" spans="1:16" ht="13.5" customHeight="1" x14ac:dyDescent="0.2"/>
    <row r="17" spans="1:15" ht="20.25" customHeight="1" x14ac:dyDescent="0.2">
      <c r="A17" s="57" t="s">
        <v>64</v>
      </c>
    </row>
    <row r="18" spans="1:15" ht="20.25" customHeight="1" thickBot="1" x14ac:dyDescent="0.25">
      <c r="B18" s="58" t="s">
        <v>65</v>
      </c>
      <c r="C18" s="58"/>
      <c r="D18" s="58" t="s">
        <v>66</v>
      </c>
      <c r="E18" s="58"/>
      <c r="F18" s="58"/>
      <c r="G18" s="58"/>
      <c r="H18" s="58"/>
    </row>
    <row r="19" spans="1:15" ht="20.25" customHeight="1" thickBot="1" x14ac:dyDescent="0.25">
      <c r="B19" s="59">
        <f>O10</f>
        <v>0</v>
      </c>
      <c r="C19" s="60" t="s">
        <v>67</v>
      </c>
      <c r="D19" s="59">
        <f>O9</f>
        <v>0</v>
      </c>
      <c r="E19" s="61" t="s">
        <v>68</v>
      </c>
      <c r="F19" s="103" t="e">
        <f>ROUNDUP(B19/D19,3)</f>
        <v>#DIV/0!</v>
      </c>
      <c r="G19" s="104"/>
      <c r="H19" s="62" t="s">
        <v>69</v>
      </c>
      <c r="I19" s="62">
        <v>0.05</v>
      </c>
    </row>
    <row r="20" spans="1:15" ht="20.25" customHeight="1" x14ac:dyDescent="0.2">
      <c r="B20" s="60"/>
      <c r="C20" s="60"/>
      <c r="D20" s="60"/>
      <c r="E20" s="61"/>
      <c r="F20" s="63" t="s">
        <v>70</v>
      </c>
      <c r="G20" s="60"/>
      <c r="H20" s="60"/>
    </row>
    <row r="21" spans="1:15" ht="20.25" customHeight="1" x14ac:dyDescent="0.2">
      <c r="A21" s="57" t="s">
        <v>71</v>
      </c>
    </row>
    <row r="22" spans="1:15" ht="20.25" customHeight="1" x14ac:dyDescent="0.2">
      <c r="A22" s="42" t="s">
        <v>72</v>
      </c>
      <c r="B22" s="34" t="s">
        <v>73</v>
      </c>
    </row>
    <row r="23" spans="1:15" ht="30.75" customHeight="1" thickBot="1" x14ac:dyDescent="0.25">
      <c r="B23" s="112" t="s">
        <v>74</v>
      </c>
      <c r="C23" s="112"/>
      <c r="D23" s="58"/>
      <c r="E23" s="58"/>
      <c r="F23" s="64" t="s">
        <v>66</v>
      </c>
      <c r="G23" s="58"/>
      <c r="H23" s="58" t="s">
        <v>75</v>
      </c>
      <c r="I23" s="58"/>
      <c r="L23" s="113" t="s">
        <v>76</v>
      </c>
      <c r="M23" s="113"/>
    </row>
    <row r="24" spans="1:15" ht="30" customHeight="1" thickBot="1" x14ac:dyDescent="0.25">
      <c r="B24" s="114"/>
      <c r="C24" s="115"/>
      <c r="D24" s="60" t="s">
        <v>67</v>
      </c>
      <c r="E24" s="60" t="s">
        <v>77</v>
      </c>
      <c r="F24" s="59">
        <f>O9</f>
        <v>0</v>
      </c>
      <c r="G24" s="61" t="s">
        <v>78</v>
      </c>
      <c r="H24" s="59">
        <f>O11</f>
        <v>0</v>
      </c>
      <c r="I24" s="60" t="s">
        <v>79</v>
      </c>
      <c r="J24" s="60" t="s">
        <v>80</v>
      </c>
      <c r="K24" s="61" t="s">
        <v>68</v>
      </c>
      <c r="L24" s="101" t="e">
        <f>B24/((F24+H24)/2)</f>
        <v>#DIV/0!</v>
      </c>
      <c r="M24" s="102"/>
    </row>
    <row r="25" spans="1:15" ht="20.25" customHeight="1" x14ac:dyDescent="0.2">
      <c r="A25" s="42" t="s">
        <v>81</v>
      </c>
      <c r="B25" s="34" t="s">
        <v>82</v>
      </c>
    </row>
    <row r="26" spans="1:15" ht="20.25" customHeight="1" thickBot="1" x14ac:dyDescent="0.25">
      <c r="B26" s="58" t="s">
        <v>83</v>
      </c>
      <c r="C26" s="58"/>
      <c r="D26" s="100" t="s">
        <v>76</v>
      </c>
      <c r="E26" s="100"/>
    </row>
    <row r="27" spans="1:15" ht="30" customHeight="1" thickBot="1" x14ac:dyDescent="0.25">
      <c r="B27" s="65" t="s">
        <v>84</v>
      </c>
      <c r="C27" s="66" t="s">
        <v>67</v>
      </c>
      <c r="D27" s="101" t="e">
        <f>L24</f>
        <v>#DIV/0!</v>
      </c>
      <c r="E27" s="102"/>
      <c r="F27" s="61" t="s">
        <v>68</v>
      </c>
      <c r="G27" s="103" t="e">
        <f>ROUNDUP(12/D27,3)</f>
        <v>#DIV/0!</v>
      </c>
      <c r="H27" s="104"/>
      <c r="I27" s="62" t="s">
        <v>85</v>
      </c>
      <c r="J27" s="62">
        <v>0.25</v>
      </c>
    </row>
    <row r="28" spans="1:15" ht="20.25" customHeight="1" x14ac:dyDescent="0.2">
      <c r="G28" s="63" t="s">
        <v>70</v>
      </c>
    </row>
    <row r="29" spans="1:15" ht="20.25" customHeight="1" x14ac:dyDescent="0.2">
      <c r="A29" s="67" t="s">
        <v>86</v>
      </c>
    </row>
    <row r="30" spans="1:15" ht="33" customHeight="1" x14ac:dyDescent="0.2">
      <c r="A30" s="67"/>
      <c r="B30" s="105" t="s">
        <v>87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</row>
    <row r="31" spans="1:15" ht="22" customHeight="1" x14ac:dyDescent="0.2">
      <c r="B31" s="42" t="s">
        <v>88</v>
      </c>
      <c r="C31" s="34" t="s">
        <v>89</v>
      </c>
    </row>
    <row r="32" spans="1:15" ht="22" customHeight="1" x14ac:dyDescent="0.2">
      <c r="C32" s="34" t="s">
        <v>90</v>
      </c>
    </row>
    <row r="33" spans="2:3" ht="22.5" customHeight="1" x14ac:dyDescent="0.2">
      <c r="C33" s="68" t="s">
        <v>91</v>
      </c>
    </row>
    <row r="34" spans="2:3" ht="20.25" customHeight="1" x14ac:dyDescent="0.2">
      <c r="B34" s="69" t="s">
        <v>92</v>
      </c>
    </row>
  </sheetData>
  <mergeCells count="17">
    <mergeCell ref="D26:E26"/>
    <mergeCell ref="D27:E27"/>
    <mergeCell ref="G27:H27"/>
    <mergeCell ref="B30:O30"/>
    <mergeCell ref="C7:G7"/>
    <mergeCell ref="I7:N7"/>
    <mergeCell ref="A14:O14"/>
    <mergeCell ref="F19:G19"/>
    <mergeCell ref="B23:C23"/>
    <mergeCell ref="L23:M23"/>
    <mergeCell ref="B24:C24"/>
    <mergeCell ref="L24:M24"/>
    <mergeCell ref="A3:O3"/>
    <mergeCell ref="O7:O8"/>
    <mergeCell ref="A9:B9"/>
    <mergeCell ref="A10:B10"/>
    <mergeCell ref="A11:B11"/>
  </mergeCells>
  <phoneticPr fontId="1"/>
  <dataValidations count="1">
    <dataValidation type="whole" allowBlank="1" showInputMessage="1" showErrorMessage="1" sqref="C9:O11" xr:uid="{00000000-0002-0000-0100-000000000000}">
      <formula1>0</formula1>
      <formula2>10000</formula2>
    </dataValidation>
  </dataValidations>
  <printOptions horizontalCentered="1"/>
  <pageMargins left="0.59055118110236227" right="0.59055118110236227" top="0.98425196850393704" bottom="0.98425196850393704" header="0.98425196850393704" footer="0.51181102362204722"/>
  <pageSetup paperSize="9" scale="86" orientation="portrait" r:id="rId1"/>
  <headerFooter alignWithMargins="0">
    <oddFooter xml:space="preserve">&amp;C&amp;"ＭＳ 明朝,標準"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別紙20</vt:lpstr>
      <vt:lpstr>別紙20-①計算書</vt:lpstr>
      <vt:lpstr>'別紙20-①計算書'!Print_Area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　祥歩</dc:creator>
  <cp:lastModifiedBy>青山　倫和</cp:lastModifiedBy>
  <cp:lastPrinted>2024-04-09T12:10:13Z</cp:lastPrinted>
  <dcterms:created xsi:type="dcterms:W3CDTF">2024-03-19T00:13:16Z</dcterms:created>
  <dcterms:modified xsi:type="dcterms:W3CDTF">2026-01-08T00:29:29Z</dcterms:modified>
</cp:coreProperties>
</file>