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svky.vdi.pref.nagano.lg.jp\全庁共有\本庁\05_健康福祉部\医療政策課\企画管理係\病院・診療所等名簿\R05.10.1名簿【確定】※更新厳禁\03_HP掲載用\"/>
    </mc:Choice>
  </mc:AlternateContent>
  <xr:revisionPtr revIDLastSave="0" documentId="13_ncr:1_{52155AA9-56F2-415E-A894-E8BBBCB87C56}" xr6:coauthVersionLast="47" xr6:coauthVersionMax="47" xr10:uidLastSave="{00000000-0000-0000-0000-000000000000}"/>
  <bookViews>
    <workbookView xWindow="-110" yWindow="-110" windowWidth="19420" windowHeight="10560" tabRatio="769" xr2:uid="{00000000-000D-0000-FFFF-FFFF00000000}"/>
  </bookViews>
  <sheets>
    <sheet name="表紙 " sheetId="40" r:id="rId1"/>
    <sheet name="備考欄" sheetId="1" r:id="rId2"/>
    <sheet name="佐久" sheetId="32" r:id="rId3"/>
    <sheet name="上田" sheetId="3" r:id="rId4"/>
    <sheet name="諏訪" sheetId="4" r:id="rId5"/>
    <sheet name="上伊那" sheetId="20" r:id="rId6"/>
    <sheet name="飯伊" sheetId="6" r:id="rId7"/>
    <sheet name="木曽" sheetId="7" r:id="rId8"/>
    <sheet name="松本" sheetId="8" r:id="rId9"/>
    <sheet name="大北" sheetId="9" r:id="rId10"/>
    <sheet name="長野" sheetId="34" r:id="rId11"/>
    <sheet name="北信" sheetId="28" r:id="rId12"/>
    <sheet name="長野市" sheetId="38" r:id="rId13"/>
    <sheet name="松本市 " sheetId="39" r:id="rId14"/>
  </sheets>
  <definedNames>
    <definedName name="_xlnm._FilterDatabase" localSheetId="2" hidden="1">佐久!$A$3:$O$17</definedName>
    <definedName name="_xlnm._FilterDatabase" localSheetId="8" hidden="1">松本!$A$3:$O$3</definedName>
    <definedName name="_xlnm._FilterDatabase" localSheetId="13" hidden="1">'松本市 '!$A$2:$O$20</definedName>
    <definedName name="_xlnm._FilterDatabase" localSheetId="5" hidden="1">上伊那!$A$3:$O$14</definedName>
    <definedName name="_xlnm._FilterDatabase" localSheetId="3" hidden="1">上田!$A$3:$O$20</definedName>
    <definedName name="_xlnm._FilterDatabase" localSheetId="4" hidden="1">諏訪!$A$3:$O$15</definedName>
    <definedName name="_xlnm._FilterDatabase" localSheetId="9" hidden="1">大北!$A$1:$O$6</definedName>
    <definedName name="_xlnm._FilterDatabase" localSheetId="12" hidden="1">長野市!$A$3:$O$30</definedName>
    <definedName name="_xlnm._FilterDatabase" localSheetId="6" hidden="1">飯伊!$A$3:$O$13</definedName>
    <definedName name="_xlnm._FilterDatabase" localSheetId="11" hidden="1">北信!$A$1:$O$7</definedName>
    <definedName name="_xlnm._FilterDatabase" localSheetId="7" hidden="1">木曽!$A$1:$O$5</definedName>
    <definedName name="_xlnm.Print_Area" localSheetId="2">佐久!$A$1:$O$18</definedName>
    <definedName name="_xlnm.Print_Area" localSheetId="8">松本!$A$1:$O$14</definedName>
    <definedName name="_xlnm.Print_Area" localSheetId="13">'松本市 '!$A$1:$O$20</definedName>
    <definedName name="_xlnm.Print_Area" localSheetId="5">上伊那!$A$1:$O$13</definedName>
    <definedName name="_xlnm.Print_Area" localSheetId="3">上田!$A$1:$O$20</definedName>
    <definedName name="_xlnm.Print_Area" localSheetId="4">諏訪!$A$1:$O$16</definedName>
    <definedName name="_xlnm.Print_Area" localSheetId="9">大北!$A$1:$O$6</definedName>
    <definedName name="_xlnm.Print_Area" localSheetId="10">長野!$A$1:$O$12</definedName>
    <definedName name="_xlnm.Print_Area" localSheetId="12">長野市!$A$1:$O$29</definedName>
    <definedName name="_xlnm.Print_Area" localSheetId="6">飯伊!$A$1:$O$13</definedName>
    <definedName name="_xlnm.Print_Area" localSheetId="11">北信!$A$1:$O$7</definedName>
    <definedName name="_xlnm.Print_Area" localSheetId="7">木曽!$A$1:$O$5</definedName>
    <definedName name="_xlnm.Print_Titles" localSheetId="2">佐久!$1:$3</definedName>
    <definedName name="_xlnm.Print_Titles" localSheetId="8">松本!$1:$3</definedName>
    <definedName name="_xlnm.Print_Titles" localSheetId="13">'松本市 '!$1:$3</definedName>
    <definedName name="_xlnm.Print_Titles" localSheetId="5">上伊那!$1:$3</definedName>
    <definedName name="_xlnm.Print_Titles" localSheetId="3">上田!$1:$3</definedName>
    <definedName name="_xlnm.Print_Titles" localSheetId="4">諏訪!$1:$3</definedName>
    <definedName name="_xlnm.Print_Titles" localSheetId="9">大北!$1:$3</definedName>
    <definedName name="_xlnm.Print_Titles" localSheetId="12">長野市!$1:$3</definedName>
    <definedName name="_xlnm.Print_Titles" localSheetId="6">飯伊!$1:$3</definedName>
    <definedName name="_xlnm.Print_Titles" localSheetId="11">北信!$1:$3</definedName>
    <definedName name="_xlnm.Print_Titles" localSheetId="7">木曽!$1:$3</definedName>
    <definedName name="Z_55784725_2B5C_46EA_8803_CD624FE39200_.wvu.FilterData" localSheetId="2" hidden="1">佐久!$A$1:$O$17</definedName>
    <definedName name="Z_55784725_2B5C_46EA_8803_CD624FE39200_.wvu.FilterData" localSheetId="8" hidden="1">松本!$A$1:$O$15</definedName>
    <definedName name="Z_55784725_2B5C_46EA_8803_CD624FE39200_.wvu.FilterData" localSheetId="13" hidden="1">'松本市 '!$A$1:$O$21</definedName>
    <definedName name="Z_55784725_2B5C_46EA_8803_CD624FE39200_.wvu.FilterData" localSheetId="5" hidden="1">上伊那!$A$1:$O$14</definedName>
    <definedName name="Z_55784725_2B5C_46EA_8803_CD624FE39200_.wvu.FilterData" localSheetId="3" hidden="1">上田!$A$1:$O$20</definedName>
    <definedName name="Z_55784725_2B5C_46EA_8803_CD624FE39200_.wvu.FilterData" localSheetId="4" hidden="1">諏訪!$A$1:$O$15</definedName>
    <definedName name="Z_55784725_2B5C_46EA_8803_CD624FE39200_.wvu.FilterData" localSheetId="9" hidden="1">大北!$A$1:$O$6</definedName>
    <definedName name="Z_55784725_2B5C_46EA_8803_CD624FE39200_.wvu.FilterData" localSheetId="6" hidden="1">飯伊!$A$1:$O$13</definedName>
    <definedName name="Z_55784725_2B5C_46EA_8803_CD624FE39200_.wvu.FilterData" localSheetId="7" hidden="1">木曽!$A$1:$O$5</definedName>
    <definedName name="Z_55784725_2B5C_46EA_8803_CD624FE39200_.wvu.PrintArea" localSheetId="2" hidden="1">佐久!$A$1:$O$17</definedName>
    <definedName name="Z_55784725_2B5C_46EA_8803_CD624FE39200_.wvu.PrintArea" localSheetId="8" hidden="1">松本!$A$1:$O$14</definedName>
    <definedName name="Z_55784725_2B5C_46EA_8803_CD624FE39200_.wvu.PrintArea" localSheetId="13" hidden="1">'松本市 '!$A$1:$O$20</definedName>
    <definedName name="Z_55784725_2B5C_46EA_8803_CD624FE39200_.wvu.PrintArea" localSheetId="5" hidden="1">上伊那!$A$1:$O$13</definedName>
    <definedName name="Z_55784725_2B5C_46EA_8803_CD624FE39200_.wvu.PrintArea" localSheetId="3" hidden="1">上田!$A$1:$O$20</definedName>
    <definedName name="Z_55784725_2B5C_46EA_8803_CD624FE39200_.wvu.PrintArea" localSheetId="4" hidden="1">諏訪!$A$1:$O$15</definedName>
    <definedName name="Z_55784725_2B5C_46EA_8803_CD624FE39200_.wvu.PrintArea" localSheetId="9" hidden="1">大北!$A$1:$O$6</definedName>
    <definedName name="Z_55784725_2B5C_46EA_8803_CD624FE39200_.wvu.PrintArea" localSheetId="6" hidden="1">飯伊!$A$1:$O$13</definedName>
    <definedName name="Z_55784725_2B5C_46EA_8803_CD624FE39200_.wvu.PrintArea" localSheetId="7" hidden="1">木曽!$A$1:$O$5</definedName>
    <definedName name="Z_55784725_2B5C_46EA_8803_CD624FE39200_.wvu.PrintTitles" localSheetId="2" hidden="1">佐久!$1:$3</definedName>
    <definedName name="Z_55784725_2B5C_46EA_8803_CD624FE39200_.wvu.PrintTitles" localSheetId="8" hidden="1">松本!$1:$3</definedName>
    <definedName name="Z_55784725_2B5C_46EA_8803_CD624FE39200_.wvu.PrintTitles" localSheetId="13" hidden="1">'松本市 '!$1:$3</definedName>
    <definedName name="Z_55784725_2B5C_46EA_8803_CD624FE39200_.wvu.PrintTitles" localSheetId="5" hidden="1">上伊那!$1:$3</definedName>
    <definedName name="Z_55784725_2B5C_46EA_8803_CD624FE39200_.wvu.PrintTitles" localSheetId="3" hidden="1">上田!$1:$3</definedName>
    <definedName name="Z_55784725_2B5C_46EA_8803_CD624FE39200_.wvu.PrintTitles" localSheetId="4" hidden="1">諏訪!$1:$3</definedName>
    <definedName name="Z_55784725_2B5C_46EA_8803_CD624FE39200_.wvu.PrintTitles" localSheetId="9" hidden="1">大北!$1:$3</definedName>
    <definedName name="Z_55784725_2B5C_46EA_8803_CD624FE39200_.wvu.PrintTitles" localSheetId="6" hidden="1">飯伊!$1:$3</definedName>
    <definedName name="Z_55784725_2B5C_46EA_8803_CD624FE39200_.wvu.PrintTitles" localSheetId="7" hidden="1">木曽!$1:$3</definedName>
    <definedName name="Z_62E72A95_29F5_4FCA_A017_C28E95A19688_.wvu.FilterData" localSheetId="12" hidden="1">長野市!$A$1:$O$30</definedName>
    <definedName name="Z_62E72A95_29F5_4FCA_A017_C28E95A19688_.wvu.PrintArea" localSheetId="12" hidden="1">長野市!$A$1:$O$29</definedName>
    <definedName name="Z_62E72A95_29F5_4FCA_A017_C28E95A19688_.wvu.PrintTitles" localSheetId="12" hidden="1">長野市!$1:$3</definedName>
    <definedName name="Z_D53DFF64_9FAA_4C00_949A_7E6CE5427689_.wvu.FilterData" localSheetId="11" hidden="1">北信!$A$1:$O$7</definedName>
    <definedName name="Z_D53DFF64_9FAA_4C00_949A_7E6CE5427689_.wvu.PrintArea" localSheetId="11" hidden="1">北信!$A$1:$O$7</definedName>
    <definedName name="Z_D53DFF64_9FAA_4C00_949A_7E6CE5427689_.wvu.PrintTitles" localSheetId="11" hidden="1">北信!$1:$3</definedName>
    <definedName name="Z_D9AD3428_B2E9_4C21_BB20_3A64D54BB615_.wvu.FilterData" localSheetId="2" hidden="1">佐久!$A$1:$O$17</definedName>
    <definedName name="Z_D9AD3428_B2E9_4C21_BB20_3A64D54BB615_.wvu.FilterData" localSheetId="8" hidden="1">松本!$A$1:$O$15</definedName>
    <definedName name="Z_D9AD3428_B2E9_4C21_BB20_3A64D54BB615_.wvu.FilterData" localSheetId="13" hidden="1">'松本市 '!$A$1:$O$21</definedName>
    <definedName name="Z_D9AD3428_B2E9_4C21_BB20_3A64D54BB615_.wvu.FilterData" localSheetId="5" hidden="1">上伊那!$A$1:$O$14</definedName>
    <definedName name="Z_D9AD3428_B2E9_4C21_BB20_3A64D54BB615_.wvu.FilterData" localSheetId="3" hidden="1">上田!$A$1:$O$20</definedName>
    <definedName name="Z_D9AD3428_B2E9_4C21_BB20_3A64D54BB615_.wvu.FilterData" localSheetId="4" hidden="1">諏訪!$A$1:$O$15</definedName>
    <definedName name="Z_D9AD3428_B2E9_4C21_BB20_3A64D54BB615_.wvu.FilterData" localSheetId="9" hidden="1">大北!$A$1:$O$6</definedName>
    <definedName name="Z_D9AD3428_B2E9_4C21_BB20_3A64D54BB615_.wvu.FilterData" localSheetId="12" hidden="1">長野市!$A$1:$O$30</definedName>
    <definedName name="Z_D9AD3428_B2E9_4C21_BB20_3A64D54BB615_.wvu.FilterData" localSheetId="6" hidden="1">飯伊!$A$1:$O$13</definedName>
    <definedName name="Z_D9AD3428_B2E9_4C21_BB20_3A64D54BB615_.wvu.FilterData" localSheetId="11" hidden="1">北信!$A$1:$O$7</definedName>
    <definedName name="Z_D9AD3428_B2E9_4C21_BB20_3A64D54BB615_.wvu.FilterData" localSheetId="7" hidden="1">木曽!$A$1:$O$5</definedName>
    <definedName name="Z_D9AD3428_B2E9_4C21_BB20_3A64D54BB615_.wvu.PrintArea" localSheetId="2" hidden="1">佐久!$A$1:$O$17</definedName>
    <definedName name="Z_D9AD3428_B2E9_4C21_BB20_3A64D54BB615_.wvu.PrintArea" localSheetId="8" hidden="1">松本!$A$1:$O$14</definedName>
    <definedName name="Z_D9AD3428_B2E9_4C21_BB20_3A64D54BB615_.wvu.PrintArea" localSheetId="13" hidden="1">'松本市 '!$A$1:$O$20</definedName>
    <definedName name="Z_D9AD3428_B2E9_4C21_BB20_3A64D54BB615_.wvu.PrintArea" localSheetId="5" hidden="1">上伊那!$A$1:$O$13</definedName>
    <definedName name="Z_D9AD3428_B2E9_4C21_BB20_3A64D54BB615_.wvu.PrintArea" localSheetId="3" hidden="1">上田!$A$1:$O$20</definedName>
    <definedName name="Z_D9AD3428_B2E9_4C21_BB20_3A64D54BB615_.wvu.PrintArea" localSheetId="4" hidden="1">諏訪!$A$1:$O$15</definedName>
    <definedName name="Z_D9AD3428_B2E9_4C21_BB20_3A64D54BB615_.wvu.PrintArea" localSheetId="9" hidden="1">大北!$A$1:$O$6</definedName>
    <definedName name="Z_D9AD3428_B2E9_4C21_BB20_3A64D54BB615_.wvu.PrintArea" localSheetId="12" hidden="1">長野市!$A$1:$O$29</definedName>
    <definedName name="Z_D9AD3428_B2E9_4C21_BB20_3A64D54BB615_.wvu.PrintArea" localSheetId="6" hidden="1">飯伊!$A$1:$O$13</definedName>
    <definedName name="Z_D9AD3428_B2E9_4C21_BB20_3A64D54BB615_.wvu.PrintArea" localSheetId="11" hidden="1">北信!$A$1:$O$7</definedName>
    <definedName name="Z_D9AD3428_B2E9_4C21_BB20_3A64D54BB615_.wvu.PrintArea" localSheetId="7" hidden="1">木曽!$A$1:$O$5</definedName>
    <definedName name="Z_D9AD3428_B2E9_4C21_BB20_3A64D54BB615_.wvu.PrintTitles" localSheetId="2" hidden="1">佐久!$1:$3</definedName>
    <definedName name="Z_D9AD3428_B2E9_4C21_BB20_3A64D54BB615_.wvu.PrintTitles" localSheetId="8" hidden="1">松本!$1:$3</definedName>
    <definedName name="Z_D9AD3428_B2E9_4C21_BB20_3A64D54BB615_.wvu.PrintTitles" localSheetId="13" hidden="1">'松本市 '!$1:$3</definedName>
    <definedName name="Z_D9AD3428_B2E9_4C21_BB20_3A64D54BB615_.wvu.PrintTitles" localSheetId="5" hidden="1">上伊那!$1:$3</definedName>
    <definedName name="Z_D9AD3428_B2E9_4C21_BB20_3A64D54BB615_.wvu.PrintTitles" localSheetId="3" hidden="1">上田!$1:$3</definedName>
    <definedName name="Z_D9AD3428_B2E9_4C21_BB20_3A64D54BB615_.wvu.PrintTitles" localSheetId="4" hidden="1">諏訪!$1:$3</definedName>
    <definedName name="Z_D9AD3428_B2E9_4C21_BB20_3A64D54BB615_.wvu.PrintTitles" localSheetId="9" hidden="1">大北!$1:$3</definedName>
    <definedName name="Z_D9AD3428_B2E9_4C21_BB20_3A64D54BB615_.wvu.PrintTitles" localSheetId="12" hidden="1">長野市!$1:$3</definedName>
    <definedName name="Z_D9AD3428_B2E9_4C21_BB20_3A64D54BB615_.wvu.PrintTitles" localSheetId="6" hidden="1">飯伊!$1:$3</definedName>
    <definedName name="Z_D9AD3428_B2E9_4C21_BB20_3A64D54BB615_.wvu.PrintTitles" localSheetId="11" hidden="1">北信!$1:$3</definedName>
    <definedName name="Z_D9AD3428_B2E9_4C21_BB20_3A64D54BB615_.wvu.PrintTitles" localSheetId="7" hidden="1">木曽!$1:$3</definedName>
    <definedName name="Z_E2D37843_A529_4290_8AF7_F860D06983A2_.wvu.FilterData" localSheetId="2" hidden="1">佐久!$A$1:$O$17</definedName>
    <definedName name="Z_E2D37843_A529_4290_8AF7_F860D06983A2_.wvu.FilterData" localSheetId="8" hidden="1">松本!$A$1:$O$15</definedName>
    <definedName name="Z_E2D37843_A529_4290_8AF7_F860D06983A2_.wvu.FilterData" localSheetId="13" hidden="1">'松本市 '!$A$1:$O$21</definedName>
    <definedName name="Z_E2D37843_A529_4290_8AF7_F860D06983A2_.wvu.FilterData" localSheetId="5" hidden="1">上伊那!$A$1:$O$14</definedName>
    <definedName name="Z_E2D37843_A529_4290_8AF7_F860D06983A2_.wvu.FilterData" localSheetId="3" hidden="1">上田!$A$1:$O$20</definedName>
    <definedName name="Z_E2D37843_A529_4290_8AF7_F860D06983A2_.wvu.FilterData" localSheetId="4" hidden="1">諏訪!$A$1:$O$15</definedName>
    <definedName name="Z_E2D37843_A529_4290_8AF7_F860D06983A2_.wvu.FilterData" localSheetId="9" hidden="1">大北!$A$1:$O$6</definedName>
    <definedName name="Z_E2D37843_A529_4290_8AF7_F860D06983A2_.wvu.FilterData" localSheetId="6" hidden="1">飯伊!$A$1:$O$13</definedName>
    <definedName name="Z_E2D37843_A529_4290_8AF7_F860D06983A2_.wvu.FilterData" localSheetId="7" hidden="1">木曽!$A$1:$O$5</definedName>
    <definedName name="Z_E2D37843_A529_4290_8AF7_F860D06983A2_.wvu.PrintArea" localSheetId="2" hidden="1">佐久!$A$1:$O$17</definedName>
    <definedName name="Z_E2D37843_A529_4290_8AF7_F860D06983A2_.wvu.PrintArea" localSheetId="8" hidden="1">松本!$A$1:$O$14</definedName>
    <definedName name="Z_E2D37843_A529_4290_8AF7_F860D06983A2_.wvu.PrintArea" localSheetId="13" hidden="1">'松本市 '!$A$1:$O$20</definedName>
    <definedName name="Z_E2D37843_A529_4290_8AF7_F860D06983A2_.wvu.PrintArea" localSheetId="5" hidden="1">上伊那!$A$1:$O$13</definedName>
    <definedName name="Z_E2D37843_A529_4290_8AF7_F860D06983A2_.wvu.PrintArea" localSheetId="3" hidden="1">上田!$A$1:$O$20</definedName>
    <definedName name="Z_E2D37843_A529_4290_8AF7_F860D06983A2_.wvu.PrintArea" localSheetId="4" hidden="1">諏訪!$A$1:$O$15</definedName>
    <definedName name="Z_E2D37843_A529_4290_8AF7_F860D06983A2_.wvu.PrintArea" localSheetId="9" hidden="1">大北!$A$1:$O$6</definedName>
    <definedName name="Z_E2D37843_A529_4290_8AF7_F860D06983A2_.wvu.PrintArea" localSheetId="6" hidden="1">飯伊!$A$1:$O$13</definedName>
    <definedName name="Z_E2D37843_A529_4290_8AF7_F860D06983A2_.wvu.PrintArea" localSheetId="7" hidden="1">木曽!$A$1:$O$5</definedName>
    <definedName name="Z_E2D37843_A529_4290_8AF7_F860D06983A2_.wvu.PrintTitles" localSheetId="2" hidden="1">佐久!$1:$3</definedName>
    <definedName name="Z_E2D37843_A529_4290_8AF7_F860D06983A2_.wvu.PrintTitles" localSheetId="8" hidden="1">松本!$1:$3</definedName>
    <definedName name="Z_E2D37843_A529_4290_8AF7_F860D06983A2_.wvu.PrintTitles" localSheetId="13" hidden="1">'松本市 '!$1:$3</definedName>
    <definedName name="Z_E2D37843_A529_4290_8AF7_F860D06983A2_.wvu.PrintTitles" localSheetId="5" hidden="1">上伊那!$1:$3</definedName>
    <definedName name="Z_E2D37843_A529_4290_8AF7_F860D06983A2_.wvu.PrintTitles" localSheetId="3" hidden="1">上田!$1:$3</definedName>
    <definedName name="Z_E2D37843_A529_4290_8AF7_F860D06983A2_.wvu.PrintTitles" localSheetId="4" hidden="1">諏訪!$1:$3</definedName>
    <definedName name="Z_E2D37843_A529_4290_8AF7_F860D06983A2_.wvu.PrintTitles" localSheetId="9" hidden="1">大北!$1:$3</definedName>
    <definedName name="Z_E2D37843_A529_4290_8AF7_F860D06983A2_.wvu.PrintTitles" localSheetId="6" hidden="1">飯伊!$1:$3</definedName>
    <definedName name="Z_E2D37843_A529_4290_8AF7_F860D06983A2_.wvu.PrintTitles" localSheetId="7" hidden="1">木曽!$1:$3</definedName>
  </definedNames>
  <calcPr calcId="191029"/>
  <customWorkbookViews>
    <customWorkbookView name="管理者 - 個人用ビュー" guid="{D9AD3428-B2E9-4C21-BB20-3A64D54BB615}" mergeInterval="0" personalView="1" maximized="1" windowWidth="1276" windowHeight="602" tabRatio="769" activeSheetId="8" showComments="commIndAndComment"/>
    <customWorkbookView name="  - 個人用ビュー" guid="{55784725-2B5C-46EA-8803-CD624FE39200}" mergeInterval="0" personalView="1" maximized="1" windowWidth="1020" windowHeight="544" tabRatio="769" activeSheetId="5"/>
    <customWorkbookView name="     - 個人用ビュー" guid="{E2D37843-A529-4290-8AF7-F860D06983A2}" mergeInterval="0" personalView="1" maximized="1" xWindow="1" yWindow="1" windowWidth="1362" windowHeight="553" tabRatio="769"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0" i="39" l="1"/>
  <c r="K20" i="39"/>
  <c r="J20" i="39"/>
  <c r="I20" i="39"/>
  <c r="H20" i="39"/>
  <c r="G20" i="39"/>
  <c r="A20" i="39"/>
  <c r="K29" i="38" l="1"/>
  <c r="J29" i="38"/>
  <c r="I29" i="38"/>
  <c r="G29" i="38"/>
  <c r="L29" i="38" s="1"/>
  <c r="L28" i="38"/>
  <c r="L27" i="38"/>
  <c r="L26" i="38"/>
  <c r="L25" i="38"/>
  <c r="L24" i="38"/>
  <c r="L23" i="38"/>
  <c r="L22" i="38"/>
  <c r="L21" i="38"/>
  <c r="L20" i="38"/>
  <c r="L19" i="38"/>
  <c r="L18" i="38"/>
  <c r="L17" i="38"/>
  <c r="L16" i="38"/>
  <c r="L15" i="38"/>
  <c r="L14" i="38"/>
  <c r="L13" i="38"/>
  <c r="L12" i="38"/>
  <c r="L11" i="38"/>
  <c r="L10" i="38"/>
  <c r="L9" i="38"/>
  <c r="L8" i="38"/>
  <c r="L7" i="38"/>
  <c r="L6" i="38"/>
  <c r="L5" i="38"/>
  <c r="L4" i="38"/>
  <c r="A13" i="6" l="1"/>
  <c r="H13" i="6" l="1"/>
  <c r="L5" i="9" l="1"/>
  <c r="L4" i="9"/>
  <c r="A17" i="32"/>
  <c r="L9" i="6"/>
  <c r="L3" i="34"/>
  <c r="L4" i="34"/>
  <c r="L5" i="34"/>
  <c r="L6" i="34"/>
  <c r="L7" i="34"/>
  <c r="L8" i="34"/>
  <c r="L9" i="34"/>
  <c r="L10" i="34"/>
  <c r="L11" i="34"/>
  <c r="A12" i="34"/>
  <c r="G12" i="34"/>
  <c r="H12" i="34"/>
  <c r="I12" i="34"/>
  <c r="J12" i="34"/>
  <c r="K12" i="34"/>
  <c r="A14" i="8"/>
  <c r="K15" i="4"/>
  <c r="J15" i="4"/>
  <c r="I15" i="4"/>
  <c r="H15" i="4"/>
  <c r="G15" i="4"/>
  <c r="L14" i="4"/>
  <c r="L13" i="4"/>
  <c r="L12" i="4"/>
  <c r="L11" i="4"/>
  <c r="L10" i="4"/>
  <c r="L9" i="4"/>
  <c r="L8" i="4"/>
  <c r="L7" i="4"/>
  <c r="L6" i="4"/>
  <c r="L5" i="4"/>
  <c r="L4" i="4"/>
  <c r="K17" i="32"/>
  <c r="J17" i="32"/>
  <c r="I17" i="32"/>
  <c r="H17" i="32"/>
  <c r="L17" i="32" s="1"/>
  <c r="G17" i="32"/>
  <c r="L6" i="32"/>
  <c r="H20" i="3"/>
  <c r="I20" i="3"/>
  <c r="J20" i="3"/>
  <c r="K20" i="3"/>
  <c r="G20" i="3"/>
  <c r="L8" i="6"/>
  <c r="G13" i="6"/>
  <c r="K7" i="28"/>
  <c r="J7" i="28"/>
  <c r="I7" i="28"/>
  <c r="H7" i="28"/>
  <c r="A7" i="28"/>
  <c r="L6" i="28"/>
  <c r="G7" i="28"/>
  <c r="L4" i="28"/>
  <c r="K14" i="8"/>
  <c r="J14" i="8"/>
  <c r="I14" i="8"/>
  <c r="H14" i="8"/>
  <c r="G14" i="8"/>
  <c r="L10" i="8"/>
  <c r="L7" i="8"/>
  <c r="A20" i="3"/>
  <c r="L19" i="3"/>
  <c r="L18" i="3"/>
  <c r="L17" i="3"/>
  <c r="L16" i="3"/>
  <c r="L15" i="3"/>
  <c r="L14" i="3"/>
  <c r="L13" i="3"/>
  <c r="L12" i="3"/>
  <c r="L11" i="3"/>
  <c r="L10" i="3"/>
  <c r="L9" i="3"/>
  <c r="L7" i="3"/>
  <c r="L6" i="3"/>
  <c r="L5" i="3"/>
  <c r="L4" i="3"/>
  <c r="A13" i="20"/>
  <c r="G13" i="20"/>
  <c r="H13" i="20"/>
  <c r="I13" i="20"/>
  <c r="J13" i="20"/>
  <c r="K13" i="20"/>
  <c r="L13" i="20"/>
  <c r="A6" i="9"/>
  <c r="G6" i="9"/>
  <c r="H6" i="9"/>
  <c r="I6" i="9"/>
  <c r="J6" i="9"/>
  <c r="K6" i="9"/>
  <c r="A5" i="7"/>
  <c r="G5" i="7"/>
  <c r="H5" i="7"/>
  <c r="I5" i="7"/>
  <c r="J5" i="7"/>
  <c r="K5" i="7"/>
  <c r="L5" i="7"/>
  <c r="L4" i="6"/>
  <c r="L6" i="6"/>
  <c r="L7" i="6"/>
  <c r="L10" i="6"/>
  <c r="L11" i="6"/>
  <c r="L12" i="6"/>
  <c r="I13" i="6"/>
  <c r="J13" i="6"/>
  <c r="K13" i="6"/>
  <c r="L5" i="28"/>
  <c r="L7" i="28" l="1"/>
  <c r="L12" i="34"/>
  <c r="L14" i="8"/>
  <c r="L13" i="6"/>
  <c r="L15" i="4"/>
  <c r="L6" i="9"/>
  <c r="L2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小澤　あゆみ</author>
  </authors>
  <commentList>
    <comment ref="L17" authorId="0" shapeId="0" xr:uid="{E8CBBF01-E9E1-40B7-8601-DCCF2F479D56}">
      <text>
        <r>
          <rPr>
            <b/>
            <sz val="11"/>
            <color indexed="81"/>
            <rFont val="MS P ゴシック"/>
            <family val="3"/>
            <charset val="128"/>
          </rPr>
          <t>自動計算のため
数値修正せず</t>
        </r>
      </text>
    </comment>
  </commentList>
</comments>
</file>

<file path=xl/sharedStrings.xml><?xml version="1.0" encoding="utf-8"?>
<sst xmlns="http://schemas.openxmlformats.org/spreadsheetml/2006/main" count="1170" uniqueCount="959">
  <si>
    <t>地方独立行政法人長野県立病院機構</t>
  </si>
  <si>
    <t>382-0091</t>
  </si>
  <si>
    <t>須坂市大字須坂1332</t>
  </si>
  <si>
    <t>026-245-1650</t>
  </si>
  <si>
    <t>389-1305</t>
  </si>
  <si>
    <t>上水内郡信濃町大字柏原380</t>
  </si>
  <si>
    <t>026-255-3100</t>
  </si>
  <si>
    <t xml:space="preserve">飯綱町立飯綱病院        </t>
  </si>
  <si>
    <t>飯綱町</t>
  </si>
  <si>
    <t>389-1211</t>
  </si>
  <si>
    <t>上水内郡飯綱町大字牟礼2220</t>
  </si>
  <si>
    <t>026-253-2248</t>
  </si>
  <si>
    <t>伊藤　一人</t>
  </si>
  <si>
    <t>医療法人財団大西会千曲中央病院</t>
  </si>
  <si>
    <t>387-8512</t>
  </si>
  <si>
    <t>千曲市杭瀬下58</t>
  </si>
  <si>
    <t>026-273-1212</t>
  </si>
  <si>
    <t>大西　禎彦</t>
  </si>
  <si>
    <t>382-0076</t>
  </si>
  <si>
    <t>須坂市大字須坂1239</t>
  </si>
  <si>
    <t>026-245-0126</t>
  </si>
  <si>
    <t>特定医療法人新生病院</t>
  </si>
  <si>
    <t>381-0201</t>
  </si>
  <si>
    <t>026-247-2033</t>
  </si>
  <si>
    <t>387-0001</t>
  </si>
  <si>
    <t>千曲市雨宮1636</t>
  </si>
  <si>
    <t>026-272-0744</t>
  </si>
  <si>
    <t>遊木  正俊</t>
  </si>
  <si>
    <t>387-0022</t>
  </si>
  <si>
    <t>026-272-1435</t>
  </si>
  <si>
    <t>長野寿光会上山田病院</t>
  </si>
  <si>
    <t>医療法人長野寿光会</t>
  </si>
  <si>
    <t>389-0821</t>
  </si>
  <si>
    <t>026-275-1581</t>
  </si>
  <si>
    <t>大町市大町3130</t>
    <phoneticPr fontId="2"/>
  </si>
  <si>
    <t>北安曇郡池田町大字池田3207-1</t>
    <phoneticPr fontId="2"/>
  </si>
  <si>
    <t xml:space="preserve">松本市   </t>
    <phoneticPr fontId="2"/>
  </si>
  <si>
    <t>藤森病院</t>
    <phoneticPr fontId="2"/>
  </si>
  <si>
    <t>豊科病院</t>
    <phoneticPr fontId="2"/>
  </si>
  <si>
    <t>内精</t>
    <phoneticPr fontId="2"/>
  </si>
  <si>
    <t>医療法人和心会松南病院</t>
    <phoneticPr fontId="2"/>
  </si>
  <si>
    <t>医療法人和心会</t>
    <phoneticPr fontId="2"/>
  </si>
  <si>
    <t>399-0006</t>
    <phoneticPr fontId="2"/>
  </si>
  <si>
    <t>安曇野市三郷小倉6086-2</t>
    <phoneticPr fontId="2"/>
  </si>
  <si>
    <t>390-0841</t>
    <phoneticPr fontId="2"/>
  </si>
  <si>
    <t>0263-28-3003</t>
    <phoneticPr fontId="2"/>
  </si>
  <si>
    <t xml:space="preserve">病院名    </t>
    <phoneticPr fontId="3"/>
  </si>
  <si>
    <t>長野県立木曽病院</t>
    <phoneticPr fontId="4"/>
  </si>
  <si>
    <t>地方独立行政法人長野県立病院機構</t>
    <phoneticPr fontId="2"/>
  </si>
  <si>
    <t xml:space="preserve">病院名    </t>
    <phoneticPr fontId="3"/>
  </si>
  <si>
    <t>長野県立阿南病院</t>
    <phoneticPr fontId="4"/>
  </si>
  <si>
    <t>399-1501</t>
    <phoneticPr fontId="4"/>
  </si>
  <si>
    <t>0260-22-2121</t>
    <phoneticPr fontId="4"/>
  </si>
  <si>
    <t>飯田市立病院</t>
    <phoneticPr fontId="4"/>
  </si>
  <si>
    <t>飯田市</t>
    <phoneticPr fontId="4"/>
  </si>
  <si>
    <t>395-8502</t>
    <phoneticPr fontId="4"/>
  </si>
  <si>
    <t>飯田市八幡町438</t>
    <phoneticPr fontId="4"/>
  </si>
  <si>
    <t>0265-21-1255</t>
    <phoneticPr fontId="4"/>
  </si>
  <si>
    <t>下伊那赤十字病院</t>
    <phoneticPr fontId="4"/>
  </si>
  <si>
    <t>399-3303</t>
    <phoneticPr fontId="4"/>
  </si>
  <si>
    <t>下伊那郡松川町元大島3159-1</t>
    <phoneticPr fontId="4"/>
  </si>
  <si>
    <t>0265-36-2255</t>
    <phoneticPr fontId="4"/>
  </si>
  <si>
    <t>長野県厚生農業協同組合連合会下伊那厚生病院</t>
    <phoneticPr fontId="4"/>
  </si>
  <si>
    <t>長野県厚生農業協同組合連合会</t>
    <phoneticPr fontId="4"/>
  </si>
  <si>
    <t>399-3102</t>
    <phoneticPr fontId="4"/>
  </si>
  <si>
    <t>下伊那郡高森町吉田481-13</t>
    <phoneticPr fontId="4"/>
  </si>
  <si>
    <t>0265-35-7511</t>
    <phoneticPr fontId="4"/>
  </si>
  <si>
    <t>飯田病院</t>
    <phoneticPr fontId="4"/>
  </si>
  <si>
    <t>395-0056</t>
    <phoneticPr fontId="4"/>
  </si>
  <si>
    <t>飯田市大通1-15</t>
    <phoneticPr fontId="4"/>
  </si>
  <si>
    <t>0265-22-5150</t>
    <phoneticPr fontId="4"/>
  </si>
  <si>
    <t>健和会病院</t>
    <phoneticPr fontId="4"/>
  </si>
  <si>
    <t>395-0801</t>
    <phoneticPr fontId="4"/>
  </si>
  <si>
    <t>飯田市鼎中平1936</t>
    <phoneticPr fontId="4"/>
  </si>
  <si>
    <t>0265-23-3115</t>
    <phoneticPr fontId="4"/>
  </si>
  <si>
    <t>瀬口脳神経外科病院</t>
    <phoneticPr fontId="4"/>
  </si>
  <si>
    <t>医療法人 円会</t>
    <phoneticPr fontId="4"/>
  </si>
  <si>
    <t>395-0004</t>
    <phoneticPr fontId="4"/>
  </si>
  <si>
    <t>飯田市上郷黒田218-2</t>
    <phoneticPr fontId="4"/>
  </si>
  <si>
    <t>0265-24-6655</t>
    <phoneticPr fontId="4"/>
  </si>
  <si>
    <t>脳[神内]リハ</t>
    <phoneticPr fontId="4"/>
  </si>
  <si>
    <t>菅沼病院</t>
    <phoneticPr fontId="4"/>
  </si>
  <si>
    <t>医療法人社団山力会</t>
    <phoneticPr fontId="4"/>
  </si>
  <si>
    <t>395-0801</t>
    <phoneticPr fontId="4"/>
  </si>
  <si>
    <t>飯田市鼎中平1970</t>
    <phoneticPr fontId="4"/>
  </si>
  <si>
    <t>0265-22-0532</t>
    <phoneticPr fontId="4"/>
  </si>
  <si>
    <t>内小胃循リハ</t>
    <phoneticPr fontId="4"/>
  </si>
  <si>
    <t>輝山会記念病院</t>
    <phoneticPr fontId="4"/>
  </si>
  <si>
    <t>医療法人輝山会</t>
    <phoneticPr fontId="4"/>
  </si>
  <si>
    <t>0265-26-8111</t>
    <phoneticPr fontId="4"/>
  </si>
  <si>
    <t>0268-68-2036</t>
    <phoneticPr fontId="4"/>
  </si>
  <si>
    <t>389-0502</t>
    <phoneticPr fontId="4"/>
  </si>
  <si>
    <t>0268-62-0050</t>
    <phoneticPr fontId="2"/>
  </si>
  <si>
    <t xml:space="preserve">上田市 </t>
    <phoneticPr fontId="4"/>
  </si>
  <si>
    <t>386-0022</t>
    <phoneticPr fontId="2"/>
  </si>
  <si>
    <t>上田市緑ケ丘1-27-32</t>
    <phoneticPr fontId="2"/>
  </si>
  <si>
    <t>0268-22-1573</t>
    <phoneticPr fontId="4"/>
  </si>
  <si>
    <t>産・婦</t>
    <phoneticPr fontId="4"/>
  </si>
  <si>
    <t>386-0323</t>
    <phoneticPr fontId="4"/>
  </si>
  <si>
    <t>0268-44-2111</t>
    <phoneticPr fontId="4"/>
  </si>
  <si>
    <t>0268-44-2321</t>
    <phoneticPr fontId="4"/>
  </si>
  <si>
    <t>医療法人健救会柳澤病院</t>
    <phoneticPr fontId="4"/>
  </si>
  <si>
    <t>医療法人健救会</t>
    <phoneticPr fontId="4"/>
  </si>
  <si>
    <t>386-0023</t>
    <phoneticPr fontId="4"/>
  </si>
  <si>
    <t>上田市中央西1-2-10</t>
    <phoneticPr fontId="4"/>
  </si>
  <si>
    <t>0268-22-0109</t>
    <phoneticPr fontId="4"/>
  </si>
  <si>
    <t>内外整形リハ[神内][循環器内科][消化器内科][糖尿病内科]</t>
    <rPh sb="3" eb="4">
      <t>カタチ</t>
    </rPh>
    <rPh sb="7" eb="8">
      <t>カミ</t>
    </rPh>
    <rPh sb="8" eb="9">
      <t>ナイ</t>
    </rPh>
    <rPh sb="11" eb="14">
      <t>ジュンカンキ</t>
    </rPh>
    <rPh sb="14" eb="16">
      <t>ナイカ</t>
    </rPh>
    <rPh sb="18" eb="23">
      <t>ショウカキナイカ</t>
    </rPh>
    <rPh sb="25" eb="28">
      <t>トウニョウビョウ</t>
    </rPh>
    <rPh sb="28" eb="30">
      <t>ナイカ</t>
    </rPh>
    <phoneticPr fontId="4"/>
  </si>
  <si>
    <t>医療法人慈善会安藤病院</t>
    <phoneticPr fontId="4"/>
  </si>
  <si>
    <t>医療法人慈善会</t>
    <phoneticPr fontId="4"/>
  </si>
  <si>
    <t>386-8543</t>
    <phoneticPr fontId="4"/>
  </si>
  <si>
    <t>上田市中央西1-1-20</t>
    <phoneticPr fontId="4"/>
  </si>
  <si>
    <t>0268-22-2580</t>
    <phoneticPr fontId="4"/>
  </si>
  <si>
    <t>医療法人健静会上田病院</t>
    <phoneticPr fontId="4"/>
  </si>
  <si>
    <t>医療法人健静会</t>
    <phoneticPr fontId="4"/>
  </si>
  <si>
    <t>386-0012</t>
    <phoneticPr fontId="4"/>
  </si>
  <si>
    <t>上田市中央1-3-3</t>
    <phoneticPr fontId="4"/>
  </si>
  <si>
    <t>0268-22-3580</t>
    <phoneticPr fontId="4"/>
  </si>
  <si>
    <t>メンタルサポートそよかぜ病院</t>
    <phoneticPr fontId="4"/>
  </si>
  <si>
    <t>医療法人清泰会</t>
    <phoneticPr fontId="4"/>
  </si>
  <si>
    <t>386-0401</t>
    <phoneticPr fontId="4"/>
  </si>
  <si>
    <t>上田市塩川3057-1</t>
    <rPh sb="0" eb="3">
      <t>ウエダシ</t>
    </rPh>
    <phoneticPr fontId="4"/>
  </si>
  <si>
    <t>0268-35-0305</t>
    <phoneticPr fontId="4"/>
  </si>
  <si>
    <t>内精</t>
    <phoneticPr fontId="4"/>
  </si>
  <si>
    <t>医療法人友愛会千曲荘病院</t>
    <phoneticPr fontId="4"/>
  </si>
  <si>
    <t>医療法人友愛会</t>
    <phoneticPr fontId="4"/>
  </si>
  <si>
    <t>386-8584</t>
    <phoneticPr fontId="4"/>
  </si>
  <si>
    <t>上田市中央東4-61</t>
    <phoneticPr fontId="4"/>
  </si>
  <si>
    <t>0268-22-6611</t>
    <phoneticPr fontId="4"/>
  </si>
  <si>
    <t>遠藤  謙二</t>
    <phoneticPr fontId="4"/>
  </si>
  <si>
    <t>医療法人共和会</t>
    <phoneticPr fontId="4"/>
  </si>
  <si>
    <t>386-1325</t>
    <phoneticPr fontId="4"/>
  </si>
  <si>
    <t>上田市中野29-2</t>
    <phoneticPr fontId="4"/>
  </si>
  <si>
    <t>0268-38-2221</t>
    <phoneticPr fontId="4"/>
  </si>
  <si>
    <t>整形外科上田花園病院</t>
    <phoneticPr fontId="4"/>
  </si>
  <si>
    <t>医療法人仁和会</t>
    <phoneticPr fontId="4"/>
  </si>
  <si>
    <t>上田市中央西1-15-25</t>
    <phoneticPr fontId="4"/>
  </si>
  <si>
    <t>0268-22-2325</t>
    <phoneticPr fontId="4"/>
  </si>
  <si>
    <t>医療法人健和会小林脳神経外科・神経内科病院</t>
    <phoneticPr fontId="4"/>
  </si>
  <si>
    <t>医療法人健和会</t>
    <phoneticPr fontId="4"/>
  </si>
  <si>
    <t>386-0018</t>
    <phoneticPr fontId="4"/>
  </si>
  <si>
    <t>上田市常田3-15-41</t>
    <phoneticPr fontId="4"/>
  </si>
  <si>
    <t>0268-22-6885</t>
    <phoneticPr fontId="4"/>
  </si>
  <si>
    <t>鳥羽  泰之</t>
    <phoneticPr fontId="4"/>
  </si>
  <si>
    <t>信濃病院</t>
    <phoneticPr fontId="4"/>
  </si>
  <si>
    <t>医療法人碧水会</t>
    <phoneticPr fontId="4"/>
  </si>
  <si>
    <t>389-0512</t>
    <phoneticPr fontId="4"/>
  </si>
  <si>
    <t>0268-64-3366</t>
    <phoneticPr fontId="4"/>
  </si>
  <si>
    <t>井上  文明</t>
    <phoneticPr fontId="4"/>
  </si>
  <si>
    <t>内精神</t>
    <phoneticPr fontId="4"/>
  </si>
  <si>
    <t>丸子中央病院</t>
    <phoneticPr fontId="4"/>
  </si>
  <si>
    <t>医療法人丸山会</t>
    <phoneticPr fontId="4"/>
  </si>
  <si>
    <t>386-0405</t>
    <phoneticPr fontId="4"/>
  </si>
  <si>
    <t>高橋　智子</t>
    <rPh sb="0" eb="2">
      <t>タカハシ</t>
    </rPh>
    <rPh sb="3" eb="5">
      <t>トモコ</t>
    </rPh>
    <phoneticPr fontId="2"/>
  </si>
  <si>
    <t>内外整皮リハ[胃腸内科]</t>
    <rPh sb="7" eb="9">
      <t>イチョウ</t>
    </rPh>
    <phoneticPr fontId="2"/>
  </si>
  <si>
    <t>内小リハ[人工透析内科][循環器内科]</t>
    <rPh sb="5" eb="7">
      <t>ジンコウ</t>
    </rPh>
    <rPh sb="7" eb="9">
      <t>トウセキ</t>
    </rPh>
    <rPh sb="9" eb="11">
      <t>ナイカ</t>
    </rPh>
    <phoneticPr fontId="2"/>
  </si>
  <si>
    <t>社会医療法人財団慈泉会相澤病院</t>
    <rPh sb="0" eb="2">
      <t>シャカイ</t>
    </rPh>
    <rPh sb="2" eb="4">
      <t>イリョウ</t>
    </rPh>
    <rPh sb="4" eb="6">
      <t>ホウジン</t>
    </rPh>
    <rPh sb="6" eb="8">
      <t>ザイダン</t>
    </rPh>
    <phoneticPr fontId="2"/>
  </si>
  <si>
    <t>病院屋上</t>
    <rPh sb="0" eb="2">
      <t>ビョウイン</t>
    </rPh>
    <rPh sb="2" eb="4">
      <t>オクジョウ</t>
    </rPh>
    <phoneticPr fontId="2"/>
  </si>
  <si>
    <t>中野市大字上今井601</t>
    <rPh sb="0" eb="3">
      <t>ナカノシ</t>
    </rPh>
    <phoneticPr fontId="4"/>
  </si>
  <si>
    <t>宮坂　義男</t>
    <rPh sb="0" eb="2">
      <t>ミヤサカ</t>
    </rPh>
    <rPh sb="3" eb="5">
      <t>ヨシオ</t>
    </rPh>
    <phoneticPr fontId="2"/>
  </si>
  <si>
    <t>病　　　　　床　　　　　数</t>
    <rPh sb="0" eb="1">
      <t>ヤマイ</t>
    </rPh>
    <rPh sb="6" eb="7">
      <t>ユカ</t>
    </rPh>
    <rPh sb="12" eb="13">
      <t>スウ</t>
    </rPh>
    <phoneticPr fontId="3"/>
  </si>
  <si>
    <t>佐久保健福祉事務所管内</t>
    <rPh sb="0" eb="2">
      <t>サク</t>
    </rPh>
    <rPh sb="2" eb="4">
      <t>ホケン</t>
    </rPh>
    <rPh sb="4" eb="6">
      <t>フクシ</t>
    </rPh>
    <rPh sb="6" eb="8">
      <t>ジム</t>
    </rPh>
    <rPh sb="8" eb="9">
      <t>ショ</t>
    </rPh>
    <rPh sb="9" eb="11">
      <t>カンナイ</t>
    </rPh>
    <phoneticPr fontId="3"/>
  </si>
  <si>
    <t>上田保健福祉事務所管内</t>
    <rPh sb="0" eb="2">
      <t>ウエダ</t>
    </rPh>
    <rPh sb="2" eb="4">
      <t>ホケン</t>
    </rPh>
    <rPh sb="4" eb="6">
      <t>フクシ</t>
    </rPh>
    <rPh sb="6" eb="8">
      <t>ジム</t>
    </rPh>
    <rPh sb="8" eb="9">
      <t>ショ</t>
    </rPh>
    <rPh sb="9" eb="11">
      <t>カンナイ</t>
    </rPh>
    <phoneticPr fontId="4"/>
  </si>
  <si>
    <t>ヘリポート
の設置</t>
    <rPh sb="7" eb="9">
      <t>セッチ</t>
    </rPh>
    <phoneticPr fontId="2"/>
  </si>
  <si>
    <t>ヘリポート
の設置</t>
    <rPh sb="7" eb="9">
      <t>セッチ</t>
    </rPh>
    <phoneticPr fontId="3"/>
  </si>
  <si>
    <t>伊那保健福祉事務所管内</t>
    <rPh sb="0" eb="2">
      <t>イナ</t>
    </rPh>
    <rPh sb="2" eb="4">
      <t>ホケン</t>
    </rPh>
    <rPh sb="4" eb="6">
      <t>フクシ</t>
    </rPh>
    <rPh sb="6" eb="8">
      <t>ジム</t>
    </rPh>
    <rPh sb="8" eb="9">
      <t>ショ</t>
    </rPh>
    <rPh sb="9" eb="11">
      <t>カンナイ</t>
    </rPh>
    <phoneticPr fontId="4"/>
  </si>
  <si>
    <t>飯田保健福祉事務所管内</t>
    <rPh sb="0" eb="2">
      <t>イイダ</t>
    </rPh>
    <rPh sb="2" eb="4">
      <t>ホケン</t>
    </rPh>
    <rPh sb="4" eb="6">
      <t>フクシ</t>
    </rPh>
    <rPh sb="6" eb="8">
      <t>ジム</t>
    </rPh>
    <rPh sb="8" eb="9">
      <t>ショ</t>
    </rPh>
    <rPh sb="9" eb="11">
      <t>カンナイ</t>
    </rPh>
    <phoneticPr fontId="4"/>
  </si>
  <si>
    <t>木曽保健福祉事務所管内</t>
    <rPh sb="0" eb="2">
      <t>キソ</t>
    </rPh>
    <rPh sb="2" eb="4">
      <t>ホケン</t>
    </rPh>
    <rPh sb="4" eb="6">
      <t>フクシ</t>
    </rPh>
    <rPh sb="6" eb="8">
      <t>ジム</t>
    </rPh>
    <rPh sb="8" eb="9">
      <t>ショ</t>
    </rPh>
    <rPh sb="9" eb="11">
      <t>カンナイ</t>
    </rPh>
    <phoneticPr fontId="4"/>
  </si>
  <si>
    <t>松本保健福祉事務所管内</t>
    <rPh sb="4" eb="6">
      <t>フクシ</t>
    </rPh>
    <rPh sb="6" eb="8">
      <t>ジム</t>
    </rPh>
    <phoneticPr fontId="2"/>
  </si>
  <si>
    <t>大町保健福祉事務所管内</t>
    <rPh sb="4" eb="6">
      <t>フクシ</t>
    </rPh>
    <rPh sb="6" eb="8">
      <t>ジム</t>
    </rPh>
    <phoneticPr fontId="2"/>
  </si>
  <si>
    <t>北信保健福祉事務所管内</t>
    <rPh sb="4" eb="6">
      <t>フクシ</t>
    </rPh>
    <rPh sb="6" eb="8">
      <t>ジム</t>
    </rPh>
    <phoneticPr fontId="2"/>
  </si>
  <si>
    <t>その他　…[　]（半角大かっこ）内に省略せずに記入すること</t>
    <phoneticPr fontId="2"/>
  </si>
  <si>
    <t>佐久市下小田切城下73</t>
    <rPh sb="3" eb="4">
      <t>シモ</t>
    </rPh>
    <rPh sb="4" eb="7">
      <t>オタギリ</t>
    </rPh>
    <phoneticPr fontId="3"/>
  </si>
  <si>
    <t>独立行政法人国立病院機構まつもと医療センター</t>
    <rPh sb="16" eb="18">
      <t>イリョウ</t>
    </rPh>
    <phoneticPr fontId="2"/>
  </si>
  <si>
    <t>婦放脳リハ内麻整精歯歯口[心内]</t>
    <rPh sb="13" eb="14">
      <t>シン</t>
    </rPh>
    <rPh sb="14" eb="15">
      <t>ナイ</t>
    </rPh>
    <phoneticPr fontId="2"/>
  </si>
  <si>
    <t>伊那市下新田3193</t>
    <rPh sb="3" eb="4">
      <t>シタ</t>
    </rPh>
    <rPh sb="4" eb="6">
      <t>シンデン</t>
    </rPh>
    <phoneticPr fontId="2"/>
  </si>
  <si>
    <t>伊那市西町4906</t>
    <rPh sb="3" eb="5">
      <t>ニシマチ</t>
    </rPh>
    <phoneticPr fontId="2"/>
  </si>
  <si>
    <t>伊那市荒井3831</t>
    <rPh sb="3" eb="5">
      <t>アライ</t>
    </rPh>
    <phoneticPr fontId="2"/>
  </si>
  <si>
    <t xml:space="preserve"> （経過措置）</t>
  </si>
  <si>
    <t xml:space="preserve"> （平成20年４月以降の診療科名）</t>
  </si>
  <si>
    <t>[放治］…放射線治療科</t>
  </si>
  <si>
    <t>[放診］…放射線診断科</t>
  </si>
  <si>
    <t>臨　…臨床検査科　</t>
  </si>
  <si>
    <t>救　…救急科</t>
  </si>
  <si>
    <t>清水　信明</t>
    <rPh sb="0" eb="2">
      <t>シミズ</t>
    </rPh>
    <rPh sb="3" eb="4">
      <t>シン</t>
    </rPh>
    <rPh sb="4" eb="5">
      <t>アカ</t>
    </rPh>
    <phoneticPr fontId="2"/>
  </si>
  <si>
    <t>松本市野溝西2-3-16</t>
    <rPh sb="3" eb="5">
      <t>ノミゾ</t>
    </rPh>
    <rPh sb="5" eb="6">
      <t>ニシ</t>
    </rPh>
    <phoneticPr fontId="2"/>
  </si>
  <si>
    <t>敷地内</t>
    <rPh sb="0" eb="2">
      <t>シキチ</t>
    </rPh>
    <rPh sb="2" eb="3">
      <t>ナイ</t>
    </rPh>
    <phoneticPr fontId="2"/>
  </si>
  <si>
    <t>390-1401</t>
  </si>
  <si>
    <t>0263-92-3027</t>
  </si>
  <si>
    <t>安曇野市豊科5685</t>
  </si>
  <si>
    <t>0263-72-3170</t>
  </si>
  <si>
    <t>390-0875</t>
  </si>
  <si>
    <t>松本市城西1-5-16</t>
  </si>
  <si>
    <t>0263-33-6400</t>
  </si>
  <si>
    <t>390-0811</t>
  </si>
  <si>
    <t>松本市中央2-9-8</t>
  </si>
  <si>
    <t>0263-33-3672</t>
  </si>
  <si>
    <t>西牧　敬二</t>
  </si>
  <si>
    <t>安曇野市豊科5777-1</t>
  </si>
  <si>
    <t>0263-72-8400</t>
  </si>
  <si>
    <t>390-0847</t>
  </si>
  <si>
    <t>松本市笹部3-13-29</t>
  </si>
  <si>
    <t>0263-25-2303</t>
  </si>
  <si>
    <t>0263-58-2244</t>
  </si>
  <si>
    <t>399-0011</t>
  </si>
  <si>
    <t>松本市寿北2-6-2</t>
  </si>
  <si>
    <t>0263-25-1093</t>
  </si>
  <si>
    <t>松本市寿北8-21-2</t>
  </si>
  <si>
    <t>0263-58-2033</t>
  </si>
  <si>
    <t>390-0814</t>
  </si>
  <si>
    <t>松本市本庄2-5-1</t>
  </si>
  <si>
    <t>0263-33-8600</t>
  </si>
  <si>
    <t>390-8505</t>
  </si>
  <si>
    <t>松本市巾上9-26</t>
  </si>
  <si>
    <t>0263-35-5300</t>
  </si>
  <si>
    <t>0263-57-3800</t>
  </si>
  <si>
    <t>399-8303</t>
  </si>
  <si>
    <t>安曇野市穂高4634</t>
  </si>
  <si>
    <t>0263-82-2474</t>
  </si>
  <si>
    <t>399-0703</t>
  </si>
  <si>
    <t>塩尻市大字広丘高出1614-2</t>
  </si>
  <si>
    <t>0263-52-3321</t>
  </si>
  <si>
    <t>塩尻市大門６番町4-36</t>
  </si>
  <si>
    <t>0263-52-0145</t>
  </si>
  <si>
    <t>福澤  敬</t>
  </si>
  <si>
    <t>399-6461</t>
  </si>
  <si>
    <t>塩尻市大字宗賀1295</t>
  </si>
  <si>
    <t>0263-54-0012</t>
  </si>
  <si>
    <t>399-0716</t>
  </si>
  <si>
    <t>塩尻市大字桟敷437</t>
  </si>
  <si>
    <t>0263-53-5353</t>
  </si>
  <si>
    <t>390-0852</t>
  </si>
  <si>
    <t>松本市大字島立2093</t>
  </si>
  <si>
    <t>0263-48-3300</t>
  </si>
  <si>
    <t>塩尻市大字広丘郷原1780</t>
  </si>
  <si>
    <t>0263-52-3100</t>
  </si>
  <si>
    <t>0263-28-5500</t>
  </si>
  <si>
    <t>中川　道夫</t>
  </si>
  <si>
    <t>ミサトピア小倉病院</t>
  </si>
  <si>
    <t>399-8103</t>
  </si>
  <si>
    <t>0263-76-5500</t>
  </si>
  <si>
    <t>精</t>
  </si>
  <si>
    <t>[呼外]…呼吸器外科</t>
  </si>
  <si>
    <t>心  …心臓血管外科</t>
  </si>
  <si>
    <t>[皮泌]…皮膚泌尿器科</t>
  </si>
  <si>
    <t>皮  …皮膚科</t>
  </si>
  <si>
    <t>泌  …泌尿器科</t>
  </si>
  <si>
    <t>性  …性病科</t>
  </si>
  <si>
    <t>こう…こう門科</t>
  </si>
  <si>
    <t>[産婦]…産婦人科</t>
  </si>
  <si>
    <t>婦  …婦人科</t>
  </si>
  <si>
    <t>眼  …眼科</t>
  </si>
  <si>
    <t>耳  …耳鼻いんこう科</t>
  </si>
  <si>
    <t>気  …気管食道科</t>
  </si>
  <si>
    <t>リハ…ﾘﾊﾋﾞﾘﾃｰｼｮﾝ 科</t>
  </si>
  <si>
    <t>放  …放射線科</t>
  </si>
  <si>
    <t xml:space="preserve">[矯歯]…矯正歯科 </t>
  </si>
  <si>
    <t xml:space="preserve">[小歯]…小児歯科 </t>
  </si>
  <si>
    <t xml:space="preserve">麻  …麻酔科 </t>
  </si>
  <si>
    <t>敷地内</t>
    <rPh sb="0" eb="3">
      <t>シキチナイ</t>
    </rPh>
    <phoneticPr fontId="2"/>
  </si>
  <si>
    <t>三澤　弘道</t>
    <rPh sb="0" eb="2">
      <t>ミサワ</t>
    </rPh>
    <rPh sb="3" eb="5">
      <t>ヒロミチ</t>
    </rPh>
    <phoneticPr fontId="4"/>
  </si>
  <si>
    <t>佐久市立国保浅間総合病院</t>
  </si>
  <si>
    <t>佐久市</t>
  </si>
  <si>
    <t>医療法人三世会金澤病院</t>
  </si>
  <si>
    <t>一般</t>
    <rPh sb="0" eb="2">
      <t>イッパン</t>
    </rPh>
    <phoneticPr fontId="3"/>
  </si>
  <si>
    <t>療養</t>
    <rPh sb="0" eb="2">
      <t>リョウヨウ</t>
    </rPh>
    <phoneticPr fontId="3"/>
  </si>
  <si>
    <t>開  設  者</t>
  </si>
  <si>
    <t>小諸市甲4598</t>
  </si>
  <si>
    <t>0267-22-0870</t>
  </si>
  <si>
    <t>0267-86-2360</t>
  </si>
  <si>
    <t>川西赤十字病院</t>
  </si>
  <si>
    <t>384-1103</t>
  </si>
  <si>
    <t>386-0603</t>
  </si>
  <si>
    <t>飯田市毛賀1707</t>
  </si>
  <si>
    <t>信州大学医学部附属病院</t>
  </si>
  <si>
    <t>390-0802</t>
  </si>
  <si>
    <t>長野県立こども病院</t>
  </si>
  <si>
    <t>城西病院</t>
  </si>
  <si>
    <t>医療法人藤森医療財団</t>
  </si>
  <si>
    <t>医療法人芳州会村井病院</t>
  </si>
  <si>
    <t>医療法人芳州会</t>
  </si>
  <si>
    <t>医療法人愛生会松岡病院</t>
  </si>
  <si>
    <t>医療法人愛生会</t>
  </si>
  <si>
    <t>松岡  孝一</t>
  </si>
  <si>
    <t>医療法人社団青雲会倉田病院</t>
  </si>
  <si>
    <t>医療法人社団青雲会</t>
  </si>
  <si>
    <t>松本協立病院</t>
  </si>
  <si>
    <t>医療法人心泉会</t>
  </si>
  <si>
    <t>上條  裕朗</t>
  </si>
  <si>
    <t>医療法人仁雄会</t>
  </si>
  <si>
    <t>医療法人元山会中村病院</t>
  </si>
  <si>
    <t>医療法人元山会</t>
  </si>
  <si>
    <t>塩尻病院</t>
  </si>
  <si>
    <t>医療法人雄久会</t>
  </si>
  <si>
    <t>399-0731</t>
  </si>
  <si>
    <t>桔梗ケ原病院</t>
  </si>
  <si>
    <t>医療法人社団敬仁会</t>
  </si>
  <si>
    <t>塩尻協立病院</t>
  </si>
  <si>
    <t>一之瀬脳神経外科病院</t>
  </si>
  <si>
    <t>医療法人青樹会</t>
  </si>
  <si>
    <t>松本歯科大学病院</t>
  </si>
  <si>
    <t>学校法人松本歯科大学</t>
  </si>
  <si>
    <t xml:space="preserve">病院名    </t>
  </si>
  <si>
    <t>許可年月日</t>
  </si>
  <si>
    <t>郵便番号</t>
  </si>
  <si>
    <t>住所</t>
  </si>
  <si>
    <t>電話番号</t>
  </si>
  <si>
    <t>精神</t>
  </si>
  <si>
    <t>計</t>
  </si>
  <si>
    <t>管理者</t>
  </si>
  <si>
    <t>診療科目</t>
  </si>
  <si>
    <t>市立大町総合病院</t>
  </si>
  <si>
    <t>大町市</t>
  </si>
  <si>
    <t>398-0002</t>
  </si>
  <si>
    <t>0261-22-0415</t>
  </si>
  <si>
    <t>長野県厚生農業協同組合連合会</t>
  </si>
  <si>
    <t>399-8695</t>
  </si>
  <si>
    <t>0261-62-3166</t>
  </si>
  <si>
    <t xml:space="preserve">信越病院        </t>
  </si>
  <si>
    <t>信濃町</t>
  </si>
  <si>
    <t>計</t>
    <rPh sb="0" eb="1">
      <t>ケイ</t>
    </rPh>
    <phoneticPr fontId="3"/>
  </si>
  <si>
    <t>医療法人財団大西会</t>
  </si>
  <si>
    <t>医療法人公仁会</t>
  </si>
  <si>
    <t>篠ノ井橋病院</t>
  </si>
  <si>
    <t>医療法人篠ノ井橋病院</t>
  </si>
  <si>
    <t>医療法人聖峰会</t>
  </si>
  <si>
    <t>産  …産科</t>
  </si>
  <si>
    <t>歯  …歯  科</t>
  </si>
  <si>
    <t>精神</t>
    <rPh sb="0" eb="2">
      <t>セイシン</t>
    </rPh>
    <phoneticPr fontId="3"/>
  </si>
  <si>
    <t>結核</t>
    <rPh sb="0" eb="2">
      <t>ケッカク</t>
    </rPh>
    <phoneticPr fontId="3"/>
  </si>
  <si>
    <t>感染症</t>
    <rPh sb="0" eb="3">
      <t>カンセンショウ</t>
    </rPh>
    <phoneticPr fontId="3"/>
  </si>
  <si>
    <t>許可年月日</t>
    <rPh sb="0" eb="2">
      <t>キョカ</t>
    </rPh>
    <rPh sb="2" eb="5">
      <t>ネンガッピ</t>
    </rPh>
    <phoneticPr fontId="3"/>
  </si>
  <si>
    <t>郵便番号</t>
    <rPh sb="0" eb="2">
      <t>ユウビン</t>
    </rPh>
    <rPh sb="2" eb="4">
      <t>バンゴウ</t>
    </rPh>
    <phoneticPr fontId="3"/>
  </si>
  <si>
    <t>住所</t>
    <rPh sb="0" eb="2">
      <t>ジュウショ</t>
    </rPh>
    <phoneticPr fontId="3"/>
  </si>
  <si>
    <t>電話番号</t>
    <rPh sb="0" eb="2">
      <t>デンワ</t>
    </rPh>
    <rPh sb="2" eb="4">
      <t>バンゴウ</t>
    </rPh>
    <phoneticPr fontId="3"/>
  </si>
  <si>
    <t>管理者</t>
    <rPh sb="0" eb="3">
      <t>カンリシャ</t>
    </rPh>
    <phoneticPr fontId="3"/>
  </si>
  <si>
    <t>診療科目</t>
    <rPh sb="0" eb="2">
      <t>シンリョウ</t>
    </rPh>
    <rPh sb="2" eb="4">
      <t>カモク</t>
    </rPh>
    <phoneticPr fontId="3"/>
  </si>
  <si>
    <t>393-0077</t>
  </si>
  <si>
    <t>392-8510</t>
  </si>
  <si>
    <t>391-8503</t>
  </si>
  <si>
    <t>394-8512</t>
  </si>
  <si>
    <t>諏訪郡下諏訪町矢木町214</t>
  </si>
  <si>
    <t>0266-72-1000</t>
  </si>
  <si>
    <t>整リハ小歯精</t>
  </si>
  <si>
    <t>吉田　朋孝</t>
    <rPh sb="0" eb="2">
      <t>ヨシダ</t>
    </rPh>
    <rPh sb="3" eb="4">
      <t>トモ</t>
    </rPh>
    <rPh sb="4" eb="5">
      <t>タカシ</t>
    </rPh>
    <phoneticPr fontId="4"/>
  </si>
  <si>
    <t>瀬口　達也</t>
    <rPh sb="0" eb="2">
      <t>セグチ</t>
    </rPh>
    <rPh sb="3" eb="5">
      <t>タツヤ</t>
    </rPh>
    <phoneticPr fontId="2"/>
  </si>
  <si>
    <t>東御市民病院</t>
    <rPh sb="1" eb="2">
      <t>ゴ</t>
    </rPh>
    <rPh sb="2" eb="4">
      <t>シミン</t>
    </rPh>
    <phoneticPr fontId="4"/>
  </si>
  <si>
    <t>東御市鞍掛198</t>
    <rPh sb="0" eb="1">
      <t>ヒガシ</t>
    </rPh>
    <rPh sb="1" eb="2">
      <t>ゴ</t>
    </rPh>
    <rPh sb="2" eb="3">
      <t>シ</t>
    </rPh>
    <rPh sb="3" eb="4">
      <t>クラ</t>
    </rPh>
    <rPh sb="4" eb="5">
      <t>カ</t>
    </rPh>
    <phoneticPr fontId="4"/>
  </si>
  <si>
    <t>東御市</t>
    <rPh sb="0" eb="1">
      <t>ヒガシ</t>
    </rPh>
    <rPh sb="1" eb="2">
      <t>ゴ</t>
    </rPh>
    <rPh sb="2" eb="3">
      <t>シ</t>
    </rPh>
    <phoneticPr fontId="4"/>
  </si>
  <si>
    <t>独立行政法人国立病院機構</t>
    <rPh sb="0" eb="2">
      <t>ドクリツ</t>
    </rPh>
    <rPh sb="2" eb="4">
      <t>ギョウセイ</t>
    </rPh>
    <rPh sb="4" eb="6">
      <t>ホウジン</t>
    </rPh>
    <rPh sb="6" eb="8">
      <t>コクリツ</t>
    </rPh>
    <rPh sb="8" eb="10">
      <t>ビョウイン</t>
    </rPh>
    <rPh sb="10" eb="12">
      <t>キコウ</t>
    </rPh>
    <phoneticPr fontId="2"/>
  </si>
  <si>
    <t>東御市滋野乙3297</t>
    <rPh sb="1" eb="2">
      <t>ミ</t>
    </rPh>
    <rPh sb="2" eb="3">
      <t>シ</t>
    </rPh>
    <phoneticPr fontId="4"/>
  </si>
  <si>
    <t>社会医療法人城西医療財団</t>
    <rPh sb="0" eb="2">
      <t>シャカイ</t>
    </rPh>
    <phoneticPr fontId="2"/>
  </si>
  <si>
    <t xml:space="preserve">地方独立行政法人長野県立病院機構  </t>
    <rPh sb="0" eb="2">
      <t>チホウ</t>
    </rPh>
    <rPh sb="2" eb="4">
      <t>ドクリツ</t>
    </rPh>
    <rPh sb="4" eb="6">
      <t>ギョウセイ</t>
    </rPh>
    <rPh sb="6" eb="8">
      <t>ホウジン</t>
    </rPh>
    <rPh sb="11" eb="12">
      <t>リツ</t>
    </rPh>
    <rPh sb="12" eb="14">
      <t>ビョウイン</t>
    </rPh>
    <rPh sb="14" eb="16">
      <t>キコウ</t>
    </rPh>
    <phoneticPr fontId="2"/>
  </si>
  <si>
    <t>松本市波田4417-180</t>
    <rPh sb="0" eb="3">
      <t>マツモトシ</t>
    </rPh>
    <phoneticPr fontId="2"/>
  </si>
  <si>
    <t>社会医療法人財団慈泉会</t>
    <rPh sb="0" eb="2">
      <t>シャカイ</t>
    </rPh>
    <rPh sb="2" eb="4">
      <t>イリョウ</t>
    </rPh>
    <rPh sb="4" eb="6">
      <t>ホウジン</t>
    </rPh>
    <rPh sb="6" eb="8">
      <t>ザイダン</t>
    </rPh>
    <phoneticPr fontId="2"/>
  </si>
  <si>
    <t>病院屋上１</t>
    <rPh sb="0" eb="2">
      <t>ビョウイン</t>
    </rPh>
    <rPh sb="2" eb="4">
      <t>オクジョウ</t>
    </rPh>
    <phoneticPr fontId="3"/>
  </si>
  <si>
    <t>小県郡長和町古町2857</t>
    <rPh sb="4" eb="5">
      <t>ワ</t>
    </rPh>
    <phoneticPr fontId="4"/>
  </si>
  <si>
    <t xml:space="preserve"> （診療科名凡例）  </t>
  </si>
  <si>
    <t>（備考凡例）</t>
  </si>
  <si>
    <t>内  …内  科</t>
  </si>
  <si>
    <t>救告…救急告示病院</t>
  </si>
  <si>
    <t>救ｾﾝ…救命救急センタ－</t>
  </si>
  <si>
    <t>精  …精神科</t>
  </si>
  <si>
    <t>災害…災害拠点病院</t>
  </si>
  <si>
    <t xml:space="preserve">神　…神経科 </t>
  </si>
  <si>
    <t>特機…特定機能病院</t>
  </si>
  <si>
    <t>人　…人間ﾄﾞｯｸ 実施病院</t>
  </si>
  <si>
    <t>呼  …呼吸器科</t>
  </si>
  <si>
    <t>消  …消化器科</t>
  </si>
  <si>
    <t>透析…人工透析実施病院</t>
  </si>
  <si>
    <t>胃  …胃腸科</t>
  </si>
  <si>
    <t>循  …循環器科</t>
  </si>
  <si>
    <t>ア  …ｱﾚﾙｷﾞｰ 科</t>
  </si>
  <si>
    <t>リウ…ﾘｳﾏﾁ科</t>
  </si>
  <si>
    <t>小　…小児科</t>
  </si>
  <si>
    <t>外　…外  科</t>
  </si>
  <si>
    <t>整…整形外科</t>
  </si>
  <si>
    <t>形…形成外科</t>
  </si>
  <si>
    <t>美…美容外科</t>
  </si>
  <si>
    <t>脳…脳神経外科</t>
  </si>
  <si>
    <t>一般</t>
  </si>
  <si>
    <t>療養</t>
  </si>
  <si>
    <t>結核</t>
  </si>
  <si>
    <t>感染症</t>
  </si>
  <si>
    <t>独立行政法人国立病院機構</t>
  </si>
  <si>
    <t>399-0032</t>
  </si>
  <si>
    <t>0263-58-4567</t>
  </si>
  <si>
    <t>松本市旭3-1-1</t>
  </si>
  <si>
    <t>0263-35-4600</t>
  </si>
  <si>
    <t>399-8205</t>
  </si>
  <si>
    <t>安曇野市豊科3100</t>
  </si>
  <si>
    <t>0263-73-6700</t>
  </si>
  <si>
    <t>独立行政法人国立病院機構小諸高原病院</t>
  </si>
  <si>
    <t>長野県厚生農業協同組合連合会佐久総合病院</t>
  </si>
  <si>
    <t>384-0301</t>
  </si>
  <si>
    <t>佐久市臼田197</t>
  </si>
  <si>
    <t>0267-82-3131</t>
  </si>
  <si>
    <t>佐久市望月318</t>
  </si>
  <si>
    <t>0267-53-3011</t>
  </si>
  <si>
    <t>医療法人三世会</t>
  </si>
  <si>
    <t>385-0022</t>
  </si>
  <si>
    <t>佐久市岩村田804</t>
  </si>
  <si>
    <t>0267-67-2048</t>
  </si>
  <si>
    <t>くろさわ病院</t>
  </si>
  <si>
    <t>385-0051</t>
  </si>
  <si>
    <t>0267-64-1711</t>
  </si>
  <si>
    <t>黒澤　一也</t>
  </si>
  <si>
    <t>医療法人雨宮病院</t>
  </si>
  <si>
    <t>384-0303</t>
  </si>
  <si>
    <t>0267-82-5311</t>
  </si>
  <si>
    <t>佐久市岩村田1862-1</t>
  </si>
  <si>
    <t>0267-67-2295</t>
  </si>
  <si>
    <t>長野県厚生農業協同組合連合会佐久総合病院小海分院</t>
  </si>
  <si>
    <t>南佐久郡小海町大字豊里78</t>
  </si>
  <si>
    <t>0267-92-2077</t>
  </si>
  <si>
    <t>内外小整リハ</t>
  </si>
  <si>
    <t>佐久穂町立千曲病院</t>
  </si>
  <si>
    <t>佐久穂町</t>
  </si>
  <si>
    <t>南佐久郡佐久穂町大字高野町 328</t>
  </si>
  <si>
    <t>軽井沢町</t>
  </si>
  <si>
    <t>389-0111</t>
  </si>
  <si>
    <t>北佐久郡軽井沢町大字長倉2375番地１</t>
  </si>
  <si>
    <t>0267-45-5111</t>
  </si>
  <si>
    <t>389-0206</t>
  </si>
  <si>
    <t>北佐久郡御代田町御代田4107-40</t>
  </si>
  <si>
    <t>0267-32-4711</t>
  </si>
  <si>
    <t>上田市鹿教湯温泉1308</t>
    <rPh sb="0" eb="3">
      <t>ウエダシ</t>
    </rPh>
    <rPh sb="3" eb="6">
      <t>カケユ</t>
    </rPh>
    <rPh sb="6" eb="8">
      <t>オンセン</t>
    </rPh>
    <phoneticPr fontId="4"/>
  </si>
  <si>
    <t>上田市鹿教湯温泉1777</t>
    <rPh sb="0" eb="3">
      <t>ウエダシ</t>
    </rPh>
    <rPh sb="3" eb="6">
      <t>カケユ</t>
    </rPh>
    <rPh sb="6" eb="8">
      <t>オンセン</t>
    </rPh>
    <phoneticPr fontId="4"/>
  </si>
  <si>
    <t>雨宮  雷太</t>
    <rPh sb="4" eb="5">
      <t>カミナリ</t>
    </rPh>
    <rPh sb="5" eb="6">
      <t>タ</t>
    </rPh>
    <phoneticPr fontId="3"/>
  </si>
  <si>
    <t>安藤  豪隆</t>
    <rPh sb="0" eb="2">
      <t>アンドウ</t>
    </rPh>
    <rPh sb="4" eb="5">
      <t>ゴウ</t>
    </rPh>
    <rPh sb="5" eb="6">
      <t>タカシ</t>
    </rPh>
    <phoneticPr fontId="4"/>
  </si>
  <si>
    <t>安曇野赤十字病院</t>
    <rPh sb="0" eb="3">
      <t>アズミノ</t>
    </rPh>
    <phoneticPr fontId="2"/>
  </si>
  <si>
    <t>五味渕　満徳</t>
    <rPh sb="0" eb="2">
      <t>ゴミ</t>
    </rPh>
    <rPh sb="2" eb="3">
      <t>フチ</t>
    </rPh>
    <rPh sb="4" eb="5">
      <t>マン</t>
    </rPh>
    <rPh sb="5" eb="6">
      <t>トク</t>
    </rPh>
    <phoneticPr fontId="2"/>
  </si>
  <si>
    <t>399-4101</t>
  </si>
  <si>
    <t>駒ケ根市下平2901</t>
  </si>
  <si>
    <t>0265-83-3181</t>
  </si>
  <si>
    <t>伊那中央病院</t>
  </si>
  <si>
    <t>0265-72-3121</t>
  </si>
  <si>
    <t>0266-41-0238</t>
  </si>
  <si>
    <t>昭和伊南総合病院</t>
  </si>
  <si>
    <t>駒ケ根市赤穂3230</t>
  </si>
  <si>
    <t>0265-82-2121</t>
  </si>
  <si>
    <t>399-4601</t>
  </si>
  <si>
    <t xml:space="preserve">医療法人保健同人会田中病院    </t>
  </si>
  <si>
    <t>0265-78-3555</t>
  </si>
  <si>
    <t>小町谷　琢也</t>
  </si>
  <si>
    <t xml:space="preserve">医療法人暁会仁愛病院    </t>
  </si>
  <si>
    <t>医療法人暁会</t>
  </si>
  <si>
    <t>0265-78-3333</t>
  </si>
  <si>
    <t>伊那神経科病院</t>
  </si>
  <si>
    <t>医療法人聖山会</t>
  </si>
  <si>
    <t>0265-78-4047</t>
  </si>
  <si>
    <t>南信病院</t>
  </si>
  <si>
    <t>医療法人 蜻蛉会</t>
  </si>
  <si>
    <t>399-4511</t>
  </si>
  <si>
    <t>上伊那郡南箕輪村8811</t>
  </si>
  <si>
    <t>0265-78-4161</t>
  </si>
  <si>
    <t>上伊那生協病院</t>
  </si>
  <si>
    <t>上伊那医療生活協同組合</t>
  </si>
  <si>
    <t>上伊那郡箕輪町大字中箕輪11324</t>
  </si>
  <si>
    <t>0265-79-8813</t>
  </si>
  <si>
    <t>医療法人道悠会</t>
    <rPh sb="0" eb="2">
      <t>イリョウ</t>
    </rPh>
    <rPh sb="2" eb="4">
      <t>ホウジン</t>
    </rPh>
    <rPh sb="4" eb="5">
      <t>ドウ</t>
    </rPh>
    <rPh sb="5" eb="6">
      <t>ユウ</t>
    </rPh>
    <rPh sb="6" eb="7">
      <t>カイ</t>
    </rPh>
    <phoneticPr fontId="2"/>
  </si>
  <si>
    <t>松本中川病院</t>
    <rPh sb="0" eb="2">
      <t>マツモト</t>
    </rPh>
    <rPh sb="2" eb="4">
      <t>ナカガワ</t>
    </rPh>
    <rPh sb="4" eb="6">
      <t>ビョウイン</t>
    </rPh>
    <phoneticPr fontId="2"/>
  </si>
  <si>
    <t>松本市渚１-７-45</t>
    <rPh sb="3" eb="4">
      <t>ナギサ</t>
    </rPh>
    <phoneticPr fontId="2"/>
  </si>
  <si>
    <t>内外小整麻放皮泌眼精リハ婦</t>
    <rPh sb="4" eb="5">
      <t>アサ</t>
    </rPh>
    <rPh sb="12" eb="13">
      <t>フ</t>
    </rPh>
    <phoneticPr fontId="4"/>
  </si>
  <si>
    <t>397-8555</t>
  </si>
  <si>
    <t>0264-22-2703</t>
  </si>
  <si>
    <t>敷地内</t>
  </si>
  <si>
    <t>社会医療法人恵仁会</t>
    <rPh sb="0" eb="2">
      <t>シャカイ</t>
    </rPh>
    <phoneticPr fontId="3"/>
  </si>
  <si>
    <t>地方独立行政法人長野県立病院機構</t>
    <rPh sb="0" eb="2">
      <t>チホウ</t>
    </rPh>
    <rPh sb="2" eb="4">
      <t>ドクリツ</t>
    </rPh>
    <rPh sb="4" eb="6">
      <t>ギョウセイ</t>
    </rPh>
    <rPh sb="6" eb="8">
      <t>ホウジン</t>
    </rPh>
    <rPh sb="8" eb="11">
      <t>ナガノケン</t>
    </rPh>
    <rPh sb="11" eb="12">
      <t>リツ</t>
    </rPh>
    <rPh sb="12" eb="14">
      <t>ビョウイン</t>
    </rPh>
    <rPh sb="14" eb="16">
      <t>キコウ</t>
    </rPh>
    <phoneticPr fontId="4"/>
  </si>
  <si>
    <t>木曽郡木曽町福島6613-4</t>
    <rPh sb="5" eb="6">
      <t>マチ</t>
    </rPh>
    <phoneticPr fontId="2"/>
  </si>
  <si>
    <t>地方独立行政法人長野県立病院機構</t>
    <rPh sb="0" eb="2">
      <t>チホウ</t>
    </rPh>
    <rPh sb="2" eb="4">
      <t>ドクリツ</t>
    </rPh>
    <rPh sb="4" eb="6">
      <t>ギョウセイ</t>
    </rPh>
    <rPh sb="6" eb="8">
      <t>ホウジン</t>
    </rPh>
    <rPh sb="8" eb="11">
      <t>ナガノケン</t>
    </rPh>
    <rPh sb="11" eb="12">
      <t>リツ</t>
    </rPh>
    <rPh sb="12" eb="14">
      <t>ビョウイン</t>
    </rPh>
    <rPh sb="14" eb="16">
      <t>キコウ</t>
    </rPh>
    <phoneticPr fontId="2"/>
  </si>
  <si>
    <t>国立大学法人信州大学</t>
    <rPh sb="6" eb="8">
      <t>シンシュウ</t>
    </rPh>
    <rPh sb="8" eb="10">
      <t>ダイガク</t>
    </rPh>
    <phoneticPr fontId="2"/>
  </si>
  <si>
    <t>松本市村井町南2丁目20番30号</t>
    <rPh sb="6" eb="7">
      <t>ミナミ</t>
    </rPh>
    <rPh sb="8" eb="10">
      <t>チョウメ</t>
    </rPh>
    <rPh sb="12" eb="13">
      <t>バン</t>
    </rPh>
    <rPh sb="15" eb="16">
      <t>ゴウ</t>
    </rPh>
    <phoneticPr fontId="2"/>
  </si>
  <si>
    <t xml:space="preserve">長野県立こころの医療センター駒ケ根 </t>
    <rPh sb="8" eb="10">
      <t>イリョウ</t>
    </rPh>
    <phoneticPr fontId="2"/>
  </si>
  <si>
    <t>脳[神内]リハ</t>
    <rPh sb="2" eb="4">
      <t>コウナイ</t>
    </rPh>
    <phoneticPr fontId="4"/>
  </si>
  <si>
    <t>田中　雅人</t>
    <rPh sb="0" eb="2">
      <t>タナカ</t>
    </rPh>
    <rPh sb="3" eb="5">
      <t>マサト</t>
    </rPh>
    <phoneticPr fontId="2"/>
  </si>
  <si>
    <t>長野県厚生農業協同組合連合会鹿教湯三才山ﾘﾊﾋﾞﾘﾃｰｼｮﾝｾﾝﾀｰ鹿教湯病院</t>
    <rPh sb="8" eb="9">
      <t>ドウ</t>
    </rPh>
    <rPh sb="14" eb="15">
      <t>シカ</t>
    </rPh>
    <rPh sb="15" eb="16">
      <t>オシ</t>
    </rPh>
    <rPh sb="16" eb="17">
      <t>ユ</t>
    </rPh>
    <rPh sb="17" eb="20">
      <t>ミサヤマ</t>
    </rPh>
    <phoneticPr fontId="4"/>
  </si>
  <si>
    <t>内外眼小皮泌整脳循呼消リウリハ耳心</t>
    <rPh sb="15" eb="16">
      <t>ミミ</t>
    </rPh>
    <rPh sb="16" eb="17">
      <t>シン</t>
    </rPh>
    <phoneticPr fontId="4"/>
  </si>
  <si>
    <t>伊那市小四郎久保1313-1</t>
    <rPh sb="3" eb="4">
      <t>コ</t>
    </rPh>
    <rPh sb="4" eb="6">
      <t>シロウ</t>
    </rPh>
    <rPh sb="6" eb="8">
      <t>クボ</t>
    </rPh>
    <phoneticPr fontId="2"/>
  </si>
  <si>
    <t>松本市村井町西2-16-1</t>
    <rPh sb="6" eb="7">
      <t>ニシ</t>
    </rPh>
    <phoneticPr fontId="2"/>
  </si>
  <si>
    <t>松本市村井町西2-15-1</t>
    <rPh sb="6" eb="7">
      <t>ニシ</t>
    </rPh>
    <phoneticPr fontId="2"/>
  </si>
  <si>
    <t>松本市立病院</t>
    <rPh sb="0" eb="3">
      <t>マツモトシ</t>
    </rPh>
    <rPh sb="3" eb="4">
      <t>リツ</t>
    </rPh>
    <phoneticPr fontId="2"/>
  </si>
  <si>
    <t>上田市立産婦人科病院</t>
    <rPh sb="0" eb="2">
      <t>ウエダ</t>
    </rPh>
    <rPh sb="2" eb="3">
      <t>シ</t>
    </rPh>
    <rPh sb="3" eb="4">
      <t>リツ</t>
    </rPh>
    <rPh sb="4" eb="8">
      <t>サンフジンカ</t>
    </rPh>
    <rPh sb="8" eb="10">
      <t>ビョウイン</t>
    </rPh>
    <phoneticPr fontId="2"/>
  </si>
  <si>
    <t xml:space="preserve"> （注）病床数欄の（  ）内は許可病床数のうち一部使用許可の場合の使用許可病床数</t>
    <phoneticPr fontId="2"/>
  </si>
  <si>
    <t>上伊那郡辰野町大字辰野1445-5</t>
    <rPh sb="9" eb="11">
      <t>タツノ</t>
    </rPh>
    <phoneticPr fontId="2"/>
  </si>
  <si>
    <t>内小外整形[小外][皮泌]こう眼[産婦]耳麻リハ脳</t>
    <rPh sb="24" eb="25">
      <t>ノウ</t>
    </rPh>
    <phoneticPr fontId="3"/>
  </si>
  <si>
    <t>社会医療法人抱生会丸の内病院</t>
    <rPh sb="0" eb="2">
      <t>シャカイ</t>
    </rPh>
    <phoneticPr fontId="2"/>
  </si>
  <si>
    <t>社会医療法人抱生会</t>
    <rPh sb="0" eb="2">
      <t>シャカイ</t>
    </rPh>
    <phoneticPr fontId="2"/>
  </si>
  <si>
    <t>長野県厚生農業協同組合連合会佐久総合病院佐久医療センター</t>
    <rPh sb="0" eb="3">
      <t>ナガノケン</t>
    </rPh>
    <rPh sb="3" eb="5">
      <t>コウセイ</t>
    </rPh>
    <rPh sb="5" eb="7">
      <t>ノウギョウ</t>
    </rPh>
    <rPh sb="7" eb="9">
      <t>キョウドウ</t>
    </rPh>
    <rPh sb="9" eb="11">
      <t>クミアイ</t>
    </rPh>
    <rPh sb="11" eb="14">
      <t>レンゴウカイ</t>
    </rPh>
    <rPh sb="14" eb="16">
      <t>サク</t>
    </rPh>
    <rPh sb="16" eb="18">
      <t>ソウゴウ</t>
    </rPh>
    <rPh sb="18" eb="20">
      <t>ビョウイン</t>
    </rPh>
    <rPh sb="20" eb="22">
      <t>サク</t>
    </rPh>
    <rPh sb="22" eb="24">
      <t>イリョウ</t>
    </rPh>
    <phoneticPr fontId="3"/>
  </si>
  <si>
    <t>長野県厚生農業協同組合連合会</t>
    <rPh sb="0" eb="3">
      <t>ナガノケン</t>
    </rPh>
    <rPh sb="3" eb="5">
      <t>コウセイ</t>
    </rPh>
    <rPh sb="5" eb="7">
      <t>ノウギョウ</t>
    </rPh>
    <rPh sb="7" eb="9">
      <t>キョウドウ</t>
    </rPh>
    <rPh sb="9" eb="11">
      <t>クミアイ</t>
    </rPh>
    <rPh sb="11" eb="14">
      <t>レンゴウカイ</t>
    </rPh>
    <phoneticPr fontId="3"/>
  </si>
  <si>
    <t>村岡　紳介</t>
    <rPh sb="0" eb="2">
      <t>ムラオカ</t>
    </rPh>
    <rPh sb="3" eb="5">
      <t>シンスケ</t>
    </rPh>
    <phoneticPr fontId="2"/>
  </si>
  <si>
    <t>畑　幸彦</t>
    <rPh sb="0" eb="1">
      <t>ハタ</t>
    </rPh>
    <rPh sb="2" eb="4">
      <t>ユキヒコ</t>
    </rPh>
    <phoneticPr fontId="2"/>
  </si>
  <si>
    <t>社会医療法人栗山会</t>
    <rPh sb="0" eb="2">
      <t>シャカイ</t>
    </rPh>
    <phoneticPr fontId="4"/>
  </si>
  <si>
    <t>社会医療法人中信勤労者医療協会</t>
    <rPh sb="0" eb="2">
      <t>シャカイ</t>
    </rPh>
    <phoneticPr fontId="2"/>
  </si>
  <si>
    <t>桑村　智</t>
    <rPh sb="0" eb="2">
      <t>クワムラ</t>
    </rPh>
    <rPh sb="3" eb="4">
      <t>サトル</t>
    </rPh>
    <phoneticPr fontId="2"/>
  </si>
  <si>
    <t>柳澤  秀文</t>
    <rPh sb="1" eb="2">
      <t>サワ</t>
    </rPh>
    <rPh sb="4" eb="6">
      <t>ヒデフミ</t>
    </rPh>
    <phoneticPr fontId="4"/>
  </si>
  <si>
    <t>信州上田医療センター</t>
    <rPh sb="0" eb="2">
      <t>シンシュウ</t>
    </rPh>
    <rPh sb="2" eb="4">
      <t>ウエダ</t>
    </rPh>
    <rPh sb="4" eb="6">
      <t>イリョウ</t>
    </rPh>
    <phoneticPr fontId="4"/>
  </si>
  <si>
    <t>整内循リウリハ</t>
    <rPh sb="1" eb="2">
      <t>ナイ</t>
    </rPh>
    <rPh sb="2" eb="3">
      <t>メグル</t>
    </rPh>
    <phoneticPr fontId="4"/>
  </si>
  <si>
    <t>上田市中丸子1771-1</t>
    <rPh sb="0" eb="3">
      <t>ウエダシ</t>
    </rPh>
    <rPh sb="3" eb="5">
      <t>ナカマル</t>
    </rPh>
    <rPh sb="5" eb="6">
      <t>コ</t>
    </rPh>
    <phoneticPr fontId="7"/>
  </si>
  <si>
    <t>0268-42-1111</t>
  </si>
  <si>
    <t>勝山　　努</t>
    <rPh sb="0" eb="2">
      <t>カツヤマ</t>
    </rPh>
    <rPh sb="4" eb="5">
      <t>ツトム</t>
    </rPh>
    <phoneticPr fontId="7"/>
  </si>
  <si>
    <t>ヘリポートの設置</t>
  </si>
  <si>
    <t>社会医療法人財団慈泉会　相澤東病院</t>
    <rPh sb="0" eb="2">
      <t>シャカイ</t>
    </rPh>
    <rPh sb="2" eb="4">
      <t>イリョウ</t>
    </rPh>
    <rPh sb="4" eb="6">
      <t>ホウジン</t>
    </rPh>
    <rPh sb="6" eb="8">
      <t>ザイダン</t>
    </rPh>
    <rPh sb="8" eb="11">
      <t>ジセンカイ</t>
    </rPh>
    <rPh sb="12" eb="14">
      <t>アイザワ</t>
    </rPh>
    <rPh sb="14" eb="15">
      <t>ヒガシ</t>
    </rPh>
    <rPh sb="15" eb="17">
      <t>ビョウイン</t>
    </rPh>
    <phoneticPr fontId="2"/>
  </si>
  <si>
    <t>渡辺　仁</t>
    <rPh sb="0" eb="2">
      <t>ワタナベ</t>
    </rPh>
    <rPh sb="3" eb="4">
      <t>ジン</t>
    </rPh>
    <phoneticPr fontId="3"/>
  </si>
  <si>
    <t>[神内]…神経内科</t>
    <phoneticPr fontId="2"/>
  </si>
  <si>
    <t>396-0025</t>
    <phoneticPr fontId="2"/>
  </si>
  <si>
    <t>小松　大介</t>
    <rPh sb="0" eb="2">
      <t>コマツ</t>
    </rPh>
    <rPh sb="3" eb="5">
      <t>ダイスケ</t>
    </rPh>
    <phoneticPr fontId="2"/>
  </si>
  <si>
    <t>396-0026</t>
    <phoneticPr fontId="2"/>
  </si>
  <si>
    <t>町立辰野病院</t>
    <phoneticPr fontId="2"/>
  </si>
  <si>
    <t>396-8555</t>
    <phoneticPr fontId="2"/>
  </si>
  <si>
    <t xml:space="preserve">病院名    </t>
    <phoneticPr fontId="3"/>
  </si>
  <si>
    <t xml:space="preserve">病院名    </t>
    <phoneticPr fontId="3"/>
  </si>
  <si>
    <t>386-8610</t>
    <phoneticPr fontId="4"/>
  </si>
  <si>
    <t>上田市緑ケ丘1-27-21</t>
    <phoneticPr fontId="4"/>
  </si>
  <si>
    <t>0268-22-1890</t>
    <phoneticPr fontId="4"/>
  </si>
  <si>
    <t>国民健康保険依田窪病院</t>
    <phoneticPr fontId="4"/>
  </si>
  <si>
    <t>依田窪医療福祉事務組合</t>
    <phoneticPr fontId="4"/>
  </si>
  <si>
    <t>内精外整皮[心内]リハ[胃腸内科][呼吸器内科][消化器内科]</t>
    <rPh sb="6" eb="7">
      <t>ココロ</t>
    </rPh>
    <rPh sb="7" eb="8">
      <t>ナイ</t>
    </rPh>
    <rPh sb="12" eb="14">
      <t>イチョウ</t>
    </rPh>
    <rPh sb="14" eb="15">
      <t>ナイ</t>
    </rPh>
    <rPh sb="15" eb="16">
      <t>カ</t>
    </rPh>
    <rPh sb="18" eb="21">
      <t>コキュウキ</t>
    </rPh>
    <rPh sb="21" eb="22">
      <t>ナイ</t>
    </rPh>
    <rPh sb="22" eb="23">
      <t>カ</t>
    </rPh>
    <rPh sb="25" eb="28">
      <t>ショウカキ</t>
    </rPh>
    <rPh sb="28" eb="30">
      <t>ナイカ</t>
    </rPh>
    <phoneticPr fontId="4"/>
  </si>
  <si>
    <t>渡辺　啓一</t>
    <rPh sb="0" eb="2">
      <t>ワタナベ</t>
    </rPh>
    <rPh sb="3" eb="5">
      <t>ケイイチ</t>
    </rPh>
    <phoneticPr fontId="2"/>
  </si>
  <si>
    <t>長野県厚生農業協同組合連合会　北アルプス医療センターあづみ病院</t>
    <rPh sb="11" eb="14">
      <t>レンゴウカイ</t>
    </rPh>
    <rPh sb="15" eb="16">
      <t>キタ</t>
    </rPh>
    <rPh sb="20" eb="22">
      <t>イリョウ</t>
    </rPh>
    <rPh sb="29" eb="31">
      <t>ビョウイン</t>
    </rPh>
    <phoneticPr fontId="2"/>
  </si>
  <si>
    <t>[歯口]…歯科口腔外科</t>
    <phoneticPr fontId="2"/>
  </si>
  <si>
    <t>横関  　仁</t>
    <rPh sb="5" eb="6">
      <t>ジン</t>
    </rPh>
    <phoneticPr fontId="4"/>
  </si>
  <si>
    <t>稲荷山医療福祉センター</t>
    <phoneticPr fontId="2"/>
  </si>
  <si>
    <t>伊藤　信彦</t>
    <rPh sb="3" eb="5">
      <t>ノブヒコ</t>
    </rPh>
    <phoneticPr fontId="2"/>
  </si>
  <si>
    <t>長野市保健所管内</t>
    <rPh sb="0" eb="3">
      <t>ナガノシ</t>
    </rPh>
    <rPh sb="3" eb="6">
      <t>ホケンジョ</t>
    </rPh>
    <rPh sb="6" eb="8">
      <t>カンナイ</t>
    </rPh>
    <phoneticPr fontId="4"/>
  </si>
  <si>
    <t>独立行政法人国立病院機構　東長野病院</t>
    <phoneticPr fontId="2"/>
  </si>
  <si>
    <t>独立行政法人国立病院機構</t>
    <phoneticPr fontId="2"/>
  </si>
  <si>
    <t>381-0085</t>
    <phoneticPr fontId="2"/>
  </si>
  <si>
    <t>長野市上野2-477</t>
  </si>
  <si>
    <t>026-296-1111</t>
  </si>
  <si>
    <t>長野県立総合リハビリテーションセンター</t>
  </si>
  <si>
    <t>長野県</t>
  </si>
  <si>
    <t>381-8577</t>
    <phoneticPr fontId="2"/>
  </si>
  <si>
    <t>長野市大字下駒沢字横町618-1</t>
  </si>
  <si>
    <t>026-296-3953</t>
  </si>
  <si>
    <t>長野市民病院</t>
  </si>
  <si>
    <t>381-0006</t>
    <phoneticPr fontId="2"/>
  </si>
  <si>
    <t>長野市大字富竹1333-1</t>
  </si>
  <si>
    <t>026-295-1199</t>
  </si>
  <si>
    <t>長野赤十字病院</t>
  </si>
  <si>
    <t>380-8582</t>
    <phoneticPr fontId="2"/>
  </si>
  <si>
    <t>長野市若里五丁目22-1</t>
  </si>
  <si>
    <t>026-226-4131</t>
  </si>
  <si>
    <t>長野県厚生農業協同組合連合会長野松代総合病院</t>
    <phoneticPr fontId="2"/>
  </si>
  <si>
    <t>381-1231</t>
    <phoneticPr fontId="2"/>
  </si>
  <si>
    <t>長野市松代町松代183</t>
  </si>
  <si>
    <t>026-278-2031</t>
  </si>
  <si>
    <t>滝澤　勉</t>
    <rPh sb="0" eb="2">
      <t>タキザワ</t>
    </rPh>
    <rPh sb="3" eb="4">
      <t>ツトム</t>
    </rPh>
    <phoneticPr fontId="2"/>
  </si>
  <si>
    <t>388-8004</t>
    <phoneticPr fontId="2"/>
  </si>
  <si>
    <t>長野市篠ノ井会666-1</t>
  </si>
  <si>
    <t>026-292-2261</t>
  </si>
  <si>
    <t>長野県厚生農業協同組合連合会長野松代総合病院附属若穂病院</t>
    <rPh sb="22" eb="24">
      <t>フゾク</t>
    </rPh>
    <phoneticPr fontId="2"/>
  </si>
  <si>
    <t>381-0101</t>
    <phoneticPr fontId="2"/>
  </si>
  <si>
    <t>026-282-7111</t>
  </si>
  <si>
    <t>医療法人慈恵会　吉田病院</t>
    <phoneticPr fontId="2"/>
  </si>
  <si>
    <t>医療法人慈恵会</t>
    <phoneticPr fontId="2"/>
  </si>
  <si>
    <t>381-0043</t>
    <phoneticPr fontId="2"/>
  </si>
  <si>
    <t>長野市吉田2-1-26</t>
  </si>
  <si>
    <t>026-241-5952</t>
  </si>
  <si>
    <t>[産婦]麻</t>
  </si>
  <si>
    <t>医療法人公生会　竹重病院</t>
    <rPh sb="0" eb="2">
      <t>イリョウ</t>
    </rPh>
    <rPh sb="2" eb="4">
      <t>ホウジン</t>
    </rPh>
    <rPh sb="4" eb="5">
      <t>コウ</t>
    </rPh>
    <rPh sb="5" eb="6">
      <t>セイ</t>
    </rPh>
    <rPh sb="6" eb="7">
      <t>カイ</t>
    </rPh>
    <phoneticPr fontId="2"/>
  </si>
  <si>
    <t>医療法人公生会</t>
    <phoneticPr fontId="2"/>
  </si>
  <si>
    <t>380-0815</t>
    <phoneticPr fontId="2"/>
  </si>
  <si>
    <t>長野市田町2099</t>
  </si>
  <si>
    <t>026-234-1281</t>
  </si>
  <si>
    <t>竹重　王仁</t>
  </si>
  <si>
    <t>医療法人鶴賀会　鶴賀病院</t>
    <phoneticPr fontId="2"/>
  </si>
  <si>
    <t>医療法人鶴賀会</t>
    <phoneticPr fontId="2"/>
  </si>
  <si>
    <t>380-0901</t>
    <phoneticPr fontId="2"/>
  </si>
  <si>
    <t>長野市鶴賀居町1750</t>
  </si>
  <si>
    <t>026-243-7600</t>
  </si>
  <si>
    <t>轟　純一</t>
  </si>
  <si>
    <t>内[神経精神科]神</t>
    <phoneticPr fontId="3"/>
  </si>
  <si>
    <t>医療法人博和会　上松病院</t>
    <phoneticPr fontId="2"/>
  </si>
  <si>
    <t>医療法人博和会</t>
    <phoneticPr fontId="2"/>
  </si>
  <si>
    <t>380-0802</t>
    <phoneticPr fontId="2"/>
  </si>
  <si>
    <t>長野市上松5-3-10</t>
  </si>
  <si>
    <t>026-241-1628</t>
  </si>
  <si>
    <t>竹内　博人</t>
  </si>
  <si>
    <t>内精神</t>
  </si>
  <si>
    <t>医療法人信愛会</t>
    <rPh sb="4" eb="6">
      <t>シンアイ</t>
    </rPh>
    <rPh sb="6" eb="7">
      <t>カイ</t>
    </rPh>
    <phoneticPr fontId="2"/>
  </si>
  <si>
    <t>381-0037</t>
    <phoneticPr fontId="2"/>
  </si>
  <si>
    <t>長野市西和田1-29-8</t>
  </si>
  <si>
    <t>026-243-1263</t>
  </si>
  <si>
    <t>内胃小外[こう]</t>
    <phoneticPr fontId="3"/>
  </si>
  <si>
    <t>医療法人社団温心会　東和田病院</t>
    <phoneticPr fontId="2"/>
  </si>
  <si>
    <t>医療法人(社団)温心会</t>
    <phoneticPr fontId="2"/>
  </si>
  <si>
    <t>381-0038</t>
    <phoneticPr fontId="2"/>
  </si>
  <si>
    <t>長野市東和田723</t>
  </si>
  <si>
    <t>026-243-4895</t>
  </si>
  <si>
    <t>鈴木　陽一</t>
  </si>
  <si>
    <t>医療法人健成会　小林脳神経外科病院</t>
    <phoneticPr fontId="2"/>
  </si>
  <si>
    <t>医療法人健成会</t>
    <phoneticPr fontId="2"/>
  </si>
  <si>
    <t>380-0803</t>
    <phoneticPr fontId="2"/>
  </si>
  <si>
    <t>長野市三輪1-5-21</t>
  </si>
  <si>
    <t>026-241-6221</t>
  </si>
  <si>
    <t>小林　聡</t>
  </si>
  <si>
    <t>小島病院</t>
  </si>
  <si>
    <t>医療法人平成会</t>
    <rPh sb="4" eb="6">
      <t>ヘイセイ</t>
    </rPh>
    <rPh sb="6" eb="7">
      <t>カイ</t>
    </rPh>
    <phoneticPr fontId="2"/>
  </si>
  <si>
    <t>石田　任之</t>
    <rPh sb="0" eb="2">
      <t>イシダ</t>
    </rPh>
    <rPh sb="3" eb="5">
      <t>タカユキ</t>
    </rPh>
    <phoneticPr fontId="2"/>
  </si>
  <si>
    <t>医療法人愛和会　愛和病院</t>
    <phoneticPr fontId="2"/>
  </si>
  <si>
    <t>医療法人愛和会</t>
    <phoneticPr fontId="2"/>
  </si>
  <si>
    <t>380-0904</t>
    <phoneticPr fontId="2"/>
  </si>
  <si>
    <t>長野市大字鶴賀1044-2</t>
  </si>
  <si>
    <t>026-226-3863</t>
  </si>
  <si>
    <t>山田　祐司</t>
  </si>
  <si>
    <t>東口病院</t>
  </si>
  <si>
    <t>医療法人(社団)ひよし会</t>
    <phoneticPr fontId="2"/>
  </si>
  <si>
    <t>380-0921</t>
    <phoneticPr fontId="2"/>
  </si>
  <si>
    <t>026-227-0700</t>
  </si>
  <si>
    <t>消外[こう]麻</t>
  </si>
  <si>
    <t>小林病院</t>
  </si>
  <si>
    <t>医療法人淳和会</t>
    <rPh sb="4" eb="5">
      <t>ジュン</t>
    </rPh>
    <rPh sb="5" eb="6">
      <t>ワ</t>
    </rPh>
    <rPh sb="6" eb="7">
      <t>カイ</t>
    </rPh>
    <phoneticPr fontId="2"/>
  </si>
  <si>
    <t>380-0823</t>
    <phoneticPr fontId="2"/>
  </si>
  <si>
    <t>長野市南千歳1-14-2</t>
  </si>
  <si>
    <t>026-226-7880</t>
  </si>
  <si>
    <t>小林　淳生</t>
  </si>
  <si>
    <t>胃外[こう]</t>
  </si>
  <si>
    <t>北野病院</t>
  </si>
  <si>
    <t>医療法人北野病院</t>
    <rPh sb="4" eb="6">
      <t>キタノ</t>
    </rPh>
    <rPh sb="6" eb="8">
      <t>ビョウイン</t>
    </rPh>
    <phoneticPr fontId="2"/>
  </si>
  <si>
    <t>長野市三輪3-6-10</t>
  </si>
  <si>
    <t>026-241-0631</t>
  </si>
  <si>
    <t>北野　敬造</t>
  </si>
  <si>
    <t>山田記念 朝日病院</t>
  </si>
  <si>
    <t>381-0016</t>
    <phoneticPr fontId="2"/>
  </si>
  <si>
    <t>長野市大字南堀135-1</t>
    <phoneticPr fontId="2"/>
  </si>
  <si>
    <t>026-244-6411</t>
  </si>
  <si>
    <t>山田　康裕</t>
  </si>
  <si>
    <t>長野医療生活協同組合　長野中央病院</t>
    <phoneticPr fontId="2"/>
  </si>
  <si>
    <t>長野医療生活協同組合</t>
  </si>
  <si>
    <t>380-0814</t>
    <phoneticPr fontId="2"/>
  </si>
  <si>
    <t>長野市西鶴賀町1570</t>
  </si>
  <si>
    <t>026-234-3211</t>
  </si>
  <si>
    <t>ナカジマ外科病院</t>
  </si>
  <si>
    <t>381-2247</t>
    <phoneticPr fontId="2"/>
  </si>
  <si>
    <t>長野市青木島1-23-3</t>
  </si>
  <si>
    <t>026-284-8585</t>
  </si>
  <si>
    <t>胃外[呼外][こう]気放</t>
  </si>
  <si>
    <t>栗田病院</t>
  </si>
  <si>
    <t>長野市大字栗田695</t>
  </si>
  <si>
    <t>026-226-1311</t>
  </si>
  <si>
    <t>倉石　和明</t>
  </si>
  <si>
    <t>381-2404</t>
    <phoneticPr fontId="2"/>
  </si>
  <si>
    <t>長野市信州新町上条137</t>
    <rPh sb="0" eb="3">
      <t>ナガノシ</t>
    </rPh>
    <rPh sb="3" eb="7">
      <t>シンシュウシンマチ</t>
    </rPh>
    <rPh sb="7" eb="9">
      <t>カミジョウ</t>
    </rPh>
    <phoneticPr fontId="2"/>
  </si>
  <si>
    <t>026-262-3111</t>
    <phoneticPr fontId="2"/>
  </si>
  <si>
    <t>朝日ながの病院</t>
    <phoneticPr fontId="2"/>
  </si>
  <si>
    <t>026-215-8081</t>
    <phoneticPr fontId="2"/>
  </si>
  <si>
    <t>医療法人公仁会轟病院</t>
    <phoneticPr fontId="2"/>
  </si>
  <si>
    <t>[小外]…小児外科</t>
    <phoneticPr fontId="2"/>
  </si>
  <si>
    <t>植竹　智義</t>
    <rPh sb="0" eb="2">
      <t>ウエタケ</t>
    </rPh>
    <rPh sb="3" eb="5">
      <t>トモヨシ</t>
    </rPh>
    <phoneticPr fontId="3"/>
  </si>
  <si>
    <t>朔　　　哲洋</t>
    <rPh sb="0" eb="1">
      <t>サク</t>
    </rPh>
    <rPh sb="4" eb="5">
      <t>テツ</t>
    </rPh>
    <rPh sb="5" eb="6">
      <t>ヒロシ</t>
    </rPh>
    <phoneticPr fontId="2"/>
  </si>
  <si>
    <t>399-0011</t>
    <phoneticPr fontId="2"/>
  </si>
  <si>
    <t>精神内</t>
    <phoneticPr fontId="2"/>
  </si>
  <si>
    <t>399-0496</t>
    <phoneticPr fontId="2"/>
  </si>
  <si>
    <t>396-0011</t>
    <phoneticPr fontId="2"/>
  </si>
  <si>
    <t>精神</t>
    <phoneticPr fontId="2"/>
  </si>
  <si>
    <t>内循消小リハ</t>
    <phoneticPr fontId="3"/>
  </si>
  <si>
    <t>399-4117</t>
    <phoneticPr fontId="3"/>
  </si>
  <si>
    <t>内[循環器内科][糖尿病内科]外整脳形精小皮泌[産婦]眼耳リハ放[病理診断科]歯[歯口]麻[血管外科]</t>
    <rPh sb="2" eb="5">
      <t>ジュンカンキ</t>
    </rPh>
    <rPh sb="5" eb="7">
      <t>ナイカ</t>
    </rPh>
    <rPh sb="9" eb="12">
      <t>トウニョウビョウ</t>
    </rPh>
    <rPh sb="12" eb="14">
      <t>ナイカ</t>
    </rPh>
    <rPh sb="15" eb="16">
      <t>ガイ</t>
    </rPh>
    <rPh sb="16" eb="17">
      <t>ヒトシ</t>
    </rPh>
    <rPh sb="17" eb="18">
      <t>ノウ</t>
    </rPh>
    <rPh sb="18" eb="19">
      <t>ケイ</t>
    </rPh>
    <rPh sb="19" eb="20">
      <t>セイ</t>
    </rPh>
    <rPh sb="20" eb="21">
      <t>ショウ</t>
    </rPh>
    <rPh sb="31" eb="32">
      <t>ホウ</t>
    </rPh>
    <rPh sb="33" eb="35">
      <t>ビョウリ</t>
    </rPh>
    <rPh sb="35" eb="37">
      <t>シンダン</t>
    </rPh>
    <rPh sb="37" eb="38">
      <t>カ</t>
    </rPh>
    <rPh sb="39" eb="40">
      <t>ハ</t>
    </rPh>
    <rPh sb="41" eb="42">
      <t>ハ</t>
    </rPh>
    <rPh sb="42" eb="43">
      <t>クチ</t>
    </rPh>
    <rPh sb="46" eb="48">
      <t>ケッカン</t>
    </rPh>
    <rPh sb="48" eb="50">
      <t>ゲカ</t>
    </rPh>
    <phoneticPr fontId="3"/>
  </si>
  <si>
    <t>千曲市大字野高場1835-9</t>
    <phoneticPr fontId="2"/>
  </si>
  <si>
    <t>社会福祉法人信濃整肢療護園</t>
    <phoneticPr fontId="2"/>
  </si>
  <si>
    <t xml:space="preserve">病院名    </t>
    <phoneticPr fontId="3"/>
  </si>
  <si>
    <t>飯山赤十字病院</t>
    <phoneticPr fontId="4"/>
  </si>
  <si>
    <t>日本赤十字社長野県支部</t>
    <phoneticPr fontId="4"/>
  </si>
  <si>
    <t>389-2253</t>
    <phoneticPr fontId="4"/>
  </si>
  <si>
    <t>飯山市大字飯山226-1</t>
    <phoneticPr fontId="4"/>
  </si>
  <si>
    <t>0269-62-4195</t>
    <phoneticPr fontId="4"/>
  </si>
  <si>
    <t>長野県厚生農業協同組合連合会
北信総合病院</t>
    <phoneticPr fontId="3"/>
  </si>
  <si>
    <t>383-8505</t>
    <phoneticPr fontId="4"/>
  </si>
  <si>
    <t>中野市西1-5-63</t>
    <phoneticPr fontId="4"/>
  </si>
  <si>
    <t>0269-22-2151</t>
    <phoneticPr fontId="4"/>
  </si>
  <si>
    <t>病院屋上</t>
    <rPh sb="0" eb="2">
      <t>ビョウイン</t>
    </rPh>
    <rPh sb="2" eb="4">
      <t>オクジョウ</t>
    </rPh>
    <phoneticPr fontId="3"/>
  </si>
  <si>
    <t>医療法人聖峰会
佐藤病院</t>
    <phoneticPr fontId="3"/>
  </si>
  <si>
    <t>389-2102</t>
    <phoneticPr fontId="4"/>
  </si>
  <si>
    <t>0269-38-3311</t>
    <phoneticPr fontId="4"/>
  </si>
  <si>
    <t>竹前　紀樹</t>
    <rPh sb="3" eb="4">
      <t>ノリ</t>
    </rPh>
    <rPh sb="4" eb="5">
      <t>イツキ</t>
    </rPh>
    <phoneticPr fontId="2"/>
  </si>
  <si>
    <t>長野市三輪1-2-43</t>
    <phoneticPr fontId="2"/>
  </si>
  <si>
    <t>医療法人ハイネスライフ</t>
    <rPh sb="0" eb="2">
      <t>イリョウ</t>
    </rPh>
    <phoneticPr fontId="2"/>
  </si>
  <si>
    <t>本郷　実</t>
    <rPh sb="0" eb="2">
      <t>ホンゴウ</t>
    </rPh>
    <rPh sb="3" eb="4">
      <t>ミノ</t>
    </rPh>
    <phoneticPr fontId="2"/>
  </si>
  <si>
    <t>医療法人ハイネスライフ</t>
    <rPh sb="0" eb="2">
      <t>イリョウ</t>
    </rPh>
    <rPh sb="2" eb="4">
      <t>ホウジン</t>
    </rPh>
    <phoneticPr fontId="2"/>
  </si>
  <si>
    <t>花岡　立也</t>
    <rPh sb="0" eb="2">
      <t>ハナオカ</t>
    </rPh>
    <rPh sb="3" eb="4">
      <t>タ</t>
    </rPh>
    <rPh sb="4" eb="5">
      <t>ナリ</t>
    </rPh>
    <phoneticPr fontId="3"/>
  </si>
  <si>
    <t>長野市若穂綿内7615-1</t>
    <phoneticPr fontId="3"/>
  </si>
  <si>
    <t>池田　宇一</t>
    <rPh sb="0" eb="2">
      <t>イケダ</t>
    </rPh>
    <rPh sb="3" eb="4">
      <t>ウ</t>
    </rPh>
    <rPh sb="4" eb="5">
      <t>イチ</t>
    </rPh>
    <phoneticPr fontId="3"/>
  </si>
  <si>
    <t>地方独立行政法人　長野市民病院</t>
    <rPh sb="0" eb="2">
      <t>チホウ</t>
    </rPh>
    <rPh sb="2" eb="4">
      <t>ドクリツ</t>
    </rPh>
    <rPh sb="4" eb="6">
      <t>ギョウセイ</t>
    </rPh>
    <rPh sb="6" eb="8">
      <t>ホウジン</t>
    </rPh>
    <rPh sb="9" eb="11">
      <t>ナガノ</t>
    </rPh>
    <rPh sb="11" eb="13">
      <t>シミン</t>
    </rPh>
    <rPh sb="13" eb="15">
      <t>ビョウイン</t>
    </rPh>
    <phoneticPr fontId="3"/>
  </si>
  <si>
    <t>露久保　辰夫</t>
    <rPh sb="0" eb="3">
      <t>ツユクボ</t>
    </rPh>
    <rPh sb="4" eb="6">
      <t>タツオ</t>
    </rPh>
    <phoneticPr fontId="2"/>
  </si>
  <si>
    <t>堀米　直人</t>
    <phoneticPr fontId="2"/>
  </si>
  <si>
    <t>日本赤十字社</t>
    <phoneticPr fontId="4"/>
  </si>
  <si>
    <t>高　昌星</t>
    <rPh sb="0" eb="1">
      <t>コウ</t>
    </rPh>
    <rPh sb="2" eb="3">
      <t>ショウ</t>
    </rPh>
    <rPh sb="3" eb="4">
      <t>セイ</t>
    </rPh>
    <phoneticPr fontId="2"/>
  </si>
  <si>
    <t>中野　博文</t>
    <rPh sb="0" eb="2">
      <t>ナカノ</t>
    </rPh>
    <rPh sb="3" eb="5">
      <t>ヒロフミ</t>
    </rPh>
    <phoneticPr fontId="2"/>
  </si>
  <si>
    <t>日本赤十字社</t>
    <phoneticPr fontId="2"/>
  </si>
  <si>
    <t>田内　克典</t>
    <rPh sb="0" eb="2">
      <t>タウチ</t>
    </rPh>
    <rPh sb="3" eb="5">
      <t>カツノリ</t>
    </rPh>
    <phoneticPr fontId="2"/>
  </si>
  <si>
    <t>医療法人仁雄会穂高病院</t>
    <phoneticPr fontId="2"/>
  </si>
  <si>
    <t>宮田　和信</t>
    <rPh sb="0" eb="2">
      <t>ミヤタ</t>
    </rPh>
    <rPh sb="3" eb="5">
      <t>カズノブ</t>
    </rPh>
    <phoneticPr fontId="2"/>
  </si>
  <si>
    <t>内外麻小整皮放泌[大腸肛門外科][消化器外科][心臓血管外科]婦リハ</t>
    <rPh sb="7" eb="8">
      <t>ヒ</t>
    </rPh>
    <rPh sb="9" eb="11">
      <t>ダイチョウ</t>
    </rPh>
    <rPh sb="11" eb="13">
      <t>コウモン</t>
    </rPh>
    <rPh sb="13" eb="15">
      <t>ゲカ</t>
    </rPh>
    <rPh sb="17" eb="20">
      <t>ショウカキ</t>
    </rPh>
    <rPh sb="20" eb="22">
      <t>ゲカ</t>
    </rPh>
    <rPh sb="24" eb="26">
      <t>シンゾウ</t>
    </rPh>
    <rPh sb="26" eb="28">
      <t>ケッカン</t>
    </rPh>
    <rPh sb="28" eb="30">
      <t>ゲカ</t>
    </rPh>
    <rPh sb="31" eb="32">
      <t>フ</t>
    </rPh>
    <phoneticPr fontId="4"/>
  </si>
  <si>
    <t>小諸市相生町三丁目3番21号</t>
    <rPh sb="0" eb="3">
      <t>コモロシ</t>
    </rPh>
    <rPh sb="3" eb="6">
      <t>アイオイチョウ</t>
    </rPh>
    <rPh sb="6" eb="7">
      <t>サン</t>
    </rPh>
    <rPh sb="7" eb="9">
      <t>チョウメ</t>
    </rPh>
    <rPh sb="10" eb="11">
      <t>バン</t>
    </rPh>
    <rPh sb="13" eb="14">
      <t>ゴウ</t>
    </rPh>
    <phoneticPr fontId="3"/>
  </si>
  <si>
    <t>長野県厚生農業協同組合連合会浅間南麓こもろ医療センター</t>
    <rPh sb="0" eb="3">
      <t>ナガノケン</t>
    </rPh>
    <rPh sb="3" eb="5">
      <t>コウセイ</t>
    </rPh>
    <rPh sb="5" eb="7">
      <t>ノウギョウ</t>
    </rPh>
    <rPh sb="7" eb="9">
      <t>キョウドウ</t>
    </rPh>
    <rPh sb="9" eb="11">
      <t>クミアイ</t>
    </rPh>
    <rPh sb="11" eb="14">
      <t>レンゴウカイ</t>
    </rPh>
    <rPh sb="14" eb="16">
      <t>アサマ</t>
    </rPh>
    <rPh sb="16" eb="18">
      <t>ナンロク</t>
    </rPh>
    <rPh sb="21" eb="23">
      <t>イリョウ</t>
    </rPh>
    <phoneticPr fontId="3"/>
  </si>
  <si>
    <t>中村　友彦</t>
    <rPh sb="0" eb="2">
      <t>ナカムラ</t>
    </rPh>
    <rPh sb="3" eb="5">
      <t>トモヒコ</t>
    </rPh>
    <phoneticPr fontId="2"/>
  </si>
  <si>
    <t>浦山　弘明</t>
    <rPh sb="0" eb="2">
      <t>ウラヤマ</t>
    </rPh>
    <rPh sb="3" eb="5">
      <t>ヒロアキ</t>
    </rPh>
    <phoneticPr fontId="2"/>
  </si>
  <si>
    <t>独立行政法人国立病院機構まつもと医療センター</t>
    <rPh sb="0" eb="2">
      <t>ドクリツ</t>
    </rPh>
    <rPh sb="2" eb="4">
      <t>ギョウセイ</t>
    </rPh>
    <rPh sb="4" eb="6">
      <t>ホウジン</t>
    </rPh>
    <rPh sb="16" eb="18">
      <t>イリョウ</t>
    </rPh>
    <phoneticPr fontId="2"/>
  </si>
  <si>
    <t>長野県立信州医療センター</t>
    <rPh sb="4" eb="6">
      <t>シンシュウ</t>
    </rPh>
    <rPh sb="6" eb="8">
      <t>イリョウ</t>
    </rPh>
    <phoneticPr fontId="3"/>
  </si>
  <si>
    <t>森　茂樹</t>
    <rPh sb="0" eb="1">
      <t>モリ</t>
    </rPh>
    <rPh sb="2" eb="4">
      <t>シゲキ</t>
    </rPh>
    <phoneticPr fontId="3"/>
  </si>
  <si>
    <t>吉本　敬一</t>
    <rPh sb="0" eb="2">
      <t>ヨシモト</t>
    </rPh>
    <rPh sb="3" eb="5">
      <t>ケイイチ</t>
    </rPh>
    <phoneticPr fontId="2"/>
  </si>
  <si>
    <t>佐野　達夫</t>
    <rPh sb="0" eb="2">
      <t>サノ</t>
    </rPh>
    <rPh sb="3" eb="5">
      <t>タツオ</t>
    </rPh>
    <phoneticPr fontId="2"/>
  </si>
  <si>
    <t>精神[心内]内</t>
    <rPh sb="6" eb="7">
      <t>ナイ</t>
    </rPh>
    <phoneticPr fontId="4"/>
  </si>
  <si>
    <t>埴原　秋児</t>
    <rPh sb="0" eb="2">
      <t>ハニハラ</t>
    </rPh>
    <rPh sb="3" eb="4">
      <t>アキ</t>
    </rPh>
    <rPh sb="4" eb="5">
      <t>ジ</t>
    </rPh>
    <phoneticPr fontId="2"/>
  </si>
  <si>
    <t>漆原  昭彦</t>
    <rPh sb="0" eb="2">
      <t>ウルシハラ</t>
    </rPh>
    <rPh sb="4" eb="6">
      <t>アキヒコ</t>
    </rPh>
    <phoneticPr fontId="2"/>
  </si>
  <si>
    <t>内小外整形[産婦]脳麻泌リハ[歯口]眼耳精[小外]リウ[脳神内]皮[呼吸器内科][消化器内科][循環器内科][糖尿病内科][腎臓内科][内視鏡内科][人工透析内科][疼痛緩和内科][呼吸器外科][心臓血管外科][消化器外科][乳腺外科][気管食道外科][放射線診断科][放射線治療科][病理診断科][臨床検査科][救急科]［種瘍精神科］</t>
    <rPh sb="28" eb="29">
      <t>ノウ</t>
    </rPh>
    <rPh sb="29" eb="31">
      <t>コウナイ</t>
    </rPh>
    <rPh sb="32" eb="33">
      <t>カワ</t>
    </rPh>
    <rPh sb="55" eb="58">
      <t>トウニョウビョウ</t>
    </rPh>
    <rPh sb="58" eb="60">
      <t>ナイカ</t>
    </rPh>
    <rPh sb="62" eb="64">
      <t>ジンゾウ</t>
    </rPh>
    <rPh sb="64" eb="66">
      <t>ナイカ</t>
    </rPh>
    <rPh sb="68" eb="71">
      <t>ナイシキョウ</t>
    </rPh>
    <rPh sb="71" eb="73">
      <t>ナイカ</t>
    </rPh>
    <rPh sb="75" eb="77">
      <t>ジンコウ</t>
    </rPh>
    <rPh sb="77" eb="79">
      <t>トウセキ</t>
    </rPh>
    <rPh sb="79" eb="81">
      <t>ナイカ</t>
    </rPh>
    <rPh sb="83" eb="85">
      <t>トウツウ</t>
    </rPh>
    <rPh sb="85" eb="87">
      <t>カンワ</t>
    </rPh>
    <rPh sb="87" eb="89">
      <t>ナイカ</t>
    </rPh>
    <rPh sb="91" eb="94">
      <t>コキュウキ</t>
    </rPh>
    <rPh sb="94" eb="96">
      <t>ゲカ</t>
    </rPh>
    <rPh sb="98" eb="100">
      <t>シンゾウ</t>
    </rPh>
    <rPh sb="100" eb="102">
      <t>ケッカン</t>
    </rPh>
    <rPh sb="102" eb="104">
      <t>ゲカ</t>
    </rPh>
    <rPh sb="106" eb="109">
      <t>ショウカキ</t>
    </rPh>
    <rPh sb="109" eb="111">
      <t>ゲカ</t>
    </rPh>
    <rPh sb="113" eb="115">
      <t>ニュウセン</t>
    </rPh>
    <rPh sb="115" eb="117">
      <t>ゲカ</t>
    </rPh>
    <rPh sb="119" eb="121">
      <t>キカン</t>
    </rPh>
    <rPh sb="121" eb="123">
      <t>ショクドウ</t>
    </rPh>
    <rPh sb="123" eb="125">
      <t>ゲカ</t>
    </rPh>
    <rPh sb="127" eb="130">
      <t>ホウシャセン</t>
    </rPh>
    <rPh sb="130" eb="132">
      <t>シンダン</t>
    </rPh>
    <rPh sb="132" eb="133">
      <t>カ</t>
    </rPh>
    <rPh sb="135" eb="138">
      <t>ホウシャセン</t>
    </rPh>
    <rPh sb="138" eb="140">
      <t>チリョウ</t>
    </rPh>
    <rPh sb="140" eb="141">
      <t>カ</t>
    </rPh>
    <rPh sb="143" eb="145">
      <t>ビョウリ</t>
    </rPh>
    <rPh sb="145" eb="147">
      <t>シンダン</t>
    </rPh>
    <rPh sb="147" eb="148">
      <t>カ</t>
    </rPh>
    <rPh sb="150" eb="152">
      <t>リンショウ</t>
    </rPh>
    <rPh sb="152" eb="154">
      <t>ケンサ</t>
    </rPh>
    <rPh sb="154" eb="155">
      <t>カ</t>
    </rPh>
    <rPh sb="157" eb="159">
      <t>キュウキュウ</t>
    </rPh>
    <rPh sb="159" eb="160">
      <t>カ</t>
    </rPh>
    <rPh sb="162" eb="163">
      <t>シュ</t>
    </rPh>
    <rPh sb="163" eb="164">
      <t>ヨウ</t>
    </rPh>
    <rPh sb="164" eb="167">
      <t>セイシンカ</t>
    </rPh>
    <phoneticPr fontId="2"/>
  </si>
  <si>
    <t>0263-33-2500</t>
    <phoneticPr fontId="2"/>
  </si>
  <si>
    <t>小[神経小児科][循環器小児科][小外]心整脳放麻眼耳皮リハ形産精泌ア</t>
    <rPh sb="2" eb="4">
      <t>シンケイ</t>
    </rPh>
    <rPh sb="4" eb="7">
      <t>ショウニカ</t>
    </rPh>
    <rPh sb="9" eb="12">
      <t>ジュンカンキ</t>
    </rPh>
    <rPh sb="12" eb="15">
      <t>ショウニカ</t>
    </rPh>
    <rPh sb="32" eb="33">
      <t>セイ</t>
    </rPh>
    <rPh sb="33" eb="34">
      <t>ヒツ</t>
    </rPh>
    <phoneticPr fontId="2"/>
  </si>
  <si>
    <t>小林　辰也</t>
    <rPh sb="0" eb="2">
      <t>コバヤシ</t>
    </rPh>
    <rPh sb="3" eb="5">
      <t>タツヤ</t>
    </rPh>
    <phoneticPr fontId="2"/>
  </si>
  <si>
    <t>原　栄志</t>
    <rPh sb="0" eb="1">
      <t>ハラ</t>
    </rPh>
    <rPh sb="2" eb="4">
      <t>エイシ</t>
    </rPh>
    <phoneticPr fontId="4"/>
  </si>
  <si>
    <t>小池　祥一郎</t>
    <rPh sb="0" eb="2">
      <t>コイケ</t>
    </rPh>
    <rPh sb="3" eb="6">
      <t>ショウイチロウ</t>
    </rPh>
    <phoneticPr fontId="2"/>
  </si>
  <si>
    <t>金子　稔</t>
    <rPh sb="0" eb="2">
      <t>カネコ</t>
    </rPh>
    <rPh sb="3" eb="4">
      <t>ミノル</t>
    </rPh>
    <phoneticPr fontId="2"/>
  </si>
  <si>
    <t>開  設  者</t>
    <phoneticPr fontId="3"/>
  </si>
  <si>
    <t>伊那中央行政組合</t>
    <phoneticPr fontId="3"/>
  </si>
  <si>
    <t xml:space="preserve">辰野町     </t>
    <phoneticPr fontId="3"/>
  </si>
  <si>
    <t>伊南行政組合</t>
    <phoneticPr fontId="2"/>
  </si>
  <si>
    <t>医療法人保健同人会</t>
    <phoneticPr fontId="3"/>
  </si>
  <si>
    <t>堀内    敦</t>
    <rPh sb="6" eb="7">
      <t>アツシ</t>
    </rPh>
    <phoneticPr fontId="4"/>
  </si>
  <si>
    <t>高橋  丈夫</t>
    <phoneticPr fontId="3"/>
  </si>
  <si>
    <t>中村　雅彦</t>
    <rPh sb="0" eb="2">
      <t>ナカムラ</t>
    </rPh>
    <rPh sb="3" eb="5">
      <t>マサヒコ</t>
    </rPh>
    <phoneticPr fontId="2"/>
  </si>
  <si>
    <t>村杉　謙次</t>
    <rPh sb="0" eb="2">
      <t>ムラスギ</t>
    </rPh>
    <rPh sb="3" eb="5">
      <t>ケンジ</t>
    </rPh>
    <phoneticPr fontId="3"/>
  </si>
  <si>
    <t>本郷　一博</t>
  </si>
  <si>
    <t>濱野　英明</t>
    <rPh sb="0" eb="2">
      <t>ハマノ</t>
    </rPh>
    <rPh sb="3" eb="5">
      <t>ヒデアキ</t>
    </rPh>
    <phoneticPr fontId="2"/>
  </si>
  <si>
    <t>園原　和樹</t>
    <rPh sb="0" eb="2">
      <t>ソノハラ</t>
    </rPh>
    <rPh sb="3" eb="4">
      <t>カズ</t>
    </rPh>
    <phoneticPr fontId="2"/>
  </si>
  <si>
    <t>藤森　実</t>
    <rPh sb="0" eb="2">
      <t>フジモリ</t>
    </rPh>
    <rPh sb="3" eb="4">
      <t>ミノル</t>
    </rPh>
    <phoneticPr fontId="4"/>
  </si>
  <si>
    <t>黒岩　靖</t>
    <rPh sb="0" eb="2">
      <t>クロイワ</t>
    </rPh>
    <rPh sb="3" eb="4">
      <t>ヤスシ</t>
    </rPh>
    <phoneticPr fontId="4"/>
  </si>
  <si>
    <t>内[循環器内科]リハ[呼吸器内科]皮[神内]小精</t>
    <rPh sb="2" eb="5">
      <t>ジュンカンキ</t>
    </rPh>
    <rPh sb="5" eb="6">
      <t>ナイ</t>
    </rPh>
    <rPh sb="6" eb="7">
      <t>カ</t>
    </rPh>
    <rPh sb="11" eb="14">
      <t>コキュウキ</t>
    </rPh>
    <rPh sb="14" eb="15">
      <t>ナイ</t>
    </rPh>
    <rPh sb="15" eb="16">
      <t>カ</t>
    </rPh>
    <rPh sb="19" eb="21">
      <t>コウナイ</t>
    </rPh>
    <rPh sb="22" eb="23">
      <t>ショウ</t>
    </rPh>
    <rPh sb="23" eb="24">
      <t>セイ</t>
    </rPh>
    <phoneticPr fontId="4"/>
  </si>
  <si>
    <t>内精小[神内]皮外リハア[心内]耳[循環器内科][呼吸器内科][消化器内科]婦歯[歯口]整</t>
    <rPh sb="16" eb="17">
      <t>ミミ</t>
    </rPh>
    <rPh sb="18" eb="21">
      <t>ジュンカンキ</t>
    </rPh>
    <rPh sb="21" eb="23">
      <t>ナイカ</t>
    </rPh>
    <rPh sb="25" eb="28">
      <t>コキュウキ</t>
    </rPh>
    <rPh sb="28" eb="30">
      <t>ナイカ</t>
    </rPh>
    <rPh sb="32" eb="34">
      <t>ショウカ</t>
    </rPh>
    <rPh sb="34" eb="35">
      <t>キ</t>
    </rPh>
    <rPh sb="35" eb="37">
      <t>ナイカ</t>
    </rPh>
    <rPh sb="38" eb="39">
      <t>フ</t>
    </rPh>
    <rPh sb="39" eb="40">
      <t>ハ</t>
    </rPh>
    <rPh sb="41" eb="42">
      <t>ハ</t>
    </rPh>
    <rPh sb="42" eb="43">
      <t>クチ</t>
    </rPh>
    <rPh sb="44" eb="45">
      <t>ヒトシ</t>
    </rPh>
    <phoneticPr fontId="2"/>
  </si>
  <si>
    <t>384-8588</t>
    <phoneticPr fontId="3"/>
  </si>
  <si>
    <t>0267-22-1070</t>
    <phoneticPr fontId="3"/>
  </si>
  <si>
    <t>0267-62-8181</t>
    <phoneticPr fontId="3"/>
  </si>
  <si>
    <t>日本赤十字社</t>
    <phoneticPr fontId="3"/>
  </si>
  <si>
    <t>佐久市中込 1-17-8</t>
    <phoneticPr fontId="3"/>
  </si>
  <si>
    <t>金澤  政之</t>
    <rPh sb="4" eb="5">
      <t>マサ</t>
    </rPh>
    <rPh sb="5" eb="6">
      <t>ユキ</t>
    </rPh>
    <phoneticPr fontId="3"/>
  </si>
  <si>
    <t>[心内]…心療内科</t>
    <phoneticPr fontId="2"/>
  </si>
  <si>
    <t>森　　崇高</t>
    <rPh sb="3" eb="5">
      <t>ムネタカ</t>
    </rPh>
    <phoneticPr fontId="4"/>
  </si>
  <si>
    <t>酒井　龍一</t>
    <rPh sb="0" eb="2">
      <t>サカイ</t>
    </rPh>
    <rPh sb="3" eb="5">
      <t>リュウイチ</t>
    </rPh>
    <phoneticPr fontId="3"/>
  </si>
  <si>
    <t>橋本　晋一</t>
    <rPh sb="0" eb="2">
      <t>ハシモト</t>
    </rPh>
    <rPh sb="3" eb="5">
      <t>シンイチ</t>
    </rPh>
    <phoneticPr fontId="3"/>
  </si>
  <si>
    <t>医療法人栁泉会栁橋脳神経外科</t>
  </si>
  <si>
    <t>医療法人</t>
  </si>
  <si>
    <t>384-0043</t>
  </si>
  <si>
    <t>小諸市大字諸350</t>
  </si>
  <si>
    <t>0267-23-6131</t>
  </si>
  <si>
    <t>栁橋　万隆</t>
    <rPh sb="3" eb="4">
      <t>マン</t>
    </rPh>
    <rPh sb="4" eb="5">
      <t>タカシ</t>
    </rPh>
    <phoneticPr fontId="3"/>
  </si>
  <si>
    <t>外・整・脳・リハ・放・神</t>
  </si>
  <si>
    <t>岩橋　輝明</t>
    <rPh sb="0" eb="2">
      <t>イワハシ</t>
    </rPh>
    <rPh sb="3" eb="5">
      <t>テルアキ</t>
    </rPh>
    <phoneticPr fontId="2"/>
  </si>
  <si>
    <t>徳平　厚</t>
    <rPh sb="0" eb="2">
      <t>トクヒラ</t>
    </rPh>
    <rPh sb="3" eb="4">
      <t>アツシ</t>
    </rPh>
    <phoneticPr fontId="4"/>
  </si>
  <si>
    <t>内外[呼吸器内科][呼吸器外科][消化器内科][循環器内科][腎臓内科]小整脳眼耳[放診][放治]麻泌精[脳神経内科]形心皮産婦リハ[歯口]リウ[血液内科][病理診断科][緩和ケア内科][糖尿病・内分泌代謝内科]</t>
    <rPh sb="1" eb="2">
      <t>ソト</t>
    </rPh>
    <rPh sb="3" eb="6">
      <t>コキュウキ</t>
    </rPh>
    <rPh sb="6" eb="8">
      <t>ナイカ</t>
    </rPh>
    <rPh sb="10" eb="13">
      <t>コキュウキ</t>
    </rPh>
    <rPh sb="13" eb="15">
      <t>ゲカ</t>
    </rPh>
    <rPh sb="17" eb="20">
      <t>ショウカキ</t>
    </rPh>
    <rPh sb="20" eb="22">
      <t>ナイカ</t>
    </rPh>
    <rPh sb="24" eb="27">
      <t>ジュンカンキ</t>
    </rPh>
    <rPh sb="27" eb="29">
      <t>ナイカ</t>
    </rPh>
    <rPh sb="31" eb="33">
      <t>ジンゾウ</t>
    </rPh>
    <rPh sb="33" eb="35">
      <t>ナイカ</t>
    </rPh>
    <rPh sb="42" eb="43">
      <t>ホウ</t>
    </rPh>
    <rPh sb="43" eb="44">
      <t>シン</t>
    </rPh>
    <rPh sb="46" eb="47">
      <t>ホウ</t>
    </rPh>
    <rPh sb="47" eb="48">
      <t>チ</t>
    </rPh>
    <rPh sb="53" eb="54">
      <t>ノウ</t>
    </rPh>
    <rPh sb="54" eb="56">
      <t>シンケイ</t>
    </rPh>
    <rPh sb="57" eb="58">
      <t>カ</t>
    </rPh>
    <rPh sb="68" eb="69">
      <t>クチ</t>
    </rPh>
    <rPh sb="73" eb="75">
      <t>ケツエキ</t>
    </rPh>
    <rPh sb="75" eb="77">
      <t>ナイカ</t>
    </rPh>
    <rPh sb="79" eb="81">
      <t>ビョウリ</t>
    </rPh>
    <rPh sb="81" eb="83">
      <t>シンダン</t>
    </rPh>
    <rPh sb="83" eb="84">
      <t>カ</t>
    </rPh>
    <rPh sb="86" eb="88">
      <t>カンワ</t>
    </rPh>
    <rPh sb="90" eb="92">
      <t>ナイカ</t>
    </rPh>
    <rPh sb="94" eb="97">
      <t>トウニョウビョウ</t>
    </rPh>
    <rPh sb="98" eb="101">
      <t>ナイブンピツ</t>
    </rPh>
    <rPh sb="101" eb="103">
      <t>タイシャ</t>
    </rPh>
    <rPh sb="103" eb="105">
      <t>ナイカ</t>
    </rPh>
    <phoneticPr fontId="4"/>
  </si>
  <si>
    <t>内外整小眼泌リハア[泌尿器科(人工透析）][産婦]</t>
    <rPh sb="4" eb="5">
      <t>メ</t>
    </rPh>
    <rPh sb="5" eb="6">
      <t>ヒ</t>
    </rPh>
    <rPh sb="10" eb="14">
      <t>ヒニョウキカ</t>
    </rPh>
    <rPh sb="15" eb="17">
      <t>ジンコウ</t>
    </rPh>
    <rPh sb="17" eb="19">
      <t>トウセキ</t>
    </rPh>
    <rPh sb="22" eb="23">
      <t>サン</t>
    </rPh>
    <rPh sb="23" eb="24">
      <t>フ</t>
    </rPh>
    <phoneticPr fontId="4"/>
  </si>
  <si>
    <t>384-8540</t>
    <phoneticPr fontId="3"/>
  </si>
  <si>
    <t>385-0051</t>
    <phoneticPr fontId="3"/>
  </si>
  <si>
    <t>病院屋上１</t>
    <phoneticPr fontId="3"/>
  </si>
  <si>
    <t>384-2292</t>
    <phoneticPr fontId="3"/>
  </si>
  <si>
    <t>384-0613</t>
    <phoneticPr fontId="3"/>
  </si>
  <si>
    <t>諏訪保健福祉事務所管内</t>
    <rPh sb="0" eb="2">
      <t>スワ</t>
    </rPh>
    <rPh sb="2" eb="4">
      <t>ホケン</t>
    </rPh>
    <rPh sb="4" eb="6">
      <t>フクシ</t>
    </rPh>
    <rPh sb="6" eb="8">
      <t>ジム</t>
    </rPh>
    <rPh sb="8" eb="9">
      <t>ジョ</t>
    </rPh>
    <rPh sb="9" eb="11">
      <t>カンナイ</t>
    </rPh>
    <phoneticPr fontId="4"/>
  </si>
  <si>
    <t>岡谷市民病院</t>
    <rPh sb="2" eb="4">
      <t>シミン</t>
    </rPh>
    <rPh sb="4" eb="6">
      <t>ビョウイン</t>
    </rPh>
    <phoneticPr fontId="4"/>
  </si>
  <si>
    <t>天野　直二</t>
    <rPh sb="0" eb="2">
      <t>アマノ</t>
    </rPh>
    <rPh sb="3" eb="4">
      <t>チョク</t>
    </rPh>
    <rPh sb="4" eb="5">
      <t>ニ</t>
    </rPh>
    <phoneticPr fontId="2"/>
  </si>
  <si>
    <t>組合立 諏訪中央病院</t>
    <phoneticPr fontId="4"/>
  </si>
  <si>
    <t>茅野市玉川4300</t>
    <phoneticPr fontId="4"/>
  </si>
  <si>
    <t>吉澤　徹</t>
    <rPh sb="0" eb="2">
      <t>ヨシザワ</t>
    </rPh>
    <rPh sb="3" eb="4">
      <t>トオル</t>
    </rPh>
    <phoneticPr fontId="4"/>
  </si>
  <si>
    <t>日本赤十字社</t>
    <rPh sb="0" eb="2">
      <t>ニホン</t>
    </rPh>
    <rPh sb="2" eb="5">
      <t>セキジュウジ</t>
    </rPh>
    <rPh sb="5" eb="6">
      <t>シャ</t>
    </rPh>
    <phoneticPr fontId="4"/>
  </si>
  <si>
    <t>梶川　昌二</t>
    <rPh sb="0" eb="2">
      <t>カジカワ</t>
    </rPh>
    <rPh sb="3" eb="5">
      <t>ショウジ</t>
    </rPh>
    <phoneticPr fontId="4"/>
  </si>
  <si>
    <t>長野県厚生農業協同組合連合会</t>
    <phoneticPr fontId="4"/>
  </si>
  <si>
    <t>内呼外整眼耳[産婦]小[神内]泌リハ形皮精循放消こう麻[歯口]</t>
    <rPh sb="26" eb="27">
      <t>アサ</t>
    </rPh>
    <phoneticPr fontId="2"/>
  </si>
  <si>
    <t>岡谷市長地小萩1-11-30</t>
    <rPh sb="5" eb="6">
      <t>コ</t>
    </rPh>
    <rPh sb="6" eb="7">
      <t>ハギ</t>
    </rPh>
    <phoneticPr fontId="4"/>
  </si>
  <si>
    <t>稲村　いづみ</t>
    <rPh sb="0" eb="2">
      <t>イナムラ</t>
    </rPh>
    <phoneticPr fontId="4"/>
  </si>
  <si>
    <t>内[脳神経内科][心内]精脳整[消化器内科][循環器内科]歯[歯口]リハ[老年内科]泌</t>
    <rPh sb="2" eb="3">
      <t>ノウ</t>
    </rPh>
    <rPh sb="3" eb="5">
      <t>シンケイ</t>
    </rPh>
    <rPh sb="5" eb="7">
      <t>ナイカ</t>
    </rPh>
    <rPh sb="9" eb="10">
      <t>シン</t>
    </rPh>
    <rPh sb="10" eb="11">
      <t>ナイ</t>
    </rPh>
    <rPh sb="12" eb="13">
      <t>セイ</t>
    </rPh>
    <rPh sb="13" eb="14">
      <t>ノウ</t>
    </rPh>
    <rPh sb="14" eb="15">
      <t>タダシ</t>
    </rPh>
    <rPh sb="16" eb="19">
      <t>ショウカキ</t>
    </rPh>
    <rPh sb="19" eb="20">
      <t>ナイ</t>
    </rPh>
    <rPh sb="20" eb="21">
      <t>カ</t>
    </rPh>
    <rPh sb="23" eb="26">
      <t>ジュンカンキ</t>
    </rPh>
    <rPh sb="26" eb="28">
      <t>ナイカ</t>
    </rPh>
    <rPh sb="29" eb="30">
      <t>ハ</t>
    </rPh>
    <rPh sb="31" eb="32">
      <t>ハ</t>
    </rPh>
    <rPh sb="32" eb="33">
      <t>クチ</t>
    </rPh>
    <rPh sb="37" eb="39">
      <t>ロウネン</t>
    </rPh>
    <rPh sb="39" eb="41">
      <t>ナイカ</t>
    </rPh>
    <rPh sb="42" eb="43">
      <t>ヒツ</t>
    </rPh>
    <phoneticPr fontId="2"/>
  </si>
  <si>
    <t>岩間　智</t>
    <rPh sb="0" eb="2">
      <t>イワマ</t>
    </rPh>
    <rPh sb="3" eb="4">
      <t>サトシ</t>
    </rPh>
    <phoneticPr fontId="4"/>
  </si>
  <si>
    <t>産婦小</t>
    <rPh sb="0" eb="2">
      <t>サンプ</t>
    </rPh>
    <rPh sb="2" eb="3">
      <t>ショウ</t>
    </rPh>
    <phoneticPr fontId="2"/>
  </si>
  <si>
    <t>医療法人祐愛会</t>
    <phoneticPr fontId="4"/>
  </si>
  <si>
    <t>辛　太廣</t>
    <rPh sb="0" eb="1">
      <t>シン</t>
    </rPh>
    <rPh sb="2" eb="3">
      <t>フト</t>
    </rPh>
    <rPh sb="3" eb="4">
      <t>ヒロシ</t>
    </rPh>
    <phoneticPr fontId="4"/>
  </si>
  <si>
    <t>外内形整胃脳[消化器外科]</t>
    <rPh sb="5" eb="6">
      <t>ノウ</t>
    </rPh>
    <rPh sb="7" eb="10">
      <t>ショウカキ</t>
    </rPh>
    <rPh sb="10" eb="12">
      <t>ゲカ</t>
    </rPh>
    <phoneticPr fontId="2"/>
  </si>
  <si>
    <t>社会福祉法人信濃医療福祉ｾﾝﾀｰ</t>
    <rPh sb="0" eb="2">
      <t>シャカイ</t>
    </rPh>
    <rPh sb="2" eb="4">
      <t>フクシ</t>
    </rPh>
    <rPh sb="4" eb="6">
      <t>ホウジン</t>
    </rPh>
    <rPh sb="6" eb="8">
      <t>シナノ</t>
    </rPh>
    <rPh sb="8" eb="10">
      <t>イリョウ</t>
    </rPh>
    <rPh sb="10" eb="12">
      <t>フクシ</t>
    </rPh>
    <phoneticPr fontId="4"/>
  </si>
  <si>
    <t>笛木　昇</t>
    <rPh sb="0" eb="2">
      <t>フエキ</t>
    </rPh>
    <rPh sb="3" eb="4">
      <t>ノボル</t>
    </rPh>
    <phoneticPr fontId="4"/>
  </si>
  <si>
    <t>諏訪城東病院</t>
    <phoneticPr fontId="4"/>
  </si>
  <si>
    <t>医療法人真摯会</t>
    <rPh sb="0" eb="2">
      <t>イリョウ</t>
    </rPh>
    <rPh sb="2" eb="4">
      <t>ホウジン</t>
    </rPh>
    <rPh sb="4" eb="6">
      <t>シンシ</t>
    </rPh>
    <rPh sb="6" eb="7">
      <t>カイ</t>
    </rPh>
    <phoneticPr fontId="4"/>
  </si>
  <si>
    <t>諏訪市大手2-3-5</t>
    <phoneticPr fontId="4"/>
  </si>
  <si>
    <t>牛山　朋彦</t>
    <rPh sb="0" eb="2">
      <t>ウシヤマ</t>
    </rPh>
    <rPh sb="3" eb="5">
      <t>トモヒコ</t>
    </rPh>
    <phoneticPr fontId="4"/>
  </si>
  <si>
    <t>岡谷市本町4-11-33</t>
    <phoneticPr fontId="4"/>
  </si>
  <si>
    <t>0266-23-8000</t>
    <phoneticPr fontId="4"/>
  </si>
  <si>
    <t>0266-52-6111</t>
    <phoneticPr fontId="4"/>
  </si>
  <si>
    <t>諏訪湖畔病院</t>
    <phoneticPr fontId="4"/>
  </si>
  <si>
    <t>医療法人超年会</t>
    <phoneticPr fontId="4"/>
  </si>
  <si>
    <t>諏訪共立病院</t>
    <phoneticPr fontId="4"/>
  </si>
  <si>
    <t>0266-28-6100</t>
    <phoneticPr fontId="4"/>
  </si>
  <si>
    <t>祐愛病院</t>
    <phoneticPr fontId="4"/>
  </si>
  <si>
    <t>392-0026</t>
    <phoneticPr fontId="4"/>
  </si>
  <si>
    <t xml:space="preserve">病院名    </t>
    <phoneticPr fontId="3"/>
  </si>
  <si>
    <t>諏訪中央病院組合（茅野諏訪原）</t>
    <phoneticPr fontId="4"/>
  </si>
  <si>
    <t>諏訪赤十字病院</t>
    <phoneticPr fontId="4"/>
  </si>
  <si>
    <t>諏訪市湖岸通り5-11-50</t>
    <phoneticPr fontId="4"/>
  </si>
  <si>
    <t>399-0214</t>
    <phoneticPr fontId="4"/>
  </si>
  <si>
    <t>諏訪郡富士見町落合 11100</t>
    <phoneticPr fontId="4"/>
  </si>
  <si>
    <t>0266-62-3030</t>
    <phoneticPr fontId="4"/>
  </si>
  <si>
    <t>医療法人研成会</t>
    <phoneticPr fontId="4"/>
  </si>
  <si>
    <t>0266-27-5500</t>
    <phoneticPr fontId="4"/>
  </si>
  <si>
    <t>医療法人超年会 上諏訪病院</t>
    <phoneticPr fontId="4"/>
  </si>
  <si>
    <t>392-0026</t>
    <phoneticPr fontId="4"/>
  </si>
  <si>
    <t>諏訪市大手1-17-7</t>
    <phoneticPr fontId="4"/>
  </si>
  <si>
    <t>0266-52-1650</t>
    <phoneticPr fontId="4"/>
  </si>
  <si>
    <t>0266-28-2012</t>
    <phoneticPr fontId="4"/>
  </si>
  <si>
    <t>医療法人登誠会</t>
    <phoneticPr fontId="4"/>
  </si>
  <si>
    <t>諏訪郡下諏訪町112-13</t>
    <phoneticPr fontId="4"/>
  </si>
  <si>
    <t>根津  八紘</t>
    <phoneticPr fontId="4"/>
  </si>
  <si>
    <t>岡谷市南宮2-2-34</t>
    <phoneticPr fontId="4"/>
  </si>
  <si>
    <t>0266-23-0222</t>
    <phoneticPr fontId="4"/>
  </si>
  <si>
    <t>信濃医療福祉センタ―</t>
    <phoneticPr fontId="4"/>
  </si>
  <si>
    <t>諏訪郡下諏訪町社字花田6525-1</t>
    <phoneticPr fontId="4"/>
  </si>
  <si>
    <t>0266-27-8414</t>
    <phoneticPr fontId="4"/>
  </si>
  <si>
    <t>0266-52-3100</t>
    <phoneticPr fontId="4"/>
  </si>
  <si>
    <t>由井　和也</t>
    <rPh sb="0" eb="2">
      <t>ユイ</t>
    </rPh>
    <rPh sb="3" eb="5">
      <t>カズヤ</t>
    </rPh>
    <phoneticPr fontId="3"/>
  </si>
  <si>
    <t>箕輪　隆</t>
    <rPh sb="0" eb="2">
      <t>ミノワ</t>
    </rPh>
    <rPh sb="3" eb="4">
      <t>タカシ</t>
    </rPh>
    <phoneticPr fontId="3"/>
  </si>
  <si>
    <t>内精外小整皮泌[産婦]耳放麻脳眼リハ[歯口][消化器内科][病理診断科][呼吸器内科][循環器内科][血液内科][腫瘍内科][内分泌内科][代謝内科][腎臓内科][脳神経内科][感染症内科]リウ[漢方内科][消化器外科][乳腺外科][肛門外科]救</t>
    <rPh sb="23" eb="26">
      <t>ショウカキ</t>
    </rPh>
    <rPh sb="26" eb="28">
      <t>ナイカ</t>
    </rPh>
    <rPh sb="30" eb="32">
      <t>ビョウリ</t>
    </rPh>
    <rPh sb="32" eb="34">
      <t>シンダン</t>
    </rPh>
    <rPh sb="34" eb="35">
      <t>カ</t>
    </rPh>
    <rPh sb="37" eb="40">
      <t>コキュウキ</t>
    </rPh>
    <rPh sb="40" eb="42">
      <t>ナイカ</t>
    </rPh>
    <rPh sb="44" eb="47">
      <t>ジュンカンキ</t>
    </rPh>
    <rPh sb="47" eb="49">
      <t>ナイカ</t>
    </rPh>
    <rPh sb="51" eb="53">
      <t>ケツエキ</t>
    </rPh>
    <rPh sb="53" eb="55">
      <t>ナイカ</t>
    </rPh>
    <rPh sb="57" eb="61">
      <t>シュヨウナイカ</t>
    </rPh>
    <rPh sb="63" eb="66">
      <t>ナイブンピツ</t>
    </rPh>
    <rPh sb="66" eb="68">
      <t>ナイカ</t>
    </rPh>
    <rPh sb="70" eb="72">
      <t>タイシャ</t>
    </rPh>
    <rPh sb="72" eb="74">
      <t>ナイカ</t>
    </rPh>
    <rPh sb="76" eb="78">
      <t>ジンゾウ</t>
    </rPh>
    <rPh sb="78" eb="80">
      <t>ナイカ</t>
    </rPh>
    <rPh sb="82" eb="83">
      <t>ノウ</t>
    </rPh>
    <rPh sb="83" eb="85">
      <t>シンケイ</t>
    </rPh>
    <rPh sb="85" eb="87">
      <t>ナイカ</t>
    </rPh>
    <rPh sb="89" eb="92">
      <t>カンセンショウ</t>
    </rPh>
    <rPh sb="92" eb="93">
      <t>ナイ</t>
    </rPh>
    <rPh sb="93" eb="94">
      <t>カ</t>
    </rPh>
    <rPh sb="98" eb="100">
      <t>カンポウ</t>
    </rPh>
    <rPh sb="100" eb="101">
      <t>ナイ</t>
    </rPh>
    <rPh sb="101" eb="102">
      <t>カ</t>
    </rPh>
    <rPh sb="104" eb="107">
      <t>ショウカキ</t>
    </rPh>
    <rPh sb="107" eb="109">
      <t>ゲカ</t>
    </rPh>
    <rPh sb="111" eb="113">
      <t>ニュウセン</t>
    </rPh>
    <rPh sb="113" eb="115">
      <t>ゲカ</t>
    </rPh>
    <rPh sb="117" eb="119">
      <t>コウモン</t>
    </rPh>
    <rPh sb="119" eb="121">
      <t>ゲカ</t>
    </rPh>
    <phoneticPr fontId="2"/>
  </si>
  <si>
    <t>稲葉　俊郎</t>
    <rPh sb="0" eb="2">
      <t>イナバ</t>
    </rPh>
    <rPh sb="3" eb="5">
      <t>トシロウ</t>
    </rPh>
    <phoneticPr fontId="3"/>
  </si>
  <si>
    <t>岩澤 幹直</t>
    <phoneticPr fontId="3"/>
  </si>
  <si>
    <t>内外[消化器内科][循環器内科]整放小［小児アレルギー科］［小児循環器内科］</t>
    <rPh sb="18" eb="19">
      <t>ショウ</t>
    </rPh>
    <rPh sb="20" eb="22">
      <t>ショウニ</t>
    </rPh>
    <rPh sb="27" eb="28">
      <t>カ</t>
    </rPh>
    <rPh sb="30" eb="32">
      <t>ショウニ</t>
    </rPh>
    <rPh sb="32" eb="37">
      <t>ジュンカンキナイカ</t>
    </rPh>
    <phoneticPr fontId="2"/>
  </si>
  <si>
    <t>内外整循リハこう婦[消化器外科][消化器内科][呼吸器内科]美皮泌</t>
    <rPh sb="10" eb="13">
      <t>ショウカキ</t>
    </rPh>
    <rPh sb="13" eb="15">
      <t>ゲカ</t>
    </rPh>
    <rPh sb="17" eb="20">
      <t>ショウカキ</t>
    </rPh>
    <rPh sb="20" eb="22">
      <t>ナイカ</t>
    </rPh>
    <rPh sb="24" eb="27">
      <t>コキュウキ</t>
    </rPh>
    <rPh sb="27" eb="29">
      <t>ナイカ</t>
    </rPh>
    <rPh sb="30" eb="31">
      <t>ビ</t>
    </rPh>
    <phoneticPr fontId="3"/>
  </si>
  <si>
    <t>整小内リハ歯精[心内]</t>
    <phoneticPr fontId="3"/>
  </si>
  <si>
    <t>馬場　淳</t>
    <rPh sb="0" eb="2">
      <t>ババ</t>
    </rPh>
    <rPh sb="3" eb="4">
      <t>アツシ</t>
    </rPh>
    <phoneticPr fontId="2"/>
  </si>
  <si>
    <t>395-0813</t>
    <phoneticPr fontId="4"/>
  </si>
  <si>
    <t>内・外・小・整・歯・[歯口][呼吸器内科][消化器外科][肛門外科]</t>
    <rPh sb="15" eb="17">
      <t>コキュウ</t>
    </rPh>
    <rPh sb="17" eb="18">
      <t>ウツワ</t>
    </rPh>
    <rPh sb="18" eb="19">
      <t>ナイ</t>
    </rPh>
    <rPh sb="19" eb="20">
      <t>カ</t>
    </rPh>
    <rPh sb="22" eb="25">
      <t>ショウカキ</t>
    </rPh>
    <rPh sb="25" eb="27">
      <t>ゲカ</t>
    </rPh>
    <rPh sb="26" eb="27">
      <t>カ</t>
    </rPh>
    <rPh sb="29" eb="31">
      <t>コウモン</t>
    </rPh>
    <rPh sb="31" eb="33">
      <t>ゲカ</t>
    </rPh>
    <phoneticPr fontId="4"/>
  </si>
  <si>
    <t>内[呼吸器内科][循環器内科][消化器内科][糖尿病内科][腎臓内科][腎臓内科(人工透析）][神内][心内]外・心・整・脳・形・精・小・皮・泌・眼・耳・放・救・歯[歯口]麻・リハ</t>
    <rPh sb="2" eb="5">
      <t>コキュウキ</t>
    </rPh>
    <rPh sb="5" eb="7">
      <t>ナイカ</t>
    </rPh>
    <rPh sb="9" eb="12">
      <t>ジュンカンキ</t>
    </rPh>
    <rPh sb="12" eb="14">
      <t>ナイカ</t>
    </rPh>
    <rPh sb="23" eb="26">
      <t>トウニョウビョウ</t>
    </rPh>
    <rPh sb="26" eb="28">
      <t>ナイカ</t>
    </rPh>
    <rPh sb="30" eb="32">
      <t>ジンゾウ</t>
    </rPh>
    <rPh sb="32" eb="34">
      <t>ナイカ</t>
    </rPh>
    <rPh sb="48" eb="50">
      <t>コウナイ</t>
    </rPh>
    <rPh sb="52" eb="53">
      <t>シン</t>
    </rPh>
    <rPh sb="53" eb="54">
      <t>ナイ</t>
    </rPh>
    <rPh sb="57" eb="58">
      <t>ココロ</t>
    </rPh>
    <rPh sb="61" eb="62">
      <t>ノウ</t>
    </rPh>
    <rPh sb="63" eb="64">
      <t>カタチ</t>
    </rPh>
    <rPh sb="65" eb="66">
      <t>セイ</t>
    </rPh>
    <rPh sb="67" eb="68">
      <t>ショウ</t>
    </rPh>
    <rPh sb="69" eb="70">
      <t>カワ</t>
    </rPh>
    <rPh sb="71" eb="72">
      <t>ヒツ</t>
    </rPh>
    <rPh sb="75" eb="76">
      <t>ミミ</t>
    </rPh>
    <rPh sb="79" eb="80">
      <t>キュウ</t>
    </rPh>
    <rPh sb="86" eb="87">
      <t>アサ</t>
    </rPh>
    <phoneticPr fontId="4"/>
  </si>
  <si>
    <t>矢代　泰章</t>
    <rPh sb="0" eb="2">
      <t>ヤシロ</t>
    </rPh>
    <rPh sb="3" eb="5">
      <t>ヤスアキ</t>
    </rPh>
    <phoneticPr fontId="4"/>
  </si>
  <si>
    <t>古田　哲理</t>
    <rPh sb="0" eb="2">
      <t>フルタ</t>
    </rPh>
    <rPh sb="3" eb="4">
      <t>テツ</t>
    </rPh>
    <rPh sb="4" eb="5">
      <t>リ</t>
    </rPh>
    <phoneticPr fontId="4"/>
  </si>
  <si>
    <t>内[腎臓内科][呼吸器内科][消化器内科][循環器内科][神内]小外整脳[消化器外科][心臓血管外科][産婦]眼耳麻泌形皮リハ[病理診断][救急科][糖尿病・内分泌内科][歯口]</t>
    <rPh sb="8" eb="10">
      <t>コキュウ</t>
    </rPh>
    <rPh sb="10" eb="11">
      <t>キ</t>
    </rPh>
    <rPh sb="11" eb="13">
      <t>ナイカ</t>
    </rPh>
    <rPh sb="15" eb="18">
      <t>ショウカキ</t>
    </rPh>
    <rPh sb="18" eb="20">
      <t>ナイカ</t>
    </rPh>
    <rPh sb="22" eb="25">
      <t>ジュンカンキ</t>
    </rPh>
    <rPh sb="25" eb="27">
      <t>ナイカ</t>
    </rPh>
    <rPh sb="29" eb="30">
      <t>カミ</t>
    </rPh>
    <rPh sb="30" eb="31">
      <t>ナイ</t>
    </rPh>
    <rPh sb="35" eb="36">
      <t>ノウ</t>
    </rPh>
    <rPh sb="37" eb="40">
      <t>ショウカキ</t>
    </rPh>
    <rPh sb="40" eb="42">
      <t>ゲカ</t>
    </rPh>
    <rPh sb="44" eb="46">
      <t>シンゾウ</t>
    </rPh>
    <rPh sb="46" eb="48">
      <t>ケッカン</t>
    </rPh>
    <rPh sb="48" eb="50">
      <t>ゲカ</t>
    </rPh>
    <rPh sb="59" eb="60">
      <t>ケイ</t>
    </rPh>
    <rPh sb="64" eb="66">
      <t>ビョウリ</t>
    </rPh>
    <rPh sb="66" eb="68">
      <t>シンダン</t>
    </rPh>
    <rPh sb="79" eb="82">
      <t>ナイブンピツ</t>
    </rPh>
    <phoneticPr fontId="2"/>
  </si>
  <si>
    <t>藤本　圭作</t>
    <rPh sb="0" eb="2">
      <t>フジモト</t>
    </rPh>
    <rPh sb="3" eb="5">
      <t>ケイサク</t>
    </rPh>
    <phoneticPr fontId="2"/>
  </si>
  <si>
    <t>内外整耳皮リハ[産婦]小形眼精麻[脳神経内科][消化器内科][循環器内科]放泌[歯口][呼吸器内科][呼外][腎臓内科]［血液内科］</t>
    <rPh sb="17" eb="18">
      <t>ノウ</t>
    </rPh>
    <rPh sb="18" eb="20">
      <t>シンケイ</t>
    </rPh>
    <rPh sb="20" eb="22">
      <t>ナイカ</t>
    </rPh>
    <rPh sb="24" eb="27">
      <t>ショウカキ</t>
    </rPh>
    <rPh sb="27" eb="29">
      <t>ナイカ</t>
    </rPh>
    <rPh sb="31" eb="34">
      <t>ジュンカンキ</t>
    </rPh>
    <rPh sb="34" eb="36">
      <t>ナイカ</t>
    </rPh>
    <rPh sb="44" eb="47">
      <t>コキュウキ</t>
    </rPh>
    <rPh sb="47" eb="49">
      <t>ナイカ</t>
    </rPh>
    <rPh sb="51" eb="52">
      <t>コ</t>
    </rPh>
    <rPh sb="52" eb="53">
      <t>ガイ</t>
    </rPh>
    <rPh sb="61" eb="63">
      <t>ケツエキ</t>
    </rPh>
    <rPh sb="63" eb="65">
      <t>ナイカ</t>
    </rPh>
    <phoneticPr fontId="4"/>
  </si>
  <si>
    <t>土屋　拓司</t>
    <rPh sb="0" eb="2">
      <t>ツチヤ</t>
    </rPh>
    <rPh sb="3" eb="5">
      <t>タクジ</t>
    </rPh>
    <phoneticPr fontId="2"/>
  </si>
  <si>
    <t>内呼消循ア小外整耳リハ放</t>
    <phoneticPr fontId="3"/>
  </si>
  <si>
    <t>清野　良文</t>
    <rPh sb="0" eb="2">
      <t>キヨノ</t>
    </rPh>
    <rPh sb="3" eb="4">
      <t>ヨシ</t>
    </rPh>
    <rPh sb="4" eb="5">
      <t>ブン</t>
    </rPh>
    <phoneticPr fontId="3"/>
  </si>
  <si>
    <t>内[脳神経内科]整泌リハ麻</t>
    <rPh sb="2" eb="3">
      <t>ノウ</t>
    </rPh>
    <rPh sb="3" eb="5">
      <t>シンケイ</t>
    </rPh>
    <rPh sb="5" eb="7">
      <t>ナイカ</t>
    </rPh>
    <phoneticPr fontId="3"/>
  </si>
  <si>
    <t>内[呼吸器内科][消化器内科][肝臓内科][循環器内科][腎臓内科][神内][内分泌・代謝内科][緩和ケア内科]外[肝臓・胆のう・膵臓外科][呼外][消化器外科]脳[乳腺外科]整[リウ]形小皮泌婦眼耳リハ[放診][放治][病理診断科]救歯[歯口]麻[血液内科]心[頭頸部外科]</t>
    <rPh sb="2" eb="5">
      <t>コキュウキ</t>
    </rPh>
    <rPh sb="5" eb="7">
      <t>ナイカ</t>
    </rPh>
    <rPh sb="9" eb="12">
      <t>ショウカキ</t>
    </rPh>
    <rPh sb="12" eb="14">
      <t>ナイカ</t>
    </rPh>
    <rPh sb="16" eb="18">
      <t>カンゾウ</t>
    </rPh>
    <rPh sb="18" eb="20">
      <t>ナイカ</t>
    </rPh>
    <rPh sb="22" eb="25">
      <t>ジュンカンキ</t>
    </rPh>
    <rPh sb="25" eb="27">
      <t>ナイカ</t>
    </rPh>
    <rPh sb="29" eb="31">
      <t>ジンゾウ</t>
    </rPh>
    <rPh sb="31" eb="33">
      <t>ナイカ</t>
    </rPh>
    <rPh sb="35" eb="36">
      <t>カミ</t>
    </rPh>
    <rPh sb="36" eb="37">
      <t>ナイ</t>
    </rPh>
    <rPh sb="39" eb="42">
      <t>ナイブンピツ</t>
    </rPh>
    <rPh sb="43" eb="45">
      <t>タイシャ</t>
    </rPh>
    <rPh sb="45" eb="47">
      <t>ナイカ</t>
    </rPh>
    <rPh sb="49" eb="51">
      <t>カンワ</t>
    </rPh>
    <rPh sb="53" eb="55">
      <t>ナイカ</t>
    </rPh>
    <rPh sb="58" eb="60">
      <t>カンゾウ</t>
    </rPh>
    <rPh sb="61" eb="62">
      <t>タン</t>
    </rPh>
    <rPh sb="65" eb="67">
      <t>スイゾウ</t>
    </rPh>
    <rPh sb="67" eb="69">
      <t>ゲカ</t>
    </rPh>
    <rPh sb="75" eb="78">
      <t>ショウカキ</t>
    </rPh>
    <rPh sb="78" eb="80">
      <t>ゲカ</t>
    </rPh>
    <rPh sb="83" eb="85">
      <t>ニュウセン</t>
    </rPh>
    <rPh sb="85" eb="87">
      <t>ゲカ</t>
    </rPh>
    <rPh sb="94" eb="95">
      <t>ショウ</t>
    </rPh>
    <rPh sb="111" eb="113">
      <t>ビョウリ</t>
    </rPh>
    <rPh sb="113" eb="116">
      <t>シンダンカ</t>
    </rPh>
    <rPh sb="125" eb="127">
      <t>ケツエキ</t>
    </rPh>
    <rPh sb="127" eb="129">
      <t>ナイカ</t>
    </rPh>
    <rPh sb="132" eb="133">
      <t>トウ</t>
    </rPh>
    <rPh sb="133" eb="135">
      <t>ケイブ</t>
    </rPh>
    <rPh sb="135" eb="137">
      <t>ゲカ</t>
    </rPh>
    <phoneticPr fontId="3"/>
  </si>
  <si>
    <t>日本赤十字社</t>
    <rPh sb="0" eb="2">
      <t>ニホン</t>
    </rPh>
    <rPh sb="2" eb="5">
      <t>セキジュウジ</t>
    </rPh>
    <rPh sb="5" eb="6">
      <t>シャ</t>
    </rPh>
    <phoneticPr fontId="2"/>
  </si>
  <si>
    <t>和田　秀一</t>
    <rPh sb="0" eb="2">
      <t>ワダ</t>
    </rPh>
    <rPh sb="3" eb="5">
      <t>シュウイチ</t>
    </rPh>
    <phoneticPr fontId="2"/>
  </si>
  <si>
    <t>内[心内]精[神内][呼吸器内科][消化器内科][循環器内科]アリウ小外整形脳[呼外]皮泌[産婦]眼耳リハ放麻[歯口]心</t>
    <rPh sb="37" eb="38">
      <t>カタチ</t>
    </rPh>
    <rPh sb="59" eb="60">
      <t>ココロ</t>
    </rPh>
    <phoneticPr fontId="2"/>
  </si>
  <si>
    <t>長野県厚生農業協同組合連合会南長野医療センター篠ノ井総合病院</t>
    <rPh sb="14" eb="15">
      <t>ミナミ</t>
    </rPh>
    <rPh sb="15" eb="17">
      <t>ナガノ</t>
    </rPh>
    <rPh sb="17" eb="19">
      <t>イリョウ</t>
    </rPh>
    <phoneticPr fontId="3"/>
  </si>
  <si>
    <t>宮下　俊彦</t>
    <rPh sb="0" eb="2">
      <t>ミヤシタ</t>
    </rPh>
    <rPh sb="3" eb="5">
      <t>トシヒコ</t>
    </rPh>
    <phoneticPr fontId="3"/>
  </si>
  <si>
    <t>内[心内]精リウ小外整形脳[腎臓内科][糖尿病・内分泌・代謝内科][呼吸器内科][消化器内科][循環器内科][消化器外科][肛門外科]臨[呼外]心皮泌[産婦]眼[耳鼻咽喉科]リハ放麻救[歯口][病理診断科]</t>
    <rPh sb="14" eb="16">
      <t>ジンゾウ</t>
    </rPh>
    <rPh sb="16" eb="18">
      <t>ナイカ</t>
    </rPh>
    <rPh sb="20" eb="23">
      <t>トウニョウビョウ</t>
    </rPh>
    <rPh sb="24" eb="27">
      <t>ナイブンピツ</t>
    </rPh>
    <rPh sb="28" eb="30">
      <t>タイシャ</t>
    </rPh>
    <rPh sb="30" eb="32">
      <t>ナイカ</t>
    </rPh>
    <rPh sb="34" eb="37">
      <t>コキュウキ</t>
    </rPh>
    <rPh sb="37" eb="39">
      <t>ナイカ</t>
    </rPh>
    <rPh sb="41" eb="44">
      <t>ショウカキ</t>
    </rPh>
    <rPh sb="44" eb="46">
      <t>ナイカ</t>
    </rPh>
    <rPh sb="48" eb="51">
      <t>ジュンカンキ</t>
    </rPh>
    <rPh sb="51" eb="53">
      <t>ナイカ</t>
    </rPh>
    <rPh sb="55" eb="58">
      <t>ショウカキ</t>
    </rPh>
    <rPh sb="58" eb="60">
      <t>ゲカ</t>
    </rPh>
    <rPh sb="62" eb="64">
      <t>コウモン</t>
    </rPh>
    <rPh sb="64" eb="66">
      <t>ゲカ</t>
    </rPh>
    <rPh sb="93" eb="94">
      <t>ハ</t>
    </rPh>
    <rPh sb="94" eb="95">
      <t>クチ</t>
    </rPh>
    <rPh sb="97" eb="99">
      <t>ビョウリ</t>
    </rPh>
    <rPh sb="99" eb="101">
      <t>シンダン</t>
    </rPh>
    <rPh sb="101" eb="102">
      <t>カ</t>
    </rPh>
    <phoneticPr fontId="3"/>
  </si>
  <si>
    <t>熊木　俊成</t>
    <rPh sb="0" eb="2">
      <t>クマキ</t>
    </rPh>
    <rPh sb="3" eb="5">
      <t>トシナリ</t>
    </rPh>
    <phoneticPr fontId="3"/>
  </si>
  <si>
    <t>内[神内]小外整脳皮泌リハ[心内]精</t>
    <rPh sb="17" eb="18">
      <t>セイ</t>
    </rPh>
    <phoneticPr fontId="2"/>
  </si>
  <si>
    <t>内[心内]精神</t>
    <rPh sb="2" eb="3">
      <t>ココロ</t>
    </rPh>
    <rPh sb="3" eb="4">
      <t>ナイ</t>
    </rPh>
    <phoneticPr fontId="3"/>
  </si>
  <si>
    <t>田中　昌彦</t>
    <rPh sb="3" eb="5">
      <t>マサヒコ</t>
    </rPh>
    <phoneticPr fontId="3"/>
  </si>
  <si>
    <t>脳麻リハ</t>
    <phoneticPr fontId="3"/>
  </si>
  <si>
    <t>380-0928</t>
    <phoneticPr fontId="2"/>
  </si>
  <si>
    <t>長野市若里五丁目8-6</t>
    <rPh sb="0" eb="3">
      <t>ナガノシ</t>
    </rPh>
    <phoneticPr fontId="3"/>
  </si>
  <si>
    <t>026-217-3861</t>
    <phoneticPr fontId="3"/>
  </si>
  <si>
    <t>内消ア外麻婦[ペインクリニック内科][ペインクリニック外科]</t>
    <rPh sb="4" eb="5">
      <t>アサ</t>
    </rPh>
    <rPh sb="5" eb="6">
      <t>フ</t>
    </rPh>
    <rPh sb="15" eb="17">
      <t>ナイカ</t>
    </rPh>
    <rPh sb="27" eb="29">
      <t>ゲカ</t>
    </rPh>
    <phoneticPr fontId="2"/>
  </si>
  <si>
    <t>長野市大字栗田1618番地１</t>
    <rPh sb="0" eb="3">
      <t>ナガノシ</t>
    </rPh>
    <rPh sb="3" eb="5">
      <t>オオアザ</t>
    </rPh>
    <rPh sb="5" eb="7">
      <t>クリタ</t>
    </rPh>
    <rPh sb="11" eb="12">
      <t>バン</t>
    </rPh>
    <rPh sb="12" eb="13">
      <t>チ</t>
    </rPh>
    <phoneticPr fontId="2"/>
  </si>
  <si>
    <t>宗像　康博</t>
    <rPh sb="0" eb="2">
      <t>ムネカタ</t>
    </rPh>
    <rPh sb="3" eb="4">
      <t>ヤスシ</t>
    </rPh>
    <rPh sb="4" eb="5">
      <t>ヒロシ</t>
    </rPh>
    <phoneticPr fontId="3"/>
  </si>
  <si>
    <t>内[循環器内科][人工透析内科]小外[消化器内科・内視鏡内科]</t>
    <rPh sb="22" eb="24">
      <t>ナイカ</t>
    </rPh>
    <rPh sb="25" eb="28">
      <t>ナイシキョウ</t>
    </rPh>
    <rPh sb="28" eb="30">
      <t>ナイカ</t>
    </rPh>
    <phoneticPr fontId="3"/>
  </si>
  <si>
    <t>外[内視鏡外科][消化器外科]整脳リハ内[内科(糖尿病･代謝)][こう門外科]放眼婦</t>
    <rPh sb="35" eb="36">
      <t>モン</t>
    </rPh>
    <rPh sb="36" eb="38">
      <t>ゲカ</t>
    </rPh>
    <phoneticPr fontId="3"/>
  </si>
  <si>
    <t>番場　誉</t>
    <rPh sb="0" eb="2">
      <t>バンバ</t>
    </rPh>
    <rPh sb="3" eb="4">
      <t>ホマレ</t>
    </rPh>
    <phoneticPr fontId="3"/>
  </si>
  <si>
    <t>内[呼吸器内科][消化器内科][循環器内科][糖尿病内分泌内科][腎臓内科][透析内科]小婦外[乳腺外科][肛門外科]整心皮眼リハ麻リウ放救[呼吸器外科]耳[脳神経外科]〔消化器外科〕</t>
    <rPh sb="86" eb="89">
      <t>ショウカキ</t>
    </rPh>
    <rPh sb="89" eb="91">
      <t>ゲカ</t>
    </rPh>
    <phoneticPr fontId="2"/>
  </si>
  <si>
    <t>医療法人悠紀会</t>
    <rPh sb="0" eb="2">
      <t>イリョウ</t>
    </rPh>
    <rPh sb="2" eb="4">
      <t>ホウジン</t>
    </rPh>
    <rPh sb="4" eb="5">
      <t>ユウ</t>
    </rPh>
    <rPh sb="5" eb="6">
      <t>キ</t>
    </rPh>
    <rPh sb="6" eb="7">
      <t>カイ</t>
    </rPh>
    <phoneticPr fontId="3"/>
  </si>
  <si>
    <t>中島　紀夫</t>
    <rPh sb="0" eb="2">
      <t>ナカジマ</t>
    </rPh>
    <rPh sb="3" eb="5">
      <t>ノリオ</t>
    </rPh>
    <phoneticPr fontId="3"/>
  </si>
  <si>
    <t>公益財団法人倉石地域振興財団</t>
    <rPh sb="0" eb="2">
      <t>コウエキ</t>
    </rPh>
    <rPh sb="2" eb="4">
      <t>ザイダン</t>
    </rPh>
    <rPh sb="4" eb="6">
      <t>ホウジン</t>
    </rPh>
    <rPh sb="6" eb="8">
      <t>クライシ</t>
    </rPh>
    <rPh sb="8" eb="10">
      <t>チイキ</t>
    </rPh>
    <rPh sb="10" eb="12">
      <t>シンコウ</t>
    </rPh>
    <rPh sb="12" eb="14">
      <t>ザイダン</t>
    </rPh>
    <phoneticPr fontId="3"/>
  </si>
  <si>
    <t>長野県厚生農業協同組合連合会南長野医療センター新町病院</t>
    <rPh sb="14" eb="17">
      <t>ミナミナガノ</t>
    </rPh>
    <rPh sb="17" eb="19">
      <t>イリョウ</t>
    </rPh>
    <rPh sb="23" eb="25">
      <t>シンマチ</t>
    </rPh>
    <phoneticPr fontId="2"/>
  </si>
  <si>
    <t>内[心内]精小外整皮泌婦眼耳リハ[脳神経内科]</t>
    <rPh sb="17" eb="18">
      <t>ノウ</t>
    </rPh>
    <rPh sb="18" eb="20">
      <t>シンケイ</t>
    </rPh>
    <rPh sb="20" eb="22">
      <t>ナイカ</t>
    </rPh>
    <phoneticPr fontId="2"/>
  </si>
  <si>
    <t>内泌婦リハ[内視鏡内科]</t>
    <rPh sb="1" eb="2">
      <t>ヒツ</t>
    </rPh>
    <rPh sb="2" eb="3">
      <t>フ</t>
    </rPh>
    <phoneticPr fontId="2"/>
  </si>
  <si>
    <t>内［呼吸器内科］［消化器内科］［循環器内科］小外整形脳皮泌婦眼耳放麻リハ歯［血液内科］救[脳神内][病理診断科][呼外]［糖尿病・内分泌内科］[腎臓内科][心臓血管外科]</t>
    <rPh sb="2" eb="5">
      <t>コキュウキ</t>
    </rPh>
    <rPh sb="5" eb="7">
      <t>ナイカ</t>
    </rPh>
    <rPh sb="9" eb="12">
      <t>ショウカキ</t>
    </rPh>
    <rPh sb="12" eb="14">
      <t>ナイカ</t>
    </rPh>
    <rPh sb="16" eb="19">
      <t>ジュンカンキ</t>
    </rPh>
    <rPh sb="19" eb="21">
      <t>ナイカ</t>
    </rPh>
    <rPh sb="36" eb="37">
      <t>ハ</t>
    </rPh>
    <rPh sb="38" eb="40">
      <t>ケツエキ</t>
    </rPh>
    <rPh sb="40" eb="42">
      <t>ナイカ</t>
    </rPh>
    <rPh sb="43" eb="44">
      <t>スクイ</t>
    </rPh>
    <rPh sb="45" eb="46">
      <t>ノウ</t>
    </rPh>
    <rPh sb="50" eb="52">
      <t>ビョウリ</t>
    </rPh>
    <rPh sb="52" eb="54">
      <t>シンダン</t>
    </rPh>
    <rPh sb="54" eb="55">
      <t>カ</t>
    </rPh>
    <rPh sb="57" eb="58">
      <t>コ</t>
    </rPh>
    <rPh sb="58" eb="59">
      <t>ガイ</t>
    </rPh>
    <phoneticPr fontId="2"/>
  </si>
  <si>
    <t>内[血液内科][腎臓内科][脳神経内科]
[糖尿病･内分泌内科]精[小児・新生児科][消化器外科][移植外科][乳腺･内分泌外科]整形脳皮泌[産婦]眼放[歯口][頭頚部・耳鼻咽喉科]麻心[呼吸器内科][感染症内科][アレルギー内科]
[循環器内科][消化器内科][小外][呼外]リハ救リウ[児童精神科][腫瘍内科][緩和ケア内科]</t>
    <rPh sb="2" eb="4">
      <t>ケツエキ</t>
    </rPh>
    <rPh sb="4" eb="6">
      <t>ナイカ</t>
    </rPh>
    <rPh sb="8" eb="10">
      <t>ジンゾウ</t>
    </rPh>
    <rPh sb="10" eb="12">
      <t>ナイカ</t>
    </rPh>
    <rPh sb="14" eb="15">
      <t>ノウ</t>
    </rPh>
    <rPh sb="15" eb="17">
      <t>シンケイ</t>
    </rPh>
    <rPh sb="17" eb="19">
      <t>ナイカ</t>
    </rPh>
    <rPh sb="22" eb="25">
      <t>トウニョウビョウ</t>
    </rPh>
    <rPh sb="26" eb="29">
      <t>ナイブンピツ</t>
    </rPh>
    <rPh sb="29" eb="31">
      <t>ナイカ</t>
    </rPh>
    <rPh sb="34" eb="36">
      <t>ショウニ</t>
    </rPh>
    <rPh sb="37" eb="40">
      <t>シンセイジ</t>
    </rPh>
    <rPh sb="40" eb="41">
      <t>カ</t>
    </rPh>
    <rPh sb="43" eb="46">
      <t>ショウカキ</t>
    </rPh>
    <rPh sb="46" eb="48">
      <t>ゲカ</t>
    </rPh>
    <rPh sb="50" eb="52">
      <t>イショク</t>
    </rPh>
    <rPh sb="52" eb="54">
      <t>ゲカ</t>
    </rPh>
    <rPh sb="56" eb="58">
      <t>ニュウセン</t>
    </rPh>
    <rPh sb="59" eb="62">
      <t>ナイブンピツ</t>
    </rPh>
    <rPh sb="62" eb="64">
      <t>ゲカ</t>
    </rPh>
    <rPh sb="94" eb="96">
      <t>コキュウ</t>
    </rPh>
    <rPh sb="96" eb="97">
      <t>キ</t>
    </rPh>
    <rPh sb="97" eb="99">
      <t>ナイカ</t>
    </rPh>
    <rPh sb="101" eb="104">
      <t>カンセンショウ</t>
    </rPh>
    <rPh sb="104" eb="106">
      <t>ナイカ</t>
    </rPh>
    <rPh sb="113" eb="115">
      <t>ナイカ</t>
    </rPh>
    <rPh sb="118" eb="121">
      <t>ジュンカンキ</t>
    </rPh>
    <rPh sb="121" eb="123">
      <t>ナイカ</t>
    </rPh>
    <rPh sb="125" eb="128">
      <t>ショウカキ</t>
    </rPh>
    <rPh sb="128" eb="130">
      <t>ナイカ</t>
    </rPh>
    <rPh sb="145" eb="147">
      <t>ジドウ</t>
    </rPh>
    <rPh sb="147" eb="150">
      <t>セイシンカ</t>
    </rPh>
    <rPh sb="152" eb="156">
      <t>シュヨウナイカ</t>
    </rPh>
    <rPh sb="158" eb="160">
      <t>カンワ</t>
    </rPh>
    <rPh sb="162" eb="164">
      <t>ナイカ</t>
    </rPh>
    <phoneticPr fontId="2"/>
  </si>
  <si>
    <t>内精神歯[心内][児童・思春期精神科]</t>
    <rPh sb="9" eb="11">
      <t>ジドウ</t>
    </rPh>
    <rPh sb="12" eb="15">
      <t>シシュンキ</t>
    </rPh>
    <rPh sb="15" eb="18">
      <t>セイシンカ</t>
    </rPh>
    <phoneticPr fontId="2"/>
  </si>
  <si>
    <t>内小リハ[神内]外心歯[循環器内科][呼吸器内科][消化器内科]放麻[肛門外科][心臓血管外科]泌精</t>
    <rPh sb="12" eb="15">
      <t>ジュンカンキ</t>
    </rPh>
    <rPh sb="15" eb="17">
      <t>ナイカ</t>
    </rPh>
    <rPh sb="19" eb="21">
      <t>コキュウ</t>
    </rPh>
    <rPh sb="21" eb="22">
      <t>キ</t>
    </rPh>
    <rPh sb="22" eb="24">
      <t>ナイカ</t>
    </rPh>
    <rPh sb="26" eb="29">
      <t>ショウカキ</t>
    </rPh>
    <rPh sb="29" eb="31">
      <t>ナイカ</t>
    </rPh>
    <rPh sb="32" eb="33">
      <t>ホウ</t>
    </rPh>
    <rPh sb="33" eb="34">
      <t>アサ</t>
    </rPh>
    <rPh sb="41" eb="43">
      <t>シンゾウ</t>
    </rPh>
    <rPh sb="43" eb="45">
      <t>ケッカン</t>
    </rPh>
    <rPh sb="45" eb="47">
      <t>ゲカ</t>
    </rPh>
    <rPh sb="48" eb="49">
      <t>ヒツ</t>
    </rPh>
    <rPh sb="49" eb="50">
      <t>セイ</t>
    </rPh>
    <phoneticPr fontId="2"/>
  </si>
  <si>
    <t>内外脳眼リハ［糖尿病内科］整[脳神経内科]</t>
    <rPh sb="7" eb="10">
      <t>トウニョウビョウ</t>
    </rPh>
    <rPh sb="10" eb="12">
      <t>ナイカ</t>
    </rPh>
    <rPh sb="13" eb="14">
      <t>トトノ</t>
    </rPh>
    <phoneticPr fontId="2"/>
  </si>
  <si>
    <t>百瀬　敏充</t>
    <rPh sb="0" eb="2">
      <t>モモセ</t>
    </rPh>
    <rPh sb="3" eb="4">
      <t>トシ</t>
    </rPh>
    <rPh sb="4" eb="5">
      <t>ミツル</t>
    </rPh>
    <phoneticPr fontId="2"/>
  </si>
  <si>
    <t>内外整産婦リハ放麻リウ[小外][呼吸器内科][消化器内科][循環器内科][緩和ケア内科][消化器外科][肛門外科]小精形泌歯歯外[膠原病内科]救脳[病理診断科]</t>
    <rPh sb="12" eb="13">
      <t>ショウ</t>
    </rPh>
    <rPh sb="13" eb="14">
      <t>ソト</t>
    </rPh>
    <rPh sb="37" eb="39">
      <t>カンワ</t>
    </rPh>
    <rPh sb="45" eb="48">
      <t>ショウカキ</t>
    </rPh>
    <rPh sb="48" eb="50">
      <t>ゲカ</t>
    </rPh>
    <rPh sb="52" eb="54">
      <t>コウモン</t>
    </rPh>
    <rPh sb="54" eb="56">
      <t>ゲカ</t>
    </rPh>
    <rPh sb="57" eb="58">
      <t>ショウ</t>
    </rPh>
    <rPh sb="58" eb="59">
      <t>セイ</t>
    </rPh>
    <rPh sb="59" eb="60">
      <t>ケイ</t>
    </rPh>
    <rPh sb="60" eb="61">
      <t>ヒ</t>
    </rPh>
    <rPh sb="61" eb="62">
      <t>ハ</t>
    </rPh>
    <rPh sb="62" eb="63">
      <t>シ</t>
    </rPh>
    <rPh sb="63" eb="64">
      <t>ゲ</t>
    </rPh>
    <rPh sb="65" eb="68">
      <t>コウゲンビョウ</t>
    </rPh>
    <rPh sb="68" eb="70">
      <t>ナイカ</t>
    </rPh>
    <rPh sb="72" eb="73">
      <t>ノウ</t>
    </rPh>
    <phoneticPr fontId="2"/>
  </si>
  <si>
    <t>菅沼　孝紀</t>
    <rPh sb="0" eb="2">
      <t>スガヌマ</t>
    </rPh>
    <rPh sb="3" eb="5">
      <t>タカノリ</t>
    </rPh>
    <phoneticPr fontId="4"/>
  </si>
  <si>
    <t>長尾　玄</t>
    <rPh sb="0" eb="2">
      <t>ナガオ</t>
    </rPh>
    <rPh sb="3" eb="4">
      <t>ゲン</t>
    </rPh>
    <phoneticPr fontId="3"/>
  </si>
  <si>
    <t>石井　栄三郎</t>
    <rPh sb="0" eb="2">
      <t>イシイ</t>
    </rPh>
    <rPh sb="3" eb="6">
      <t>エイザブロウ</t>
    </rPh>
    <phoneticPr fontId="3"/>
  </si>
  <si>
    <r>
      <t>内[血液内科][呼吸器内科][感染症内科][腎臓内科][消化器内科][循環器内科][神内][糖尿病・分泌内科]外[呼外][消化器外科][乳腺・内分泌外科]心脳小[産婦][</t>
    </r>
    <r>
      <rPr>
        <sz val="11"/>
        <rFont val="ＭＳ Ｐゴシック"/>
        <family val="3"/>
        <charset val="128"/>
      </rPr>
      <t>耳鼻咽喉科・頭頸部外科]形眼整リハリウ皮泌精[小外][歯口][放診][放治]麻救[病理診断科]臨ア[肝胆膵外科][婦人腫瘍科]</t>
    </r>
    <rPh sb="2" eb="4">
      <t>ケツエキ</t>
    </rPh>
    <rPh sb="4" eb="6">
      <t>ナイカ</t>
    </rPh>
    <rPh sb="8" eb="11">
      <t>コキュウキ</t>
    </rPh>
    <rPh sb="11" eb="13">
      <t>ナイカ</t>
    </rPh>
    <rPh sb="15" eb="18">
      <t>カンセンショウ</t>
    </rPh>
    <rPh sb="18" eb="20">
      <t>ナイカ</t>
    </rPh>
    <rPh sb="22" eb="24">
      <t>ジンゾウ</t>
    </rPh>
    <rPh sb="24" eb="26">
      <t>ナイカ</t>
    </rPh>
    <rPh sb="28" eb="31">
      <t>ショウカキ</t>
    </rPh>
    <rPh sb="31" eb="33">
      <t>ナイカ</t>
    </rPh>
    <rPh sb="35" eb="38">
      <t>ジュンカンキ</t>
    </rPh>
    <rPh sb="38" eb="40">
      <t>ナイカ</t>
    </rPh>
    <rPh sb="52" eb="54">
      <t>ナイカ</t>
    </rPh>
    <rPh sb="55" eb="56">
      <t>ソト</t>
    </rPh>
    <rPh sb="61" eb="64">
      <t>ショウカキ</t>
    </rPh>
    <rPh sb="64" eb="66">
      <t>ゲカ</t>
    </rPh>
    <rPh sb="74" eb="76">
      <t>ゲカ</t>
    </rPh>
    <rPh sb="78" eb="79">
      <t>ノウ</t>
    </rPh>
    <rPh sb="79" eb="80">
      <t>ショウ</t>
    </rPh>
    <rPh sb="91" eb="92">
      <t>アタマ</t>
    </rPh>
    <rPh sb="92" eb="94">
      <t>ケイブ</t>
    </rPh>
    <rPh sb="94" eb="96">
      <t>ゲカ</t>
    </rPh>
    <rPh sb="126" eb="128">
      <t>ビョウリ</t>
    </rPh>
    <rPh sb="128" eb="130">
      <t>シンダン</t>
    </rPh>
    <rPh sb="130" eb="131">
      <t>カ</t>
    </rPh>
    <rPh sb="135" eb="136">
      <t>カン</t>
    </rPh>
    <phoneticPr fontId="3"/>
  </si>
  <si>
    <r>
      <t>内呼胃循小外整[皮泌]</t>
    </r>
    <r>
      <rPr>
        <strike/>
        <sz val="11"/>
        <rFont val="ＭＳ Ｐゴシック"/>
        <family val="3"/>
        <charset val="128"/>
      </rPr>
      <t>[</t>
    </r>
    <r>
      <rPr>
        <sz val="11"/>
        <rFont val="ＭＳ Ｐゴシック"/>
        <family val="3"/>
        <charset val="128"/>
      </rPr>
      <t>リハ</t>
    </r>
    <r>
      <rPr>
        <strike/>
        <sz val="11"/>
        <rFont val="ＭＳ Ｐゴシック"/>
        <family val="3"/>
        <charset val="128"/>
      </rPr>
      <t>]</t>
    </r>
    <r>
      <rPr>
        <sz val="11"/>
        <rFont val="ＭＳ Ｐゴシック"/>
        <family val="3"/>
        <charset val="128"/>
      </rPr>
      <t>放</t>
    </r>
    <phoneticPr fontId="3"/>
  </si>
  <si>
    <r>
      <t>内[緩和ケア内科][神内]</t>
    </r>
    <r>
      <rPr>
        <sz val="11"/>
        <rFont val="ＭＳ Ｐゴシック"/>
        <family val="3"/>
        <charset val="128"/>
      </rPr>
      <t>歯</t>
    </r>
    <rPh sb="2" eb="4">
      <t>カンワ</t>
    </rPh>
    <rPh sb="6" eb="8">
      <t>ナイカ</t>
    </rPh>
    <rPh sb="10" eb="11">
      <t>カミ</t>
    </rPh>
    <rPh sb="13" eb="14">
      <t>ハ</t>
    </rPh>
    <phoneticPr fontId="2"/>
  </si>
  <si>
    <r>
      <t>内[心内]精[呼吸器内科][循環器内科][消化器内科]歯[小歯]</t>
    </r>
    <r>
      <rPr>
        <sz val="11"/>
        <rFont val="ＭＳ Ｐゴシック"/>
        <family val="3"/>
        <charset val="128"/>
      </rPr>
      <t>[老年精神科][児童思春期精神科]</t>
    </r>
    <rPh sb="5" eb="6">
      <t>セイ</t>
    </rPh>
    <rPh sb="7" eb="10">
      <t>コキュウキ</t>
    </rPh>
    <rPh sb="10" eb="12">
      <t>ナイカ</t>
    </rPh>
    <rPh sb="14" eb="17">
      <t>ジュンカンキ</t>
    </rPh>
    <rPh sb="17" eb="19">
      <t>ナイカ</t>
    </rPh>
    <rPh sb="21" eb="24">
      <t>ショウカキ</t>
    </rPh>
    <rPh sb="24" eb="26">
      <t>ナイカ</t>
    </rPh>
    <phoneticPr fontId="3"/>
  </si>
  <si>
    <r>
      <t>内[心内]外整脳皮泌耳[産婦]小眼精形放リハ呼麻[神</t>
    </r>
    <r>
      <rPr>
        <sz val="11"/>
        <rFont val="ＭＳ Ｐゴシック"/>
        <family val="3"/>
        <charset val="128"/>
      </rPr>
      <t>外]循消救</t>
    </r>
    <rPh sb="22" eb="23">
      <t>ヨ</t>
    </rPh>
    <rPh sb="23" eb="24">
      <t>アサ</t>
    </rPh>
    <rPh sb="25" eb="26">
      <t>カミ</t>
    </rPh>
    <rPh sb="26" eb="27">
      <t>ソト</t>
    </rPh>
    <rPh sb="28" eb="29">
      <t>メグル</t>
    </rPh>
    <rPh sb="29" eb="30">
      <t>ケ</t>
    </rPh>
    <rPh sb="30" eb="31">
      <t>キュウ</t>
    </rPh>
    <phoneticPr fontId="4"/>
  </si>
  <si>
    <t>内小外整皮泌[産婦]眼耳リハ放麻精[脳神経内科][脳神経外科]形[呼吸器外科]［血管外科］[血管内科][感染症内科][呼吸器内科][消化器内科][循環器内科][病理診断科][救急科]</t>
    <rPh sb="25" eb="28">
      <t>ノウシンケイ</t>
    </rPh>
    <rPh sb="28" eb="30">
      <t>ゲカ</t>
    </rPh>
    <rPh sb="46" eb="48">
      <t>ケッカン</t>
    </rPh>
    <rPh sb="48" eb="50">
      <t>ナイカ</t>
    </rPh>
    <rPh sb="87" eb="89">
      <t>キュウキュウ</t>
    </rPh>
    <phoneticPr fontId="2"/>
  </si>
  <si>
    <r>
      <t>内外リハ整眼脳小麻</t>
    </r>
    <r>
      <rPr>
        <sz val="11"/>
        <rFont val="ＭＳ Ｐゴシック"/>
        <family val="3"/>
        <charset val="128"/>
      </rPr>
      <t>泌精</t>
    </r>
    <rPh sb="9" eb="10">
      <t>ヒツ</t>
    </rPh>
    <rPh sb="10" eb="11">
      <t>セイ</t>
    </rPh>
    <phoneticPr fontId="3"/>
  </si>
  <si>
    <r>
      <t>内消循外小整形脳眼耳麻リウリハ歯[矯歯]</t>
    </r>
    <r>
      <rPr>
        <sz val="11"/>
        <rFont val="ＭＳ Ｐゴシック"/>
        <family val="3"/>
        <charset val="128"/>
      </rPr>
      <t>泌</t>
    </r>
    <rPh sb="20" eb="21">
      <t>ヒツ</t>
    </rPh>
    <phoneticPr fontId="3"/>
  </si>
  <si>
    <r>
      <t>内呼消循外整リハ放脳リウ泌麻</t>
    </r>
    <r>
      <rPr>
        <sz val="11"/>
        <rFont val="ＭＳ Ｐゴシック"/>
        <family val="3"/>
        <charset val="128"/>
      </rPr>
      <t>皮</t>
    </r>
    <rPh sb="14" eb="15">
      <t>ヒ</t>
    </rPh>
    <phoneticPr fontId="3"/>
  </si>
  <si>
    <r>
      <t>上高井郡小布施町小布施851</t>
    </r>
    <r>
      <rPr>
        <sz val="11"/>
        <rFont val="ＭＳ Ｐゴシック"/>
        <family val="3"/>
        <charset val="128"/>
      </rPr>
      <t>番地の４</t>
    </r>
    <rPh sb="14" eb="16">
      <t>バンチ</t>
    </rPh>
    <phoneticPr fontId="3"/>
  </si>
  <si>
    <r>
      <t>千曲市上山田温泉</t>
    </r>
    <r>
      <rPr>
        <sz val="11"/>
        <rFont val="ＭＳ Ｐゴシック"/>
        <family val="3"/>
        <charset val="128"/>
      </rPr>
      <t>三丁目34番地3号</t>
    </r>
    <phoneticPr fontId="2"/>
  </si>
  <si>
    <r>
      <t>内整歯リハ形婦皮</t>
    </r>
    <r>
      <rPr>
        <sz val="11"/>
        <rFont val="ＭＳ Ｐゴシック"/>
        <family val="3"/>
        <charset val="128"/>
      </rPr>
      <t>［循環器内科］[神内]</t>
    </r>
    <rPh sb="5" eb="6">
      <t>カタチ</t>
    </rPh>
    <rPh sb="6" eb="7">
      <t>フ</t>
    </rPh>
    <rPh sb="7" eb="8">
      <t>ヒ</t>
    </rPh>
    <rPh sb="16" eb="17">
      <t>カミ</t>
    </rPh>
    <phoneticPr fontId="2"/>
  </si>
  <si>
    <r>
      <t>下伊那郡阿南町北</t>
    </r>
    <r>
      <rPr>
        <sz val="11"/>
        <rFont val="ＭＳ Ｐゴシック"/>
        <family val="3"/>
        <charset val="128"/>
      </rPr>
      <t>條2009-1</t>
    </r>
    <rPh sb="8" eb="9">
      <t>ジョウ</t>
    </rPh>
    <phoneticPr fontId="4"/>
  </si>
  <si>
    <r>
      <t xml:space="preserve">
</t>
    </r>
    <r>
      <rPr>
        <sz val="11"/>
        <rFont val="ＭＳ Ｐゴシック"/>
        <family val="3"/>
        <charset val="128"/>
      </rPr>
      <t>社会医療法人</t>
    </r>
    <r>
      <rPr>
        <strike/>
        <sz val="11"/>
        <rFont val="ＭＳ Ｐゴシック"/>
        <family val="3"/>
        <charset val="128"/>
      </rPr>
      <t xml:space="preserve">
</t>
    </r>
    <r>
      <rPr>
        <sz val="11"/>
        <rFont val="ＭＳ Ｐゴシック"/>
        <family val="3"/>
        <charset val="128"/>
      </rPr>
      <t>健和会</t>
    </r>
    <rPh sb="1" eb="3">
      <t>シャカイ</t>
    </rPh>
    <rPh sb="3" eb="5">
      <t>イリョウ</t>
    </rPh>
    <rPh sb="5" eb="7">
      <t>ホウジン</t>
    </rPh>
    <phoneticPr fontId="4"/>
  </si>
  <si>
    <r>
      <t>内［脳神経内科</t>
    </r>
    <r>
      <rPr>
        <sz val="11"/>
        <rFont val="ＭＳ Ｐゴシック"/>
        <family val="3"/>
        <charset val="128"/>
      </rPr>
      <t>］［消化器内科］［循環器内科］［呼吸器内科］［腎臓内科］［透析内科］リハ精［心内］小外形泌こう［呼外］［消化器外科］［乳腺外科］脳麻眼婦放［病理診断科］［糖尿病内科］［臨床検査科］</t>
    </r>
    <rPh sb="0" eb="1">
      <t>ナイ</t>
    </rPh>
    <rPh sb="2" eb="3">
      <t>ノウ</t>
    </rPh>
    <rPh sb="3" eb="5">
      <t>シンケイ</t>
    </rPh>
    <rPh sb="5" eb="7">
      <t>ナイカ</t>
    </rPh>
    <rPh sb="9" eb="12">
      <t>ショウカキ</t>
    </rPh>
    <rPh sb="12" eb="14">
      <t>ナイカ</t>
    </rPh>
    <rPh sb="16" eb="19">
      <t>ジュンカンキ</t>
    </rPh>
    <rPh sb="19" eb="21">
      <t>ナイカ</t>
    </rPh>
    <rPh sb="23" eb="26">
      <t>コキュウキ</t>
    </rPh>
    <rPh sb="26" eb="28">
      <t>ナイカ</t>
    </rPh>
    <rPh sb="30" eb="32">
      <t>ジンゾウ</t>
    </rPh>
    <rPh sb="32" eb="34">
      <t>ナイカ</t>
    </rPh>
    <rPh sb="36" eb="38">
      <t>トウセキ</t>
    </rPh>
    <rPh sb="38" eb="40">
      <t>ナイカ</t>
    </rPh>
    <rPh sb="43" eb="44">
      <t>セイ</t>
    </rPh>
    <rPh sb="45" eb="47">
      <t>シンナイ</t>
    </rPh>
    <rPh sb="48" eb="49">
      <t>ショウ</t>
    </rPh>
    <rPh sb="49" eb="51">
      <t>ガイケイ</t>
    </rPh>
    <rPh sb="51" eb="52">
      <t>ヒツ</t>
    </rPh>
    <rPh sb="55" eb="56">
      <t>コ</t>
    </rPh>
    <rPh sb="56" eb="57">
      <t>ガイ</t>
    </rPh>
    <rPh sb="59" eb="62">
      <t>ショウカキ</t>
    </rPh>
    <rPh sb="62" eb="64">
      <t>ゲカ</t>
    </rPh>
    <rPh sb="66" eb="68">
      <t>ニュウセン</t>
    </rPh>
    <rPh sb="68" eb="70">
      <t>ゲカ</t>
    </rPh>
    <rPh sb="71" eb="72">
      <t>ノウ</t>
    </rPh>
    <rPh sb="72" eb="73">
      <t>アサ</t>
    </rPh>
    <rPh sb="73" eb="74">
      <t>メ</t>
    </rPh>
    <rPh sb="74" eb="75">
      <t>フ</t>
    </rPh>
    <rPh sb="75" eb="76">
      <t>ホウ</t>
    </rPh>
    <rPh sb="77" eb="79">
      <t>ビョウリ</t>
    </rPh>
    <rPh sb="79" eb="81">
      <t>シンダン</t>
    </rPh>
    <rPh sb="81" eb="82">
      <t>カ</t>
    </rPh>
    <rPh sb="84" eb="87">
      <t>トウニョウビョウ</t>
    </rPh>
    <rPh sb="87" eb="89">
      <t>ナイカ</t>
    </rPh>
    <rPh sb="91" eb="93">
      <t>リンショウ</t>
    </rPh>
    <rPh sb="93" eb="95">
      <t>ケンサ</t>
    </rPh>
    <rPh sb="95" eb="96">
      <t>カ</t>
    </rPh>
    <phoneticPr fontId="4"/>
  </si>
  <si>
    <r>
      <t>内外放眼泌リハ整皮婦ア［腎臓内科（人工透析］［腎臓外科（臓器移植）］［人工透析外科］［循環器内科］［内視鏡内科］［内視鏡外科］［呼吸器内科］［呼吸器外科］［頸部・胸部外科］［乳腺外科］［胃腸内科］［食道・胃腸・大腸・肛門外科］［肝臓・胆のう・膵臓外科］［腫瘍内科］［腫瘍外科］［糖尿病・内分泌内科］［ペインクリニック内科］［ペインクリニック外科］［救急科］</t>
    </r>
    <r>
      <rPr>
        <sz val="11"/>
        <rFont val="ＭＳ Ｐゴシック"/>
        <family val="3"/>
        <charset val="128"/>
      </rPr>
      <t>〔消化器内科〕〔腫瘍外科〕</t>
    </r>
    <rPh sb="8" eb="9">
      <t>ヒフ</t>
    </rPh>
    <rPh sb="9" eb="10">
      <t>フ</t>
    </rPh>
    <rPh sb="12" eb="14">
      <t>ジンゾウ</t>
    </rPh>
    <rPh sb="14" eb="15">
      <t>ナイ</t>
    </rPh>
    <rPh sb="15" eb="16">
      <t>カ</t>
    </rPh>
    <rPh sb="17" eb="19">
      <t>ジンコウ</t>
    </rPh>
    <rPh sb="19" eb="21">
      <t>トウセキ</t>
    </rPh>
    <rPh sb="23" eb="25">
      <t>ジンゾウ</t>
    </rPh>
    <rPh sb="25" eb="27">
      <t>ゲカ</t>
    </rPh>
    <rPh sb="30" eb="32">
      <t>イショク</t>
    </rPh>
    <rPh sb="35" eb="37">
      <t>ジンコウ</t>
    </rPh>
    <rPh sb="37" eb="39">
      <t>トウセキ</t>
    </rPh>
    <rPh sb="39" eb="41">
      <t>ゲカ</t>
    </rPh>
    <rPh sb="43" eb="46">
      <t>ジュンカンキ</t>
    </rPh>
    <rPh sb="46" eb="47">
      <t>ナイ</t>
    </rPh>
    <rPh sb="47" eb="48">
      <t>カ</t>
    </rPh>
    <rPh sb="50" eb="51">
      <t>ナイ</t>
    </rPh>
    <rPh sb="51" eb="52">
      <t>シ</t>
    </rPh>
    <rPh sb="52" eb="53">
      <t>キョウ</t>
    </rPh>
    <rPh sb="53" eb="54">
      <t>ナイ</t>
    </rPh>
    <rPh sb="54" eb="55">
      <t>カ</t>
    </rPh>
    <rPh sb="57" eb="58">
      <t>ナイ</t>
    </rPh>
    <rPh sb="58" eb="59">
      <t>シ</t>
    </rPh>
    <rPh sb="59" eb="60">
      <t>キョウ</t>
    </rPh>
    <rPh sb="60" eb="62">
      <t>ゲカ</t>
    </rPh>
    <rPh sb="64" eb="67">
      <t>コキュウキ</t>
    </rPh>
    <rPh sb="67" eb="68">
      <t>ナイ</t>
    </rPh>
    <rPh sb="68" eb="69">
      <t>カ</t>
    </rPh>
    <rPh sb="71" eb="74">
      <t>コキュウキ</t>
    </rPh>
    <rPh sb="74" eb="76">
      <t>ゲカ</t>
    </rPh>
    <rPh sb="78" eb="80">
      <t>ケイブ</t>
    </rPh>
    <rPh sb="81" eb="83">
      <t>キョウブ</t>
    </rPh>
    <rPh sb="83" eb="85">
      <t>ゲカ</t>
    </rPh>
    <rPh sb="87" eb="89">
      <t>ニュウセン</t>
    </rPh>
    <rPh sb="89" eb="91">
      <t>ゲカ</t>
    </rPh>
    <rPh sb="93" eb="95">
      <t>イチョウ</t>
    </rPh>
    <rPh sb="95" eb="97">
      <t>ナイカ</t>
    </rPh>
    <rPh sb="99" eb="101">
      <t>ショクドウ</t>
    </rPh>
    <rPh sb="102" eb="104">
      <t>イチョウ</t>
    </rPh>
    <rPh sb="105" eb="107">
      <t>ダイチョウ</t>
    </rPh>
    <rPh sb="108" eb="110">
      <t>コウモン</t>
    </rPh>
    <rPh sb="110" eb="112">
      <t>ゲカ</t>
    </rPh>
    <rPh sb="114" eb="116">
      <t>カンゾウ</t>
    </rPh>
    <rPh sb="117" eb="118">
      <t>タン</t>
    </rPh>
    <rPh sb="121" eb="123">
      <t>スイゾウ</t>
    </rPh>
    <rPh sb="123" eb="125">
      <t>ゲカ</t>
    </rPh>
    <rPh sb="127" eb="129">
      <t>シュヨウ</t>
    </rPh>
    <rPh sb="129" eb="130">
      <t>ナイ</t>
    </rPh>
    <rPh sb="130" eb="131">
      <t>カ</t>
    </rPh>
    <rPh sb="133" eb="135">
      <t>シュヨウ</t>
    </rPh>
    <rPh sb="135" eb="137">
      <t>ゲカ</t>
    </rPh>
    <rPh sb="139" eb="142">
      <t>トウニョウビョウ</t>
    </rPh>
    <rPh sb="143" eb="144">
      <t>ナイ</t>
    </rPh>
    <rPh sb="144" eb="146">
      <t>ブンピツ</t>
    </rPh>
    <rPh sb="146" eb="147">
      <t>ナイ</t>
    </rPh>
    <rPh sb="147" eb="148">
      <t>カ</t>
    </rPh>
    <rPh sb="158" eb="159">
      <t>ナイ</t>
    </rPh>
    <rPh sb="159" eb="160">
      <t>カ</t>
    </rPh>
    <rPh sb="170" eb="172">
      <t>ゲカ</t>
    </rPh>
    <rPh sb="174" eb="176">
      <t>キュウキュウ</t>
    </rPh>
    <rPh sb="176" eb="177">
      <t>カ</t>
    </rPh>
    <rPh sb="179" eb="184">
      <t>ショウカキナイカ</t>
    </rPh>
    <rPh sb="186" eb="190">
      <t>シュヨウゲカ</t>
    </rPh>
    <phoneticPr fontId="4"/>
  </si>
  <si>
    <r>
      <t>長野県厚生農業協同組合連合会</t>
    </r>
    <r>
      <rPr>
        <sz val="11"/>
        <rFont val="ＭＳ Ｐゴシック"/>
        <family val="3"/>
        <charset val="128"/>
      </rPr>
      <t>富士見高原医療福祉センター富士見高原病院</t>
    </r>
    <rPh sb="14" eb="17">
      <t>フジミ</t>
    </rPh>
    <rPh sb="17" eb="19">
      <t>コウゲン</t>
    </rPh>
    <rPh sb="19" eb="21">
      <t>イリョウ</t>
    </rPh>
    <rPh sb="21" eb="23">
      <t>フクシ</t>
    </rPh>
    <phoneticPr fontId="4"/>
  </si>
  <si>
    <r>
      <t>394-</t>
    </r>
    <r>
      <rPr>
        <sz val="11"/>
        <rFont val="ＭＳ Ｐゴシック"/>
        <family val="3"/>
        <charset val="128"/>
      </rPr>
      <t>8515</t>
    </r>
    <phoneticPr fontId="4"/>
  </si>
  <si>
    <r>
      <t>精</t>
    </r>
    <r>
      <rPr>
        <sz val="11"/>
        <rFont val="ＭＳ Ｐゴシック"/>
        <family val="3"/>
        <charset val="128"/>
      </rPr>
      <t>[心内]</t>
    </r>
    <phoneticPr fontId="2"/>
  </si>
  <si>
    <r>
      <t>社会</t>
    </r>
    <r>
      <rPr>
        <sz val="11"/>
        <rFont val="ＭＳ Ｐゴシック"/>
        <family val="3"/>
        <charset val="128"/>
      </rPr>
      <t>医療法人南信勤労者医療協会</t>
    </r>
    <rPh sb="0" eb="2">
      <t>シャカイ</t>
    </rPh>
    <phoneticPr fontId="4"/>
  </si>
  <si>
    <r>
      <t>内循呼放小整外消[神内</t>
    </r>
    <r>
      <rPr>
        <sz val="11"/>
        <rFont val="ＭＳ Ｐゴシック"/>
        <family val="3"/>
        <charset val="128"/>
      </rPr>
      <t>]リハリウ[心内]</t>
    </r>
    <rPh sb="17" eb="18">
      <t>ココロ</t>
    </rPh>
    <rPh sb="18" eb="19">
      <t>ナイ</t>
    </rPh>
    <phoneticPr fontId="2"/>
  </si>
  <si>
    <r>
      <t>諏訪マタニティ-</t>
    </r>
    <r>
      <rPr>
        <sz val="11"/>
        <rFont val="ＭＳ Ｐゴシック"/>
        <family val="3"/>
        <charset val="128"/>
      </rPr>
      <t>クリニック</t>
    </r>
    <phoneticPr fontId="4"/>
  </si>
  <si>
    <r>
      <t>393-00</t>
    </r>
    <r>
      <rPr>
        <sz val="11"/>
        <rFont val="ＭＳ Ｐゴシック"/>
        <family val="3"/>
        <charset val="128"/>
      </rPr>
      <t>77</t>
    </r>
    <phoneticPr fontId="4"/>
  </si>
  <si>
    <r>
      <t>394-003</t>
    </r>
    <r>
      <rPr>
        <sz val="11"/>
        <rFont val="ＭＳ Ｐゴシック"/>
        <family val="3"/>
        <charset val="128"/>
      </rPr>
      <t>3</t>
    </r>
    <phoneticPr fontId="4"/>
  </si>
  <si>
    <r>
      <t>393-00</t>
    </r>
    <r>
      <rPr>
        <sz val="11"/>
        <rFont val="ＭＳ Ｐゴシック"/>
        <family val="3"/>
        <charset val="128"/>
      </rPr>
      <t>93</t>
    </r>
    <phoneticPr fontId="4"/>
  </si>
  <si>
    <r>
      <t>内循消精[心内</t>
    </r>
    <r>
      <rPr>
        <sz val="11"/>
        <rFont val="ＭＳ Ｐゴシック"/>
        <family val="3"/>
        <charset val="128"/>
      </rPr>
      <t>］神外</t>
    </r>
    <rPh sb="8" eb="9">
      <t>カミ</t>
    </rPh>
    <rPh sb="9" eb="10">
      <t>ゲ</t>
    </rPh>
    <phoneticPr fontId="2"/>
  </si>
  <si>
    <t>内[呼吸器内科][循環器内科][消化器内科][血液内科][代謝・内分泌内科][腎臓内科][リウマチ・膠原病内科][感染症内科][脳神経内科][心内]外[呼外]心[消化器外科][乳腺外科][小児外科][肛門外科]整脳[ペインクリニック外科]形[歯口]歯[矯歯]精小皮泌眼耳アリハ[放診]麻救[病理診断科]臨[女性泌尿器科][漢方内科]</t>
    <rPh sb="2" eb="5">
      <t>コキュウキ</t>
    </rPh>
    <rPh sb="5" eb="7">
      <t>ナイカ</t>
    </rPh>
    <rPh sb="7" eb="8">
      <t>コナイ</t>
    </rPh>
    <rPh sb="9" eb="12">
      <t>ジュンカンキ</t>
    </rPh>
    <rPh sb="12" eb="14">
      <t>ナイカ</t>
    </rPh>
    <rPh sb="16" eb="19">
      <t>ショウカキ</t>
    </rPh>
    <rPh sb="19" eb="21">
      <t>ナイカ</t>
    </rPh>
    <rPh sb="23" eb="25">
      <t>ケツエキ</t>
    </rPh>
    <rPh sb="25" eb="27">
      <t>ナイカ</t>
    </rPh>
    <rPh sb="29" eb="31">
      <t>タイシャ</t>
    </rPh>
    <rPh sb="32" eb="35">
      <t>ナイブンピツ</t>
    </rPh>
    <rPh sb="35" eb="37">
      <t>ナイカ</t>
    </rPh>
    <rPh sb="39" eb="41">
      <t>ジンゾウ</t>
    </rPh>
    <rPh sb="41" eb="43">
      <t>ナイカ</t>
    </rPh>
    <rPh sb="50" eb="53">
      <t>コウゲンビョウ</t>
    </rPh>
    <rPh sb="53" eb="55">
      <t>ナイカ</t>
    </rPh>
    <rPh sb="57" eb="60">
      <t>カンセンショウ</t>
    </rPh>
    <rPh sb="60" eb="62">
      <t>ナイカ</t>
    </rPh>
    <rPh sb="74" eb="75">
      <t>ソト</t>
    </rPh>
    <rPh sb="77" eb="78">
      <t>ソト</t>
    </rPh>
    <rPh sb="79" eb="80">
      <t>ココロ</t>
    </rPh>
    <rPh sb="81" eb="84">
      <t>ショウカキ</t>
    </rPh>
    <rPh sb="84" eb="86">
      <t>ゲカ</t>
    </rPh>
    <rPh sb="88" eb="90">
      <t>ニュウセン</t>
    </rPh>
    <rPh sb="90" eb="92">
      <t>ゲカ</t>
    </rPh>
    <rPh sb="94" eb="96">
      <t>ショウニ</t>
    </rPh>
    <rPh sb="96" eb="98">
      <t>ゲカ</t>
    </rPh>
    <rPh sb="100" eb="102">
      <t>コウモン</t>
    </rPh>
    <rPh sb="102" eb="104">
      <t>ゲカ</t>
    </rPh>
    <rPh sb="116" eb="118">
      <t>ゲカ</t>
    </rPh>
    <rPh sb="124" eb="125">
      <t>ハ</t>
    </rPh>
    <rPh sb="127" eb="128">
      <t>ハ</t>
    </rPh>
    <rPh sb="153" eb="155">
      <t>ジョセイ</t>
    </rPh>
    <rPh sb="155" eb="159">
      <t>ヒニョウキカ</t>
    </rPh>
    <phoneticPr fontId="3"/>
  </si>
  <si>
    <t>向山　隆志</t>
    <rPh sb="0" eb="2">
      <t>ムカイヤマ</t>
    </rPh>
    <rPh sb="3" eb="5">
      <t>タカシ</t>
    </rPh>
    <phoneticPr fontId="2"/>
  </si>
  <si>
    <t>樋口　大輔</t>
    <rPh sb="0" eb="2">
      <t>ヒグチ</t>
    </rPh>
    <rPh sb="3" eb="5">
      <t>ダイスケ</t>
    </rPh>
    <phoneticPr fontId="2"/>
  </si>
  <si>
    <t>木下　修</t>
    <rPh sb="0" eb="2">
      <t>キノシタ</t>
    </rPh>
    <rPh sb="3" eb="4">
      <t>オサム</t>
    </rPh>
    <phoneticPr fontId="2"/>
  </si>
  <si>
    <t>宮田　佳典</t>
    <rPh sb="0" eb="2">
      <t>ミヤタ</t>
    </rPh>
    <rPh sb="3" eb="5">
      <t>ヨシノリ</t>
    </rPh>
    <phoneticPr fontId="3"/>
  </si>
  <si>
    <t>内外リハ[消化器外科][循環器内科]</t>
    <phoneticPr fontId="2"/>
  </si>
  <si>
    <t>吉田　邦広</t>
    <rPh sb="0" eb="2">
      <t>ヨシダ</t>
    </rPh>
    <rPh sb="3" eb="4">
      <t>クニ</t>
    </rPh>
    <rPh sb="4" eb="5">
      <t>ヒロ</t>
    </rPh>
    <phoneticPr fontId="4"/>
  </si>
  <si>
    <t>清水　一功</t>
    <rPh sb="0" eb="2">
      <t>シミズ</t>
    </rPh>
    <rPh sb="3" eb="5">
      <t>イッコウ</t>
    </rPh>
    <phoneticPr fontId="3"/>
  </si>
  <si>
    <t>399-0781</t>
    <phoneticPr fontId="2"/>
  </si>
  <si>
    <t>399-8292</t>
    <phoneticPr fontId="2"/>
  </si>
  <si>
    <t>内整歯脳耳[循器内科][消化器内科][神内]眼皮泌外リハ[リウマチ・膠原病科］[呼吸器内科]精[放診][心臓血管外科]</t>
    <rPh sb="6" eb="7">
      <t>メグル</t>
    </rPh>
    <rPh sb="7" eb="8">
      <t>ウツワ</t>
    </rPh>
    <rPh sb="8" eb="10">
      <t>ナイカ</t>
    </rPh>
    <rPh sb="12" eb="15">
      <t>ショウカキ</t>
    </rPh>
    <rPh sb="15" eb="17">
      <t>ナイカ</t>
    </rPh>
    <rPh sb="34" eb="37">
      <t>コウゲンビョウ</t>
    </rPh>
    <rPh sb="37" eb="38">
      <t>カ</t>
    </rPh>
    <rPh sb="40" eb="43">
      <t>コキュウキ</t>
    </rPh>
    <rPh sb="43" eb="44">
      <t>ナイ</t>
    </rPh>
    <rPh sb="44" eb="45">
      <t>カ</t>
    </rPh>
    <rPh sb="46" eb="47">
      <t>セイ</t>
    </rPh>
    <rPh sb="48" eb="49">
      <t>ホウ</t>
    </rPh>
    <rPh sb="49" eb="50">
      <t>シン</t>
    </rPh>
    <rPh sb="52" eb="54">
      <t>シンゾウ</t>
    </rPh>
    <rPh sb="54" eb="56">
      <t>ケッカン</t>
    </rPh>
    <rPh sb="56" eb="58">
      <t>ゲカ</t>
    </rPh>
    <phoneticPr fontId="4"/>
  </si>
  <si>
    <t>内精リハ[心内]</t>
    <rPh sb="1" eb="2">
      <t>セイ</t>
    </rPh>
    <rPh sb="5" eb="6">
      <t>ココロ</t>
    </rPh>
    <rPh sb="6" eb="7">
      <t>ナイ</t>
    </rPh>
    <phoneticPr fontId="4"/>
  </si>
  <si>
    <t>内循外小整脳皮泌[産婦]眼耳リハ放麻歯形[脳神経内科]消[病理診断科]</t>
    <rPh sb="21" eb="22">
      <t>ノウ</t>
    </rPh>
    <rPh sb="22" eb="24">
      <t>シンケイ</t>
    </rPh>
    <rPh sb="24" eb="26">
      <t>ナイカ</t>
    </rPh>
    <rPh sb="29" eb="34">
      <t>ビョウリシンダンカ</t>
    </rPh>
    <phoneticPr fontId="2"/>
  </si>
  <si>
    <t>内外小[産婦]眼耳整皮泌</t>
    <rPh sb="11" eb="12">
      <t>ヒツ</t>
    </rPh>
    <phoneticPr fontId="3"/>
  </si>
  <si>
    <t>内[呼吸器ｱﾚﾙｷﾞｰ科][循環器内科][消化器内科][腎臓内科][血液内科][糖尿病内分泌内科][漢方ﾘｭｳﾏﾁ科]小外整脳皮泌[産婦]眼耳形[歯口][神内][感染症内科］</t>
    <rPh sb="2" eb="5">
      <t>コキュウキ</t>
    </rPh>
    <rPh sb="11" eb="12">
      <t>カ</t>
    </rPh>
    <rPh sb="14" eb="17">
      <t>ジュンカンキ</t>
    </rPh>
    <rPh sb="17" eb="19">
      <t>ナイカ</t>
    </rPh>
    <rPh sb="21" eb="24">
      <t>ショウカキ</t>
    </rPh>
    <rPh sb="24" eb="26">
      <t>ナイカ</t>
    </rPh>
    <rPh sb="28" eb="30">
      <t>ジンゾウ</t>
    </rPh>
    <rPh sb="31" eb="32">
      <t>ナイカ</t>
    </rPh>
    <rPh sb="34" eb="36">
      <t>ケツエキ</t>
    </rPh>
    <rPh sb="36" eb="38">
      <t>ナイカ</t>
    </rPh>
    <rPh sb="40" eb="43">
      <t>トウニョウビョウ</t>
    </rPh>
    <rPh sb="43" eb="44">
      <t>ウチ</t>
    </rPh>
    <rPh sb="44" eb="46">
      <t>ブンピツ</t>
    </rPh>
    <rPh sb="46" eb="48">
      <t>ナイカ</t>
    </rPh>
    <rPh sb="50" eb="52">
      <t>カンポウ</t>
    </rPh>
    <rPh sb="57" eb="58">
      <t>カ</t>
    </rPh>
    <rPh sb="77" eb="78">
      <t>カミ</t>
    </rPh>
    <rPh sb="78" eb="79">
      <t>ナイ</t>
    </rPh>
    <rPh sb="81" eb="84">
      <t>カンセンショウ</t>
    </rPh>
    <rPh sb="84" eb="86">
      <t>ナイカ</t>
    </rPh>
    <phoneticPr fontId="4"/>
  </si>
  <si>
    <t>松本市保健所管内</t>
    <rPh sb="0" eb="3">
      <t>マツモトシ</t>
    </rPh>
    <rPh sb="3" eb="6">
      <t>ホケンジョ</t>
    </rPh>
    <phoneticPr fontId="2"/>
  </si>
  <si>
    <t>花岡　正幸</t>
    <rPh sb="0" eb="2">
      <t>ハナオカ</t>
    </rPh>
    <rPh sb="3" eb="5">
      <t>マサユキ</t>
    </rPh>
    <phoneticPr fontId="2"/>
  </si>
  <si>
    <t>内外産婦小整耳皮泌放眼麻脳リハ形[消化器内科][循環器内科][消化器外科][肛門外科][人工透析内科][[乳腺外科][糖尿病内科][内分泌内科][呼吸器内科][ペインクリニック整形外科]［救急科（救急総合診療）］[歯口]</t>
    <rPh sb="15" eb="16">
      <t>カタチ</t>
    </rPh>
    <rPh sb="17" eb="20">
      <t>ショウカキ</t>
    </rPh>
    <rPh sb="20" eb="22">
      <t>ナイカ</t>
    </rPh>
    <rPh sb="24" eb="27">
      <t>ジュンカンキ</t>
    </rPh>
    <rPh sb="27" eb="29">
      <t>ナイカ</t>
    </rPh>
    <rPh sb="31" eb="34">
      <t>ショウカキ</t>
    </rPh>
    <rPh sb="34" eb="36">
      <t>ゲカ</t>
    </rPh>
    <rPh sb="38" eb="40">
      <t>コウモン</t>
    </rPh>
    <rPh sb="40" eb="42">
      <t>ゲカ</t>
    </rPh>
    <rPh sb="44" eb="46">
      <t>ジンコウ</t>
    </rPh>
    <rPh sb="46" eb="48">
      <t>トウセキ</t>
    </rPh>
    <rPh sb="48" eb="50">
      <t>ナイカ</t>
    </rPh>
    <rPh sb="53" eb="55">
      <t>ニュウセン</t>
    </rPh>
    <rPh sb="55" eb="57">
      <t>ゲカ</t>
    </rPh>
    <rPh sb="59" eb="62">
      <t>トウニョウビョウ</t>
    </rPh>
    <rPh sb="62" eb="64">
      <t>ナイカ</t>
    </rPh>
    <rPh sb="66" eb="69">
      <t>ナイブンピ</t>
    </rPh>
    <rPh sb="69" eb="71">
      <t>ナイカ</t>
    </rPh>
    <rPh sb="73" eb="75">
      <t>コキュウ</t>
    </rPh>
    <rPh sb="75" eb="76">
      <t>キ</t>
    </rPh>
    <rPh sb="76" eb="78">
      <t>ナイカ</t>
    </rPh>
    <rPh sb="88" eb="90">
      <t>セイケイ</t>
    </rPh>
    <rPh sb="90" eb="92">
      <t>ゲカ</t>
    </rPh>
    <rPh sb="94" eb="95">
      <t>キュウ</t>
    </rPh>
    <rPh sb="95" eb="96">
      <t>キュウ</t>
    </rPh>
    <rPh sb="96" eb="97">
      <t>カ</t>
    </rPh>
    <rPh sb="98" eb="99">
      <t>キュウ</t>
    </rPh>
    <rPh sb="99" eb="100">
      <t>キュウ</t>
    </rPh>
    <rPh sb="100" eb="102">
      <t>ソウゴウ</t>
    </rPh>
    <rPh sb="102" eb="104">
      <t>シンリョウ</t>
    </rPh>
    <phoneticPr fontId="2"/>
  </si>
  <si>
    <t>内[消化器内科][循環器内科][肝臓内科][腎臓内科][糖尿病内科][人工透析内科][内視鏡内科]外整[消化器外科][乳腺外科][血管外科]リハ麻放泌[形成外科]</t>
    <rPh sb="0" eb="1">
      <t>ナイ</t>
    </rPh>
    <rPh sb="2" eb="5">
      <t>ショウカキ</t>
    </rPh>
    <rPh sb="5" eb="7">
      <t>ナイカ</t>
    </rPh>
    <rPh sb="9" eb="12">
      <t>ジュンカンキ</t>
    </rPh>
    <rPh sb="12" eb="14">
      <t>ナイカ</t>
    </rPh>
    <rPh sb="16" eb="18">
      <t>カンゾウ</t>
    </rPh>
    <rPh sb="18" eb="20">
      <t>ナイカ</t>
    </rPh>
    <rPh sb="22" eb="24">
      <t>ジンゾウ</t>
    </rPh>
    <rPh sb="24" eb="26">
      <t>ナイカ</t>
    </rPh>
    <rPh sb="28" eb="31">
      <t>トウニョウビョウ</t>
    </rPh>
    <rPh sb="31" eb="33">
      <t>ナイカ</t>
    </rPh>
    <rPh sb="35" eb="37">
      <t>ジンコウ</t>
    </rPh>
    <rPh sb="37" eb="39">
      <t>トウセキ</t>
    </rPh>
    <rPh sb="39" eb="41">
      <t>ナイカ</t>
    </rPh>
    <rPh sb="43" eb="46">
      <t>ナイシキョウ</t>
    </rPh>
    <rPh sb="46" eb="48">
      <t>ナイカ</t>
    </rPh>
    <rPh sb="49" eb="50">
      <t>ガイ</t>
    </rPh>
    <rPh sb="52" eb="55">
      <t>ショウカキ</t>
    </rPh>
    <rPh sb="55" eb="57">
      <t>ゲカ</t>
    </rPh>
    <rPh sb="59" eb="61">
      <t>ニュウセン</t>
    </rPh>
    <rPh sb="61" eb="63">
      <t>ゲカ</t>
    </rPh>
    <rPh sb="65" eb="67">
      <t>ケッカン</t>
    </rPh>
    <rPh sb="67" eb="69">
      <t>ゲカ</t>
    </rPh>
    <rPh sb="72" eb="73">
      <t>アサ</t>
    </rPh>
    <rPh sb="73" eb="74">
      <t>ホウ</t>
    </rPh>
    <rPh sb="76" eb="78">
      <t>ケイセイ</t>
    </rPh>
    <rPh sb="78" eb="80">
      <t>ゲカ</t>
    </rPh>
    <phoneticPr fontId="2"/>
  </si>
  <si>
    <t>脳リハ[神内]放[形成外科]麻</t>
    <rPh sb="7" eb="8">
      <t>ホウ</t>
    </rPh>
    <rPh sb="9" eb="11">
      <t>ケイセイ</t>
    </rPh>
    <rPh sb="11" eb="13">
      <t>ゲカ</t>
    </rPh>
    <phoneticPr fontId="2"/>
  </si>
  <si>
    <t>松本市本庄2-11-16</t>
    <rPh sb="0" eb="3">
      <t>マツモトシ</t>
    </rPh>
    <rPh sb="3" eb="5">
      <t>ホンジョウ</t>
    </rPh>
    <phoneticPr fontId="2"/>
  </si>
  <si>
    <t>内リハ[消化器内科][神内]形[脳神経内科]</t>
    <rPh sb="0" eb="1">
      <t>ナイ</t>
    </rPh>
    <rPh sb="14" eb="15">
      <t>ケイ</t>
    </rPh>
    <rPh sb="16" eb="19">
      <t>ノウシンケイ</t>
    </rPh>
    <rPh sb="19" eb="21">
      <t>ナイカ</t>
    </rPh>
    <phoneticPr fontId="2"/>
  </si>
  <si>
    <t>長　野　県　病　院　名　簿</t>
    <rPh sb="0" eb="1">
      <t>チョウ</t>
    </rPh>
    <rPh sb="2" eb="3">
      <t>ノ</t>
    </rPh>
    <rPh sb="4" eb="5">
      <t>ケン</t>
    </rPh>
    <rPh sb="6" eb="7">
      <t>ビョウ</t>
    </rPh>
    <rPh sb="8" eb="9">
      <t>イン</t>
    </rPh>
    <rPh sb="10" eb="11">
      <t>メイ</t>
    </rPh>
    <rPh sb="12" eb="13">
      <t>ボ</t>
    </rPh>
    <phoneticPr fontId="3"/>
  </si>
  <si>
    <t>長野県健康福祉部医療政策課</t>
    <rPh sb="0" eb="3">
      <t>ナガノケン</t>
    </rPh>
    <rPh sb="3" eb="5">
      <t>ケンコウ</t>
    </rPh>
    <rPh sb="5" eb="7">
      <t>フクシ</t>
    </rPh>
    <rPh sb="7" eb="8">
      <t>ブ</t>
    </rPh>
    <rPh sb="8" eb="10">
      <t>イリョウ</t>
    </rPh>
    <rPh sb="10" eb="12">
      <t>セイサク</t>
    </rPh>
    <rPh sb="12" eb="13">
      <t>カ</t>
    </rPh>
    <phoneticPr fontId="3"/>
  </si>
  <si>
    <t>（令和５年10月１日現在）</t>
    <rPh sb="1" eb="3">
      <t>レイワ</t>
    </rPh>
    <rPh sb="4" eb="5">
      <t>ネン</t>
    </rPh>
    <rPh sb="7" eb="8">
      <t>ガツ</t>
    </rPh>
    <rPh sb="9" eb="10">
      <t>ニチ</t>
    </rPh>
    <rPh sb="10" eb="12">
      <t>ゲンザイ</t>
    </rPh>
    <phoneticPr fontId="3"/>
  </si>
  <si>
    <t>内外形皮整婦リハ泌</t>
    <rPh sb="8" eb="9">
      <t>ヒツ</t>
    </rPh>
    <phoneticPr fontId="3"/>
  </si>
  <si>
    <r>
      <t>内精</t>
    </r>
    <r>
      <rPr>
        <sz val="11"/>
        <rFont val="ＭＳ Ｐゴシック"/>
        <family val="3"/>
        <charset val="128"/>
      </rPr>
      <t>小[心内]</t>
    </r>
    <phoneticPr fontId="3"/>
  </si>
  <si>
    <r>
      <t>内[呼内][循内</t>
    </r>
    <r>
      <rPr>
        <sz val="11"/>
        <rFont val="ＭＳ Ｐゴシック"/>
        <family val="3"/>
        <charset val="128"/>
      </rPr>
      <t>][消内][糖内][内分泌内科][腎内][脳神経内科]外[消外][乳線外科][小外][肛外]整脳形麻精リウ小[小児科（新生児）]皮泌[産婦]眼耳リハ放〔病理診断科〕〔歯口〕</t>
    </r>
    <rPh sb="0" eb="1">
      <t>ナイ</t>
    </rPh>
    <rPh sb="2" eb="4">
      <t>コナイ</t>
    </rPh>
    <rPh sb="10" eb="11">
      <t>ショウ</t>
    </rPh>
    <rPh sb="14" eb="15">
      <t>トウ</t>
    </rPh>
    <rPh sb="15" eb="16">
      <t>ナイ</t>
    </rPh>
    <rPh sb="18" eb="21">
      <t>ナイブンピツ</t>
    </rPh>
    <rPh sb="21" eb="23">
      <t>ナイカ</t>
    </rPh>
    <rPh sb="25" eb="27">
      <t>ジンナイ</t>
    </rPh>
    <rPh sb="29" eb="32">
      <t>ノウシンケイ</t>
    </rPh>
    <rPh sb="32" eb="34">
      <t>ナイカ</t>
    </rPh>
    <rPh sb="35" eb="36">
      <t>ソト</t>
    </rPh>
    <rPh sb="37" eb="38">
      <t>ショウ</t>
    </rPh>
    <rPh sb="38" eb="39">
      <t>ガイ</t>
    </rPh>
    <rPh sb="41" eb="42">
      <t>ニュウ</t>
    </rPh>
    <rPh sb="42" eb="43">
      <t>セン</t>
    </rPh>
    <rPh sb="43" eb="45">
      <t>ゲカ</t>
    </rPh>
    <rPh sb="47" eb="48">
      <t>ショウ</t>
    </rPh>
    <rPh sb="48" eb="49">
      <t>ガイ</t>
    </rPh>
    <rPh sb="51" eb="52">
      <t>コウ</t>
    </rPh>
    <rPh sb="52" eb="53">
      <t>ガイ</t>
    </rPh>
    <rPh sb="54" eb="55">
      <t>トトノゲカノウケイアサセイショウショウニカシンセイジヒヒツサンプメミミホウビョウリシンダンカハクチ</t>
    </rPh>
    <phoneticPr fontId="3"/>
  </si>
  <si>
    <r>
      <t>佐久市中込</t>
    </r>
    <r>
      <rPr>
        <sz val="11"/>
        <rFont val="ＭＳ Ｐゴシック"/>
        <family val="3"/>
        <charset val="128"/>
      </rPr>
      <t>3400-28</t>
    </r>
    <rPh sb="0" eb="3">
      <t>サクシ</t>
    </rPh>
    <rPh sb="3" eb="5">
      <t>ナカゴミ</t>
    </rPh>
    <phoneticPr fontId="3"/>
  </si>
  <si>
    <r>
      <t>内精ア小外[呼外]心[消化器外科][乳腺外科][小児外科][肛門外科]整形脳皮泌産婦眼耳リハ麻[リウマチ・膠原病内科]臨救[心内]</t>
    </r>
    <r>
      <rPr>
        <sz val="11"/>
        <rFont val="ＭＳ Ｐゴシック"/>
        <family val="3"/>
        <charset val="128"/>
      </rPr>
      <t>[脳神経内科][歯口][放治][放診][呼吸器内科][消化器内科][内視鏡内科][循環器内科][血液内科][糖尿病・内分泌内科][腎臓内科][病理診断科][腫瘍内科][感染症内科][緩和ケア内科][移植内科][移植外科]</t>
    </r>
    <rPh sb="0" eb="1">
      <t>ナイ</t>
    </rPh>
    <rPh sb="1" eb="2">
      <t>セイ</t>
    </rPh>
    <rPh sb="3" eb="4">
      <t>ショウ</t>
    </rPh>
    <rPh sb="4" eb="5">
      <t>ガイ</t>
    </rPh>
    <rPh sb="9" eb="10">
      <t>ココロ</t>
    </rPh>
    <rPh sb="11" eb="14">
      <t>ショウカキ</t>
    </rPh>
    <rPh sb="14" eb="16">
      <t>ゲカ</t>
    </rPh>
    <rPh sb="18" eb="20">
      <t>ニュウセン</t>
    </rPh>
    <rPh sb="20" eb="22">
      <t>ゲカ</t>
    </rPh>
    <rPh sb="24" eb="26">
      <t>ショウニ</t>
    </rPh>
    <rPh sb="26" eb="28">
      <t>ゲカ</t>
    </rPh>
    <rPh sb="30" eb="32">
      <t>コウモン</t>
    </rPh>
    <rPh sb="32" eb="34">
      <t>ゲカ</t>
    </rPh>
    <rPh sb="35" eb="37">
      <t>セイケイ</t>
    </rPh>
    <rPh sb="37" eb="38">
      <t>ノウ</t>
    </rPh>
    <rPh sb="38" eb="39">
      <t>カワ</t>
    </rPh>
    <rPh sb="39" eb="40">
      <t>ヒツ</t>
    </rPh>
    <rPh sb="40" eb="42">
      <t>サンプ</t>
    </rPh>
    <rPh sb="42" eb="43">
      <t>メ</t>
    </rPh>
    <rPh sb="43" eb="44">
      <t>ミミ</t>
    </rPh>
    <rPh sb="46" eb="47">
      <t>アサ</t>
    </rPh>
    <rPh sb="53" eb="56">
      <t>コウゲンビョウ</t>
    </rPh>
    <rPh sb="56" eb="58">
      <t>ナイカ</t>
    </rPh>
    <rPh sb="59" eb="60">
      <t>ノゾム</t>
    </rPh>
    <rPh sb="60" eb="61">
      <t>キュウ</t>
    </rPh>
    <rPh sb="62" eb="63">
      <t>ココロ</t>
    </rPh>
    <rPh sb="63" eb="64">
      <t>ナイ</t>
    </rPh>
    <rPh sb="73" eb="74">
      <t>ハ</t>
    </rPh>
    <rPh sb="74" eb="75">
      <t>グチ</t>
    </rPh>
    <rPh sb="77" eb="78">
      <t>ホウ</t>
    </rPh>
    <rPh sb="78" eb="79">
      <t>オサム</t>
    </rPh>
    <rPh sb="81" eb="82">
      <t>ハナ</t>
    </rPh>
    <rPh sb="82" eb="83">
      <t>ミ</t>
    </rPh>
    <rPh sb="85" eb="87">
      <t>コキュウ</t>
    </rPh>
    <rPh sb="87" eb="88">
      <t>キ</t>
    </rPh>
    <rPh sb="88" eb="90">
      <t>ナイカ</t>
    </rPh>
    <rPh sb="92" eb="94">
      <t>ショウカ</t>
    </rPh>
    <rPh sb="94" eb="95">
      <t>キ</t>
    </rPh>
    <rPh sb="95" eb="97">
      <t>ナイカ</t>
    </rPh>
    <rPh sb="99" eb="102">
      <t>ナイシキョウ</t>
    </rPh>
    <rPh sb="102" eb="104">
      <t>ナイカ</t>
    </rPh>
    <rPh sb="106" eb="108">
      <t>ジュンカン</t>
    </rPh>
    <rPh sb="108" eb="109">
      <t>キ</t>
    </rPh>
    <rPh sb="109" eb="111">
      <t>ナイカ</t>
    </rPh>
    <rPh sb="113" eb="115">
      <t>ケツエキ</t>
    </rPh>
    <rPh sb="115" eb="117">
      <t>ナイカ</t>
    </rPh>
    <rPh sb="119" eb="122">
      <t>トウニョウビョウ</t>
    </rPh>
    <rPh sb="123" eb="126">
      <t>ナイブンピツ</t>
    </rPh>
    <rPh sb="126" eb="127">
      <t>ナイ</t>
    </rPh>
    <rPh sb="127" eb="128">
      <t>カ</t>
    </rPh>
    <rPh sb="130" eb="132">
      <t>ジンゾウ</t>
    </rPh>
    <rPh sb="132" eb="134">
      <t>ナイカ</t>
    </rPh>
    <rPh sb="136" eb="138">
      <t>ビョウリ</t>
    </rPh>
    <rPh sb="138" eb="140">
      <t>シンダン</t>
    </rPh>
    <rPh sb="140" eb="141">
      <t>カ</t>
    </rPh>
    <rPh sb="143" eb="145">
      <t>シュヨウ</t>
    </rPh>
    <rPh sb="145" eb="147">
      <t>ナイカ</t>
    </rPh>
    <rPh sb="149" eb="152">
      <t>カンセンショウ</t>
    </rPh>
    <rPh sb="152" eb="154">
      <t>ナイカ</t>
    </rPh>
    <rPh sb="156" eb="158">
      <t>カンワ</t>
    </rPh>
    <rPh sb="160" eb="162">
      <t>ナイカ</t>
    </rPh>
    <rPh sb="164" eb="166">
      <t>イショク</t>
    </rPh>
    <rPh sb="166" eb="168">
      <t>ナイカ</t>
    </rPh>
    <rPh sb="170" eb="172">
      <t>イショク</t>
    </rPh>
    <rPh sb="172" eb="174">
      <t>ゲカ</t>
    </rPh>
    <phoneticPr fontId="3"/>
  </si>
  <si>
    <r>
      <t>内</t>
    </r>
    <r>
      <rPr>
        <sz val="11"/>
        <rFont val="ＭＳ Ｐゴシック"/>
        <family val="3"/>
        <charset val="128"/>
      </rPr>
      <t>外整眼リハリウ消循泌小</t>
    </r>
    <rPh sb="10" eb="11">
      <t>ヒツ</t>
    </rPh>
    <rPh sb="11" eb="12">
      <t>ショウ</t>
    </rPh>
    <phoneticPr fontId="3"/>
  </si>
  <si>
    <r>
      <t>内消皮整外リハ放循</t>
    </r>
    <r>
      <rPr>
        <sz val="11"/>
        <rFont val="ＭＳ Ｐゴシック"/>
        <family val="3"/>
        <charset val="128"/>
      </rPr>
      <t>泌</t>
    </r>
    <rPh sb="7" eb="8">
      <t>ホウ</t>
    </rPh>
    <rPh sb="8" eb="9">
      <t>ジュン</t>
    </rPh>
    <rPh sb="9" eb="10">
      <t>ヒツ</t>
    </rPh>
    <phoneticPr fontId="3"/>
  </si>
  <si>
    <r>
      <t>胃外整</t>
    </r>
    <r>
      <rPr>
        <sz val="11"/>
        <rFont val="ＭＳ Ｐゴシック"/>
        <family val="3"/>
        <charset val="128"/>
      </rPr>
      <t>皮泌リハ放形内アリウ</t>
    </r>
    <phoneticPr fontId="3"/>
  </si>
  <si>
    <r>
      <t>385-</t>
    </r>
    <r>
      <rPr>
        <sz val="11"/>
        <rFont val="ＭＳ Ｐゴシック"/>
        <family val="3"/>
        <charset val="128"/>
      </rPr>
      <t>8558</t>
    </r>
    <phoneticPr fontId="3"/>
  </si>
  <si>
    <r>
      <t>内呼外小整</t>
    </r>
    <r>
      <rPr>
        <sz val="11"/>
        <rFont val="ＭＳ Ｐゴシック"/>
        <family val="3"/>
        <charset val="128"/>
      </rPr>
      <t>皮泌放胃循[神内]麻眼リウ</t>
    </r>
    <rPh sb="15" eb="16">
      <t>ガン</t>
    </rPh>
    <phoneticPr fontId="3"/>
  </si>
  <si>
    <r>
      <t>医療法人社団</t>
    </r>
    <r>
      <rPr>
        <sz val="11"/>
        <rFont val="ＭＳ Ｐゴシック"/>
        <family val="3"/>
        <charset val="128"/>
      </rPr>
      <t>軽井沢西部総合病院</t>
    </r>
    <rPh sb="6" eb="15">
      <t>カルイザワセイブソウゴウビョウイン</t>
    </rPh>
    <phoneticPr fontId="3"/>
  </si>
  <si>
    <r>
      <t>医療法人社団</t>
    </r>
    <r>
      <rPr>
        <sz val="11"/>
        <rFont val="ＭＳ Ｐゴシック"/>
        <family val="3"/>
        <charset val="128"/>
      </rPr>
      <t>軽井沢西部総合病院</t>
    </r>
    <phoneticPr fontId="3"/>
  </si>
  <si>
    <r>
      <t>内外小整皮眼心リハ循消耳リウ歯</t>
    </r>
    <r>
      <rPr>
        <sz val="11"/>
        <rFont val="ＭＳ Ｐゴシック"/>
        <family val="3"/>
        <charset val="128"/>
      </rPr>
      <t>[脳神経内科]呼［産婦］[歯口][小歯]放〔乳腺外科〕〔心内〕〔糖尿病内科〕救</t>
    </r>
    <rPh sb="16" eb="17">
      <t>ノウ</t>
    </rPh>
    <rPh sb="17" eb="19">
      <t>シンケイ</t>
    </rPh>
    <rPh sb="19" eb="21">
      <t>ナイカ</t>
    </rPh>
    <rPh sb="24" eb="25">
      <t>サン</t>
    </rPh>
    <rPh sb="25" eb="26">
      <t>フ</t>
    </rPh>
    <rPh sb="32" eb="33">
      <t>ショウ</t>
    </rPh>
    <rPh sb="33" eb="34">
      <t>ハ</t>
    </rPh>
    <rPh sb="35" eb="36">
      <t>ホウ</t>
    </rPh>
    <rPh sb="37" eb="39">
      <t>ニュウセン</t>
    </rPh>
    <rPh sb="39" eb="41">
      <t>ゲカ</t>
    </rPh>
    <rPh sb="43" eb="44">
      <t>ココロ</t>
    </rPh>
    <rPh sb="47" eb="50">
      <t>トウニョウビョウ</t>
    </rPh>
    <rPh sb="50" eb="52">
      <t>ナイカ</t>
    </rPh>
    <phoneticPr fontId="3"/>
  </si>
  <si>
    <t>岡谷市</t>
    <phoneticPr fontId="4"/>
  </si>
  <si>
    <r>
      <t>内[心内]精[脳神経内科][呼吸器内科][消化器内科][循環器内科][糖尿病・内分泌代謝内科][腎臓内科]</t>
    </r>
    <r>
      <rPr>
        <sz val="11"/>
        <rFont val="ＭＳ Ｐゴシック"/>
        <family val="3"/>
        <charset val="128"/>
      </rPr>
      <t>[腫瘍内科]リウ小外[呼吸器外科][心臓血管外科][小児外科]整[消化器外科][乳腺外科]皮泌[産婦]眼[耳鼻咽喉科・頭頸部外科]リハ[病理診断科]麻[緩和ケア内科][歯口]</t>
    </r>
    <rPh sb="7" eb="8">
      <t>ノウ</t>
    </rPh>
    <rPh sb="8" eb="10">
      <t>シンケイ</t>
    </rPh>
    <rPh sb="11" eb="12">
      <t>カ</t>
    </rPh>
    <rPh sb="14" eb="17">
      <t>コキュウキ</t>
    </rPh>
    <rPh sb="17" eb="19">
      <t>ナイカ</t>
    </rPh>
    <rPh sb="21" eb="24">
      <t>ショウカキ</t>
    </rPh>
    <rPh sb="24" eb="26">
      <t>ナイカ</t>
    </rPh>
    <rPh sb="28" eb="31">
      <t>ジュンカンキ</t>
    </rPh>
    <rPh sb="31" eb="33">
      <t>ナイカ</t>
    </rPh>
    <rPh sb="35" eb="38">
      <t>トウニョウビョウ</t>
    </rPh>
    <rPh sb="39" eb="42">
      <t>ナイブンピツ</t>
    </rPh>
    <rPh sb="42" eb="44">
      <t>タイシャ</t>
    </rPh>
    <rPh sb="44" eb="46">
      <t>ナイカ</t>
    </rPh>
    <rPh sb="48" eb="50">
      <t>ジンゾウ</t>
    </rPh>
    <rPh sb="50" eb="52">
      <t>ナイカ</t>
    </rPh>
    <rPh sb="54" eb="58">
      <t>シュヨウナイカ</t>
    </rPh>
    <rPh sb="64" eb="67">
      <t>コキュウキ</t>
    </rPh>
    <rPh sb="67" eb="69">
      <t>ゲカ</t>
    </rPh>
    <rPh sb="71" eb="73">
      <t>シンゾウ</t>
    </rPh>
    <rPh sb="73" eb="75">
      <t>ケッカン</t>
    </rPh>
    <rPh sb="75" eb="77">
      <t>ゲカ</t>
    </rPh>
    <rPh sb="79" eb="81">
      <t>ショウニ</t>
    </rPh>
    <rPh sb="81" eb="83">
      <t>ゲカ</t>
    </rPh>
    <rPh sb="86" eb="89">
      <t>ショウカキ</t>
    </rPh>
    <rPh sb="89" eb="91">
      <t>ゲカ</t>
    </rPh>
    <rPh sb="93" eb="95">
      <t>ニュウセン</t>
    </rPh>
    <rPh sb="95" eb="97">
      <t>ゲカ</t>
    </rPh>
    <rPh sb="98" eb="99">
      <t>カワ</t>
    </rPh>
    <rPh sb="104" eb="105">
      <t>ガン</t>
    </rPh>
    <rPh sb="106" eb="108">
      <t>ジビ</t>
    </rPh>
    <rPh sb="108" eb="110">
      <t>インコウ</t>
    </rPh>
    <rPh sb="110" eb="111">
      <t>カ</t>
    </rPh>
    <rPh sb="112" eb="114">
      <t>トウケイ</t>
    </rPh>
    <rPh sb="114" eb="115">
      <t>ブ</t>
    </rPh>
    <rPh sb="115" eb="117">
      <t>ゲカ</t>
    </rPh>
    <rPh sb="121" eb="123">
      <t>ビョウリ</t>
    </rPh>
    <rPh sb="123" eb="125">
      <t>シンダン</t>
    </rPh>
    <rPh sb="125" eb="126">
      <t>カ</t>
    </rPh>
    <rPh sb="127" eb="128">
      <t>アサ</t>
    </rPh>
    <rPh sb="129" eb="131">
      <t>カンワ</t>
    </rPh>
    <rPh sb="133" eb="135">
      <t>ナイカ</t>
    </rPh>
    <phoneticPr fontId="2"/>
  </si>
  <si>
    <r>
      <t>内精[循環器内科]外小整脳皮泌[産婦]眼</t>
    </r>
    <r>
      <rPr>
        <sz val="11"/>
        <rFont val="ＭＳ Ｐゴシック"/>
        <family val="3"/>
        <charset val="128"/>
      </rPr>
      <t>[頭頸部・耳鼻咽喉科]麻放形リハ[脳神経内科][呼吸器内科][呼外][リウマチ・膠原病内科][消化器内科]心［腎臓内科］［血液内科］[歯口]救[腫瘍内科][糖尿病・内分泌内科][病理診断科][消化器外科][乳腺・内分泌外科][緩和ケア内科]</t>
    </r>
    <rPh sb="3" eb="6">
      <t>ジュンカンキ</t>
    </rPh>
    <rPh sb="6" eb="8">
      <t>ナイカ</t>
    </rPh>
    <rPh sb="21" eb="23">
      <t>トウケイ</t>
    </rPh>
    <rPh sb="23" eb="24">
      <t>ブ</t>
    </rPh>
    <rPh sb="25" eb="27">
      <t>ジビ</t>
    </rPh>
    <rPh sb="27" eb="29">
      <t>インコウ</t>
    </rPh>
    <rPh sb="29" eb="30">
      <t>カ</t>
    </rPh>
    <rPh sb="37" eb="38">
      <t>ノウ</t>
    </rPh>
    <rPh sb="38" eb="40">
      <t>シンケイ</t>
    </rPh>
    <rPh sb="40" eb="42">
      <t>ナイカ</t>
    </rPh>
    <rPh sb="44" eb="47">
      <t>コキュウキ</t>
    </rPh>
    <rPh sb="47" eb="49">
      <t>ナイカ</t>
    </rPh>
    <rPh sb="60" eb="63">
      <t>コウゲンビョウ</t>
    </rPh>
    <rPh sb="63" eb="65">
      <t>ナイカ</t>
    </rPh>
    <rPh sb="67" eb="70">
      <t>ショウカキ</t>
    </rPh>
    <rPh sb="70" eb="72">
      <t>ナイカ</t>
    </rPh>
    <rPh sb="73" eb="74">
      <t>シン</t>
    </rPh>
    <rPh sb="75" eb="77">
      <t>ジンゾウ</t>
    </rPh>
    <rPh sb="77" eb="79">
      <t>ナイカ</t>
    </rPh>
    <rPh sb="81" eb="83">
      <t>ケツエキ</t>
    </rPh>
    <rPh sb="83" eb="85">
      <t>ナイカ</t>
    </rPh>
    <rPh sb="87" eb="88">
      <t>ハ</t>
    </rPh>
    <rPh sb="88" eb="89">
      <t>クチ</t>
    </rPh>
    <rPh sb="90" eb="91">
      <t>キュウ</t>
    </rPh>
    <rPh sb="92" eb="94">
      <t>シュヨウ</t>
    </rPh>
    <rPh sb="94" eb="96">
      <t>ナイカ</t>
    </rPh>
    <rPh sb="98" eb="100">
      <t>トウニョウ</t>
    </rPh>
    <rPh sb="100" eb="101">
      <t>ビョウ</t>
    </rPh>
    <rPh sb="102" eb="105">
      <t>ナイブンピツ</t>
    </rPh>
    <rPh sb="105" eb="107">
      <t>ナイカ</t>
    </rPh>
    <rPh sb="109" eb="111">
      <t>ビョウリ</t>
    </rPh>
    <rPh sb="111" eb="113">
      <t>シンダン</t>
    </rPh>
    <rPh sb="113" eb="114">
      <t>カ</t>
    </rPh>
    <rPh sb="116" eb="119">
      <t>ショウカキ</t>
    </rPh>
    <rPh sb="119" eb="121">
      <t>ゲカ</t>
    </rPh>
    <rPh sb="123" eb="125">
      <t>ニュウセン</t>
    </rPh>
    <rPh sb="126" eb="129">
      <t>ナイブンピツ</t>
    </rPh>
    <rPh sb="129" eb="131">
      <t>ゲカ</t>
    </rPh>
    <rPh sb="133" eb="135">
      <t>カンワ</t>
    </rPh>
    <rPh sb="137" eb="139">
      <t>ナイカ</t>
    </rPh>
    <phoneticPr fontId="2"/>
  </si>
  <si>
    <t>内外小整皮泌[産婦]眼耳リハ麻形［脳神外］[脳神内][呼吸器内科][消化器内科][循環器内科][呼外]心救[歯口][乳腺内分泌外科][腫瘍内科][腎臓内科] [病理診断科][消化器外科][美容外科][放診][放治][頭頚部外科]</t>
    <rPh sb="22" eb="23">
      <t>ノウ</t>
    </rPh>
    <rPh sb="27" eb="30">
      <t>コキュウキ</t>
    </rPh>
    <rPh sb="30" eb="32">
      <t>ナイカ</t>
    </rPh>
    <rPh sb="34" eb="37">
      <t>ショウカキ</t>
    </rPh>
    <rPh sb="37" eb="39">
      <t>ナイカ</t>
    </rPh>
    <rPh sb="41" eb="44">
      <t>ジュンカンキ</t>
    </rPh>
    <rPh sb="44" eb="46">
      <t>ナイカ</t>
    </rPh>
    <rPh sb="52" eb="53">
      <t>キュウ</t>
    </rPh>
    <rPh sb="58" eb="60">
      <t>ニュウセン</t>
    </rPh>
    <rPh sb="60" eb="63">
      <t>ナイブンピツ</t>
    </rPh>
    <rPh sb="63" eb="65">
      <t>ゲカ</t>
    </rPh>
    <rPh sb="87" eb="90">
      <t>ショウカキ</t>
    </rPh>
    <rPh sb="90" eb="92">
      <t>ゲカ</t>
    </rPh>
    <rPh sb="94" eb="96">
      <t>ビヨウ</t>
    </rPh>
    <rPh sb="96" eb="98">
      <t>ゲカ</t>
    </rPh>
    <rPh sb="108" eb="111">
      <t>トウケイブ</t>
    </rPh>
    <rPh sb="111" eb="113">
      <t>ゲカ</t>
    </rPh>
    <phoneticPr fontId="2"/>
  </si>
  <si>
    <t>塚平　俊久</t>
    <rPh sb="0" eb="2">
      <t>ツカダイラ</t>
    </rPh>
    <rPh sb="3" eb="5">
      <t>トシヒサ</t>
    </rPh>
    <phoneticPr fontId="2"/>
  </si>
  <si>
    <r>
      <t>内小外婦眼リハ皮[心内]精耳［放射線診断科］［美容皮膚科］［脳神経内科］泌</t>
    </r>
    <r>
      <rPr>
        <sz val="11"/>
        <rFont val="ＭＳ Ｐゴシック"/>
        <family val="3"/>
        <charset val="128"/>
      </rPr>
      <t>[循環器内科]整</t>
    </r>
    <rPh sb="7" eb="8">
      <t>カワ</t>
    </rPh>
    <rPh sb="9" eb="10">
      <t>シン</t>
    </rPh>
    <rPh sb="10" eb="11">
      <t>ナイ</t>
    </rPh>
    <rPh sb="12" eb="13">
      <t>セイ</t>
    </rPh>
    <rPh sb="13" eb="14">
      <t>ミミ</t>
    </rPh>
    <rPh sb="15" eb="18">
      <t>ホウシャセン</t>
    </rPh>
    <rPh sb="18" eb="20">
      <t>シンダン</t>
    </rPh>
    <rPh sb="20" eb="21">
      <t>カ</t>
    </rPh>
    <rPh sb="23" eb="25">
      <t>ビヨウ</t>
    </rPh>
    <rPh sb="25" eb="28">
      <t>ヒフカ</t>
    </rPh>
    <rPh sb="30" eb="31">
      <t>ノウ</t>
    </rPh>
    <rPh sb="31" eb="33">
      <t>シンケイ</t>
    </rPh>
    <rPh sb="33" eb="35">
      <t>ナイカ</t>
    </rPh>
    <rPh sb="36" eb="37">
      <t>ヒツ</t>
    </rPh>
    <rPh sb="38" eb="41">
      <t>ジュンカンキ</t>
    </rPh>
    <rPh sb="41" eb="43">
      <t>ナイカ</t>
    </rPh>
    <rPh sb="44" eb="45">
      <t>セイ</t>
    </rPh>
    <phoneticPr fontId="4"/>
  </si>
  <si>
    <r>
      <t>内精外整[神内]リハ放麻眼泌婦［消化器内科］［循環器内科］耳アレ［腎臓内科］［臨床検査科］［病理診断科］[小児外科]［</t>
    </r>
    <r>
      <rPr>
        <sz val="11"/>
        <rFont val="ＭＳ Ｐゴシック"/>
        <family val="3"/>
        <charset val="128"/>
      </rPr>
      <t>消化器外科］</t>
    </r>
    <rPh sb="14" eb="15">
      <t>フ</t>
    </rPh>
    <rPh sb="16" eb="19">
      <t>ショウカキ</t>
    </rPh>
    <rPh sb="19" eb="21">
      <t>ナイカ</t>
    </rPh>
    <rPh sb="23" eb="26">
      <t>ジュンカンキ</t>
    </rPh>
    <rPh sb="26" eb="28">
      <t>ナイカ</t>
    </rPh>
    <rPh sb="29" eb="30">
      <t>ミミ</t>
    </rPh>
    <rPh sb="33" eb="35">
      <t>ジンゾウ</t>
    </rPh>
    <rPh sb="35" eb="37">
      <t>ナイカ</t>
    </rPh>
    <rPh sb="39" eb="41">
      <t>リンショウ</t>
    </rPh>
    <rPh sb="41" eb="43">
      <t>ケンサ</t>
    </rPh>
    <rPh sb="43" eb="44">
      <t>カ</t>
    </rPh>
    <rPh sb="46" eb="48">
      <t>ビョウリ</t>
    </rPh>
    <rPh sb="48" eb="50">
      <t>シンダン</t>
    </rPh>
    <rPh sb="50" eb="51">
      <t>カ</t>
    </rPh>
    <rPh sb="53" eb="55">
      <t>ショウニ</t>
    </rPh>
    <rPh sb="55" eb="57">
      <t>ゲカ</t>
    </rPh>
    <rPh sb="59" eb="64">
      <t>ショウカキゲカ</t>
    </rPh>
    <phoneticPr fontId="4"/>
  </si>
  <si>
    <t>内[脳神経内科]外小整形脳泌麻眼[呼外]心[産婦]耳・［頭頸部外科］放皮歯リウリハ[歯口]［呼吸器内科］［消化器内科］［循環器内科］［腎臓内科］［内分泌内科］［糖尿病代謝内科］［消化器外科］［乳腺外科］［病理診断科］［臨床検査科］［救急科］［緩和ケア内科］</t>
    <rPh sb="2" eb="3">
      <t>ノウ</t>
    </rPh>
    <rPh sb="3" eb="5">
      <t>シンケイ</t>
    </rPh>
    <rPh sb="5" eb="7">
      <t>ナイカ</t>
    </rPh>
    <rPh sb="28" eb="31">
      <t>トウケイブ</t>
    </rPh>
    <rPh sb="31" eb="33">
      <t>ゲカ</t>
    </rPh>
    <rPh sb="46" eb="49">
      <t>コキュウキ</t>
    </rPh>
    <rPh sb="49" eb="51">
      <t>ナイカ</t>
    </rPh>
    <rPh sb="53" eb="56">
      <t>ショウカキ</t>
    </rPh>
    <rPh sb="56" eb="58">
      <t>ナイカ</t>
    </rPh>
    <rPh sb="60" eb="63">
      <t>ジュンカンキ</t>
    </rPh>
    <rPh sb="63" eb="65">
      <t>ナイカ</t>
    </rPh>
    <rPh sb="67" eb="69">
      <t>ジンゾウ</t>
    </rPh>
    <rPh sb="69" eb="71">
      <t>ナイカ</t>
    </rPh>
    <rPh sb="73" eb="76">
      <t>ナイブンピツ</t>
    </rPh>
    <rPh sb="76" eb="78">
      <t>ナイカ</t>
    </rPh>
    <rPh sb="80" eb="83">
      <t>トウニョウビョウ</t>
    </rPh>
    <rPh sb="83" eb="85">
      <t>タイシャ</t>
    </rPh>
    <rPh sb="85" eb="87">
      <t>ナイカ</t>
    </rPh>
    <rPh sb="89" eb="92">
      <t>ショウカキ</t>
    </rPh>
    <rPh sb="92" eb="94">
      <t>ゲカ</t>
    </rPh>
    <rPh sb="96" eb="98">
      <t>ニュウセン</t>
    </rPh>
    <rPh sb="98" eb="100">
      <t>ゲカ</t>
    </rPh>
    <rPh sb="102" eb="104">
      <t>ビョウリ</t>
    </rPh>
    <rPh sb="104" eb="106">
      <t>シンダン</t>
    </rPh>
    <rPh sb="106" eb="107">
      <t>カ</t>
    </rPh>
    <rPh sb="109" eb="111">
      <t>リンショウ</t>
    </rPh>
    <rPh sb="111" eb="113">
      <t>ケンサ</t>
    </rPh>
    <rPh sb="113" eb="114">
      <t>カ</t>
    </rPh>
    <rPh sb="116" eb="118">
      <t>キュウキュウ</t>
    </rPh>
    <rPh sb="118" eb="119">
      <t>カ</t>
    </rPh>
    <rPh sb="121" eb="123">
      <t>カンワ</t>
    </rPh>
    <phoneticPr fontId="4"/>
  </si>
  <si>
    <r>
      <t>内外小リハ[産婦]放整泌眼耳麻皮
[消化器外科][肛門外科]</t>
    </r>
    <r>
      <rPr>
        <sz val="11"/>
        <rFont val="ＭＳ Ｐゴシック"/>
        <family val="3"/>
        <charset val="128"/>
      </rPr>
      <t>[心内]精</t>
    </r>
    <rPh sb="12" eb="13">
      <t>メ</t>
    </rPh>
    <rPh sb="13" eb="14">
      <t>ミミ</t>
    </rPh>
    <rPh sb="14" eb="15">
      <t>アサ</t>
    </rPh>
    <rPh sb="15" eb="16">
      <t>カワ</t>
    </rPh>
    <rPh sb="18" eb="21">
      <t>ショウカキ</t>
    </rPh>
    <rPh sb="21" eb="23">
      <t>ゲカ</t>
    </rPh>
    <rPh sb="25" eb="27">
      <t>コウモン</t>
    </rPh>
    <rPh sb="27" eb="29">
      <t>ゲカ</t>
    </rPh>
    <rPh sb="31" eb="32">
      <t>ココロ</t>
    </rPh>
    <rPh sb="34" eb="35">
      <t>セイ</t>
    </rPh>
    <phoneticPr fontId="4"/>
  </si>
  <si>
    <r>
      <t>内消[神内]循小外整[脳</t>
    </r>
    <r>
      <rPr>
        <sz val="11"/>
        <rFont val="ＭＳ Ｐゴシック"/>
        <family val="3"/>
        <charset val="128"/>
      </rPr>
      <t>神外]皮泌[産婦]眼耳リハ放精麻形[歯口]</t>
    </r>
    <rPh sb="11" eb="12">
      <t>ノウ</t>
    </rPh>
    <rPh sb="12" eb="13">
      <t>カミ</t>
    </rPh>
    <rPh sb="13" eb="14">
      <t>ソト</t>
    </rPh>
    <phoneticPr fontId="2"/>
  </si>
  <si>
    <r>
      <t>古</t>
    </r>
    <r>
      <rPr>
        <sz val="11"/>
        <rFont val="ＭＳ Ｐゴシック"/>
        <family val="3"/>
        <charset val="128"/>
      </rPr>
      <t>屋　直行</t>
    </r>
    <rPh sb="1" eb="2">
      <t>ヤ</t>
    </rPh>
    <rPh sb="3" eb="4">
      <t>チョク</t>
    </rPh>
    <rPh sb="4" eb="5">
      <t>イ</t>
    </rPh>
    <phoneticPr fontId="2"/>
  </si>
  <si>
    <r>
      <t>内外[産婦]整眼形麻リハ</t>
    </r>
    <r>
      <rPr>
        <sz val="11"/>
        <rFont val="ＭＳ Ｐゴシック"/>
        <family val="3"/>
        <charset val="128"/>
      </rPr>
      <t>小</t>
    </r>
    <rPh sb="12" eb="13">
      <t>ショウ</t>
    </rPh>
    <phoneticPr fontId="2"/>
  </si>
  <si>
    <r>
      <t>内外眼小整リハ[脳神内][消化器外科][循環器内科]耳婦</t>
    </r>
    <r>
      <rPr>
        <sz val="11"/>
        <rFont val="ＭＳ Ｐゴシック"/>
        <family val="3"/>
        <charset val="128"/>
      </rPr>
      <t>精[呼吸器外科]泌</t>
    </r>
    <rPh sb="8" eb="9">
      <t>ノウ</t>
    </rPh>
    <rPh sb="26" eb="27">
      <t>ミミ</t>
    </rPh>
    <rPh sb="27" eb="28">
      <t>フ</t>
    </rPh>
    <rPh sb="28" eb="29">
      <t>セイ</t>
    </rPh>
    <rPh sb="30" eb="33">
      <t>コキュウキ</t>
    </rPh>
    <rPh sb="33" eb="35">
      <t>ゲカ</t>
    </rPh>
    <rPh sb="36" eb="37">
      <t>ヒツ</t>
    </rPh>
    <phoneticPr fontId="2"/>
  </si>
  <si>
    <r>
      <t>歯[矯歯][小歯][歯口]内[消化器内科]婦[神内]</t>
    </r>
    <r>
      <rPr>
        <sz val="11"/>
        <rFont val="ＭＳ Ｐゴシック"/>
        <family val="3"/>
        <charset val="128"/>
      </rPr>
      <t>耳鼻整</t>
    </r>
    <rPh sb="13" eb="14">
      <t>ナイ</t>
    </rPh>
    <rPh sb="15" eb="18">
      <t>ショウカキ</t>
    </rPh>
    <rPh sb="18" eb="19">
      <t>ナイ</t>
    </rPh>
    <rPh sb="19" eb="20">
      <t>カ</t>
    </rPh>
    <rPh sb="21" eb="22">
      <t>フ</t>
    </rPh>
    <rPh sb="26" eb="28">
      <t>ジビ</t>
    </rPh>
    <rPh sb="28" eb="29">
      <t>トトノ</t>
    </rPh>
    <phoneticPr fontId="2"/>
  </si>
  <si>
    <t>竹内　敬昌</t>
    <rPh sb="0" eb="2">
      <t>タケウチ</t>
    </rPh>
    <rPh sb="3" eb="4">
      <t>ウヤマ</t>
    </rPh>
    <rPh sb="4" eb="5">
      <t>マサ</t>
    </rPh>
    <phoneticPr fontId="2"/>
  </si>
  <si>
    <r>
      <t>内外整</t>
    </r>
    <r>
      <rPr>
        <sz val="11"/>
        <rFont val="ＭＳ Ｐゴシック"/>
        <family val="3"/>
        <charset val="128"/>
      </rPr>
      <t>形皮[肛門外科]歯[歯口[矯歯][小歯]リハ</t>
    </r>
    <rPh sb="3" eb="4">
      <t>カタチ</t>
    </rPh>
    <phoneticPr fontId="3"/>
  </si>
  <si>
    <r>
      <t>内小整</t>
    </r>
    <r>
      <rPr>
        <sz val="11"/>
        <rFont val="ＭＳ Ｐゴシック"/>
        <family val="3"/>
        <charset val="128"/>
      </rPr>
      <t>形リハ皮放歯婦[歯口]［消化器内科］形泌［循環器内科］脳[緩和ケア内科]</t>
    </r>
    <rPh sb="3" eb="4">
      <t>カタチ</t>
    </rPh>
    <rPh sb="30" eb="31">
      <t>ノウ</t>
    </rPh>
    <rPh sb="32" eb="34">
      <t>カンワ</t>
    </rPh>
    <rPh sb="36" eb="38">
      <t>ナイカ</t>
    </rPh>
    <phoneticPr fontId="3"/>
  </si>
  <si>
    <r>
      <t>内精</t>
    </r>
    <r>
      <rPr>
        <sz val="11"/>
        <rFont val="ＭＳ Ｐゴシック"/>
        <family val="3"/>
        <charset val="128"/>
      </rPr>
      <t>[脳神内]小外整脳皮泌耳[産婦]眼リハ放麻形美心[呼外][呼内][消内][循内][病理診断科][腎内]内分泌[歯口]救</t>
    </r>
    <rPh sb="3" eb="4">
      <t>ノウ</t>
    </rPh>
    <rPh sb="4" eb="5">
      <t>カミ</t>
    </rPh>
    <rPh sb="31" eb="32">
      <t>コキュウ</t>
    </rPh>
    <rPh sb="32" eb="33">
      <t>ナイ</t>
    </rPh>
    <rPh sb="35" eb="36">
      <t>ショウカ</t>
    </rPh>
    <rPh sb="36" eb="37">
      <t>ナイ</t>
    </rPh>
    <rPh sb="39" eb="40">
      <t>メグル</t>
    </rPh>
    <rPh sb="40" eb="41">
      <t>ウチ</t>
    </rPh>
    <rPh sb="43" eb="45">
      <t>ビョウリ</t>
    </rPh>
    <rPh sb="45" eb="47">
      <t>シンダン</t>
    </rPh>
    <rPh sb="47" eb="48">
      <t>カ</t>
    </rPh>
    <rPh sb="53" eb="56">
      <t>ナイブンピ</t>
    </rPh>
    <rPh sb="60" eb="61">
      <t>スクイ</t>
    </rPh>
    <phoneticPr fontId="4"/>
  </si>
  <si>
    <t>荒井 裕国</t>
    <rPh sb="0" eb="2">
      <t>アライ</t>
    </rPh>
    <rPh sb="3" eb="5">
      <t>ヒロクニ</t>
    </rPh>
    <phoneticPr fontId="2"/>
  </si>
  <si>
    <t>長野保健福祉事務所管内</t>
    <rPh sb="4" eb="6">
      <t>フクシ</t>
    </rPh>
    <rPh sb="6" eb="8">
      <t>ジム</t>
    </rPh>
    <phoneticPr fontId="3"/>
  </si>
  <si>
    <t>病院名</t>
    <phoneticPr fontId="3"/>
  </si>
  <si>
    <r>
      <t>長野県厚生農業協同組合連合会鹿教湯三才山ﾘﾊﾋﾞﾘﾃｰｼｮﾝｾﾝﾀｰ三才山病院</t>
    </r>
    <r>
      <rPr>
        <b/>
        <sz val="8"/>
        <color rgb="FFFF0000"/>
        <rFont val="ＭＳ Ｐゴシック"/>
        <family val="3"/>
        <charset val="128"/>
      </rPr>
      <t>（令和５年10月14日廃院）</t>
    </r>
    <rPh sb="34" eb="37">
      <t>ミサヤマ</t>
    </rPh>
    <rPh sb="40" eb="42">
      <t>レイワ</t>
    </rPh>
    <rPh sb="43" eb="44">
      <t>ネン</t>
    </rPh>
    <rPh sb="46" eb="47">
      <t>ガツ</t>
    </rPh>
    <rPh sb="49" eb="50">
      <t>ニチ</t>
    </rPh>
    <rPh sb="50" eb="52">
      <t>ハイイン</t>
    </rPh>
    <phoneticPr fontId="4"/>
  </si>
  <si>
    <t>田中病院</t>
    <rPh sb="0" eb="2">
      <t>タナカ</t>
    </rPh>
    <rPh sb="2" eb="4">
      <t>ビョウイン</t>
    </rPh>
    <phoneticPr fontId="3"/>
  </si>
  <si>
    <t>軽井沢町国民健康保険軽井沢病院</t>
  </si>
  <si>
    <t>医療法人共和会塩田病院</t>
    <phoneticPr fontId="4"/>
  </si>
  <si>
    <t>医療法人心泉会上條記念病院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</si>
</sst>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22">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u/>
      <sz val="11"/>
      <name val="ＭＳ Ｐゴシック"/>
      <family val="3"/>
      <charset val="128"/>
    </font>
    <font>
      <sz val="11"/>
      <name val="ＭＳ Ｐゴシック"/>
      <family val="3"/>
      <charset val="128"/>
    </font>
    <font>
      <strike/>
      <sz val="11"/>
      <name val="ＭＳ Ｐゴシック"/>
      <family val="3"/>
      <charset val="128"/>
    </font>
    <font>
      <strike/>
      <sz val="9"/>
      <name val="ＭＳ Ｐゴシック"/>
      <family val="3"/>
      <charset val="128"/>
    </font>
    <font>
      <strike/>
      <sz val="10"/>
      <name val="ＭＳ Ｐゴシック"/>
      <family val="3"/>
      <charset val="128"/>
    </font>
    <font>
      <sz val="11"/>
      <color rgb="FFFF0000"/>
      <name val="ＭＳ Ｐゴシック"/>
      <family val="3"/>
      <charset val="128"/>
    </font>
    <font>
      <sz val="11"/>
      <color theme="1"/>
      <name val="ＭＳ Ｐゴシック"/>
      <family val="3"/>
      <charset val="128"/>
    </font>
    <font>
      <b/>
      <sz val="11"/>
      <color indexed="81"/>
      <name val="MS P ゴシック"/>
      <family val="3"/>
      <charset val="128"/>
    </font>
    <font>
      <sz val="9"/>
      <color theme="1"/>
      <name val="ＭＳ Ｐゴシック"/>
      <family val="3"/>
      <charset val="128"/>
    </font>
    <font>
      <sz val="10.5"/>
      <color theme="1"/>
      <name val="ＭＳ Ｐゴシック"/>
      <family val="3"/>
      <charset val="128"/>
    </font>
    <font>
      <sz val="34"/>
      <name val="ＭＳ ゴシック"/>
      <family val="3"/>
      <charset val="128"/>
    </font>
    <font>
      <sz val="36"/>
      <name val="ＭＳ ゴシック"/>
      <family val="3"/>
      <charset val="128"/>
    </font>
    <font>
      <sz val="11"/>
      <name val="ＭＳ ゴシック"/>
      <family val="3"/>
      <charset val="128"/>
    </font>
    <font>
      <sz val="13"/>
      <name val="ＭＳ ゴシック"/>
      <family val="3"/>
      <charset val="128"/>
    </font>
    <font>
      <sz val="20"/>
      <name val="ＭＳ Ｐゴシック"/>
      <family val="3"/>
      <charset val="128"/>
    </font>
    <font>
      <b/>
      <sz val="8"/>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38" fontId="1" fillId="0" borderId="0" applyFont="0" applyFill="0" applyBorder="0" applyAlignment="0" applyProtection="0"/>
    <xf numFmtId="38" fontId="7" fillId="0" borderId="0" applyFont="0" applyFill="0" applyBorder="0" applyAlignment="0" applyProtection="0">
      <alignment vertical="center"/>
    </xf>
    <xf numFmtId="38" fontId="7" fillId="0" borderId="0" applyFont="0" applyFill="0" applyBorder="0" applyAlignment="0" applyProtection="0"/>
    <xf numFmtId="0" fontId="7" fillId="0" borderId="0">
      <alignment vertical="center"/>
    </xf>
    <xf numFmtId="0" fontId="7" fillId="0" borderId="0"/>
    <xf numFmtId="0" fontId="7" fillId="0" borderId="0"/>
    <xf numFmtId="38" fontId="1" fillId="0" borderId="0" applyFont="0" applyFill="0" applyBorder="0" applyAlignment="0" applyProtection="0"/>
    <xf numFmtId="0" fontId="1" fillId="0" borderId="0"/>
  </cellStyleXfs>
  <cellXfs count="183">
    <xf numFmtId="0" fontId="0" fillId="0" borderId="0" xfId="0"/>
    <xf numFmtId="0" fontId="1" fillId="0" borderId="0" xfId="0" applyFont="1"/>
    <xf numFmtId="0" fontId="6" fillId="0" borderId="0" xfId="0" applyFont="1"/>
    <xf numFmtId="0" fontId="2" fillId="0" borderId="2" xfId="0" applyFont="1" applyBorder="1" applyAlignment="1">
      <alignment horizontal="center" vertical="center" wrapText="1"/>
    </xf>
    <xf numFmtId="0" fontId="7" fillId="0" borderId="0" xfId="0" applyFont="1"/>
    <xf numFmtId="0" fontId="7" fillId="0" borderId="0" xfId="0" applyFont="1" applyBorder="1" applyAlignment="1">
      <alignment vertical="center" wrapText="1"/>
    </xf>
    <xf numFmtId="0" fontId="7" fillId="0" borderId="0" xfId="0" applyFont="1" applyAlignment="1">
      <alignment horizontal="center" vertical="center"/>
    </xf>
    <xf numFmtId="0" fontId="7" fillId="0" borderId="0" xfId="0" applyFont="1" applyAlignment="1">
      <alignment vertical="center" wrapText="1"/>
    </xf>
    <xf numFmtId="0" fontId="7" fillId="0" borderId="0" xfId="0" applyFont="1" applyFill="1" applyAlignment="1">
      <alignment vertical="center" wrapText="1"/>
    </xf>
    <xf numFmtId="0" fontId="2" fillId="0" borderId="2" xfId="5" applyFont="1" applyBorder="1" applyAlignment="1">
      <alignment horizontal="center" vertical="center" wrapText="1"/>
    </xf>
    <xf numFmtId="0" fontId="4" fillId="0" borderId="2" xfId="6" applyFont="1" applyFill="1" applyBorder="1" applyAlignment="1">
      <alignment vertical="center" wrapText="1"/>
    </xf>
    <xf numFmtId="0" fontId="2" fillId="0" borderId="2" xfId="6" applyFont="1" applyFill="1" applyBorder="1" applyAlignment="1">
      <alignment horizontal="center" vertical="center" wrapText="1"/>
    </xf>
    <xf numFmtId="0" fontId="0" fillId="0" borderId="3" xfId="0" applyFont="1" applyBorder="1" applyAlignment="1">
      <alignment vertical="center" wrapText="1"/>
    </xf>
    <xf numFmtId="0" fontId="0" fillId="0" borderId="2" xfId="0" applyBorder="1" applyAlignment="1">
      <alignment vertical="center" wrapText="1"/>
    </xf>
    <xf numFmtId="0" fontId="11" fillId="0" borderId="0" xfId="0" applyFont="1" applyAlignment="1">
      <alignment vertical="center" wrapText="1"/>
    </xf>
    <xf numFmtId="0" fontId="0" fillId="0" borderId="2" xfId="0" applyFont="1" applyBorder="1" applyAlignment="1">
      <alignment vertical="center" wrapText="1"/>
    </xf>
    <xf numFmtId="0" fontId="0" fillId="0" borderId="2" xfId="0" applyFont="1" applyFill="1" applyBorder="1" applyAlignment="1">
      <alignment vertical="center" wrapText="1"/>
    </xf>
    <xf numFmtId="0" fontId="0" fillId="0" borderId="2" xfId="6" applyFont="1" applyFill="1" applyBorder="1" applyAlignment="1">
      <alignment vertical="center" wrapText="1"/>
    </xf>
    <xf numFmtId="0" fontId="8" fillId="0" borderId="0" xfId="0" applyFont="1" applyBorder="1" applyAlignment="1">
      <alignment vertical="center" wrapText="1"/>
    </xf>
    <xf numFmtId="0" fontId="12" fillId="0" borderId="0" xfId="0" applyFont="1"/>
    <xf numFmtId="0" fontId="12" fillId="0" borderId="0" xfId="0" applyFont="1" applyAlignment="1">
      <alignment horizontal="center" vertical="center"/>
    </xf>
    <xf numFmtId="0" fontId="12" fillId="0" borderId="0" xfId="0" applyFont="1" applyAlignment="1">
      <alignment vertical="center" wrapText="1"/>
    </xf>
    <xf numFmtId="0" fontId="0" fillId="2" borderId="3" xfId="0" applyFont="1" applyFill="1" applyBorder="1" applyAlignment="1">
      <alignment vertical="center" wrapText="1"/>
    </xf>
    <xf numFmtId="0" fontId="0" fillId="0" borderId="2" xfId="0" applyFont="1" applyBorder="1" applyAlignment="1">
      <alignment horizontal="center" vertical="center" wrapText="1"/>
    </xf>
    <xf numFmtId="57" fontId="0" fillId="0" borderId="2" xfId="0" applyNumberFormat="1" applyFont="1" applyBorder="1" applyAlignment="1">
      <alignment horizontal="left" vertical="center" wrapText="1"/>
    </xf>
    <xf numFmtId="0" fontId="9" fillId="0" borderId="2" xfId="0" applyFont="1" applyBorder="1" applyAlignment="1">
      <alignment vertical="center" wrapText="1"/>
    </xf>
    <xf numFmtId="0" fontId="0" fillId="0" borderId="3" xfId="0" applyFont="1" applyFill="1" applyBorder="1" applyAlignment="1">
      <alignment vertical="center" wrapText="1"/>
    </xf>
    <xf numFmtId="0" fontId="0" fillId="0" borderId="0" xfId="0" applyFont="1" applyAlignment="1">
      <alignment vertical="center" wrapText="1"/>
    </xf>
    <xf numFmtId="0" fontId="0" fillId="0" borderId="4" xfId="0" applyFont="1" applyBorder="1" applyAlignment="1">
      <alignment vertical="center" wrapText="1"/>
    </xf>
    <xf numFmtId="0" fontId="0" fillId="0" borderId="0" xfId="0" applyFont="1" applyFill="1" applyAlignment="1">
      <alignment vertical="center" wrapText="1"/>
    </xf>
    <xf numFmtId="57" fontId="0" fillId="0" borderId="2" xfId="0" applyNumberFormat="1" applyFont="1" applyFill="1" applyBorder="1" applyAlignment="1">
      <alignment horizontal="left" vertical="center" wrapText="1"/>
    </xf>
    <xf numFmtId="0" fontId="0" fillId="0" borderId="2" xfId="0" applyFont="1" applyFill="1" applyBorder="1" applyAlignment="1">
      <alignment horizontal="center" vertical="center" wrapText="1"/>
    </xf>
    <xf numFmtId="0" fontId="0" fillId="0" borderId="0" xfId="0" applyFont="1" applyAlignment="1">
      <alignment vertical="center"/>
    </xf>
    <xf numFmtId="0" fontId="0" fillId="0" borderId="0" xfId="0" applyFont="1" applyBorder="1" applyAlignment="1">
      <alignment vertical="center" wrapText="1"/>
    </xf>
    <xf numFmtId="0" fontId="0" fillId="0" borderId="5" xfId="0" applyFont="1" applyFill="1" applyBorder="1" applyAlignment="1">
      <alignment vertical="center" wrapText="1"/>
    </xf>
    <xf numFmtId="0" fontId="0" fillId="0" borderId="0" xfId="0" applyFont="1"/>
    <xf numFmtId="0" fontId="0" fillId="0" borderId="0" xfId="0" applyFont="1" applyFill="1"/>
    <xf numFmtId="0" fontId="0" fillId="0" borderId="0" xfId="0" applyFont="1" applyAlignment="1">
      <alignment horizontal="center" vertical="center"/>
    </xf>
    <xf numFmtId="0" fontId="0" fillId="0" borderId="2" xfId="0" applyFont="1" applyBorder="1" applyAlignment="1">
      <alignment horizontal="center" vertical="center"/>
    </xf>
    <xf numFmtId="0" fontId="8" fillId="0" borderId="2" xfId="0" applyFont="1" applyFill="1" applyBorder="1" applyAlignment="1">
      <alignment vertical="center" wrapText="1"/>
    </xf>
    <xf numFmtId="0" fontId="0" fillId="0" borderId="6" xfId="0" applyFont="1" applyBorder="1" applyAlignment="1">
      <alignment vertical="center" wrapText="1"/>
    </xf>
    <xf numFmtId="57" fontId="0" fillId="0" borderId="3" xfId="0" applyNumberFormat="1" applyFont="1" applyBorder="1" applyAlignment="1">
      <alignment horizontal="left" vertical="center" wrapText="1"/>
    </xf>
    <xf numFmtId="57" fontId="0" fillId="0" borderId="5" xfId="0" applyNumberFormat="1" applyFont="1" applyFill="1" applyBorder="1" applyAlignment="1">
      <alignment horizontal="left" vertical="center" wrapText="1"/>
    </xf>
    <xf numFmtId="0" fontId="0" fillId="0" borderId="5" xfId="0" applyFont="1" applyFill="1" applyBorder="1" applyAlignment="1">
      <alignment horizontal="center" vertical="center" wrapText="1"/>
    </xf>
    <xf numFmtId="0" fontId="0" fillId="0" borderId="0" xfId="0" applyFont="1" applyAlignment="1">
      <alignment vertical="top"/>
    </xf>
    <xf numFmtId="0" fontId="5" fillId="0" borderId="2" xfId="0" applyFont="1" applyFill="1" applyBorder="1" applyAlignment="1">
      <alignment vertical="center" wrapText="1"/>
    </xf>
    <xf numFmtId="176" fontId="5" fillId="0" borderId="2" xfId="0" applyNumberFormat="1" applyFont="1" applyFill="1" applyBorder="1" applyAlignment="1">
      <alignment vertical="center" wrapText="1"/>
    </xf>
    <xf numFmtId="0" fontId="4" fillId="0" borderId="2" xfId="0" applyFont="1" applyFill="1" applyBorder="1" applyAlignment="1">
      <alignment vertical="center" wrapText="1"/>
    </xf>
    <xf numFmtId="0" fontId="4" fillId="0" borderId="2" xfId="0" applyFont="1" applyFill="1" applyBorder="1"/>
    <xf numFmtId="0" fontId="10" fillId="0" borderId="2" xfId="0" applyFont="1" applyFill="1" applyBorder="1" applyAlignment="1">
      <alignment horizontal="right" vertical="center"/>
    </xf>
    <xf numFmtId="0" fontId="0" fillId="0" borderId="2" xfId="0" applyFont="1" applyFill="1" applyBorder="1" applyAlignment="1">
      <alignment horizontal="right" vertical="center"/>
    </xf>
    <xf numFmtId="0" fontId="0" fillId="0" borderId="3" xfId="0" applyBorder="1" applyAlignment="1">
      <alignment vertical="center" wrapText="1"/>
    </xf>
    <xf numFmtId="0" fontId="0" fillId="0" borderId="2" xfId="0" quotePrefix="1" applyFont="1" applyBorder="1" applyAlignment="1">
      <alignment vertical="center" wrapText="1"/>
    </xf>
    <xf numFmtId="0" fontId="0" fillId="0" borderId="2" xfId="0" applyFont="1" applyBorder="1" applyAlignment="1">
      <alignment horizontal="right" vertical="center" wrapText="1"/>
    </xf>
    <xf numFmtId="38" fontId="0" fillId="0" borderId="2" xfId="7" applyFont="1" applyFill="1" applyBorder="1" applyAlignment="1">
      <alignment horizontal="right" vertical="center" wrapText="1"/>
    </xf>
    <xf numFmtId="0" fontId="1" fillId="0" borderId="0" xfId="0" applyFont="1" applyAlignment="1">
      <alignment horizontal="center" vertical="center"/>
    </xf>
    <xf numFmtId="0" fontId="1" fillId="0" borderId="0" xfId="0" applyFont="1" applyAlignment="1">
      <alignment vertical="center" wrapText="1"/>
    </xf>
    <xf numFmtId="0" fontId="0" fillId="0" borderId="3" xfId="0" applyFont="1" applyBorder="1" applyAlignment="1">
      <alignment horizontal="center" vertical="center" wrapText="1"/>
    </xf>
    <xf numFmtId="0" fontId="2" fillId="0" borderId="3" xfId="0" applyFont="1" applyBorder="1" applyAlignment="1">
      <alignment vertical="center" wrapText="1"/>
    </xf>
    <xf numFmtId="57" fontId="0" fillId="0" borderId="2" xfId="0" applyNumberFormat="1" applyFont="1" applyBorder="1" applyAlignment="1">
      <alignment vertical="center" wrapText="1"/>
    </xf>
    <xf numFmtId="57" fontId="0" fillId="0" borderId="3" xfId="0" applyNumberFormat="1" applyFont="1" applyBorder="1" applyAlignment="1">
      <alignment vertical="center" wrapText="1"/>
    </xf>
    <xf numFmtId="0" fontId="0" fillId="0" borderId="2" xfId="0" applyFont="1" applyBorder="1"/>
    <xf numFmtId="0" fontId="4" fillId="0" borderId="3" xfId="0" applyFont="1" applyBorder="1" applyAlignment="1">
      <alignment vertical="center" wrapText="1"/>
    </xf>
    <xf numFmtId="0" fontId="0" fillId="2" borderId="2" xfId="0" applyFont="1" applyFill="1" applyBorder="1" applyAlignment="1">
      <alignment vertical="center" wrapText="1"/>
    </xf>
    <xf numFmtId="0" fontId="0" fillId="2" borderId="3" xfId="0" quotePrefix="1" applyFont="1" applyFill="1" applyBorder="1" applyAlignment="1">
      <alignment vertical="center" wrapText="1"/>
    </xf>
    <xf numFmtId="0" fontId="0" fillId="0" borderId="3" xfId="0" quotePrefix="1" applyFont="1" applyBorder="1" applyAlignment="1">
      <alignment vertical="center" wrapText="1"/>
    </xf>
    <xf numFmtId="0" fontId="0" fillId="0" borderId="2" xfId="4" applyFont="1" applyBorder="1" applyAlignment="1">
      <alignment vertical="center" wrapText="1"/>
    </xf>
    <xf numFmtId="0" fontId="0" fillId="0" borderId="3" xfId="4" applyFont="1" applyBorder="1" applyAlignment="1">
      <alignment vertical="center" wrapText="1"/>
    </xf>
    <xf numFmtId="57" fontId="0" fillId="0" borderId="2" xfId="0" applyNumberFormat="1" applyFont="1" applyFill="1" applyBorder="1" applyAlignment="1">
      <alignment vertical="center" wrapText="1"/>
    </xf>
    <xf numFmtId="0" fontId="0" fillId="0" borderId="2" xfId="0" quotePrefix="1" applyFont="1" applyFill="1" applyBorder="1" applyAlignment="1">
      <alignment horizontal="right" vertical="center" wrapText="1"/>
    </xf>
    <xf numFmtId="0" fontId="0" fillId="0" borderId="4" xfId="0" applyFont="1" applyFill="1" applyBorder="1" applyAlignment="1">
      <alignment vertical="center" wrapText="1"/>
    </xf>
    <xf numFmtId="38" fontId="0" fillId="2" borderId="2" xfId="1" applyFont="1" applyFill="1" applyBorder="1" applyAlignment="1">
      <alignment horizontal="right" vertical="center" wrapText="1"/>
    </xf>
    <xf numFmtId="38" fontId="0" fillId="2" borderId="2" xfId="1" applyFont="1" applyFill="1" applyBorder="1" applyAlignment="1">
      <alignment vertical="center"/>
    </xf>
    <xf numFmtId="0" fontId="0" fillId="0" borderId="0" xfId="5" applyFont="1" applyFill="1"/>
    <xf numFmtId="0" fontId="0" fillId="0" borderId="0" xfId="5" applyFont="1"/>
    <xf numFmtId="0" fontId="0" fillId="0" borderId="0" xfId="5" applyFont="1" applyAlignment="1">
      <alignment horizontal="center"/>
    </xf>
    <xf numFmtId="0" fontId="0" fillId="0" borderId="2" xfId="5" applyFont="1" applyBorder="1" applyAlignment="1">
      <alignment horizontal="center" vertical="center"/>
    </xf>
    <xf numFmtId="57" fontId="0" fillId="0" borderId="2" xfId="6" applyNumberFormat="1" applyFont="1" applyFill="1" applyBorder="1" applyAlignment="1">
      <alignment horizontal="left" vertical="center" wrapText="1"/>
    </xf>
    <xf numFmtId="0" fontId="0" fillId="0" borderId="2" xfId="6" applyFont="1" applyFill="1" applyBorder="1" applyAlignment="1">
      <alignment horizontal="center" vertical="center" wrapText="1"/>
    </xf>
    <xf numFmtId="0" fontId="0" fillId="0" borderId="2" xfId="6" applyFont="1" applyFill="1" applyBorder="1" applyAlignment="1">
      <alignment horizontal="left" vertical="center" wrapText="1"/>
    </xf>
    <xf numFmtId="0" fontId="0" fillId="0" borderId="2" xfId="6" quotePrefix="1" applyFont="1" applyFill="1" applyBorder="1" applyAlignment="1">
      <alignment vertical="center" wrapText="1"/>
    </xf>
    <xf numFmtId="57" fontId="0" fillId="0" borderId="2" xfId="6" applyNumberFormat="1" applyFont="1" applyFill="1" applyBorder="1" applyAlignment="1">
      <alignment vertical="center" wrapText="1"/>
    </xf>
    <xf numFmtId="38" fontId="0" fillId="0" borderId="2" xfId="3" applyFont="1" applyFill="1" applyBorder="1" applyAlignment="1">
      <alignment vertical="center" wrapText="1"/>
    </xf>
    <xf numFmtId="0" fontId="0" fillId="0" borderId="0" xfId="0" applyFont="1" applyAlignment="1">
      <alignment horizontal="center"/>
    </xf>
    <xf numFmtId="0" fontId="1" fillId="0" borderId="2" xfId="6" applyFont="1" applyBorder="1" applyAlignment="1">
      <alignment vertical="center" wrapText="1"/>
    </xf>
    <xf numFmtId="0" fontId="1" fillId="0" borderId="2" xfId="6" applyFont="1" applyFill="1" applyBorder="1" applyAlignment="1">
      <alignment vertical="center" wrapText="1"/>
    </xf>
    <xf numFmtId="57" fontId="1" fillId="0" borderId="2" xfId="6" applyNumberFormat="1" applyFont="1" applyFill="1" applyBorder="1" applyAlignment="1">
      <alignment horizontal="left" vertical="center" wrapText="1"/>
    </xf>
    <xf numFmtId="0" fontId="1" fillId="0" borderId="2" xfId="6" applyFont="1" applyFill="1" applyBorder="1" applyAlignment="1">
      <alignment horizontal="center" vertical="center" wrapText="1"/>
    </xf>
    <xf numFmtId="0" fontId="0" fillId="0" borderId="3" xfId="0" applyFont="1" applyBorder="1" applyAlignment="1">
      <alignment horizontal="center" vertical="center" wrapText="1"/>
    </xf>
    <xf numFmtId="0" fontId="1" fillId="0" borderId="0" xfId="8" applyAlignment="1">
      <alignment vertical="center"/>
    </xf>
    <xf numFmtId="0" fontId="1" fillId="0" borderId="2" xfId="8" applyBorder="1" applyAlignment="1">
      <alignment vertical="center"/>
    </xf>
    <xf numFmtId="0" fontId="2" fillId="0" borderId="2" xfId="8" applyFont="1" applyBorder="1" applyAlignment="1">
      <alignment horizontal="center" vertical="center" wrapText="1"/>
    </xf>
    <xf numFmtId="0" fontId="1" fillId="0" borderId="2" xfId="8" applyBorder="1" applyAlignment="1">
      <alignment horizontal="center" vertical="center"/>
    </xf>
    <xf numFmtId="0" fontId="1" fillId="0" borderId="2" xfId="8" applyBorder="1" applyAlignment="1">
      <alignment vertical="center" wrapText="1"/>
    </xf>
    <xf numFmtId="176" fontId="1" fillId="0" borderId="2" xfId="8" applyNumberFormat="1" applyBorder="1" applyAlignment="1">
      <alignment horizontal="left" vertical="center" wrapText="1"/>
    </xf>
    <xf numFmtId="0" fontId="1" fillId="0" borderId="2" xfId="8" applyBorder="1" applyAlignment="1">
      <alignment horizontal="center" vertical="center" wrapText="1"/>
    </xf>
    <xf numFmtId="0" fontId="1" fillId="0" borderId="0" xfId="8" applyAlignment="1">
      <alignment vertical="center" wrapText="1"/>
    </xf>
    <xf numFmtId="0" fontId="1" fillId="0" borderId="3" xfId="8" applyBorder="1" applyAlignment="1">
      <alignment vertical="center" wrapText="1"/>
    </xf>
    <xf numFmtId="0" fontId="1" fillId="0" borderId="1" xfId="8" applyBorder="1" applyAlignment="1">
      <alignment vertical="center" wrapText="1"/>
    </xf>
    <xf numFmtId="0" fontId="6" fillId="0" borderId="2" xfId="8" applyFont="1" applyBorder="1" applyAlignment="1">
      <alignment vertical="center" wrapText="1"/>
    </xf>
    <xf numFmtId="0" fontId="14" fillId="0" borderId="2" xfId="0" applyFont="1" applyBorder="1" applyAlignment="1">
      <alignment horizontal="center" vertical="center" wrapText="1"/>
    </xf>
    <xf numFmtId="0" fontId="12" fillId="0" borderId="2" xfId="0" applyFont="1" applyBorder="1" applyAlignment="1">
      <alignment horizontal="center" vertical="center"/>
    </xf>
    <xf numFmtId="0" fontId="12" fillId="0" borderId="2" xfId="0" applyFont="1" applyBorder="1" applyAlignment="1">
      <alignment vertical="center" wrapText="1"/>
    </xf>
    <xf numFmtId="57" fontId="12" fillId="0" borderId="2" xfId="0" applyNumberFormat="1" applyFont="1" applyBorder="1" applyAlignment="1">
      <alignment vertical="center" wrapText="1"/>
    </xf>
    <xf numFmtId="0" fontId="12" fillId="0" borderId="2" xfId="0" applyFont="1" applyBorder="1" applyAlignment="1">
      <alignment horizontal="center" vertical="center" wrapText="1"/>
    </xf>
    <xf numFmtId="0" fontId="15" fillId="0" borderId="2" xfId="0" applyFont="1" applyBorder="1" applyAlignment="1">
      <alignment vertical="center" wrapText="1"/>
    </xf>
    <xf numFmtId="0" fontId="12" fillId="0" borderId="3" xfId="0" applyFont="1" applyBorder="1" applyAlignment="1">
      <alignment vertical="center" wrapText="1"/>
    </xf>
    <xf numFmtId="57" fontId="12" fillId="0" borderId="3" xfId="0" applyNumberFormat="1" applyFont="1" applyBorder="1" applyAlignment="1">
      <alignment vertical="center" wrapText="1"/>
    </xf>
    <xf numFmtId="0" fontId="12" fillId="0" borderId="3" xfId="0" applyFont="1" applyBorder="1" applyAlignment="1">
      <alignment horizontal="center" vertical="center" wrapText="1"/>
    </xf>
    <xf numFmtId="0" fontId="12" fillId="0" borderId="2" xfId="0" applyFont="1" applyBorder="1"/>
    <xf numFmtId="38" fontId="12" fillId="0" borderId="2" xfId="7" applyFont="1" applyBorder="1" applyAlignment="1">
      <alignment vertical="top" shrinkToFit="1"/>
    </xf>
    <xf numFmtId="0" fontId="0" fillId="0" borderId="0" xfId="0" applyFill="1"/>
    <xf numFmtId="0" fontId="6" fillId="0" borderId="0" xfId="0" applyFont="1" applyFill="1"/>
    <xf numFmtId="0" fontId="17" fillId="0" borderId="0" xfId="0" applyFont="1" applyAlignment="1">
      <alignment horizontal="center"/>
    </xf>
    <xf numFmtId="0" fontId="18" fillId="0" borderId="0" xfId="0" applyFont="1"/>
    <xf numFmtId="0" fontId="1" fillId="0" borderId="0" xfId="6" applyFont="1" applyFill="1"/>
    <xf numFmtId="0" fontId="1" fillId="0" borderId="0" xfId="6" applyFont="1" applyFill="1" applyAlignment="1">
      <alignment horizontal="center" vertical="center"/>
    </xf>
    <xf numFmtId="0" fontId="1" fillId="0" borderId="2" xfId="6" applyFont="1" applyFill="1" applyBorder="1" applyAlignment="1">
      <alignment horizontal="center" vertical="center"/>
    </xf>
    <xf numFmtId="0" fontId="1" fillId="0" borderId="0" xfId="6" applyFont="1" applyFill="1" applyAlignment="1">
      <alignment vertical="center" wrapText="1"/>
    </xf>
    <xf numFmtId="0" fontId="1" fillId="0" borderId="3" xfId="6" applyFont="1" applyFill="1" applyBorder="1" applyAlignment="1">
      <alignment vertical="center" wrapText="1"/>
    </xf>
    <xf numFmtId="57" fontId="1" fillId="0" borderId="3" xfId="6" applyNumberFormat="1" applyFont="1" applyFill="1" applyBorder="1" applyAlignment="1">
      <alignment horizontal="left" vertical="center" wrapText="1"/>
    </xf>
    <xf numFmtId="0" fontId="1" fillId="0" borderId="3" xfId="6" applyFont="1" applyFill="1" applyBorder="1" applyAlignment="1">
      <alignment horizontal="center" vertical="center" wrapText="1"/>
    </xf>
    <xf numFmtId="0" fontId="1" fillId="0" borderId="3" xfId="0" applyFont="1" applyBorder="1" applyAlignment="1">
      <alignment vertical="center" wrapText="1"/>
    </xf>
    <xf numFmtId="0" fontId="1" fillId="0" borderId="2" xfId="6" applyFont="1" applyFill="1" applyBorder="1" applyAlignment="1">
      <alignment horizontal="right" vertical="center" wrapText="1"/>
    </xf>
    <xf numFmtId="0" fontId="5" fillId="0" borderId="2" xfId="6" applyFont="1" applyFill="1" applyBorder="1" applyAlignment="1">
      <alignment vertical="center" wrapText="1"/>
    </xf>
    <xf numFmtId="0" fontId="0" fillId="0" borderId="2" xfId="0" applyFont="1" applyBorder="1" applyAlignment="1">
      <alignment vertical="center"/>
    </xf>
    <xf numFmtId="38" fontId="0" fillId="0" borderId="2" xfId="3" applyFont="1" applyBorder="1" applyAlignment="1">
      <alignment vertical="center" shrinkToFit="1"/>
    </xf>
    <xf numFmtId="0" fontId="0" fillId="0" borderId="9" xfId="0" applyFont="1" applyBorder="1" applyAlignment="1">
      <alignment vertical="center"/>
    </xf>
    <xf numFmtId="38" fontId="0" fillId="0" borderId="2" xfId="3" applyFont="1" applyBorder="1" applyAlignment="1">
      <alignment vertical="center"/>
    </xf>
    <xf numFmtId="0" fontId="1" fillId="0" borderId="2" xfId="6" applyFont="1" applyFill="1" applyBorder="1" applyAlignment="1">
      <alignment vertical="center"/>
    </xf>
    <xf numFmtId="38" fontId="1" fillId="0" borderId="2" xfId="2" applyFont="1" applyFill="1" applyBorder="1" applyAlignment="1">
      <alignment vertical="center"/>
    </xf>
    <xf numFmtId="0" fontId="7" fillId="0" borderId="0" xfId="0" applyFont="1" applyAlignment="1">
      <alignment vertical="center"/>
    </xf>
    <xf numFmtId="0" fontId="0" fillId="0" borderId="2" xfId="0" applyFont="1" applyFill="1" applyBorder="1" applyAlignment="1">
      <alignment horizontal="center" vertical="center"/>
    </xf>
    <xf numFmtId="0" fontId="0" fillId="0" borderId="2" xfId="0" applyFont="1" applyBorder="1" applyAlignment="1">
      <alignment horizontal="center"/>
    </xf>
    <xf numFmtId="38" fontId="0" fillId="0" borderId="2" xfId="7" applyFont="1" applyBorder="1" applyAlignment="1">
      <alignment vertical="center"/>
    </xf>
    <xf numFmtId="38" fontId="0" fillId="0" borderId="2" xfId="7" applyFont="1" applyBorder="1" applyAlignment="1">
      <alignment horizontal="right" vertical="center"/>
    </xf>
    <xf numFmtId="176" fontId="1" fillId="0" borderId="2" xfId="8" applyNumberFormat="1" applyBorder="1" applyAlignment="1">
      <alignment vertical="center" wrapText="1"/>
    </xf>
    <xf numFmtId="0" fontId="0" fillId="0" borderId="0" xfId="0" applyFont="1" applyAlignment="1"/>
    <xf numFmtId="0" fontId="0" fillId="0" borderId="2" xfId="0" applyFont="1" applyBorder="1" applyAlignment="1"/>
    <xf numFmtId="38" fontId="0" fillId="0" borderId="2" xfId="3" applyFont="1" applyBorder="1" applyAlignment="1"/>
    <xf numFmtId="57" fontId="0" fillId="0" borderId="4" xfId="0" applyNumberFormat="1" applyFont="1" applyBorder="1" applyAlignment="1">
      <alignment vertical="center" wrapText="1"/>
    </xf>
    <xf numFmtId="57" fontId="1" fillId="0" borderId="2" xfId="6" applyNumberFormat="1" applyFont="1" applyFill="1" applyBorder="1" applyAlignment="1">
      <alignment vertical="center" wrapText="1"/>
    </xf>
    <xf numFmtId="0" fontId="0" fillId="0" borderId="0" xfId="0" applyFill="1" applyAlignment="1"/>
    <xf numFmtId="0" fontId="0" fillId="0" borderId="0" xfId="0" applyAlignment="1"/>
    <xf numFmtId="0" fontId="0" fillId="0" borderId="2" xfId="8" applyFont="1" applyBorder="1" applyAlignment="1">
      <alignment vertical="center" wrapText="1"/>
    </xf>
    <xf numFmtId="0" fontId="12" fillId="0" borderId="2" xfId="6" applyFont="1" applyBorder="1" applyAlignment="1">
      <alignment vertical="center" wrapText="1"/>
    </xf>
    <xf numFmtId="0" fontId="16" fillId="0" borderId="0" xfId="0" applyFont="1" applyAlignment="1">
      <alignment horizontal="center" vertical="center"/>
    </xf>
    <xf numFmtId="0" fontId="19" fillId="0" borderId="0" xfId="0" applyFont="1" applyAlignment="1">
      <alignment horizontal="center"/>
    </xf>
    <xf numFmtId="0" fontId="20" fillId="0" borderId="0" xfId="0" applyFont="1" applyAlignment="1">
      <alignment horizontal="center"/>
    </xf>
    <xf numFmtId="0" fontId="0" fillId="0" borderId="3"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3" xfId="0" applyFont="1" applyBorder="1" applyAlignment="1">
      <alignment horizontal="center" vertical="center" wrapText="1"/>
    </xf>
    <xf numFmtId="0" fontId="0" fillId="0" borderId="7" xfId="0" applyFont="1" applyBorder="1" applyAlignment="1">
      <alignment horizontal="center" vertical="center" wrapText="1"/>
    </xf>
    <xf numFmtId="0" fontId="0" fillId="0" borderId="3" xfId="0" applyFont="1" applyFill="1" applyBorder="1" applyAlignment="1">
      <alignment horizontal="center" vertical="center"/>
    </xf>
    <xf numFmtId="0" fontId="0" fillId="0" borderId="7" xfId="0" applyFont="1" applyFill="1" applyBorder="1" applyAlignment="1">
      <alignment horizontal="center" vertical="center"/>
    </xf>
    <xf numFmtId="0" fontId="1" fillId="0" borderId="3" xfId="6" applyFont="1" applyFill="1" applyBorder="1" applyAlignment="1">
      <alignment horizontal="center" vertical="center"/>
    </xf>
    <xf numFmtId="0" fontId="1" fillId="0" borderId="7" xfId="6" applyFont="1" applyFill="1" applyBorder="1" applyAlignment="1">
      <alignment horizontal="center" vertical="center"/>
    </xf>
    <xf numFmtId="0" fontId="1" fillId="0" borderId="3" xfId="6" applyFont="1" applyFill="1" applyBorder="1" applyAlignment="1">
      <alignment horizontal="center" vertical="center" wrapText="1"/>
    </xf>
    <xf numFmtId="0" fontId="1" fillId="0" borderId="7" xfId="6" applyFont="1" applyFill="1" applyBorder="1" applyAlignment="1">
      <alignment horizontal="center" vertical="center" wrapText="1"/>
    </xf>
    <xf numFmtId="0" fontId="1" fillId="0" borderId="6" xfId="6" applyFont="1" applyFill="1" applyBorder="1" applyAlignment="1">
      <alignment horizontal="center" vertical="center" wrapText="1"/>
    </xf>
    <xf numFmtId="0" fontId="1" fillId="0" borderId="8" xfId="6" applyFont="1" applyFill="1" applyBorder="1" applyAlignment="1">
      <alignment horizontal="center" vertical="center" wrapText="1"/>
    </xf>
    <xf numFmtId="0" fontId="1" fillId="0" borderId="9" xfId="6" applyFont="1" applyFill="1" applyBorder="1" applyAlignment="1">
      <alignment horizontal="center" vertical="center" wrapText="1"/>
    </xf>
    <xf numFmtId="0" fontId="0" fillId="0" borderId="3" xfId="5" applyFont="1" applyBorder="1" applyAlignment="1">
      <alignment horizontal="center" vertical="center"/>
    </xf>
    <xf numFmtId="0" fontId="0" fillId="0" borderId="7" xfId="5" applyFont="1" applyBorder="1" applyAlignment="1">
      <alignment horizontal="center" vertical="center"/>
    </xf>
    <xf numFmtId="0" fontId="0" fillId="0" borderId="3" xfId="5" applyFont="1" applyBorder="1" applyAlignment="1">
      <alignment horizontal="center" vertical="center" wrapText="1"/>
    </xf>
    <xf numFmtId="0" fontId="0" fillId="0" borderId="3" xfId="5" applyFont="1" applyFill="1" applyBorder="1" applyAlignment="1">
      <alignment horizontal="center" vertical="center"/>
    </xf>
    <xf numFmtId="0" fontId="0" fillId="0" borderId="7" xfId="5" applyFont="1" applyFill="1" applyBorder="1" applyAlignment="1">
      <alignment horizontal="center" vertical="center"/>
    </xf>
    <xf numFmtId="0" fontId="1" fillId="0" borderId="6" xfId="8" applyBorder="1" applyAlignment="1">
      <alignment horizontal="center" vertical="center" wrapText="1"/>
    </xf>
    <xf numFmtId="0" fontId="1" fillId="0" borderId="8" xfId="8" applyBorder="1" applyAlignment="1">
      <alignment horizontal="center" vertical="center" wrapText="1"/>
    </xf>
    <xf numFmtId="0" fontId="1" fillId="0" borderId="9" xfId="8" applyBorder="1" applyAlignment="1">
      <alignment horizontal="center" vertical="center" wrapText="1"/>
    </xf>
    <xf numFmtId="0" fontId="1" fillId="0" borderId="3" xfId="8" applyBorder="1" applyAlignment="1">
      <alignment horizontal="center" vertical="center"/>
    </xf>
    <xf numFmtId="0" fontId="1" fillId="0" borderId="7" xfId="8" applyBorder="1" applyAlignment="1">
      <alignment horizontal="center" vertical="center"/>
    </xf>
    <xf numFmtId="0" fontId="1" fillId="0" borderId="3" xfId="8" applyBorder="1" applyAlignment="1">
      <alignment horizontal="center" vertical="center" wrapText="1"/>
    </xf>
    <xf numFmtId="0" fontId="12" fillId="0" borderId="6"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3" xfId="0" applyFont="1" applyBorder="1" applyAlignment="1">
      <alignment horizontal="center" vertical="center"/>
    </xf>
    <xf numFmtId="0" fontId="12" fillId="0" borderId="7" xfId="0" applyFont="1" applyBorder="1" applyAlignment="1">
      <alignment horizontal="center" vertical="center"/>
    </xf>
    <xf numFmtId="0" fontId="12" fillId="0" borderId="3" xfId="0" applyFont="1" applyBorder="1" applyAlignment="1">
      <alignment horizontal="center" vertical="center" wrapText="1"/>
    </xf>
    <xf numFmtId="0" fontId="12" fillId="0" borderId="7" xfId="0" applyFont="1" applyBorder="1" applyAlignment="1">
      <alignment horizontal="center" vertical="center" wrapText="1"/>
    </xf>
  </cellXfs>
  <cellStyles count="9">
    <cellStyle name="桁区切り" xfId="1" builtinId="6"/>
    <cellStyle name="桁区切り 2" xfId="2" xr:uid="{00000000-0005-0000-0000-000001000000}"/>
    <cellStyle name="桁区切り 3" xfId="3" xr:uid="{00000000-0005-0000-0000-000002000000}"/>
    <cellStyle name="桁区切り 3 2" xfId="7" xr:uid="{AF47F509-2B92-4868-8339-40994019DE66}"/>
    <cellStyle name="標準" xfId="0" builtinId="0"/>
    <cellStyle name="標準 2" xfId="4" xr:uid="{00000000-0005-0000-0000-000004000000}"/>
    <cellStyle name="標準 2 2" xfId="8" xr:uid="{36C1AB6A-2B94-4A3B-B7AA-3F3E684505D2}"/>
    <cellStyle name="標準_Sheet1" xfId="5" xr:uid="{00000000-0005-0000-0000-000005000000}"/>
    <cellStyle name="標準_病院名簿"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2</xdr:col>
      <xdr:colOff>472440</xdr:colOff>
      <xdr:row>14</xdr:row>
      <xdr:rowOff>99060</xdr:rowOff>
    </xdr:from>
    <xdr:to>
      <xdr:col>2</xdr:col>
      <xdr:colOff>541020</xdr:colOff>
      <xdr:row>15</xdr:row>
      <xdr:rowOff>137160</xdr:rowOff>
    </xdr:to>
    <xdr:sp macro="" textlink="">
      <xdr:nvSpPr>
        <xdr:cNvPr id="3948" name="Text Box 1">
          <a:extLst>
            <a:ext uri="{FF2B5EF4-FFF2-40B4-BE49-F238E27FC236}">
              <a16:creationId xmlns:a16="http://schemas.microsoft.com/office/drawing/2014/main" id="{37D9E9B8-D927-43F4-A8B9-A16788435021}"/>
            </a:ext>
          </a:extLst>
        </xdr:cNvPr>
        <xdr:cNvSpPr txBox="1">
          <a:spLocks noChangeArrowheads="1"/>
        </xdr:cNvSpPr>
      </xdr:nvSpPr>
      <xdr:spPr bwMode="auto">
        <a:xfrm>
          <a:off x="1691640" y="24460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274320</xdr:colOff>
      <xdr:row>6</xdr:row>
      <xdr:rowOff>182880</xdr:rowOff>
    </xdr:from>
    <xdr:to>
      <xdr:col>12</xdr:col>
      <xdr:colOff>274320</xdr:colOff>
      <xdr:row>6</xdr:row>
      <xdr:rowOff>182880</xdr:rowOff>
    </xdr:to>
    <xdr:sp macro="" textlink="">
      <xdr:nvSpPr>
        <xdr:cNvPr id="70608" name="Line 25">
          <a:extLst>
            <a:ext uri="{FF2B5EF4-FFF2-40B4-BE49-F238E27FC236}">
              <a16:creationId xmlns:a16="http://schemas.microsoft.com/office/drawing/2014/main" id="{1E6847AA-CA3D-46F9-BCE9-EAD5670502DB}"/>
            </a:ext>
          </a:extLst>
        </xdr:cNvPr>
        <xdr:cNvSpPr>
          <a:spLocks noChangeShapeType="1"/>
        </xdr:cNvSpPr>
      </xdr:nvSpPr>
      <xdr:spPr bwMode="auto">
        <a:xfrm>
          <a:off x="8191500" y="250698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274320</xdr:colOff>
      <xdr:row>6</xdr:row>
      <xdr:rowOff>182880</xdr:rowOff>
    </xdr:from>
    <xdr:to>
      <xdr:col>12</xdr:col>
      <xdr:colOff>274320</xdr:colOff>
      <xdr:row>6</xdr:row>
      <xdr:rowOff>182880</xdr:rowOff>
    </xdr:to>
    <xdr:sp macro="" textlink="">
      <xdr:nvSpPr>
        <xdr:cNvPr id="70609" name="Line 25">
          <a:extLst>
            <a:ext uri="{FF2B5EF4-FFF2-40B4-BE49-F238E27FC236}">
              <a16:creationId xmlns:a16="http://schemas.microsoft.com/office/drawing/2014/main" id="{B0CCD4B4-FCCF-4C51-9E82-401D2F2A1E03}"/>
            </a:ext>
          </a:extLst>
        </xdr:cNvPr>
        <xdr:cNvSpPr>
          <a:spLocks noChangeShapeType="1"/>
        </xdr:cNvSpPr>
      </xdr:nvSpPr>
      <xdr:spPr bwMode="auto">
        <a:xfrm>
          <a:off x="8191500" y="250698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274320</xdr:colOff>
      <xdr:row>6</xdr:row>
      <xdr:rowOff>182880</xdr:rowOff>
    </xdr:from>
    <xdr:to>
      <xdr:col>12</xdr:col>
      <xdr:colOff>274320</xdr:colOff>
      <xdr:row>6</xdr:row>
      <xdr:rowOff>182880</xdr:rowOff>
    </xdr:to>
    <xdr:sp macro="" textlink="">
      <xdr:nvSpPr>
        <xdr:cNvPr id="70610" name="Line 25">
          <a:extLst>
            <a:ext uri="{FF2B5EF4-FFF2-40B4-BE49-F238E27FC236}">
              <a16:creationId xmlns:a16="http://schemas.microsoft.com/office/drawing/2014/main" id="{25891140-1FD1-4710-838D-A2E29213718F}"/>
            </a:ext>
          </a:extLst>
        </xdr:cNvPr>
        <xdr:cNvSpPr>
          <a:spLocks noChangeShapeType="1"/>
        </xdr:cNvSpPr>
      </xdr:nvSpPr>
      <xdr:spPr bwMode="auto">
        <a:xfrm>
          <a:off x="8191500" y="250698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274320</xdr:colOff>
      <xdr:row>6</xdr:row>
      <xdr:rowOff>182880</xdr:rowOff>
    </xdr:from>
    <xdr:to>
      <xdr:col>12</xdr:col>
      <xdr:colOff>274320</xdr:colOff>
      <xdr:row>6</xdr:row>
      <xdr:rowOff>182880</xdr:rowOff>
    </xdr:to>
    <xdr:sp macro="" textlink="">
      <xdr:nvSpPr>
        <xdr:cNvPr id="70611" name="Line 25">
          <a:extLst>
            <a:ext uri="{FF2B5EF4-FFF2-40B4-BE49-F238E27FC236}">
              <a16:creationId xmlns:a16="http://schemas.microsoft.com/office/drawing/2014/main" id="{09C64194-97D9-4F97-9BB0-2D2FD728540D}"/>
            </a:ext>
          </a:extLst>
        </xdr:cNvPr>
        <xdr:cNvSpPr>
          <a:spLocks noChangeShapeType="1"/>
        </xdr:cNvSpPr>
      </xdr:nvSpPr>
      <xdr:spPr bwMode="auto">
        <a:xfrm>
          <a:off x="8191500" y="250698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30480</xdr:colOff>
      <xdr:row>237</xdr:row>
      <xdr:rowOff>160020</xdr:rowOff>
    </xdr:from>
    <xdr:to>
      <xdr:col>11</xdr:col>
      <xdr:colOff>266700</xdr:colOff>
      <xdr:row>237</xdr:row>
      <xdr:rowOff>160020</xdr:rowOff>
    </xdr:to>
    <xdr:sp macro="" textlink="">
      <xdr:nvSpPr>
        <xdr:cNvPr id="78264" name="Line 1">
          <a:extLst>
            <a:ext uri="{FF2B5EF4-FFF2-40B4-BE49-F238E27FC236}">
              <a16:creationId xmlns:a16="http://schemas.microsoft.com/office/drawing/2014/main" id="{CAC01243-E091-4097-A5B3-C76813997AFB}"/>
            </a:ext>
          </a:extLst>
        </xdr:cNvPr>
        <xdr:cNvSpPr>
          <a:spLocks noChangeShapeType="1"/>
        </xdr:cNvSpPr>
      </xdr:nvSpPr>
      <xdr:spPr bwMode="auto">
        <a:xfrm flipV="1">
          <a:off x="30480" y="48181260"/>
          <a:ext cx="77495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30480</xdr:colOff>
      <xdr:row>237</xdr:row>
      <xdr:rowOff>160020</xdr:rowOff>
    </xdr:from>
    <xdr:to>
      <xdr:col>11</xdr:col>
      <xdr:colOff>266700</xdr:colOff>
      <xdr:row>237</xdr:row>
      <xdr:rowOff>160020</xdr:rowOff>
    </xdr:to>
    <xdr:sp macro="" textlink="">
      <xdr:nvSpPr>
        <xdr:cNvPr id="78265" name="Line 2">
          <a:extLst>
            <a:ext uri="{FF2B5EF4-FFF2-40B4-BE49-F238E27FC236}">
              <a16:creationId xmlns:a16="http://schemas.microsoft.com/office/drawing/2014/main" id="{1F6A5ADD-5913-488A-B83B-58DD76AAA1A8}"/>
            </a:ext>
          </a:extLst>
        </xdr:cNvPr>
        <xdr:cNvSpPr>
          <a:spLocks noChangeShapeType="1"/>
        </xdr:cNvSpPr>
      </xdr:nvSpPr>
      <xdr:spPr bwMode="auto">
        <a:xfrm flipV="1">
          <a:off x="30480" y="48181260"/>
          <a:ext cx="77495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30480</xdr:colOff>
      <xdr:row>237</xdr:row>
      <xdr:rowOff>160020</xdr:rowOff>
    </xdr:from>
    <xdr:to>
      <xdr:col>11</xdr:col>
      <xdr:colOff>266700</xdr:colOff>
      <xdr:row>237</xdr:row>
      <xdr:rowOff>160020</xdr:rowOff>
    </xdr:to>
    <xdr:sp macro="" textlink="">
      <xdr:nvSpPr>
        <xdr:cNvPr id="78266" name="Line 3">
          <a:extLst>
            <a:ext uri="{FF2B5EF4-FFF2-40B4-BE49-F238E27FC236}">
              <a16:creationId xmlns:a16="http://schemas.microsoft.com/office/drawing/2014/main" id="{28A66421-A235-4B62-BD50-EEE39D0073B4}"/>
            </a:ext>
          </a:extLst>
        </xdr:cNvPr>
        <xdr:cNvSpPr>
          <a:spLocks noChangeShapeType="1"/>
        </xdr:cNvSpPr>
      </xdr:nvSpPr>
      <xdr:spPr bwMode="auto">
        <a:xfrm flipV="1">
          <a:off x="30480" y="48181260"/>
          <a:ext cx="77495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30480</xdr:colOff>
      <xdr:row>237</xdr:row>
      <xdr:rowOff>160020</xdr:rowOff>
    </xdr:from>
    <xdr:to>
      <xdr:col>11</xdr:col>
      <xdr:colOff>266700</xdr:colOff>
      <xdr:row>237</xdr:row>
      <xdr:rowOff>160020</xdr:rowOff>
    </xdr:to>
    <xdr:sp macro="" textlink="">
      <xdr:nvSpPr>
        <xdr:cNvPr id="78267" name="Line 4">
          <a:extLst>
            <a:ext uri="{FF2B5EF4-FFF2-40B4-BE49-F238E27FC236}">
              <a16:creationId xmlns:a16="http://schemas.microsoft.com/office/drawing/2014/main" id="{2A868F16-8212-4040-9711-A88CAC5C9188}"/>
            </a:ext>
          </a:extLst>
        </xdr:cNvPr>
        <xdr:cNvSpPr>
          <a:spLocks noChangeShapeType="1"/>
        </xdr:cNvSpPr>
      </xdr:nvSpPr>
      <xdr:spPr bwMode="auto">
        <a:xfrm flipV="1">
          <a:off x="30480" y="48181260"/>
          <a:ext cx="77495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30480</xdr:colOff>
      <xdr:row>237</xdr:row>
      <xdr:rowOff>160020</xdr:rowOff>
    </xdr:from>
    <xdr:to>
      <xdr:col>11</xdr:col>
      <xdr:colOff>266700</xdr:colOff>
      <xdr:row>237</xdr:row>
      <xdr:rowOff>160020</xdr:rowOff>
    </xdr:to>
    <xdr:sp macro="" textlink="">
      <xdr:nvSpPr>
        <xdr:cNvPr id="78268" name="Line 5">
          <a:extLst>
            <a:ext uri="{FF2B5EF4-FFF2-40B4-BE49-F238E27FC236}">
              <a16:creationId xmlns:a16="http://schemas.microsoft.com/office/drawing/2014/main" id="{53F2FF7B-D0B8-454B-A4BA-A2D3575BFDF5}"/>
            </a:ext>
          </a:extLst>
        </xdr:cNvPr>
        <xdr:cNvSpPr>
          <a:spLocks noChangeShapeType="1"/>
        </xdr:cNvSpPr>
      </xdr:nvSpPr>
      <xdr:spPr bwMode="auto">
        <a:xfrm flipV="1">
          <a:off x="30480" y="48181260"/>
          <a:ext cx="77495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237</xdr:row>
      <xdr:rowOff>160020</xdr:rowOff>
    </xdr:from>
    <xdr:to>
      <xdr:col>13</xdr:col>
      <xdr:colOff>464820</xdr:colOff>
      <xdr:row>237</xdr:row>
      <xdr:rowOff>160020</xdr:rowOff>
    </xdr:to>
    <xdr:sp macro="" textlink="">
      <xdr:nvSpPr>
        <xdr:cNvPr id="78269" name="Line 6">
          <a:extLst>
            <a:ext uri="{FF2B5EF4-FFF2-40B4-BE49-F238E27FC236}">
              <a16:creationId xmlns:a16="http://schemas.microsoft.com/office/drawing/2014/main" id="{5749CAB7-295E-4FD5-A27C-83A8391F015A}"/>
            </a:ext>
          </a:extLst>
        </xdr:cNvPr>
        <xdr:cNvSpPr>
          <a:spLocks noChangeShapeType="1"/>
        </xdr:cNvSpPr>
      </xdr:nvSpPr>
      <xdr:spPr bwMode="auto">
        <a:xfrm flipV="1">
          <a:off x="1478280" y="48181260"/>
          <a:ext cx="774192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112059</xdr:colOff>
      <xdr:row>6</xdr:row>
      <xdr:rowOff>530225</xdr:rowOff>
    </xdr:from>
    <xdr:to>
      <xdr:col>12</xdr:col>
      <xdr:colOff>193095</xdr:colOff>
      <xdr:row>7</xdr:row>
      <xdr:rowOff>18050</xdr:rowOff>
    </xdr:to>
    <xdr:sp macro="" textlink="">
      <xdr:nvSpPr>
        <xdr:cNvPr id="2" name="Text Box 25">
          <a:extLst>
            <a:ext uri="{FF2B5EF4-FFF2-40B4-BE49-F238E27FC236}">
              <a16:creationId xmlns:a16="http://schemas.microsoft.com/office/drawing/2014/main" id="{F2D059DD-E3A7-4469-B879-FC152FBC7B1A}"/>
            </a:ext>
          </a:extLst>
        </xdr:cNvPr>
        <xdr:cNvSpPr txBox="1">
          <a:spLocks noChangeArrowheads="1"/>
        </xdr:cNvSpPr>
      </xdr:nvSpPr>
      <xdr:spPr bwMode="auto">
        <a:xfrm>
          <a:off x="8362950" y="2514600"/>
          <a:ext cx="409575"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(101)</a:t>
          </a:r>
        </a:p>
      </xdr:txBody>
    </xdr:sp>
    <xdr:clientData/>
  </xdr:twoCellAnchor>
  <xdr:twoCellAnchor>
    <xdr:from>
      <xdr:col>6</xdr:col>
      <xdr:colOff>8216</xdr:colOff>
      <xdr:row>6</xdr:row>
      <xdr:rowOff>520774</xdr:rowOff>
    </xdr:from>
    <xdr:to>
      <xdr:col>6</xdr:col>
      <xdr:colOff>243929</xdr:colOff>
      <xdr:row>7</xdr:row>
      <xdr:rowOff>33714</xdr:rowOff>
    </xdr:to>
    <xdr:sp macro="" textlink="">
      <xdr:nvSpPr>
        <xdr:cNvPr id="5167" name="Text Box 25">
          <a:extLst>
            <a:ext uri="{FF2B5EF4-FFF2-40B4-BE49-F238E27FC236}">
              <a16:creationId xmlns:a16="http://schemas.microsoft.com/office/drawing/2014/main" id="{9A389BB3-17A9-4588-8C55-42D61AABBB68}"/>
            </a:ext>
          </a:extLst>
        </xdr:cNvPr>
        <xdr:cNvSpPr txBox="1">
          <a:spLocks noChangeArrowheads="1"/>
        </xdr:cNvSpPr>
      </xdr:nvSpPr>
      <xdr:spPr bwMode="auto">
        <a:xfrm>
          <a:off x="6143625" y="13173075"/>
          <a:ext cx="409575" cy="28575"/>
        </a:xfrm>
        <a:prstGeom prst="rect">
          <a:avLst/>
        </a:prstGeom>
        <a:noFill/>
        <a:ln w="9525">
          <a:noFill/>
          <a:miter lim="800000"/>
          <a:headEnd/>
          <a:tailEnd/>
        </a:ln>
      </xdr:spPr>
      <xdr:txBody>
        <a:bodyPr vertOverflow="clip" wrap="square" lIns="27432" tIns="18288" rIns="0" bIns="0" anchor="t" upright="1"/>
        <a:lstStyle/>
        <a:p>
          <a:pPr algn="r" rtl="0">
            <a:defRPr sz="1000"/>
          </a:pPr>
          <a:r>
            <a:rPr lang="en-US" altLang="ja-JP" sz="1100" b="0" i="0" u="none" strike="noStrike" baseline="0">
              <a:solidFill>
                <a:srgbClr val="000000"/>
              </a:solidFill>
              <a:latin typeface="ＭＳ Ｐゴシック"/>
              <a:ea typeface="ＭＳ Ｐゴシック"/>
            </a:rPr>
            <a:t>(50)</a:t>
          </a:r>
        </a:p>
      </xdr:txBody>
    </xdr:sp>
    <xdr:clientData/>
  </xdr:twoCellAnchor>
  <xdr:twoCellAnchor>
    <xdr:from>
      <xdr:col>6</xdr:col>
      <xdr:colOff>243729</xdr:colOff>
      <xdr:row>6</xdr:row>
      <xdr:rowOff>520774</xdr:rowOff>
    </xdr:from>
    <xdr:to>
      <xdr:col>8</xdr:col>
      <xdr:colOff>7810</xdr:colOff>
      <xdr:row>7</xdr:row>
      <xdr:rowOff>33714</xdr:rowOff>
    </xdr:to>
    <xdr:sp macro="" textlink="">
      <xdr:nvSpPr>
        <xdr:cNvPr id="5168" name="Text Box 25">
          <a:extLst>
            <a:ext uri="{FF2B5EF4-FFF2-40B4-BE49-F238E27FC236}">
              <a16:creationId xmlns:a16="http://schemas.microsoft.com/office/drawing/2014/main" id="{A1433002-B0AC-437F-9ADA-174B9D0B2EC1}"/>
            </a:ext>
          </a:extLst>
        </xdr:cNvPr>
        <xdr:cNvSpPr txBox="1">
          <a:spLocks noChangeArrowheads="1"/>
        </xdr:cNvSpPr>
      </xdr:nvSpPr>
      <xdr:spPr bwMode="auto">
        <a:xfrm>
          <a:off x="6600825" y="13173075"/>
          <a:ext cx="409575" cy="28575"/>
        </a:xfrm>
        <a:prstGeom prst="rect">
          <a:avLst/>
        </a:prstGeom>
        <a:noFill/>
        <a:ln w="9525">
          <a:noFill/>
          <a:miter lim="800000"/>
          <a:headEnd/>
          <a:tailEnd/>
        </a:ln>
      </xdr:spPr>
      <xdr:txBody>
        <a:bodyPr vertOverflow="clip" wrap="square" lIns="27432" tIns="18288" rIns="0" bIns="0" anchor="t" upright="1"/>
        <a:lstStyle/>
        <a:p>
          <a:pPr algn="r" rtl="0">
            <a:defRPr sz="1000"/>
          </a:pPr>
          <a:r>
            <a:rPr lang="en-US" altLang="ja-JP" sz="1100" b="0" i="0" u="none" strike="noStrike" baseline="0">
              <a:solidFill>
                <a:srgbClr val="000000"/>
              </a:solidFill>
              <a:latin typeface="ＭＳ Ｐゴシック"/>
              <a:ea typeface="ＭＳ Ｐゴシック"/>
            </a:rPr>
            <a:t>(51)</a:t>
          </a:r>
        </a:p>
      </xdr:txBody>
    </xdr:sp>
    <xdr:clientData/>
  </xdr:twoCellAnchor>
  <xdr:twoCellAnchor>
    <xdr:from>
      <xdr:col>5</xdr:col>
      <xdr:colOff>815340</xdr:colOff>
      <xdr:row>6</xdr:row>
      <xdr:rowOff>342900</xdr:rowOff>
    </xdr:from>
    <xdr:to>
      <xdr:col>6</xdr:col>
      <xdr:colOff>304800</xdr:colOff>
      <xdr:row>6</xdr:row>
      <xdr:rowOff>502920</xdr:rowOff>
    </xdr:to>
    <xdr:sp macro="" textlink="">
      <xdr:nvSpPr>
        <xdr:cNvPr id="80393" name="Text Box 25">
          <a:extLst>
            <a:ext uri="{FF2B5EF4-FFF2-40B4-BE49-F238E27FC236}">
              <a16:creationId xmlns:a16="http://schemas.microsoft.com/office/drawing/2014/main" id="{C8440735-8B0B-43D7-ADF6-F0CF859C7E93}"/>
            </a:ext>
          </a:extLst>
        </xdr:cNvPr>
        <xdr:cNvSpPr txBox="1">
          <a:spLocks noChangeArrowheads="1"/>
        </xdr:cNvSpPr>
      </xdr:nvSpPr>
      <xdr:spPr bwMode="auto">
        <a:xfrm>
          <a:off x="5524500" y="2720340"/>
          <a:ext cx="36576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0</xdr:colOff>
      <xdr:row>6</xdr:row>
      <xdr:rowOff>335280</xdr:rowOff>
    </xdr:from>
    <xdr:to>
      <xdr:col>11</xdr:col>
      <xdr:colOff>373380</xdr:colOff>
      <xdr:row>6</xdr:row>
      <xdr:rowOff>518160</xdr:rowOff>
    </xdr:to>
    <xdr:sp macro="" textlink="">
      <xdr:nvSpPr>
        <xdr:cNvPr id="80394" name="Text Box 25">
          <a:extLst>
            <a:ext uri="{FF2B5EF4-FFF2-40B4-BE49-F238E27FC236}">
              <a16:creationId xmlns:a16="http://schemas.microsoft.com/office/drawing/2014/main" id="{7EC8F211-316E-4AEA-BA54-319EC5503907}"/>
            </a:ext>
          </a:extLst>
        </xdr:cNvPr>
        <xdr:cNvSpPr txBox="1">
          <a:spLocks noChangeArrowheads="1"/>
        </xdr:cNvSpPr>
      </xdr:nvSpPr>
      <xdr:spPr bwMode="auto">
        <a:xfrm>
          <a:off x="7452360" y="2712720"/>
          <a:ext cx="3733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350520</xdr:colOff>
      <xdr:row>6</xdr:row>
      <xdr:rowOff>342900</xdr:rowOff>
    </xdr:from>
    <xdr:to>
      <xdr:col>7</xdr:col>
      <xdr:colOff>350520</xdr:colOff>
      <xdr:row>6</xdr:row>
      <xdr:rowOff>502920</xdr:rowOff>
    </xdr:to>
    <xdr:sp macro="" textlink="">
      <xdr:nvSpPr>
        <xdr:cNvPr id="80395" name="Text Box 25">
          <a:extLst>
            <a:ext uri="{FF2B5EF4-FFF2-40B4-BE49-F238E27FC236}">
              <a16:creationId xmlns:a16="http://schemas.microsoft.com/office/drawing/2014/main" id="{BC100A04-A3CC-4A25-98D1-D5F2A4863EFB}"/>
            </a:ext>
          </a:extLst>
        </xdr:cNvPr>
        <xdr:cNvSpPr txBox="1">
          <a:spLocks noChangeArrowheads="1"/>
        </xdr:cNvSpPr>
      </xdr:nvSpPr>
      <xdr:spPr bwMode="auto">
        <a:xfrm>
          <a:off x="5935980" y="2720340"/>
          <a:ext cx="3733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53340</xdr:colOff>
      <xdr:row>13</xdr:row>
      <xdr:rowOff>114300</xdr:rowOff>
    </xdr:from>
    <xdr:to>
      <xdr:col>8</xdr:col>
      <xdr:colOff>160020</xdr:colOff>
      <xdr:row>13</xdr:row>
      <xdr:rowOff>266700</xdr:rowOff>
    </xdr:to>
    <xdr:sp macro="" textlink="">
      <xdr:nvSpPr>
        <xdr:cNvPr id="80396" name="Text Box 24">
          <a:extLst>
            <a:ext uri="{FF2B5EF4-FFF2-40B4-BE49-F238E27FC236}">
              <a16:creationId xmlns:a16="http://schemas.microsoft.com/office/drawing/2014/main" id="{016F53A9-E89E-412F-A635-3D28386F6239}"/>
            </a:ext>
          </a:extLst>
        </xdr:cNvPr>
        <xdr:cNvSpPr txBox="1">
          <a:spLocks noChangeArrowheads="1"/>
        </xdr:cNvSpPr>
      </xdr:nvSpPr>
      <xdr:spPr bwMode="auto">
        <a:xfrm>
          <a:off x="6012180" y="6492240"/>
          <a:ext cx="48006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151273</xdr:colOff>
      <xdr:row>6</xdr:row>
      <xdr:rowOff>531124</xdr:rowOff>
    </xdr:from>
    <xdr:to>
      <xdr:col>12</xdr:col>
      <xdr:colOff>193474</xdr:colOff>
      <xdr:row>7</xdr:row>
      <xdr:rowOff>40096</xdr:rowOff>
    </xdr:to>
    <xdr:sp macro="" textlink="">
      <xdr:nvSpPr>
        <xdr:cNvPr id="17" name="Text Box 25">
          <a:extLst>
            <a:ext uri="{FF2B5EF4-FFF2-40B4-BE49-F238E27FC236}">
              <a16:creationId xmlns:a16="http://schemas.microsoft.com/office/drawing/2014/main" id="{B5F39B62-5697-4226-B365-035D4AB08A4E}"/>
            </a:ext>
          </a:extLst>
        </xdr:cNvPr>
        <xdr:cNvSpPr txBox="1">
          <a:spLocks noChangeArrowheads="1"/>
        </xdr:cNvSpPr>
      </xdr:nvSpPr>
      <xdr:spPr bwMode="auto">
        <a:xfrm>
          <a:off x="8362950" y="13163551"/>
          <a:ext cx="409575" cy="14719"/>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(101)</a:t>
          </a:r>
        </a:p>
      </xdr:txBody>
    </xdr:sp>
    <xdr:clientData/>
  </xdr:twoCellAnchor>
  <xdr:twoCellAnchor>
    <xdr:from>
      <xdr:col>5</xdr:col>
      <xdr:colOff>851306</xdr:colOff>
      <xdr:row>6</xdr:row>
      <xdr:rowOff>530563</xdr:rowOff>
    </xdr:from>
    <xdr:to>
      <xdr:col>6</xdr:col>
      <xdr:colOff>240790</xdr:colOff>
      <xdr:row>7</xdr:row>
      <xdr:rowOff>40231</xdr:rowOff>
    </xdr:to>
    <xdr:sp macro="" textlink="">
      <xdr:nvSpPr>
        <xdr:cNvPr id="20" name="Text Box 25">
          <a:extLst>
            <a:ext uri="{FF2B5EF4-FFF2-40B4-BE49-F238E27FC236}">
              <a16:creationId xmlns:a16="http://schemas.microsoft.com/office/drawing/2014/main" id="{2CD988A8-01A6-449A-91B1-19B0574AAC3A}"/>
            </a:ext>
          </a:extLst>
        </xdr:cNvPr>
        <xdr:cNvSpPr txBox="1">
          <a:spLocks noChangeArrowheads="1"/>
        </xdr:cNvSpPr>
      </xdr:nvSpPr>
      <xdr:spPr bwMode="auto">
        <a:xfrm>
          <a:off x="6143625" y="13162990"/>
          <a:ext cx="409575" cy="24092"/>
        </a:xfrm>
        <a:prstGeom prst="rect">
          <a:avLst/>
        </a:prstGeom>
        <a:noFill/>
        <a:ln w="9525">
          <a:noFill/>
          <a:miter lim="800000"/>
          <a:headEnd/>
          <a:tailEnd/>
        </a:ln>
      </xdr:spPr>
      <xdr:txBody>
        <a:bodyPr vertOverflow="clip" wrap="square" lIns="27432" tIns="18288" rIns="0" bIns="0" anchor="t" upright="1"/>
        <a:lstStyle/>
        <a:p>
          <a:pPr algn="r" rtl="0">
            <a:defRPr sz="1000"/>
          </a:pPr>
          <a:r>
            <a:rPr lang="en-US" altLang="ja-JP" sz="1100" b="0" i="0" u="none" strike="noStrike" baseline="0">
              <a:solidFill>
                <a:srgbClr val="000000"/>
              </a:solidFill>
              <a:latin typeface="ＭＳ Ｐゴシック"/>
              <a:ea typeface="ＭＳ Ｐゴシック"/>
            </a:rPr>
            <a:t>(50)</a:t>
          </a:r>
        </a:p>
      </xdr:txBody>
    </xdr:sp>
    <xdr:clientData/>
  </xdr:twoCellAnchor>
  <xdr:twoCellAnchor>
    <xdr:from>
      <xdr:col>6</xdr:col>
      <xdr:colOff>245874</xdr:colOff>
      <xdr:row>6</xdr:row>
      <xdr:rowOff>530563</xdr:rowOff>
    </xdr:from>
    <xdr:to>
      <xdr:col>8</xdr:col>
      <xdr:colOff>3394</xdr:colOff>
      <xdr:row>7</xdr:row>
      <xdr:rowOff>40231</xdr:rowOff>
    </xdr:to>
    <xdr:sp macro="" textlink="">
      <xdr:nvSpPr>
        <xdr:cNvPr id="21" name="Text Box 25">
          <a:extLst>
            <a:ext uri="{FF2B5EF4-FFF2-40B4-BE49-F238E27FC236}">
              <a16:creationId xmlns:a16="http://schemas.microsoft.com/office/drawing/2014/main" id="{87D1A435-7217-4C76-B6B7-E2F7B84CEF03}"/>
            </a:ext>
          </a:extLst>
        </xdr:cNvPr>
        <xdr:cNvSpPr txBox="1">
          <a:spLocks noChangeArrowheads="1"/>
        </xdr:cNvSpPr>
      </xdr:nvSpPr>
      <xdr:spPr bwMode="auto">
        <a:xfrm>
          <a:off x="6600825" y="13162990"/>
          <a:ext cx="409575" cy="24092"/>
        </a:xfrm>
        <a:prstGeom prst="rect">
          <a:avLst/>
        </a:prstGeom>
        <a:noFill/>
        <a:ln w="9525">
          <a:noFill/>
          <a:miter lim="800000"/>
          <a:headEnd/>
          <a:tailEnd/>
        </a:ln>
      </xdr:spPr>
      <xdr:txBody>
        <a:bodyPr vertOverflow="clip" wrap="square" lIns="27432" tIns="18288" rIns="0" bIns="0" anchor="t" upright="1"/>
        <a:lstStyle/>
        <a:p>
          <a:pPr algn="r" rtl="0">
            <a:defRPr sz="1000"/>
          </a:pPr>
          <a:r>
            <a:rPr lang="en-US" altLang="ja-JP" sz="1100" b="0" i="0" u="none" strike="noStrike" baseline="0">
              <a:solidFill>
                <a:srgbClr val="000000"/>
              </a:solidFill>
              <a:latin typeface="ＭＳ Ｐゴシック"/>
              <a:ea typeface="ＭＳ Ｐゴシック"/>
            </a:rPr>
            <a:t>(51)</a:t>
          </a:r>
        </a:p>
      </xdr:txBody>
    </xdr:sp>
    <xdr:clientData/>
  </xdr:twoCellAnchor>
  <xdr:twoCellAnchor>
    <xdr:from>
      <xdr:col>5</xdr:col>
      <xdr:colOff>815340</xdr:colOff>
      <xdr:row>6</xdr:row>
      <xdr:rowOff>342900</xdr:rowOff>
    </xdr:from>
    <xdr:to>
      <xdr:col>6</xdr:col>
      <xdr:colOff>304800</xdr:colOff>
      <xdr:row>6</xdr:row>
      <xdr:rowOff>502920</xdr:rowOff>
    </xdr:to>
    <xdr:sp macro="" textlink="">
      <xdr:nvSpPr>
        <xdr:cNvPr id="80400" name="Text Box 25">
          <a:extLst>
            <a:ext uri="{FF2B5EF4-FFF2-40B4-BE49-F238E27FC236}">
              <a16:creationId xmlns:a16="http://schemas.microsoft.com/office/drawing/2014/main" id="{AF376753-952F-4BC7-B2CD-24D1AD87F5D3}"/>
            </a:ext>
          </a:extLst>
        </xdr:cNvPr>
        <xdr:cNvSpPr txBox="1">
          <a:spLocks noChangeArrowheads="1"/>
        </xdr:cNvSpPr>
      </xdr:nvSpPr>
      <xdr:spPr bwMode="auto">
        <a:xfrm>
          <a:off x="5524500" y="2720340"/>
          <a:ext cx="36576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0</xdr:colOff>
      <xdr:row>6</xdr:row>
      <xdr:rowOff>335280</xdr:rowOff>
    </xdr:from>
    <xdr:to>
      <xdr:col>11</xdr:col>
      <xdr:colOff>373380</xdr:colOff>
      <xdr:row>6</xdr:row>
      <xdr:rowOff>518160</xdr:rowOff>
    </xdr:to>
    <xdr:sp macro="" textlink="">
      <xdr:nvSpPr>
        <xdr:cNvPr id="80401" name="Text Box 25">
          <a:extLst>
            <a:ext uri="{FF2B5EF4-FFF2-40B4-BE49-F238E27FC236}">
              <a16:creationId xmlns:a16="http://schemas.microsoft.com/office/drawing/2014/main" id="{DF9DCB92-5814-4F37-8E29-7AF0896DDA5F}"/>
            </a:ext>
          </a:extLst>
        </xdr:cNvPr>
        <xdr:cNvSpPr txBox="1">
          <a:spLocks noChangeArrowheads="1"/>
        </xdr:cNvSpPr>
      </xdr:nvSpPr>
      <xdr:spPr bwMode="auto">
        <a:xfrm>
          <a:off x="7452360" y="2712720"/>
          <a:ext cx="3733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350520</xdr:colOff>
      <xdr:row>6</xdr:row>
      <xdr:rowOff>342900</xdr:rowOff>
    </xdr:from>
    <xdr:to>
      <xdr:col>7</xdr:col>
      <xdr:colOff>350520</xdr:colOff>
      <xdr:row>6</xdr:row>
      <xdr:rowOff>502920</xdr:rowOff>
    </xdr:to>
    <xdr:sp macro="" textlink="">
      <xdr:nvSpPr>
        <xdr:cNvPr id="80402" name="Text Box 25">
          <a:extLst>
            <a:ext uri="{FF2B5EF4-FFF2-40B4-BE49-F238E27FC236}">
              <a16:creationId xmlns:a16="http://schemas.microsoft.com/office/drawing/2014/main" id="{28016D05-0BA3-471A-98CE-775E65A0B0AC}"/>
            </a:ext>
          </a:extLst>
        </xdr:cNvPr>
        <xdr:cNvSpPr txBox="1">
          <a:spLocks noChangeArrowheads="1"/>
        </xdr:cNvSpPr>
      </xdr:nvSpPr>
      <xdr:spPr bwMode="auto">
        <a:xfrm>
          <a:off x="5935980" y="2720340"/>
          <a:ext cx="3733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823450</xdr:colOff>
      <xdr:row>11</xdr:row>
      <xdr:rowOff>712134</xdr:rowOff>
    </xdr:from>
    <xdr:to>
      <xdr:col>7</xdr:col>
      <xdr:colOff>10498</xdr:colOff>
      <xdr:row>11</xdr:row>
      <xdr:rowOff>712134</xdr:rowOff>
    </xdr:to>
    <xdr:sp macro="" textlink="">
      <xdr:nvSpPr>
        <xdr:cNvPr id="2" name="Text Box 41">
          <a:extLst>
            <a:ext uri="{FF2B5EF4-FFF2-40B4-BE49-F238E27FC236}">
              <a16:creationId xmlns:a16="http://schemas.microsoft.com/office/drawing/2014/main" id="{14628A6C-618D-42DD-8C44-26A3ED642ED2}"/>
            </a:ext>
          </a:extLst>
        </xdr:cNvPr>
        <xdr:cNvSpPr txBox="1">
          <a:spLocks noChangeArrowheads="1"/>
        </xdr:cNvSpPr>
      </xdr:nvSpPr>
      <xdr:spPr bwMode="auto">
        <a:xfrm>
          <a:off x="5624050" y="8808384"/>
          <a:ext cx="469748" cy="0"/>
        </a:xfrm>
        <a:prstGeom prst="rect">
          <a:avLst/>
        </a:prstGeom>
        <a:noFill/>
        <a:ln w="9525">
          <a:noFill/>
          <a:miter lim="800000"/>
          <a:headEnd/>
          <a:tailEnd/>
        </a:ln>
      </xdr:spPr>
      <xdr:txBody>
        <a:bodyPr vertOverflow="clip" wrap="square" lIns="0" tIns="18288" rIns="27432" bIns="0" anchor="t" upright="1"/>
        <a:lstStyle/>
        <a:p>
          <a:pPr algn="r" rtl="0">
            <a:defRPr sz="1000"/>
          </a:pPr>
          <a:r>
            <a:rPr lang="en-US" altLang="ja-JP" sz="1100" b="0" i="0" u="none" strike="noStrike" baseline="0">
              <a:solidFill>
                <a:srgbClr val="000000"/>
              </a:solidFill>
              <a:latin typeface="ＭＳ Ｐゴシック"/>
              <a:ea typeface="ＭＳ Ｐゴシック"/>
            </a:rPr>
            <a:t>(304)</a:t>
          </a:r>
        </a:p>
      </xdr:txBody>
    </xdr:sp>
    <xdr:clientData/>
  </xdr:twoCellAnchor>
  <xdr:twoCellAnchor>
    <xdr:from>
      <xdr:col>11</xdr:col>
      <xdr:colOff>1029</xdr:colOff>
      <xdr:row>11</xdr:row>
      <xdr:rowOff>712134</xdr:rowOff>
    </xdr:from>
    <xdr:to>
      <xdr:col>12</xdr:col>
      <xdr:colOff>6183</xdr:colOff>
      <xdr:row>11</xdr:row>
      <xdr:rowOff>712134</xdr:rowOff>
    </xdr:to>
    <xdr:sp macro="" textlink="">
      <xdr:nvSpPr>
        <xdr:cNvPr id="3" name="Text Box 41">
          <a:extLst>
            <a:ext uri="{FF2B5EF4-FFF2-40B4-BE49-F238E27FC236}">
              <a16:creationId xmlns:a16="http://schemas.microsoft.com/office/drawing/2014/main" id="{0337BC6C-095F-4391-86A4-383D13B32CC8}"/>
            </a:ext>
          </a:extLst>
        </xdr:cNvPr>
        <xdr:cNvSpPr txBox="1">
          <a:spLocks noChangeArrowheads="1"/>
        </xdr:cNvSpPr>
      </xdr:nvSpPr>
      <xdr:spPr bwMode="auto">
        <a:xfrm>
          <a:off x="7608329" y="8808384"/>
          <a:ext cx="468704" cy="0"/>
        </a:xfrm>
        <a:prstGeom prst="rect">
          <a:avLst/>
        </a:prstGeom>
        <a:noFill/>
        <a:ln w="9525">
          <a:noFill/>
          <a:miter lim="800000"/>
          <a:headEnd/>
          <a:tailEnd/>
        </a:ln>
      </xdr:spPr>
      <xdr:txBody>
        <a:bodyPr vertOverflow="clip" wrap="square" lIns="0" tIns="18288" rIns="27432" bIns="0" anchor="t" upright="1"/>
        <a:lstStyle/>
        <a:p>
          <a:pPr algn="r" rtl="0">
            <a:defRPr sz="1000"/>
          </a:pPr>
          <a:r>
            <a:rPr lang="en-US" altLang="ja-JP" sz="1100" b="0" i="0" u="none" strike="noStrike" baseline="0">
              <a:solidFill>
                <a:srgbClr val="000000"/>
              </a:solidFill>
              <a:latin typeface="ＭＳ Ｐゴシック"/>
              <a:ea typeface="ＭＳ Ｐゴシック"/>
            </a:rPr>
            <a:t>(302)</a:t>
          </a:r>
        </a:p>
      </xdr:txBody>
    </xdr:sp>
    <xdr:clientData/>
  </xdr:twoCellAnchor>
  <xdr:twoCellAnchor>
    <xdr:from>
      <xdr:col>5</xdr:col>
      <xdr:colOff>821831</xdr:colOff>
      <xdr:row>11</xdr:row>
      <xdr:rowOff>712134</xdr:rowOff>
    </xdr:from>
    <xdr:to>
      <xdr:col>7</xdr:col>
      <xdr:colOff>9589</xdr:colOff>
      <xdr:row>11</xdr:row>
      <xdr:rowOff>712134</xdr:rowOff>
    </xdr:to>
    <xdr:sp macro="" textlink="">
      <xdr:nvSpPr>
        <xdr:cNvPr id="4" name="Text Box 41">
          <a:extLst>
            <a:ext uri="{FF2B5EF4-FFF2-40B4-BE49-F238E27FC236}">
              <a16:creationId xmlns:a16="http://schemas.microsoft.com/office/drawing/2014/main" id="{827AB5EA-7193-41DE-A21C-BC61FF56F71E}"/>
            </a:ext>
          </a:extLst>
        </xdr:cNvPr>
        <xdr:cNvSpPr txBox="1">
          <a:spLocks noChangeArrowheads="1"/>
        </xdr:cNvSpPr>
      </xdr:nvSpPr>
      <xdr:spPr bwMode="auto">
        <a:xfrm>
          <a:off x="5622431" y="8808384"/>
          <a:ext cx="470458" cy="0"/>
        </a:xfrm>
        <a:prstGeom prst="rect">
          <a:avLst/>
        </a:prstGeom>
        <a:noFill/>
        <a:ln w="9525">
          <a:noFill/>
          <a:miter lim="800000"/>
          <a:headEnd/>
          <a:tailEnd/>
        </a:ln>
      </xdr:spPr>
      <xdr:txBody>
        <a:bodyPr vertOverflow="clip" wrap="square" lIns="0" tIns="18288" rIns="27432" bIns="0" anchor="t" upright="1"/>
        <a:lstStyle/>
        <a:p>
          <a:pPr algn="r" rtl="0">
            <a:defRPr sz="1000"/>
          </a:pPr>
          <a:r>
            <a:rPr lang="en-US" altLang="ja-JP" sz="1100" b="0" i="0" u="none" strike="noStrike" baseline="0">
              <a:solidFill>
                <a:srgbClr val="000000"/>
              </a:solidFill>
              <a:latin typeface="ＭＳ Ｐゴシック"/>
              <a:ea typeface="ＭＳ Ｐゴシック"/>
            </a:rPr>
            <a:t>(304)</a:t>
          </a:r>
        </a:p>
      </xdr:txBody>
    </xdr:sp>
    <xdr:clientData/>
  </xdr:twoCellAnchor>
  <xdr:twoCellAnchor>
    <xdr:from>
      <xdr:col>11</xdr:col>
      <xdr:colOff>1029</xdr:colOff>
      <xdr:row>11</xdr:row>
      <xdr:rowOff>712134</xdr:rowOff>
    </xdr:from>
    <xdr:to>
      <xdr:col>12</xdr:col>
      <xdr:colOff>6183</xdr:colOff>
      <xdr:row>11</xdr:row>
      <xdr:rowOff>712134</xdr:rowOff>
    </xdr:to>
    <xdr:sp macro="" textlink="">
      <xdr:nvSpPr>
        <xdr:cNvPr id="5" name="Text Box 41">
          <a:extLst>
            <a:ext uri="{FF2B5EF4-FFF2-40B4-BE49-F238E27FC236}">
              <a16:creationId xmlns:a16="http://schemas.microsoft.com/office/drawing/2014/main" id="{65573435-6D60-4583-8522-FC2D09FE7AA3}"/>
            </a:ext>
          </a:extLst>
        </xdr:cNvPr>
        <xdr:cNvSpPr txBox="1">
          <a:spLocks noChangeArrowheads="1"/>
        </xdr:cNvSpPr>
      </xdr:nvSpPr>
      <xdr:spPr bwMode="auto">
        <a:xfrm>
          <a:off x="7608329" y="8808384"/>
          <a:ext cx="468704" cy="0"/>
        </a:xfrm>
        <a:prstGeom prst="rect">
          <a:avLst/>
        </a:prstGeom>
        <a:noFill/>
        <a:ln w="9525">
          <a:noFill/>
          <a:miter lim="800000"/>
          <a:headEnd/>
          <a:tailEnd/>
        </a:ln>
      </xdr:spPr>
      <xdr:txBody>
        <a:bodyPr vertOverflow="clip" wrap="square" lIns="0" tIns="18288" rIns="27432" bIns="0" anchor="t" upright="1"/>
        <a:lstStyle/>
        <a:p>
          <a:pPr algn="r" rtl="0">
            <a:defRPr sz="1000"/>
          </a:pPr>
          <a:r>
            <a:rPr lang="en-US" altLang="ja-JP" sz="1100" b="0" i="0" u="none" strike="noStrike" baseline="0">
              <a:solidFill>
                <a:srgbClr val="000000"/>
              </a:solidFill>
              <a:latin typeface="ＭＳ Ｐゴシック"/>
              <a:ea typeface="ＭＳ Ｐゴシック"/>
            </a:rPr>
            <a:t>(302)</a:t>
          </a:r>
        </a:p>
      </xdr:txBody>
    </xdr:sp>
    <xdr:clientData/>
  </xdr:twoCellAnchor>
  <xdr:twoCellAnchor>
    <xdr:from>
      <xdr:col>11</xdr:col>
      <xdr:colOff>53791</xdr:colOff>
      <xdr:row>11</xdr:row>
      <xdr:rowOff>712134</xdr:rowOff>
    </xdr:from>
    <xdr:to>
      <xdr:col>12</xdr:col>
      <xdr:colOff>14217</xdr:colOff>
      <xdr:row>11</xdr:row>
      <xdr:rowOff>712134</xdr:rowOff>
    </xdr:to>
    <xdr:sp macro="" textlink="">
      <xdr:nvSpPr>
        <xdr:cNvPr id="6" name="Text Box 41">
          <a:extLst>
            <a:ext uri="{FF2B5EF4-FFF2-40B4-BE49-F238E27FC236}">
              <a16:creationId xmlns:a16="http://schemas.microsoft.com/office/drawing/2014/main" id="{DE4CB920-8567-4C38-AA99-1882B178C01E}"/>
            </a:ext>
          </a:extLst>
        </xdr:cNvPr>
        <xdr:cNvSpPr txBox="1">
          <a:spLocks noChangeArrowheads="1"/>
        </xdr:cNvSpPr>
      </xdr:nvSpPr>
      <xdr:spPr bwMode="auto">
        <a:xfrm>
          <a:off x="7661091" y="8808384"/>
          <a:ext cx="423976" cy="0"/>
        </a:xfrm>
        <a:prstGeom prst="rect">
          <a:avLst/>
        </a:prstGeom>
        <a:noFill/>
        <a:ln w="9525">
          <a:noFill/>
          <a:miter lim="800000"/>
          <a:headEnd/>
          <a:tailEnd/>
        </a:ln>
      </xdr:spPr>
      <xdr:txBody>
        <a:bodyPr vertOverflow="clip" wrap="square" lIns="0" tIns="18288" rIns="27432" bIns="0" anchor="t" upright="1"/>
        <a:lstStyle/>
        <a:p>
          <a:pPr algn="r" rtl="0">
            <a:defRPr sz="1000"/>
          </a:pPr>
          <a:r>
            <a:rPr lang="en-US" altLang="ja-JP" sz="1100" b="0" i="0" u="none" strike="noStrike" baseline="0">
              <a:solidFill>
                <a:srgbClr val="000000"/>
              </a:solidFill>
              <a:latin typeface="ＭＳ Ｐゴシック"/>
              <a:ea typeface="ＭＳ Ｐゴシック"/>
            </a:rPr>
            <a:t>(302)</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53340</xdr:colOff>
      <xdr:row>19</xdr:row>
      <xdr:rowOff>114300</xdr:rowOff>
    </xdr:from>
    <xdr:to>
      <xdr:col>8</xdr:col>
      <xdr:colOff>160020</xdr:colOff>
      <xdr:row>19</xdr:row>
      <xdr:rowOff>266700</xdr:rowOff>
    </xdr:to>
    <xdr:sp macro="" textlink="">
      <xdr:nvSpPr>
        <xdr:cNvPr id="2" name="Text Box 24">
          <a:extLst>
            <a:ext uri="{FF2B5EF4-FFF2-40B4-BE49-F238E27FC236}">
              <a16:creationId xmlns:a16="http://schemas.microsoft.com/office/drawing/2014/main" id="{CAA89974-1D11-438D-A454-DA100831FD5D}"/>
            </a:ext>
          </a:extLst>
        </xdr:cNvPr>
        <xdr:cNvSpPr txBox="1">
          <a:spLocks noChangeArrowheads="1"/>
        </xdr:cNvSpPr>
      </xdr:nvSpPr>
      <xdr:spPr bwMode="auto">
        <a:xfrm>
          <a:off x="6193790" y="13862050"/>
          <a:ext cx="49403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57150</xdr:colOff>
      <xdr:row>19</xdr:row>
      <xdr:rowOff>114300</xdr:rowOff>
    </xdr:from>
    <xdr:to>
      <xdr:col>8</xdr:col>
      <xdr:colOff>180975</xdr:colOff>
      <xdr:row>19</xdr:row>
      <xdr:rowOff>266700</xdr:rowOff>
    </xdr:to>
    <xdr:sp macro="" textlink="">
      <xdr:nvSpPr>
        <xdr:cNvPr id="3" name="Text Box 24">
          <a:extLst>
            <a:ext uri="{FF2B5EF4-FFF2-40B4-BE49-F238E27FC236}">
              <a16:creationId xmlns:a16="http://schemas.microsoft.com/office/drawing/2014/main" id="{D35E27DC-6F70-4829-A26F-EFF12AEAE296}"/>
            </a:ext>
          </a:extLst>
        </xdr:cNvPr>
        <xdr:cNvSpPr txBox="1">
          <a:spLocks noChangeArrowheads="1"/>
        </xdr:cNvSpPr>
      </xdr:nvSpPr>
      <xdr:spPr bwMode="auto">
        <a:xfrm>
          <a:off x="6197600" y="13862050"/>
          <a:ext cx="511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bwMode="auto">
        <a:noFill/>
        <a:ln w="9525">
          <a:noFill/>
          <a:miter lim="800000"/>
          <a:headEnd/>
          <a:tailEnd/>
        </a:ln>
      </a:spPr>
      <a:bodyPr vertOverflow="clip" wrap="square" lIns="27432" tIns="18288" rIns="0" bIns="0" anchor="t" upright="1"/>
      <a:lstStyle>
        <a:defPPr algn="l" rtl="0">
          <a:defRPr sz="1100" b="0" i="0" u="none" strike="noStrike" baseline="0">
            <a:solidFill>
              <a:srgbClr val="FF0000"/>
            </a:solidFill>
            <a:latin typeface="ＭＳ Ｐゴシック"/>
            <a:ea typeface="ＭＳ Ｐゴシック"/>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printerSettings" Target="../printerSettings/printerSettings3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drawing" Target="../drawings/drawing1.x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drawing" Target="../drawings/drawing2.xml"/><Relationship Id="rId4"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drawing" Target="../drawings/drawing3.xml"/><Relationship Id="rId4"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4"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5" Type="http://schemas.openxmlformats.org/officeDocument/2006/relationships/drawing" Target="../drawings/drawing4.xml"/><Relationship Id="rId4"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98129-E726-406B-888F-636870CD8700}">
  <dimension ref="A12:O25"/>
  <sheetViews>
    <sheetView tabSelected="1" view="pageLayout" zoomScale="40" zoomScaleNormal="100" zoomScaleSheetLayoutView="100" zoomScalePageLayoutView="40" workbookViewId="0">
      <selection activeCell="L28" sqref="L28"/>
    </sheetView>
  </sheetViews>
  <sheetFormatPr defaultRowHeight="13"/>
  <sheetData>
    <row r="12" spans="1:15" ht="39.5">
      <c r="A12" s="146" t="s">
        <v>917</v>
      </c>
      <c r="B12" s="146"/>
      <c r="C12" s="146"/>
      <c r="D12" s="146"/>
      <c r="E12" s="146"/>
      <c r="F12" s="146"/>
      <c r="G12" s="146"/>
      <c r="H12" s="146"/>
      <c r="I12" s="146"/>
      <c r="J12" s="146"/>
      <c r="K12" s="146"/>
      <c r="L12" s="146"/>
      <c r="M12" s="146"/>
      <c r="N12" s="146"/>
      <c r="O12" s="146"/>
    </row>
    <row r="13" spans="1:15" ht="41.5">
      <c r="A13" s="113"/>
      <c r="B13" s="113"/>
      <c r="C13" s="113"/>
      <c r="D13" s="113"/>
      <c r="E13" s="113"/>
      <c r="F13" s="113"/>
      <c r="G13" s="113"/>
      <c r="H13" s="113"/>
      <c r="I13" s="113"/>
      <c r="J13" s="113"/>
      <c r="K13" s="113"/>
      <c r="L13" s="113"/>
      <c r="M13" s="113"/>
      <c r="N13" s="113"/>
    </row>
    <row r="14" spans="1:15">
      <c r="A14" s="114"/>
      <c r="B14" s="114"/>
      <c r="C14" s="114"/>
      <c r="D14" s="114"/>
      <c r="E14" s="114"/>
      <c r="F14" s="114"/>
      <c r="G14" s="114"/>
      <c r="H14" s="114"/>
      <c r="I14" s="114"/>
      <c r="J14" s="114"/>
      <c r="K14" s="114"/>
      <c r="L14" s="114"/>
      <c r="M14" s="114"/>
      <c r="N14" s="114"/>
    </row>
    <row r="15" spans="1:15" ht="15.5">
      <c r="A15" s="147" t="s">
        <v>919</v>
      </c>
      <c r="B15" s="147"/>
      <c r="C15" s="147"/>
      <c r="D15" s="147"/>
      <c r="E15" s="147"/>
      <c r="F15" s="147"/>
      <c r="G15" s="147"/>
      <c r="H15" s="147"/>
      <c r="I15" s="147"/>
      <c r="J15" s="147"/>
      <c r="K15" s="147"/>
      <c r="L15" s="147"/>
      <c r="M15" s="147"/>
      <c r="N15" s="147"/>
      <c r="O15" s="147"/>
    </row>
    <row r="25" spans="1:15" ht="23.5">
      <c r="A25" s="148" t="s">
        <v>918</v>
      </c>
      <c r="B25" s="148"/>
      <c r="C25" s="148"/>
      <c r="D25" s="148"/>
      <c r="E25" s="148"/>
      <c r="F25" s="148"/>
      <c r="G25" s="148"/>
      <c r="H25" s="148"/>
      <c r="I25" s="148"/>
      <c r="J25" s="148"/>
      <c r="K25" s="148"/>
      <c r="L25" s="148"/>
      <c r="M25" s="148"/>
      <c r="N25" s="148"/>
      <c r="O25" s="148"/>
    </row>
  </sheetData>
  <mergeCells count="3">
    <mergeCell ref="A12:O12"/>
    <mergeCell ref="A15:O15"/>
    <mergeCell ref="A25:O25"/>
  </mergeCells>
  <phoneticPr fontId="3"/>
  <pageMargins left="0.78740157480314965" right="0.70866141732283472" top="0.74803149606299213" bottom="0.74803149606299213" header="0.31496062992125984" footer="0.31496062992125984"/>
  <pageSetup paperSize="9" orientation="landscape" r:id="rId1"/>
  <headerFooter>
    <oddFooter>&amp;C&amp;P/&amp;Nページ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CK12"/>
  <sheetViews>
    <sheetView showRuler="0" view="pageLayout" zoomScale="40" zoomScaleNormal="75" zoomScaleSheetLayoutView="85" zoomScalePageLayoutView="40" workbookViewId="0">
      <selection activeCell="A15" sqref="A15:A38"/>
    </sheetView>
  </sheetViews>
  <sheetFormatPr defaultColWidth="11.453125" defaultRowHeight="13"/>
  <cols>
    <col min="1" max="1" width="21" style="35" customWidth="1"/>
    <col min="2" max="2" width="15.6328125" style="35" customWidth="1"/>
    <col min="3" max="3" width="10.08984375" style="35" customWidth="1"/>
    <col min="4" max="4" width="9.08984375" style="35" customWidth="1"/>
    <col min="5" max="6" width="12.90625" style="35" customWidth="1"/>
    <col min="7" max="10" width="5.453125" style="35" customWidth="1"/>
    <col min="11" max="11" width="6.08984375" style="35" customWidth="1"/>
    <col min="12" max="12" width="6.6328125" style="35" customWidth="1"/>
    <col min="13" max="13" width="11.453125" style="35" customWidth="1"/>
    <col min="14" max="14" width="32.90625" style="35" customWidth="1"/>
    <col min="15" max="15" width="10" style="35" customWidth="1"/>
    <col min="16" max="16384" width="11.453125" style="4"/>
  </cols>
  <sheetData>
    <row r="1" spans="1:89" ht="13.75" customHeight="1">
      <c r="A1" s="35" t="s">
        <v>168</v>
      </c>
    </row>
    <row r="2" spans="1:89" s="6" customFormat="1" ht="17.5" customHeight="1">
      <c r="A2" s="149" t="s">
        <v>301</v>
      </c>
      <c r="B2" s="149" t="s">
        <v>265</v>
      </c>
      <c r="C2" s="149" t="s">
        <v>302</v>
      </c>
      <c r="D2" s="149" t="s">
        <v>303</v>
      </c>
      <c r="E2" s="149" t="s">
        <v>304</v>
      </c>
      <c r="F2" s="149" t="s">
        <v>305</v>
      </c>
      <c r="G2" s="151" t="s">
        <v>159</v>
      </c>
      <c r="H2" s="152"/>
      <c r="I2" s="152"/>
      <c r="J2" s="152"/>
      <c r="K2" s="152"/>
      <c r="L2" s="153"/>
      <c r="M2" s="149" t="s">
        <v>308</v>
      </c>
      <c r="N2" s="149" t="s">
        <v>309</v>
      </c>
      <c r="O2" s="154" t="s">
        <v>162</v>
      </c>
    </row>
    <row r="3" spans="1:89" s="6" customFormat="1" ht="17.5" customHeight="1">
      <c r="A3" s="150"/>
      <c r="B3" s="150"/>
      <c r="C3" s="150"/>
      <c r="D3" s="150"/>
      <c r="E3" s="150"/>
      <c r="F3" s="150"/>
      <c r="G3" s="3" t="s">
        <v>263</v>
      </c>
      <c r="H3" s="3" t="s">
        <v>264</v>
      </c>
      <c r="I3" s="3" t="s">
        <v>327</v>
      </c>
      <c r="J3" s="3" t="s">
        <v>328</v>
      </c>
      <c r="K3" s="3" t="s">
        <v>329</v>
      </c>
      <c r="L3" s="38" t="s">
        <v>307</v>
      </c>
      <c r="M3" s="150"/>
      <c r="N3" s="150"/>
      <c r="O3" s="150"/>
    </row>
    <row r="4" spans="1:89" s="7" customFormat="1" ht="78" customHeight="1">
      <c r="A4" s="16" t="s">
        <v>310</v>
      </c>
      <c r="B4" s="15" t="s">
        <v>311</v>
      </c>
      <c r="C4" s="24">
        <v>19906</v>
      </c>
      <c r="D4" s="23" t="s">
        <v>312</v>
      </c>
      <c r="E4" s="15" t="s">
        <v>34</v>
      </c>
      <c r="F4" s="23" t="s">
        <v>313</v>
      </c>
      <c r="G4" s="66">
        <v>147</v>
      </c>
      <c r="H4" s="66">
        <v>48</v>
      </c>
      <c r="I4" s="66"/>
      <c r="J4" s="66"/>
      <c r="K4" s="66">
        <v>4</v>
      </c>
      <c r="L4" s="66">
        <f>SUM(G4:K4)</f>
        <v>199</v>
      </c>
      <c r="M4" s="66" t="s">
        <v>825</v>
      </c>
      <c r="N4" s="66" t="s">
        <v>909</v>
      </c>
      <c r="O4" s="66"/>
    </row>
    <row r="5" spans="1:89" s="7" customFormat="1" ht="80.150000000000006" customHeight="1">
      <c r="A5" s="26" t="s">
        <v>518</v>
      </c>
      <c r="B5" s="12" t="s">
        <v>314</v>
      </c>
      <c r="C5" s="41">
        <v>18373</v>
      </c>
      <c r="D5" s="57" t="s">
        <v>315</v>
      </c>
      <c r="E5" s="12" t="s">
        <v>35</v>
      </c>
      <c r="F5" s="57" t="s">
        <v>316</v>
      </c>
      <c r="G5" s="67">
        <v>204</v>
      </c>
      <c r="H5" s="67"/>
      <c r="I5" s="67">
        <v>120</v>
      </c>
      <c r="J5" s="67"/>
      <c r="K5" s="67"/>
      <c r="L5" s="67">
        <f>SUM(G5:K5)</f>
        <v>324</v>
      </c>
      <c r="M5" s="67" t="s">
        <v>490</v>
      </c>
      <c r="N5" s="67" t="s">
        <v>826</v>
      </c>
      <c r="O5" s="67"/>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row>
    <row r="6" spans="1:89">
      <c r="A6" s="133">
        <f>COUNTA(A4:A5)</f>
        <v>2</v>
      </c>
      <c r="B6" s="61"/>
      <c r="C6" s="61"/>
      <c r="D6" s="61"/>
      <c r="E6" s="61"/>
      <c r="F6" s="61"/>
      <c r="G6" s="61">
        <f>SUM(G4:G5)</f>
        <v>351</v>
      </c>
      <c r="H6" s="61">
        <f>SUM(H4:H5)</f>
        <v>48</v>
      </c>
      <c r="I6" s="61">
        <f>SUM(I4:I5)</f>
        <v>120</v>
      </c>
      <c r="J6" s="61">
        <f>SUM(J4:J5)</f>
        <v>0</v>
      </c>
      <c r="K6" s="61">
        <f>SUM(K4:K5)</f>
        <v>4</v>
      </c>
      <c r="L6" s="61">
        <f>SUM(G6:K6)</f>
        <v>523</v>
      </c>
      <c r="M6" s="61"/>
      <c r="N6" s="61"/>
      <c r="O6" s="61"/>
    </row>
    <row r="12" spans="1:89">
      <c r="A12" s="137"/>
      <c r="B12" s="137"/>
      <c r="C12" s="137"/>
      <c r="D12" s="137"/>
      <c r="E12" s="137"/>
      <c r="F12" s="137"/>
      <c r="G12" s="137"/>
      <c r="H12" s="137"/>
      <c r="I12" s="137"/>
      <c r="J12" s="137"/>
      <c r="K12" s="137"/>
      <c r="L12" s="137"/>
      <c r="M12" s="137"/>
      <c r="N12" s="137"/>
    </row>
  </sheetData>
  <autoFilter ref="A1:O6" xr:uid="{00000000-0009-0000-0000-000008000000}"/>
  <customSheetViews>
    <customSheetView guid="{D9AD3428-B2E9-4C21-BB20-3A64D54BB615}" scale="85" showPageBreaks="1" fitToPage="1" printArea="1" showAutoFilter="1" view="pageBreakPreview" showRuler="0">
      <pane xSplit="1" ySplit="3" topLeftCell="C4" activePane="bottomRight" state="frozen"/>
      <selection pane="bottomRight"/>
      <pageMargins left="0.59055118110236227" right="0.35433070866141736" top="0.74803149606299213" bottom="0.47244094488188981" header="0.51181102362204722" footer="0.23622047244094491"/>
      <printOptions horizontalCentered="1"/>
      <pageSetup paperSize="9" scale="76" orientation="landscape" r:id="rId1"/>
      <headerFooter alignWithMargins="0">
        <oddHeader>&amp;L&amp;A&amp;RH23.10.1現在</oddHeader>
        <oddFooter>&amp;P / &amp;N ﾍﾟｰｼﾞ</oddFooter>
      </headerFooter>
      <autoFilter ref="B1:R1" xr:uid="{9431636B-EADE-4ADF-8A0D-58A45AFE618F}"/>
    </customSheetView>
    <customSheetView guid="{55784725-2B5C-46EA-8803-CD624FE39200}" scale="85" showPageBreaks="1" fitToPage="1" printArea="1" showAutoFilter="1" view="pageBreakPreview" showRuler="0">
      <pane xSplit="1" ySplit="3" topLeftCell="C4" activePane="bottomRight" state="frozen"/>
      <selection pane="bottomRight"/>
      <pageMargins left="0.59055118110236227" right="0.35433070866141736" top="0.74803149606299213" bottom="0.47244094488188981" header="0.51181102362204722" footer="0.23622047244094491"/>
      <printOptions horizontalCentered="1"/>
      <pageSetup paperSize="9" scale="76" orientation="landscape" r:id="rId2"/>
      <headerFooter alignWithMargins="0">
        <oddHeader>&amp;L&amp;A&amp;RH23.10.1現在</oddHeader>
        <oddFooter>&amp;P / &amp;N ﾍﾟｰｼﾞ</oddFooter>
      </headerFooter>
      <autoFilter ref="B1:R1" xr:uid="{228CBA63-C387-48B5-99D2-85A1D01251E3}"/>
    </customSheetView>
    <customSheetView guid="{E2D37843-A529-4290-8AF7-F860D06983A2}" scale="85" showPageBreaks="1" fitToPage="1" printArea="1" showAutoFilter="1" view="pageBreakPreview" showRuler="0">
      <pane xSplit="1" ySplit="3" topLeftCell="C4" activePane="bottomRight" state="frozen"/>
      <selection pane="bottomRight"/>
      <pageMargins left="0.59055118110236227" right="0.35433070866141736" top="0.74803149606299213" bottom="0.47244094488188981" header="0.51181102362204722" footer="0.23622047244094491"/>
      <printOptions horizontalCentered="1"/>
      <pageSetup paperSize="9" scale="76" orientation="landscape" r:id="rId3"/>
      <headerFooter alignWithMargins="0">
        <oddHeader>&amp;L&amp;A&amp;RH23.10.1現在</oddHeader>
        <oddFooter>&amp;P / &amp;N ﾍﾟｰｼﾞ</oddFooter>
      </headerFooter>
      <autoFilter ref="B1:R1" xr:uid="{5ACE4B59-DBBC-4B66-AEB3-56A486ADD524}"/>
    </customSheetView>
  </customSheetViews>
  <mergeCells count="10">
    <mergeCell ref="M2:M3"/>
    <mergeCell ref="N2:N3"/>
    <mergeCell ref="O2:O3"/>
    <mergeCell ref="A2:A3"/>
    <mergeCell ref="B2:B3"/>
    <mergeCell ref="C2:C3"/>
    <mergeCell ref="D2:D3"/>
    <mergeCell ref="G2:L2"/>
    <mergeCell ref="E2:E3"/>
    <mergeCell ref="F2:F3"/>
  </mergeCells>
  <phoneticPr fontId="2"/>
  <printOptions horizontalCentered="1"/>
  <pageMargins left="0.15748031496062992" right="0.15748031496062992" top="0.78740157480314965" bottom="0.27559055118110237" header="0.51181102362204722" footer="0.23622047244094491"/>
  <pageSetup paperSize="9" scale="86" fitToHeight="0" orientation="landscape" r:id="rId4"/>
  <headerFooter alignWithMargins="0">
    <oddHeader>&amp;RR５.10.1現在</oddHeader>
    <oddFooter>&amp;C&amp;P / &amp;N ﾍﾟｰｼﾞ</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13"/>
  <sheetViews>
    <sheetView view="pageLayout" topLeftCell="A6" zoomScale="40" zoomScaleNormal="75" zoomScaleSheetLayoutView="90" zoomScalePageLayoutView="40" workbookViewId="0">
      <selection activeCell="L28" sqref="L28"/>
    </sheetView>
  </sheetViews>
  <sheetFormatPr defaultColWidth="11.453125" defaultRowHeight="13"/>
  <cols>
    <col min="1" max="1" width="21.36328125" style="35" customWidth="1"/>
    <col min="2" max="2" width="18" style="35" customWidth="1"/>
    <col min="3" max="3" width="10.08984375" style="35" customWidth="1"/>
    <col min="4" max="4" width="9.453125" style="35" customWidth="1"/>
    <col min="5" max="6" width="12.90625" style="35" customWidth="1"/>
    <col min="7" max="10" width="5.6328125" style="35" customWidth="1"/>
    <col min="11" max="12" width="6.6328125" style="35" customWidth="1"/>
    <col min="13" max="13" width="11.453125" style="35" customWidth="1"/>
    <col min="14" max="14" width="23.90625" style="35" customWidth="1"/>
    <col min="15" max="15" width="15.36328125" style="35" hidden="1" customWidth="1"/>
    <col min="16" max="16" width="11.453125" style="35"/>
    <col min="17" max="16384" width="11.453125" style="19"/>
  </cols>
  <sheetData>
    <row r="1" spans="1:16">
      <c r="A1" s="35" t="s">
        <v>952</v>
      </c>
    </row>
    <row r="2" spans="1:16" s="20" customFormat="1" ht="28.5" customHeight="1">
      <c r="A2" s="38" t="s">
        <v>953</v>
      </c>
      <c r="B2" s="38" t="s">
        <v>265</v>
      </c>
      <c r="C2" s="38" t="s">
        <v>302</v>
      </c>
      <c r="D2" s="38" t="s">
        <v>303</v>
      </c>
      <c r="E2" s="38" t="s">
        <v>304</v>
      </c>
      <c r="F2" s="38" t="s">
        <v>305</v>
      </c>
      <c r="G2" s="3" t="s">
        <v>379</v>
      </c>
      <c r="H2" s="3" t="s">
        <v>380</v>
      </c>
      <c r="I2" s="3" t="s">
        <v>306</v>
      </c>
      <c r="J2" s="3" t="s">
        <v>381</v>
      </c>
      <c r="K2" s="3" t="s">
        <v>382</v>
      </c>
      <c r="L2" s="38" t="s">
        <v>307</v>
      </c>
      <c r="M2" s="38" t="s">
        <v>308</v>
      </c>
      <c r="N2" s="38" t="s">
        <v>309</v>
      </c>
      <c r="O2" s="38" t="s">
        <v>500</v>
      </c>
      <c r="P2" s="37"/>
    </row>
    <row r="3" spans="1:16" s="21" customFormat="1" ht="98" customHeight="1">
      <c r="A3" s="12" t="s">
        <v>698</v>
      </c>
      <c r="B3" s="12" t="s">
        <v>0</v>
      </c>
      <c r="C3" s="60">
        <v>17685</v>
      </c>
      <c r="D3" s="12" t="s">
        <v>1</v>
      </c>
      <c r="E3" s="12" t="s">
        <v>2</v>
      </c>
      <c r="F3" s="12" t="s">
        <v>3</v>
      </c>
      <c r="G3" s="12">
        <v>292</v>
      </c>
      <c r="H3" s="12"/>
      <c r="I3" s="12"/>
      <c r="J3" s="12">
        <v>24</v>
      </c>
      <c r="K3" s="58">
        <v>4</v>
      </c>
      <c r="L3" s="12">
        <f t="shared" ref="L3:L12" si="0">SUM(G3:K3)</f>
        <v>320</v>
      </c>
      <c r="M3" s="12" t="s">
        <v>947</v>
      </c>
      <c r="N3" s="62" t="s">
        <v>874</v>
      </c>
      <c r="O3" s="12"/>
      <c r="P3" s="27"/>
    </row>
    <row r="4" spans="1:16" s="21" customFormat="1" ht="40.5" customHeight="1">
      <c r="A4" s="15" t="s">
        <v>317</v>
      </c>
      <c r="B4" s="15" t="s">
        <v>318</v>
      </c>
      <c r="C4" s="59">
        <v>20729</v>
      </c>
      <c r="D4" s="15" t="s">
        <v>4</v>
      </c>
      <c r="E4" s="15" t="s">
        <v>5</v>
      </c>
      <c r="F4" s="15" t="s">
        <v>6</v>
      </c>
      <c r="G4" s="63">
        <v>47</v>
      </c>
      <c r="H4" s="15">
        <v>50</v>
      </c>
      <c r="I4" s="15"/>
      <c r="J4" s="15"/>
      <c r="K4" s="15"/>
      <c r="L4" s="15">
        <f t="shared" si="0"/>
        <v>97</v>
      </c>
      <c r="M4" s="15" t="s">
        <v>699</v>
      </c>
      <c r="N4" s="15" t="s">
        <v>875</v>
      </c>
      <c r="O4" s="15"/>
      <c r="P4" s="27"/>
    </row>
    <row r="5" spans="1:16" s="21" customFormat="1" ht="40.5" customHeight="1">
      <c r="A5" s="12" t="s">
        <v>7</v>
      </c>
      <c r="B5" s="12" t="s">
        <v>8</v>
      </c>
      <c r="C5" s="60">
        <v>38626</v>
      </c>
      <c r="D5" s="12" t="s">
        <v>9</v>
      </c>
      <c r="E5" s="12" t="s">
        <v>10</v>
      </c>
      <c r="F5" s="12" t="s">
        <v>11</v>
      </c>
      <c r="G5" s="22">
        <v>110</v>
      </c>
      <c r="H5" s="12">
        <v>51</v>
      </c>
      <c r="I5" s="12"/>
      <c r="J5" s="12"/>
      <c r="K5" s="12"/>
      <c r="L5" s="12">
        <f t="shared" si="0"/>
        <v>161</v>
      </c>
      <c r="M5" s="12" t="s">
        <v>12</v>
      </c>
      <c r="N5" s="12" t="s">
        <v>876</v>
      </c>
      <c r="O5" s="12"/>
      <c r="P5" s="27"/>
    </row>
    <row r="6" spans="1:16" s="21" customFormat="1" ht="40.5" customHeight="1">
      <c r="A6" s="12" t="s">
        <v>13</v>
      </c>
      <c r="B6" s="12" t="s">
        <v>320</v>
      </c>
      <c r="C6" s="60">
        <v>26379</v>
      </c>
      <c r="D6" s="12" t="s">
        <v>14</v>
      </c>
      <c r="E6" s="12" t="s">
        <v>15</v>
      </c>
      <c r="F6" s="12" t="s">
        <v>16</v>
      </c>
      <c r="G6" s="64">
        <v>165</v>
      </c>
      <c r="H6" s="65">
        <v>30</v>
      </c>
      <c r="I6" s="12"/>
      <c r="J6" s="12"/>
      <c r="K6" s="12"/>
      <c r="L6" s="15">
        <f t="shared" si="0"/>
        <v>195</v>
      </c>
      <c r="M6" s="12" t="s">
        <v>17</v>
      </c>
      <c r="N6" s="12" t="s">
        <v>877</v>
      </c>
      <c r="O6" s="15"/>
      <c r="P6" s="27"/>
    </row>
    <row r="7" spans="1:16" s="21" customFormat="1" ht="42.75" customHeight="1">
      <c r="A7" s="15" t="s">
        <v>646</v>
      </c>
      <c r="B7" s="15" t="s">
        <v>321</v>
      </c>
      <c r="C7" s="59">
        <v>27971</v>
      </c>
      <c r="D7" s="15" t="s">
        <v>18</v>
      </c>
      <c r="E7" s="15" t="s">
        <v>19</v>
      </c>
      <c r="F7" s="15" t="s">
        <v>20</v>
      </c>
      <c r="G7" s="63">
        <v>39</v>
      </c>
      <c r="H7" s="15">
        <v>60</v>
      </c>
      <c r="I7" s="15"/>
      <c r="J7" s="15"/>
      <c r="K7" s="15"/>
      <c r="L7" s="15">
        <f t="shared" si="0"/>
        <v>99</v>
      </c>
      <c r="M7" s="15" t="s">
        <v>867</v>
      </c>
      <c r="N7" s="15" t="s">
        <v>948</v>
      </c>
      <c r="O7" s="51"/>
      <c r="P7" s="27"/>
    </row>
    <row r="8" spans="1:16" s="21" customFormat="1" ht="58" customHeight="1">
      <c r="A8" s="15" t="s">
        <v>21</v>
      </c>
      <c r="B8" s="15" t="s">
        <v>21</v>
      </c>
      <c r="C8" s="59">
        <v>31100</v>
      </c>
      <c r="D8" s="15" t="s">
        <v>22</v>
      </c>
      <c r="E8" s="15" t="s">
        <v>878</v>
      </c>
      <c r="F8" s="15" t="s">
        <v>23</v>
      </c>
      <c r="G8" s="15">
        <v>96</v>
      </c>
      <c r="H8" s="15">
        <v>59</v>
      </c>
      <c r="I8" s="15"/>
      <c r="J8" s="15"/>
      <c r="K8" s="15"/>
      <c r="L8" s="15">
        <f t="shared" si="0"/>
        <v>155</v>
      </c>
      <c r="M8" s="15" t="s">
        <v>868</v>
      </c>
      <c r="N8" s="15" t="s">
        <v>949</v>
      </c>
      <c r="O8" s="13"/>
      <c r="P8" s="27"/>
    </row>
    <row r="9" spans="1:16" s="21" customFormat="1" ht="42.75" customHeight="1">
      <c r="A9" s="15" t="s">
        <v>322</v>
      </c>
      <c r="B9" s="15" t="s">
        <v>323</v>
      </c>
      <c r="C9" s="59">
        <v>35822</v>
      </c>
      <c r="D9" s="15" t="s">
        <v>24</v>
      </c>
      <c r="E9" s="15" t="s">
        <v>25</v>
      </c>
      <c r="F9" s="15" t="s">
        <v>26</v>
      </c>
      <c r="G9" s="15"/>
      <c r="H9" s="15"/>
      <c r="I9" s="15">
        <v>96</v>
      </c>
      <c r="J9" s="15"/>
      <c r="K9" s="15"/>
      <c r="L9" s="15">
        <f t="shared" si="0"/>
        <v>96</v>
      </c>
      <c r="M9" s="63" t="s">
        <v>27</v>
      </c>
      <c r="N9" s="15" t="s">
        <v>306</v>
      </c>
      <c r="O9" s="15"/>
      <c r="P9" s="27"/>
    </row>
    <row r="10" spans="1:16" s="21" customFormat="1" ht="42.75" customHeight="1">
      <c r="A10" s="15" t="s">
        <v>521</v>
      </c>
      <c r="B10" s="15" t="s">
        <v>659</v>
      </c>
      <c r="C10" s="59">
        <v>23558</v>
      </c>
      <c r="D10" s="15" t="s">
        <v>28</v>
      </c>
      <c r="E10" s="15" t="s">
        <v>658</v>
      </c>
      <c r="F10" s="15" t="s">
        <v>29</v>
      </c>
      <c r="G10" s="15">
        <v>80</v>
      </c>
      <c r="H10" s="15"/>
      <c r="I10" s="15"/>
      <c r="J10" s="15"/>
      <c r="K10" s="15"/>
      <c r="L10" s="15">
        <f t="shared" si="0"/>
        <v>80</v>
      </c>
      <c r="M10" s="63" t="s">
        <v>522</v>
      </c>
      <c r="N10" s="15" t="s">
        <v>817</v>
      </c>
      <c r="O10" s="15"/>
      <c r="P10" s="27"/>
    </row>
    <row r="11" spans="1:16" s="21" customFormat="1" ht="56.5" customHeight="1">
      <c r="A11" s="15" t="s">
        <v>30</v>
      </c>
      <c r="B11" s="15" t="s">
        <v>31</v>
      </c>
      <c r="C11" s="59">
        <v>40571</v>
      </c>
      <c r="D11" s="15" t="s">
        <v>32</v>
      </c>
      <c r="E11" s="15" t="s">
        <v>879</v>
      </c>
      <c r="F11" s="15" t="s">
        <v>33</v>
      </c>
      <c r="G11" s="15">
        <v>120</v>
      </c>
      <c r="H11" s="15">
        <v>120</v>
      </c>
      <c r="I11" s="15"/>
      <c r="J11" s="15"/>
      <c r="K11" s="15"/>
      <c r="L11" s="15">
        <f t="shared" si="0"/>
        <v>240</v>
      </c>
      <c r="M11" s="15" t="s">
        <v>700</v>
      </c>
      <c r="N11" s="15" t="s">
        <v>880</v>
      </c>
      <c r="O11" s="15"/>
      <c r="P11" s="27"/>
    </row>
    <row r="12" spans="1:16">
      <c r="A12" s="138">
        <f>COUNTA(A3:A11)</f>
        <v>9</v>
      </c>
      <c r="B12" s="138"/>
      <c r="C12" s="138"/>
      <c r="D12" s="138"/>
      <c r="E12" s="138"/>
      <c r="F12" s="138"/>
      <c r="G12" s="138">
        <f>SUM(G3:G11)</f>
        <v>949</v>
      </c>
      <c r="H12" s="138">
        <f>SUM(H3:H11)</f>
        <v>370</v>
      </c>
      <c r="I12" s="138">
        <f>SUM(I3:I10)</f>
        <v>96</v>
      </c>
      <c r="J12" s="138">
        <f>SUM(J3:J10)</f>
        <v>24</v>
      </c>
      <c r="K12" s="138">
        <f>SUM(K3:K10)</f>
        <v>4</v>
      </c>
      <c r="L12" s="139">
        <f t="shared" si="0"/>
        <v>1443</v>
      </c>
      <c r="M12" s="138"/>
      <c r="N12" s="138"/>
      <c r="O12" s="15"/>
    </row>
    <row r="13" spans="1:16">
      <c r="O13" s="61"/>
    </row>
  </sheetData>
  <phoneticPr fontId="3"/>
  <printOptions horizontalCentered="1"/>
  <pageMargins left="0.15748031496062992" right="0.15748031496062992" top="0.78740157480314965" bottom="0.61259920634920639" header="0.51181102362204722" footer="9.4246031746031744E-2"/>
  <pageSetup paperSize="9" scale="95" fitToHeight="0" orientation="landscape" r:id="rId1"/>
  <headerFooter alignWithMargins="0">
    <oddHeader>&amp;RR５.10.1現在</oddHeader>
    <oddFooter>&amp;C&amp;P / &amp;N ﾍﾟｰｼﾞ</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12"/>
  <sheetViews>
    <sheetView view="pageLayout" zoomScale="40" zoomScaleNormal="75" zoomScaleSheetLayoutView="85" zoomScalePageLayoutView="40" workbookViewId="0">
      <selection activeCell="A15" sqref="A15:A34"/>
    </sheetView>
  </sheetViews>
  <sheetFormatPr defaultColWidth="11.453125" defaultRowHeight="13"/>
  <cols>
    <col min="1" max="1" width="21" style="35" customWidth="1"/>
    <col min="2" max="2" width="15.6328125" style="35" customWidth="1"/>
    <col min="3" max="3" width="10.08984375" style="35" customWidth="1"/>
    <col min="4" max="4" width="9.08984375" style="35" customWidth="1"/>
    <col min="5" max="6" width="12.90625" style="35" customWidth="1"/>
    <col min="7" max="10" width="5.453125" style="35" customWidth="1"/>
    <col min="11" max="11" width="6.26953125" style="35" customWidth="1"/>
    <col min="12" max="12" width="6.6328125" style="35" customWidth="1"/>
    <col min="13" max="13" width="11.453125" style="35" customWidth="1"/>
    <col min="14" max="14" width="32.90625" style="35" customWidth="1"/>
    <col min="15" max="15" width="10" style="35" customWidth="1"/>
    <col min="16" max="16384" width="11.453125" style="4"/>
  </cols>
  <sheetData>
    <row r="1" spans="1:15" ht="21.75" customHeight="1">
      <c r="A1" s="35" t="s">
        <v>169</v>
      </c>
    </row>
    <row r="2" spans="1:15" s="6" customFormat="1" ht="17.5" customHeight="1">
      <c r="A2" s="149" t="s">
        <v>660</v>
      </c>
      <c r="B2" s="149" t="s">
        <v>265</v>
      </c>
      <c r="C2" s="149" t="s">
        <v>330</v>
      </c>
      <c r="D2" s="149" t="s">
        <v>331</v>
      </c>
      <c r="E2" s="149" t="s">
        <v>332</v>
      </c>
      <c r="F2" s="149" t="s">
        <v>333</v>
      </c>
      <c r="G2" s="151" t="s">
        <v>159</v>
      </c>
      <c r="H2" s="152"/>
      <c r="I2" s="152"/>
      <c r="J2" s="152"/>
      <c r="K2" s="152"/>
      <c r="L2" s="153"/>
      <c r="M2" s="149" t="s">
        <v>334</v>
      </c>
      <c r="N2" s="149" t="s">
        <v>335</v>
      </c>
      <c r="O2" s="154" t="s">
        <v>162</v>
      </c>
    </row>
    <row r="3" spans="1:15" s="6" customFormat="1" ht="17.5" customHeight="1">
      <c r="A3" s="150"/>
      <c r="B3" s="150"/>
      <c r="C3" s="150"/>
      <c r="D3" s="150"/>
      <c r="E3" s="150"/>
      <c r="F3" s="150"/>
      <c r="G3" s="3" t="s">
        <v>263</v>
      </c>
      <c r="H3" s="3" t="s">
        <v>264</v>
      </c>
      <c r="I3" s="3" t="s">
        <v>327</v>
      </c>
      <c r="J3" s="3" t="s">
        <v>328</v>
      </c>
      <c r="K3" s="3" t="s">
        <v>329</v>
      </c>
      <c r="L3" s="38" t="s">
        <v>319</v>
      </c>
      <c r="M3" s="150"/>
      <c r="N3" s="150"/>
      <c r="O3" s="150"/>
    </row>
    <row r="4" spans="1:15" s="14" customFormat="1" ht="66.25" customHeight="1">
      <c r="A4" s="16" t="s">
        <v>661</v>
      </c>
      <c r="B4" s="15" t="s">
        <v>662</v>
      </c>
      <c r="C4" s="24">
        <v>34282</v>
      </c>
      <c r="D4" s="23" t="s">
        <v>663</v>
      </c>
      <c r="E4" s="15" t="s">
        <v>664</v>
      </c>
      <c r="F4" s="23" t="s">
        <v>665</v>
      </c>
      <c r="G4" s="15">
        <v>244</v>
      </c>
      <c r="H4" s="15">
        <v>44</v>
      </c>
      <c r="I4" s="15"/>
      <c r="J4" s="15"/>
      <c r="K4" s="15"/>
      <c r="L4" s="15">
        <f>SUM(G4:K4)</f>
        <v>288</v>
      </c>
      <c r="M4" s="15" t="s">
        <v>814</v>
      </c>
      <c r="N4" s="15" t="s">
        <v>873</v>
      </c>
      <c r="O4" s="15"/>
    </row>
    <row r="5" spans="1:15" s="14" customFormat="1" ht="66.25" customHeight="1">
      <c r="A5" s="16" t="s">
        <v>666</v>
      </c>
      <c r="B5" s="15" t="s">
        <v>314</v>
      </c>
      <c r="C5" s="24">
        <v>16558</v>
      </c>
      <c r="D5" s="23" t="s">
        <v>667</v>
      </c>
      <c r="E5" s="15" t="s">
        <v>668</v>
      </c>
      <c r="F5" s="23" t="s">
        <v>669</v>
      </c>
      <c r="G5" s="15">
        <v>337</v>
      </c>
      <c r="H5" s="15">
        <v>38</v>
      </c>
      <c r="I5" s="15">
        <v>40</v>
      </c>
      <c r="J5" s="15"/>
      <c r="K5" s="15">
        <v>4</v>
      </c>
      <c r="L5" s="15">
        <f>SUM(G5:K5)</f>
        <v>419</v>
      </c>
      <c r="M5" s="15" t="s">
        <v>951</v>
      </c>
      <c r="N5" s="15" t="s">
        <v>950</v>
      </c>
      <c r="O5" s="15" t="s">
        <v>670</v>
      </c>
    </row>
    <row r="6" spans="1:15" s="7" customFormat="1" ht="66.25" customHeight="1">
      <c r="A6" s="16" t="s">
        <v>671</v>
      </c>
      <c r="B6" s="15" t="s">
        <v>324</v>
      </c>
      <c r="C6" s="24">
        <v>21033</v>
      </c>
      <c r="D6" s="23" t="s">
        <v>672</v>
      </c>
      <c r="E6" s="15" t="s">
        <v>157</v>
      </c>
      <c r="F6" s="23" t="s">
        <v>673</v>
      </c>
      <c r="G6" s="15">
        <v>20</v>
      </c>
      <c r="H6" s="15"/>
      <c r="I6" s="15">
        <v>100</v>
      </c>
      <c r="J6" s="15"/>
      <c r="K6" s="15"/>
      <c r="L6" s="15">
        <f>SUM(G6:K6)</f>
        <v>120</v>
      </c>
      <c r="M6" s="15" t="s">
        <v>152</v>
      </c>
      <c r="N6" s="15" t="s">
        <v>906</v>
      </c>
      <c r="O6" s="15"/>
    </row>
    <row r="7" spans="1:15" ht="27" customHeight="1">
      <c r="A7" s="38">
        <f>COUNTA(A4:A6)</f>
        <v>3</v>
      </c>
      <c r="B7" s="125"/>
      <c r="C7" s="125"/>
      <c r="D7" s="125"/>
      <c r="E7" s="125"/>
      <c r="F7" s="125"/>
      <c r="G7" s="125">
        <f>SUM(G4:G6)</f>
        <v>601</v>
      </c>
      <c r="H7" s="125">
        <f>SUM(H4:H6)</f>
        <v>82</v>
      </c>
      <c r="I7" s="125">
        <f>SUM(I4:I6)</f>
        <v>140</v>
      </c>
      <c r="J7" s="125">
        <f>SUM(J4:J6)</f>
        <v>0</v>
      </c>
      <c r="K7" s="125">
        <f>SUM(K4:K6)</f>
        <v>4</v>
      </c>
      <c r="L7" s="125">
        <f>SUM(G7:K7)</f>
        <v>827</v>
      </c>
      <c r="M7" s="125"/>
      <c r="N7" s="125"/>
      <c r="O7" s="125"/>
    </row>
    <row r="12" spans="1:15">
      <c r="A12" s="137"/>
      <c r="B12" s="137"/>
      <c r="C12" s="137"/>
      <c r="D12" s="137"/>
      <c r="E12" s="137"/>
      <c r="F12" s="137"/>
      <c r="G12" s="137"/>
      <c r="H12" s="137"/>
      <c r="I12" s="137"/>
      <c r="J12" s="137"/>
      <c r="K12" s="137"/>
      <c r="L12" s="137"/>
      <c r="M12" s="137"/>
      <c r="N12" s="137"/>
    </row>
  </sheetData>
  <autoFilter ref="A1:O7" xr:uid="{00000000-0009-0000-0000-00000A000000}"/>
  <mergeCells count="10">
    <mergeCell ref="A2:A3"/>
    <mergeCell ref="B2:B3"/>
    <mergeCell ref="C2:C3"/>
    <mergeCell ref="D2:D3"/>
    <mergeCell ref="E2:E3"/>
    <mergeCell ref="F2:F3"/>
    <mergeCell ref="G2:L2"/>
    <mergeCell ref="M2:M3"/>
    <mergeCell ref="N2:N3"/>
    <mergeCell ref="O2:O3"/>
  </mergeCells>
  <phoneticPr fontId="3"/>
  <printOptions horizontalCentered="1"/>
  <pageMargins left="0.15748031496062992" right="0.15748031496062992" top="0.78740157480314965" bottom="0.27559055118110237" header="0.51181102362204722" footer="0.23622047244094491"/>
  <pageSetup paperSize="9" scale="86" fitToHeight="0" orientation="landscape" r:id="rId1"/>
  <headerFooter alignWithMargins="0">
    <oddHeader>&amp;RR５.10.1現在</oddHeader>
    <oddFooter>&amp;C&amp;P / &amp;N ﾍﾟｰｼﾞ</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87F25-6B31-4181-A5A9-E7DCB1C162F0}">
  <sheetPr>
    <pageSetUpPr fitToPage="1"/>
  </sheetPr>
  <dimension ref="A1:O29"/>
  <sheetViews>
    <sheetView view="pageLayout" topLeftCell="A24" zoomScale="70" zoomScaleNormal="75" zoomScaleSheetLayoutView="70" zoomScalePageLayoutView="70" workbookViewId="0">
      <selection activeCell="L28" sqref="L28"/>
    </sheetView>
  </sheetViews>
  <sheetFormatPr defaultColWidth="11.453125" defaultRowHeight="13"/>
  <cols>
    <col min="1" max="1" width="21" style="89" customWidth="1"/>
    <col min="2" max="2" width="15.6328125" style="89" customWidth="1"/>
    <col min="3" max="3" width="10.08984375" style="89" customWidth="1"/>
    <col min="4" max="4" width="9.08984375" style="89" customWidth="1"/>
    <col min="5" max="6" width="12.90625" style="89" customWidth="1"/>
    <col min="7" max="10" width="5.453125" style="89" customWidth="1"/>
    <col min="11" max="11" width="5.81640625" style="89" customWidth="1"/>
    <col min="12" max="12" width="6.6328125" style="89" customWidth="1"/>
    <col min="13" max="13" width="11.453125" style="89" customWidth="1"/>
    <col min="14" max="14" width="32.90625" style="89" customWidth="1"/>
    <col min="15" max="15" width="10" style="89" customWidth="1"/>
    <col min="16" max="233" width="11.453125" style="89"/>
    <col min="234" max="234" width="21" style="89" customWidth="1"/>
    <col min="235" max="235" width="15.6328125" style="89" customWidth="1"/>
    <col min="236" max="236" width="10.08984375" style="89" customWidth="1"/>
    <col min="237" max="237" width="9.08984375" style="89" customWidth="1"/>
    <col min="238" max="239" width="12.90625" style="89" customWidth="1"/>
    <col min="240" max="244" width="5.453125" style="89" customWidth="1"/>
    <col min="245" max="245" width="6.6328125" style="89" customWidth="1"/>
    <col min="246" max="246" width="11.453125" style="89"/>
    <col min="247" max="247" width="32.90625" style="89" customWidth="1"/>
    <col min="248" max="248" width="10" style="89" customWidth="1"/>
    <col min="249" max="249" width="10.08984375" style="89" customWidth="1"/>
    <col min="250" max="250" width="11.6328125" style="89" bestFit="1" customWidth="1"/>
    <col min="251" max="251" width="3.453125" style="89" bestFit="1" customWidth="1"/>
    <col min="252" max="252" width="5.08984375" style="89" bestFit="1" customWidth="1"/>
    <col min="253" max="253" width="4.90625" style="89" bestFit="1" customWidth="1"/>
    <col min="254" max="254" width="5.08984375" style="89" bestFit="1" customWidth="1"/>
    <col min="255" max="255" width="6.08984375" style="89" bestFit="1" customWidth="1"/>
    <col min="256" max="256" width="5.6328125" style="89" bestFit="1" customWidth="1"/>
    <col min="257" max="257" width="6.90625" style="89" bestFit="1" customWidth="1"/>
    <col min="258" max="258" width="5.6328125" style="89" bestFit="1" customWidth="1"/>
    <col min="259" max="259" width="6.90625" style="89" bestFit="1" customWidth="1"/>
    <col min="260" max="260" width="5.6328125" style="89" bestFit="1" customWidth="1"/>
    <col min="261" max="261" width="5.90625" style="89" bestFit="1" customWidth="1"/>
    <col min="262" max="266" width="5.08984375" style="89" bestFit="1" customWidth="1"/>
    <col min="267" max="267" width="6.6328125" style="89" bestFit="1" customWidth="1"/>
    <col min="268" max="268" width="5.08984375" style="89" bestFit="1" customWidth="1"/>
    <col min="269" max="269" width="6.08984375" style="89" bestFit="1" customWidth="1"/>
    <col min="270" max="270" width="5.08984375" style="89" bestFit="1" customWidth="1"/>
    <col min="271" max="489" width="11.453125" style="89"/>
    <col min="490" max="490" width="21" style="89" customWidth="1"/>
    <col min="491" max="491" width="15.6328125" style="89" customWidth="1"/>
    <col min="492" max="492" width="10.08984375" style="89" customWidth="1"/>
    <col min="493" max="493" width="9.08984375" style="89" customWidth="1"/>
    <col min="494" max="495" width="12.90625" style="89" customWidth="1"/>
    <col min="496" max="500" width="5.453125" style="89" customWidth="1"/>
    <col min="501" max="501" width="6.6328125" style="89" customWidth="1"/>
    <col min="502" max="502" width="11.453125" style="89"/>
    <col min="503" max="503" width="32.90625" style="89" customWidth="1"/>
    <col min="504" max="504" width="10" style="89" customWidth="1"/>
    <col min="505" max="505" width="10.08984375" style="89" customWidth="1"/>
    <col min="506" max="506" width="11.6328125" style="89" bestFit="1" customWidth="1"/>
    <col min="507" max="507" width="3.453125" style="89" bestFit="1" customWidth="1"/>
    <col min="508" max="508" width="5.08984375" style="89" bestFit="1" customWidth="1"/>
    <col min="509" max="509" width="4.90625" style="89" bestFit="1" customWidth="1"/>
    <col min="510" max="510" width="5.08984375" style="89" bestFit="1" customWidth="1"/>
    <col min="511" max="511" width="6.08984375" style="89" bestFit="1" customWidth="1"/>
    <col min="512" max="512" width="5.6328125" style="89" bestFit="1" customWidth="1"/>
    <col min="513" max="513" width="6.90625" style="89" bestFit="1" customWidth="1"/>
    <col min="514" max="514" width="5.6328125" style="89" bestFit="1" customWidth="1"/>
    <col min="515" max="515" width="6.90625" style="89" bestFit="1" customWidth="1"/>
    <col min="516" max="516" width="5.6328125" style="89" bestFit="1" customWidth="1"/>
    <col min="517" max="517" width="5.90625" style="89" bestFit="1" customWidth="1"/>
    <col min="518" max="522" width="5.08984375" style="89" bestFit="1" customWidth="1"/>
    <col min="523" max="523" width="6.6328125" style="89" bestFit="1" customWidth="1"/>
    <col min="524" max="524" width="5.08984375" style="89" bestFit="1" customWidth="1"/>
    <col min="525" max="525" width="6.08984375" style="89" bestFit="1" customWidth="1"/>
    <col min="526" max="526" width="5.08984375" style="89" bestFit="1" customWidth="1"/>
    <col min="527" max="745" width="11.453125" style="89"/>
    <col min="746" max="746" width="21" style="89" customWidth="1"/>
    <col min="747" max="747" width="15.6328125" style="89" customWidth="1"/>
    <col min="748" max="748" width="10.08984375" style="89" customWidth="1"/>
    <col min="749" max="749" width="9.08984375" style="89" customWidth="1"/>
    <col min="750" max="751" width="12.90625" style="89" customWidth="1"/>
    <col min="752" max="756" width="5.453125" style="89" customWidth="1"/>
    <col min="757" max="757" width="6.6328125" style="89" customWidth="1"/>
    <col min="758" max="758" width="11.453125" style="89"/>
    <col min="759" max="759" width="32.90625" style="89" customWidth="1"/>
    <col min="760" max="760" width="10" style="89" customWidth="1"/>
    <col min="761" max="761" width="10.08984375" style="89" customWidth="1"/>
    <col min="762" max="762" width="11.6328125" style="89" bestFit="1" customWidth="1"/>
    <col min="763" max="763" width="3.453125" style="89" bestFit="1" customWidth="1"/>
    <col min="764" max="764" width="5.08984375" style="89" bestFit="1" customWidth="1"/>
    <col min="765" max="765" width="4.90625" style="89" bestFit="1" customWidth="1"/>
    <col min="766" max="766" width="5.08984375" style="89" bestFit="1" customWidth="1"/>
    <col min="767" max="767" width="6.08984375" style="89" bestFit="1" customWidth="1"/>
    <col min="768" max="768" width="5.6328125" style="89" bestFit="1" customWidth="1"/>
    <col min="769" max="769" width="6.90625" style="89" bestFit="1" customWidth="1"/>
    <col min="770" max="770" width="5.6328125" style="89" bestFit="1" customWidth="1"/>
    <col min="771" max="771" width="6.90625" style="89" bestFit="1" customWidth="1"/>
    <col min="772" max="772" width="5.6328125" style="89" bestFit="1" customWidth="1"/>
    <col min="773" max="773" width="5.90625" style="89" bestFit="1" customWidth="1"/>
    <col min="774" max="778" width="5.08984375" style="89" bestFit="1" customWidth="1"/>
    <col min="779" max="779" width="6.6328125" style="89" bestFit="1" customWidth="1"/>
    <col min="780" max="780" width="5.08984375" style="89" bestFit="1" customWidth="1"/>
    <col min="781" max="781" width="6.08984375" style="89" bestFit="1" customWidth="1"/>
    <col min="782" max="782" width="5.08984375" style="89" bestFit="1" customWidth="1"/>
    <col min="783" max="1001" width="11.453125" style="89"/>
    <col min="1002" max="1002" width="21" style="89" customWidth="1"/>
    <col min="1003" max="1003" width="15.6328125" style="89" customWidth="1"/>
    <col min="1004" max="1004" width="10.08984375" style="89" customWidth="1"/>
    <col min="1005" max="1005" width="9.08984375" style="89" customWidth="1"/>
    <col min="1006" max="1007" width="12.90625" style="89" customWidth="1"/>
    <col min="1008" max="1012" width="5.453125" style="89" customWidth="1"/>
    <col min="1013" max="1013" width="6.6328125" style="89" customWidth="1"/>
    <col min="1014" max="1014" width="11.453125" style="89"/>
    <col min="1015" max="1015" width="32.90625" style="89" customWidth="1"/>
    <col min="1016" max="1016" width="10" style="89" customWidth="1"/>
    <col min="1017" max="1017" width="10.08984375" style="89" customWidth="1"/>
    <col min="1018" max="1018" width="11.6328125" style="89" bestFit="1" customWidth="1"/>
    <col min="1019" max="1019" width="3.453125" style="89" bestFit="1" customWidth="1"/>
    <col min="1020" max="1020" width="5.08984375" style="89" bestFit="1" customWidth="1"/>
    <col min="1021" max="1021" width="4.90625" style="89" bestFit="1" customWidth="1"/>
    <col min="1022" max="1022" width="5.08984375" style="89" bestFit="1" customWidth="1"/>
    <col min="1023" max="1023" width="6.08984375" style="89" bestFit="1" customWidth="1"/>
    <col min="1024" max="1024" width="5.6328125" style="89" bestFit="1" customWidth="1"/>
    <col min="1025" max="1025" width="6.90625" style="89" bestFit="1" customWidth="1"/>
    <col min="1026" max="1026" width="5.6328125" style="89" bestFit="1" customWidth="1"/>
    <col min="1027" max="1027" width="6.90625" style="89" bestFit="1" customWidth="1"/>
    <col min="1028" max="1028" width="5.6328125" style="89" bestFit="1" customWidth="1"/>
    <col min="1029" max="1029" width="5.90625" style="89" bestFit="1" customWidth="1"/>
    <col min="1030" max="1034" width="5.08984375" style="89" bestFit="1" customWidth="1"/>
    <col min="1035" max="1035" width="6.6328125" style="89" bestFit="1" customWidth="1"/>
    <col min="1036" max="1036" width="5.08984375" style="89" bestFit="1" customWidth="1"/>
    <col min="1037" max="1037" width="6.08984375" style="89" bestFit="1" customWidth="1"/>
    <col min="1038" max="1038" width="5.08984375" style="89" bestFit="1" customWidth="1"/>
    <col min="1039" max="1257" width="11.453125" style="89"/>
    <col min="1258" max="1258" width="21" style="89" customWidth="1"/>
    <col min="1259" max="1259" width="15.6328125" style="89" customWidth="1"/>
    <col min="1260" max="1260" width="10.08984375" style="89" customWidth="1"/>
    <col min="1261" max="1261" width="9.08984375" style="89" customWidth="1"/>
    <col min="1262" max="1263" width="12.90625" style="89" customWidth="1"/>
    <col min="1264" max="1268" width="5.453125" style="89" customWidth="1"/>
    <col min="1269" max="1269" width="6.6328125" style="89" customWidth="1"/>
    <col min="1270" max="1270" width="11.453125" style="89"/>
    <col min="1271" max="1271" width="32.90625" style="89" customWidth="1"/>
    <col min="1272" max="1272" width="10" style="89" customWidth="1"/>
    <col min="1273" max="1273" width="10.08984375" style="89" customWidth="1"/>
    <col min="1274" max="1274" width="11.6328125" style="89" bestFit="1" customWidth="1"/>
    <col min="1275" max="1275" width="3.453125" style="89" bestFit="1" customWidth="1"/>
    <col min="1276" max="1276" width="5.08984375" style="89" bestFit="1" customWidth="1"/>
    <col min="1277" max="1277" width="4.90625" style="89" bestFit="1" customWidth="1"/>
    <col min="1278" max="1278" width="5.08984375" style="89" bestFit="1" customWidth="1"/>
    <col min="1279" max="1279" width="6.08984375" style="89" bestFit="1" customWidth="1"/>
    <col min="1280" max="1280" width="5.6328125" style="89" bestFit="1" customWidth="1"/>
    <col min="1281" max="1281" width="6.90625" style="89" bestFit="1" customWidth="1"/>
    <col min="1282" max="1282" width="5.6328125" style="89" bestFit="1" customWidth="1"/>
    <col min="1283" max="1283" width="6.90625" style="89" bestFit="1" customWidth="1"/>
    <col min="1284" max="1284" width="5.6328125" style="89" bestFit="1" customWidth="1"/>
    <col min="1285" max="1285" width="5.90625" style="89" bestFit="1" customWidth="1"/>
    <col min="1286" max="1290" width="5.08984375" style="89" bestFit="1" customWidth="1"/>
    <col min="1291" max="1291" width="6.6328125" style="89" bestFit="1" customWidth="1"/>
    <col min="1292" max="1292" width="5.08984375" style="89" bestFit="1" customWidth="1"/>
    <col min="1293" max="1293" width="6.08984375" style="89" bestFit="1" customWidth="1"/>
    <col min="1294" max="1294" width="5.08984375" style="89" bestFit="1" customWidth="1"/>
    <col min="1295" max="1513" width="11.453125" style="89"/>
    <col min="1514" max="1514" width="21" style="89" customWidth="1"/>
    <col min="1515" max="1515" width="15.6328125" style="89" customWidth="1"/>
    <col min="1516" max="1516" width="10.08984375" style="89" customWidth="1"/>
    <col min="1517" max="1517" width="9.08984375" style="89" customWidth="1"/>
    <col min="1518" max="1519" width="12.90625" style="89" customWidth="1"/>
    <col min="1520" max="1524" width="5.453125" style="89" customWidth="1"/>
    <col min="1525" max="1525" width="6.6328125" style="89" customWidth="1"/>
    <col min="1526" max="1526" width="11.453125" style="89"/>
    <col min="1527" max="1527" width="32.90625" style="89" customWidth="1"/>
    <col min="1528" max="1528" width="10" style="89" customWidth="1"/>
    <col min="1529" max="1529" width="10.08984375" style="89" customWidth="1"/>
    <col min="1530" max="1530" width="11.6328125" style="89" bestFit="1" customWidth="1"/>
    <col min="1531" max="1531" width="3.453125" style="89" bestFit="1" customWidth="1"/>
    <col min="1532" max="1532" width="5.08984375" style="89" bestFit="1" customWidth="1"/>
    <col min="1533" max="1533" width="4.90625" style="89" bestFit="1" customWidth="1"/>
    <col min="1534" max="1534" width="5.08984375" style="89" bestFit="1" customWidth="1"/>
    <col min="1535" max="1535" width="6.08984375" style="89" bestFit="1" customWidth="1"/>
    <col min="1536" max="1536" width="5.6328125" style="89" bestFit="1" customWidth="1"/>
    <col min="1537" max="1537" width="6.90625" style="89" bestFit="1" customWidth="1"/>
    <col min="1538" max="1538" width="5.6328125" style="89" bestFit="1" customWidth="1"/>
    <col min="1539" max="1539" width="6.90625" style="89" bestFit="1" customWidth="1"/>
    <col min="1540" max="1540" width="5.6328125" style="89" bestFit="1" customWidth="1"/>
    <col min="1541" max="1541" width="5.90625" style="89" bestFit="1" customWidth="1"/>
    <col min="1542" max="1546" width="5.08984375" style="89" bestFit="1" customWidth="1"/>
    <col min="1547" max="1547" width="6.6328125" style="89" bestFit="1" customWidth="1"/>
    <col min="1548" max="1548" width="5.08984375" style="89" bestFit="1" customWidth="1"/>
    <col min="1549" max="1549" width="6.08984375" style="89" bestFit="1" customWidth="1"/>
    <col min="1550" max="1550" width="5.08984375" style="89" bestFit="1" customWidth="1"/>
    <col min="1551" max="1769" width="11.453125" style="89"/>
    <col min="1770" max="1770" width="21" style="89" customWidth="1"/>
    <col min="1771" max="1771" width="15.6328125" style="89" customWidth="1"/>
    <col min="1772" max="1772" width="10.08984375" style="89" customWidth="1"/>
    <col min="1773" max="1773" width="9.08984375" style="89" customWidth="1"/>
    <col min="1774" max="1775" width="12.90625" style="89" customWidth="1"/>
    <col min="1776" max="1780" width="5.453125" style="89" customWidth="1"/>
    <col min="1781" max="1781" width="6.6328125" style="89" customWidth="1"/>
    <col min="1782" max="1782" width="11.453125" style="89"/>
    <col min="1783" max="1783" width="32.90625" style="89" customWidth="1"/>
    <col min="1784" max="1784" width="10" style="89" customWidth="1"/>
    <col min="1785" max="1785" width="10.08984375" style="89" customWidth="1"/>
    <col min="1786" max="1786" width="11.6328125" style="89" bestFit="1" customWidth="1"/>
    <col min="1787" max="1787" width="3.453125" style="89" bestFit="1" customWidth="1"/>
    <col min="1788" max="1788" width="5.08984375" style="89" bestFit="1" customWidth="1"/>
    <col min="1789" max="1789" width="4.90625" style="89" bestFit="1" customWidth="1"/>
    <col min="1790" max="1790" width="5.08984375" style="89" bestFit="1" customWidth="1"/>
    <col min="1791" max="1791" width="6.08984375" style="89" bestFit="1" customWidth="1"/>
    <col min="1792" max="1792" width="5.6328125" style="89" bestFit="1" customWidth="1"/>
    <col min="1793" max="1793" width="6.90625" style="89" bestFit="1" customWidth="1"/>
    <col min="1794" max="1794" width="5.6328125" style="89" bestFit="1" customWidth="1"/>
    <col min="1795" max="1795" width="6.90625" style="89" bestFit="1" customWidth="1"/>
    <col min="1796" max="1796" width="5.6328125" style="89" bestFit="1" customWidth="1"/>
    <col min="1797" max="1797" width="5.90625" style="89" bestFit="1" customWidth="1"/>
    <col min="1798" max="1802" width="5.08984375" style="89" bestFit="1" customWidth="1"/>
    <col min="1803" max="1803" width="6.6328125" style="89" bestFit="1" customWidth="1"/>
    <col min="1804" max="1804" width="5.08984375" style="89" bestFit="1" customWidth="1"/>
    <col min="1805" max="1805" width="6.08984375" style="89" bestFit="1" customWidth="1"/>
    <col min="1806" max="1806" width="5.08984375" style="89" bestFit="1" customWidth="1"/>
    <col min="1807" max="2025" width="11.453125" style="89"/>
    <col min="2026" max="2026" width="21" style="89" customWidth="1"/>
    <col min="2027" max="2027" width="15.6328125" style="89" customWidth="1"/>
    <col min="2028" max="2028" width="10.08984375" style="89" customWidth="1"/>
    <col min="2029" max="2029" width="9.08984375" style="89" customWidth="1"/>
    <col min="2030" max="2031" width="12.90625" style="89" customWidth="1"/>
    <col min="2032" max="2036" width="5.453125" style="89" customWidth="1"/>
    <col min="2037" max="2037" width="6.6328125" style="89" customWidth="1"/>
    <col min="2038" max="2038" width="11.453125" style="89"/>
    <col min="2039" max="2039" width="32.90625" style="89" customWidth="1"/>
    <col min="2040" max="2040" width="10" style="89" customWidth="1"/>
    <col min="2041" max="2041" width="10.08984375" style="89" customWidth="1"/>
    <col min="2042" max="2042" width="11.6328125" style="89" bestFit="1" customWidth="1"/>
    <col min="2043" max="2043" width="3.453125" style="89" bestFit="1" customWidth="1"/>
    <col min="2044" max="2044" width="5.08984375" style="89" bestFit="1" customWidth="1"/>
    <col min="2045" max="2045" width="4.90625" style="89" bestFit="1" customWidth="1"/>
    <col min="2046" max="2046" width="5.08984375" style="89" bestFit="1" customWidth="1"/>
    <col min="2047" max="2047" width="6.08984375" style="89" bestFit="1" customWidth="1"/>
    <col min="2048" max="2048" width="5.6328125" style="89" bestFit="1" customWidth="1"/>
    <col min="2049" max="2049" width="6.90625" style="89" bestFit="1" customWidth="1"/>
    <col min="2050" max="2050" width="5.6328125" style="89" bestFit="1" customWidth="1"/>
    <col min="2051" max="2051" width="6.90625" style="89" bestFit="1" customWidth="1"/>
    <col min="2052" max="2052" width="5.6328125" style="89" bestFit="1" customWidth="1"/>
    <col min="2053" max="2053" width="5.90625" style="89" bestFit="1" customWidth="1"/>
    <col min="2054" max="2058" width="5.08984375" style="89" bestFit="1" customWidth="1"/>
    <col min="2059" max="2059" width="6.6328125" style="89" bestFit="1" customWidth="1"/>
    <col min="2060" max="2060" width="5.08984375" style="89" bestFit="1" customWidth="1"/>
    <col min="2061" max="2061" width="6.08984375" style="89" bestFit="1" customWidth="1"/>
    <col min="2062" max="2062" width="5.08984375" style="89" bestFit="1" customWidth="1"/>
    <col min="2063" max="2281" width="11.453125" style="89"/>
    <col min="2282" max="2282" width="21" style="89" customWidth="1"/>
    <col min="2283" max="2283" width="15.6328125" style="89" customWidth="1"/>
    <col min="2284" max="2284" width="10.08984375" style="89" customWidth="1"/>
    <col min="2285" max="2285" width="9.08984375" style="89" customWidth="1"/>
    <col min="2286" max="2287" width="12.90625" style="89" customWidth="1"/>
    <col min="2288" max="2292" width="5.453125" style="89" customWidth="1"/>
    <col min="2293" max="2293" width="6.6328125" style="89" customWidth="1"/>
    <col min="2294" max="2294" width="11.453125" style="89"/>
    <col min="2295" max="2295" width="32.90625" style="89" customWidth="1"/>
    <col min="2296" max="2296" width="10" style="89" customWidth="1"/>
    <col min="2297" max="2297" width="10.08984375" style="89" customWidth="1"/>
    <col min="2298" max="2298" width="11.6328125" style="89" bestFit="1" customWidth="1"/>
    <col min="2299" max="2299" width="3.453125" style="89" bestFit="1" customWidth="1"/>
    <col min="2300" max="2300" width="5.08984375" style="89" bestFit="1" customWidth="1"/>
    <col min="2301" max="2301" width="4.90625" style="89" bestFit="1" customWidth="1"/>
    <col min="2302" max="2302" width="5.08984375" style="89" bestFit="1" customWidth="1"/>
    <col min="2303" max="2303" width="6.08984375" style="89" bestFit="1" customWidth="1"/>
    <col min="2304" max="2304" width="5.6328125" style="89" bestFit="1" customWidth="1"/>
    <col min="2305" max="2305" width="6.90625" style="89" bestFit="1" customWidth="1"/>
    <col min="2306" max="2306" width="5.6328125" style="89" bestFit="1" customWidth="1"/>
    <col min="2307" max="2307" width="6.90625" style="89" bestFit="1" customWidth="1"/>
    <col min="2308" max="2308" width="5.6328125" style="89" bestFit="1" customWidth="1"/>
    <col min="2309" max="2309" width="5.90625" style="89" bestFit="1" customWidth="1"/>
    <col min="2310" max="2314" width="5.08984375" style="89" bestFit="1" customWidth="1"/>
    <col min="2315" max="2315" width="6.6328125" style="89" bestFit="1" customWidth="1"/>
    <col min="2316" max="2316" width="5.08984375" style="89" bestFit="1" customWidth="1"/>
    <col min="2317" max="2317" width="6.08984375" style="89" bestFit="1" customWidth="1"/>
    <col min="2318" max="2318" width="5.08984375" style="89" bestFit="1" customWidth="1"/>
    <col min="2319" max="2537" width="11.453125" style="89"/>
    <col min="2538" max="2538" width="21" style="89" customWidth="1"/>
    <col min="2539" max="2539" width="15.6328125" style="89" customWidth="1"/>
    <col min="2540" max="2540" width="10.08984375" style="89" customWidth="1"/>
    <col min="2541" max="2541" width="9.08984375" style="89" customWidth="1"/>
    <col min="2542" max="2543" width="12.90625" style="89" customWidth="1"/>
    <col min="2544" max="2548" width="5.453125" style="89" customWidth="1"/>
    <col min="2549" max="2549" width="6.6328125" style="89" customWidth="1"/>
    <col min="2550" max="2550" width="11.453125" style="89"/>
    <col min="2551" max="2551" width="32.90625" style="89" customWidth="1"/>
    <col min="2552" max="2552" width="10" style="89" customWidth="1"/>
    <col min="2553" max="2553" width="10.08984375" style="89" customWidth="1"/>
    <col min="2554" max="2554" width="11.6328125" style="89" bestFit="1" customWidth="1"/>
    <col min="2555" max="2555" width="3.453125" style="89" bestFit="1" customWidth="1"/>
    <col min="2556" max="2556" width="5.08984375" style="89" bestFit="1" customWidth="1"/>
    <col min="2557" max="2557" width="4.90625" style="89" bestFit="1" customWidth="1"/>
    <col min="2558" max="2558" width="5.08984375" style="89" bestFit="1" customWidth="1"/>
    <col min="2559" max="2559" width="6.08984375" style="89" bestFit="1" customWidth="1"/>
    <col min="2560" max="2560" width="5.6328125" style="89" bestFit="1" customWidth="1"/>
    <col min="2561" max="2561" width="6.90625" style="89" bestFit="1" customWidth="1"/>
    <col min="2562" max="2562" width="5.6328125" style="89" bestFit="1" customWidth="1"/>
    <col min="2563" max="2563" width="6.90625" style="89" bestFit="1" customWidth="1"/>
    <col min="2564" max="2564" width="5.6328125" style="89" bestFit="1" customWidth="1"/>
    <col min="2565" max="2565" width="5.90625" style="89" bestFit="1" customWidth="1"/>
    <col min="2566" max="2570" width="5.08984375" style="89" bestFit="1" customWidth="1"/>
    <col min="2571" max="2571" width="6.6328125" style="89" bestFit="1" customWidth="1"/>
    <col min="2572" max="2572" width="5.08984375" style="89" bestFit="1" customWidth="1"/>
    <col min="2573" max="2573" width="6.08984375" style="89" bestFit="1" customWidth="1"/>
    <col min="2574" max="2574" width="5.08984375" style="89" bestFit="1" customWidth="1"/>
    <col min="2575" max="2793" width="11.453125" style="89"/>
    <col min="2794" max="2794" width="21" style="89" customWidth="1"/>
    <col min="2795" max="2795" width="15.6328125" style="89" customWidth="1"/>
    <col min="2796" max="2796" width="10.08984375" style="89" customWidth="1"/>
    <col min="2797" max="2797" width="9.08984375" style="89" customWidth="1"/>
    <col min="2798" max="2799" width="12.90625" style="89" customWidth="1"/>
    <col min="2800" max="2804" width="5.453125" style="89" customWidth="1"/>
    <col min="2805" max="2805" width="6.6328125" style="89" customWidth="1"/>
    <col min="2806" max="2806" width="11.453125" style="89"/>
    <col min="2807" max="2807" width="32.90625" style="89" customWidth="1"/>
    <col min="2808" max="2808" width="10" style="89" customWidth="1"/>
    <col min="2809" max="2809" width="10.08984375" style="89" customWidth="1"/>
    <col min="2810" max="2810" width="11.6328125" style="89" bestFit="1" customWidth="1"/>
    <col min="2811" max="2811" width="3.453125" style="89" bestFit="1" customWidth="1"/>
    <col min="2812" max="2812" width="5.08984375" style="89" bestFit="1" customWidth="1"/>
    <col min="2813" max="2813" width="4.90625" style="89" bestFit="1" customWidth="1"/>
    <col min="2814" max="2814" width="5.08984375" style="89" bestFit="1" customWidth="1"/>
    <col min="2815" max="2815" width="6.08984375" style="89" bestFit="1" customWidth="1"/>
    <col min="2816" max="2816" width="5.6328125" style="89" bestFit="1" customWidth="1"/>
    <col min="2817" max="2817" width="6.90625" style="89" bestFit="1" customWidth="1"/>
    <col min="2818" max="2818" width="5.6328125" style="89" bestFit="1" customWidth="1"/>
    <col min="2819" max="2819" width="6.90625" style="89" bestFit="1" customWidth="1"/>
    <col min="2820" max="2820" width="5.6328125" style="89" bestFit="1" customWidth="1"/>
    <col min="2821" max="2821" width="5.90625" style="89" bestFit="1" customWidth="1"/>
    <col min="2822" max="2826" width="5.08984375" style="89" bestFit="1" customWidth="1"/>
    <col min="2827" max="2827" width="6.6328125" style="89" bestFit="1" customWidth="1"/>
    <col min="2828" max="2828" width="5.08984375" style="89" bestFit="1" customWidth="1"/>
    <col min="2829" max="2829" width="6.08984375" style="89" bestFit="1" customWidth="1"/>
    <col min="2830" max="2830" width="5.08984375" style="89" bestFit="1" customWidth="1"/>
    <col min="2831" max="3049" width="11.453125" style="89"/>
    <col min="3050" max="3050" width="21" style="89" customWidth="1"/>
    <col min="3051" max="3051" width="15.6328125" style="89" customWidth="1"/>
    <col min="3052" max="3052" width="10.08984375" style="89" customWidth="1"/>
    <col min="3053" max="3053" width="9.08984375" style="89" customWidth="1"/>
    <col min="3054" max="3055" width="12.90625" style="89" customWidth="1"/>
    <col min="3056" max="3060" width="5.453125" style="89" customWidth="1"/>
    <col min="3061" max="3061" width="6.6328125" style="89" customWidth="1"/>
    <col min="3062" max="3062" width="11.453125" style="89"/>
    <col min="3063" max="3063" width="32.90625" style="89" customWidth="1"/>
    <col min="3064" max="3064" width="10" style="89" customWidth="1"/>
    <col min="3065" max="3065" width="10.08984375" style="89" customWidth="1"/>
    <col min="3066" max="3066" width="11.6328125" style="89" bestFit="1" customWidth="1"/>
    <col min="3067" max="3067" width="3.453125" style="89" bestFit="1" customWidth="1"/>
    <col min="3068" max="3068" width="5.08984375" style="89" bestFit="1" customWidth="1"/>
    <col min="3069" max="3069" width="4.90625" style="89" bestFit="1" customWidth="1"/>
    <col min="3070" max="3070" width="5.08984375" style="89" bestFit="1" customWidth="1"/>
    <col min="3071" max="3071" width="6.08984375" style="89" bestFit="1" customWidth="1"/>
    <col min="3072" max="3072" width="5.6328125" style="89" bestFit="1" customWidth="1"/>
    <col min="3073" max="3073" width="6.90625" style="89" bestFit="1" customWidth="1"/>
    <col min="3074" max="3074" width="5.6328125" style="89" bestFit="1" customWidth="1"/>
    <col min="3075" max="3075" width="6.90625" style="89" bestFit="1" customWidth="1"/>
    <col min="3076" max="3076" width="5.6328125" style="89" bestFit="1" customWidth="1"/>
    <col min="3077" max="3077" width="5.90625" style="89" bestFit="1" customWidth="1"/>
    <col min="3078" max="3082" width="5.08984375" style="89" bestFit="1" customWidth="1"/>
    <col min="3083" max="3083" width="6.6328125" style="89" bestFit="1" customWidth="1"/>
    <col min="3084" max="3084" width="5.08984375" style="89" bestFit="1" customWidth="1"/>
    <col min="3085" max="3085" width="6.08984375" style="89" bestFit="1" customWidth="1"/>
    <col min="3086" max="3086" width="5.08984375" style="89" bestFit="1" customWidth="1"/>
    <col min="3087" max="3305" width="11.453125" style="89"/>
    <col min="3306" max="3306" width="21" style="89" customWidth="1"/>
    <col min="3307" max="3307" width="15.6328125" style="89" customWidth="1"/>
    <col min="3308" max="3308" width="10.08984375" style="89" customWidth="1"/>
    <col min="3309" max="3309" width="9.08984375" style="89" customWidth="1"/>
    <col min="3310" max="3311" width="12.90625" style="89" customWidth="1"/>
    <col min="3312" max="3316" width="5.453125" style="89" customWidth="1"/>
    <col min="3317" max="3317" width="6.6328125" style="89" customWidth="1"/>
    <col min="3318" max="3318" width="11.453125" style="89"/>
    <col min="3319" max="3319" width="32.90625" style="89" customWidth="1"/>
    <col min="3320" max="3320" width="10" style="89" customWidth="1"/>
    <col min="3321" max="3321" width="10.08984375" style="89" customWidth="1"/>
    <col min="3322" max="3322" width="11.6328125" style="89" bestFit="1" customWidth="1"/>
    <col min="3323" max="3323" width="3.453125" style="89" bestFit="1" customWidth="1"/>
    <col min="3324" max="3324" width="5.08984375" style="89" bestFit="1" customWidth="1"/>
    <col min="3325" max="3325" width="4.90625" style="89" bestFit="1" customWidth="1"/>
    <col min="3326" max="3326" width="5.08984375" style="89" bestFit="1" customWidth="1"/>
    <col min="3327" max="3327" width="6.08984375" style="89" bestFit="1" customWidth="1"/>
    <col min="3328" max="3328" width="5.6328125" style="89" bestFit="1" customWidth="1"/>
    <col min="3329" max="3329" width="6.90625" style="89" bestFit="1" customWidth="1"/>
    <col min="3330" max="3330" width="5.6328125" style="89" bestFit="1" customWidth="1"/>
    <col min="3331" max="3331" width="6.90625" style="89" bestFit="1" customWidth="1"/>
    <col min="3332" max="3332" width="5.6328125" style="89" bestFit="1" customWidth="1"/>
    <col min="3333" max="3333" width="5.90625" style="89" bestFit="1" customWidth="1"/>
    <col min="3334" max="3338" width="5.08984375" style="89" bestFit="1" customWidth="1"/>
    <col min="3339" max="3339" width="6.6328125" style="89" bestFit="1" customWidth="1"/>
    <col min="3340" max="3340" width="5.08984375" style="89" bestFit="1" customWidth="1"/>
    <col min="3341" max="3341" width="6.08984375" style="89" bestFit="1" customWidth="1"/>
    <col min="3342" max="3342" width="5.08984375" style="89" bestFit="1" customWidth="1"/>
    <col min="3343" max="3561" width="11.453125" style="89"/>
    <col min="3562" max="3562" width="21" style="89" customWidth="1"/>
    <col min="3563" max="3563" width="15.6328125" style="89" customWidth="1"/>
    <col min="3564" max="3564" width="10.08984375" style="89" customWidth="1"/>
    <col min="3565" max="3565" width="9.08984375" style="89" customWidth="1"/>
    <col min="3566" max="3567" width="12.90625" style="89" customWidth="1"/>
    <col min="3568" max="3572" width="5.453125" style="89" customWidth="1"/>
    <col min="3573" max="3573" width="6.6328125" style="89" customWidth="1"/>
    <col min="3574" max="3574" width="11.453125" style="89"/>
    <col min="3575" max="3575" width="32.90625" style="89" customWidth="1"/>
    <col min="3576" max="3576" width="10" style="89" customWidth="1"/>
    <col min="3577" max="3577" width="10.08984375" style="89" customWidth="1"/>
    <col min="3578" max="3578" width="11.6328125" style="89" bestFit="1" customWidth="1"/>
    <col min="3579" max="3579" width="3.453125" style="89" bestFit="1" customWidth="1"/>
    <col min="3580" max="3580" width="5.08984375" style="89" bestFit="1" customWidth="1"/>
    <col min="3581" max="3581" width="4.90625" style="89" bestFit="1" customWidth="1"/>
    <col min="3582" max="3582" width="5.08984375" style="89" bestFit="1" customWidth="1"/>
    <col min="3583" max="3583" width="6.08984375" style="89" bestFit="1" customWidth="1"/>
    <col min="3584" max="3584" width="5.6328125" style="89" bestFit="1" customWidth="1"/>
    <col min="3585" max="3585" width="6.90625" style="89" bestFit="1" customWidth="1"/>
    <col min="3586" max="3586" width="5.6328125" style="89" bestFit="1" customWidth="1"/>
    <col min="3587" max="3587" width="6.90625" style="89" bestFit="1" customWidth="1"/>
    <col min="3588" max="3588" width="5.6328125" style="89" bestFit="1" customWidth="1"/>
    <col min="3589" max="3589" width="5.90625" style="89" bestFit="1" customWidth="1"/>
    <col min="3590" max="3594" width="5.08984375" style="89" bestFit="1" customWidth="1"/>
    <col min="3595" max="3595" width="6.6328125" style="89" bestFit="1" customWidth="1"/>
    <col min="3596" max="3596" width="5.08984375" style="89" bestFit="1" customWidth="1"/>
    <col min="3597" max="3597" width="6.08984375" style="89" bestFit="1" customWidth="1"/>
    <col min="3598" max="3598" width="5.08984375" style="89" bestFit="1" customWidth="1"/>
    <col min="3599" max="3817" width="11.453125" style="89"/>
    <col min="3818" max="3818" width="21" style="89" customWidth="1"/>
    <col min="3819" max="3819" width="15.6328125" style="89" customWidth="1"/>
    <col min="3820" max="3820" width="10.08984375" style="89" customWidth="1"/>
    <col min="3821" max="3821" width="9.08984375" style="89" customWidth="1"/>
    <col min="3822" max="3823" width="12.90625" style="89" customWidth="1"/>
    <col min="3824" max="3828" width="5.453125" style="89" customWidth="1"/>
    <col min="3829" max="3829" width="6.6328125" style="89" customWidth="1"/>
    <col min="3830" max="3830" width="11.453125" style="89"/>
    <col min="3831" max="3831" width="32.90625" style="89" customWidth="1"/>
    <col min="3832" max="3832" width="10" style="89" customWidth="1"/>
    <col min="3833" max="3833" width="10.08984375" style="89" customWidth="1"/>
    <col min="3834" max="3834" width="11.6328125" style="89" bestFit="1" customWidth="1"/>
    <col min="3835" max="3835" width="3.453125" style="89" bestFit="1" customWidth="1"/>
    <col min="3836" max="3836" width="5.08984375" style="89" bestFit="1" customWidth="1"/>
    <col min="3837" max="3837" width="4.90625" style="89" bestFit="1" customWidth="1"/>
    <col min="3838" max="3838" width="5.08984375" style="89" bestFit="1" customWidth="1"/>
    <col min="3839" max="3839" width="6.08984375" style="89" bestFit="1" customWidth="1"/>
    <col min="3840" max="3840" width="5.6328125" style="89" bestFit="1" customWidth="1"/>
    <col min="3841" max="3841" width="6.90625" style="89" bestFit="1" customWidth="1"/>
    <col min="3842" max="3842" width="5.6328125" style="89" bestFit="1" customWidth="1"/>
    <col min="3843" max="3843" width="6.90625" style="89" bestFit="1" customWidth="1"/>
    <col min="3844" max="3844" width="5.6328125" style="89" bestFit="1" customWidth="1"/>
    <col min="3845" max="3845" width="5.90625" style="89" bestFit="1" customWidth="1"/>
    <col min="3846" max="3850" width="5.08984375" style="89" bestFit="1" customWidth="1"/>
    <col min="3851" max="3851" width="6.6328125" style="89" bestFit="1" customWidth="1"/>
    <col min="3852" max="3852" width="5.08984375" style="89" bestFit="1" customWidth="1"/>
    <col min="3853" max="3853" width="6.08984375" style="89" bestFit="1" customWidth="1"/>
    <col min="3854" max="3854" width="5.08984375" style="89" bestFit="1" customWidth="1"/>
    <col min="3855" max="4073" width="11.453125" style="89"/>
    <col min="4074" max="4074" width="21" style="89" customWidth="1"/>
    <col min="4075" max="4075" width="15.6328125" style="89" customWidth="1"/>
    <col min="4076" max="4076" width="10.08984375" style="89" customWidth="1"/>
    <col min="4077" max="4077" width="9.08984375" style="89" customWidth="1"/>
    <col min="4078" max="4079" width="12.90625" style="89" customWidth="1"/>
    <col min="4080" max="4084" width="5.453125" style="89" customWidth="1"/>
    <col min="4085" max="4085" width="6.6328125" style="89" customWidth="1"/>
    <col min="4086" max="4086" width="11.453125" style="89"/>
    <col min="4087" max="4087" width="32.90625" style="89" customWidth="1"/>
    <col min="4088" max="4088" width="10" style="89" customWidth="1"/>
    <col min="4089" max="4089" width="10.08984375" style="89" customWidth="1"/>
    <col min="4090" max="4090" width="11.6328125" style="89" bestFit="1" customWidth="1"/>
    <col min="4091" max="4091" width="3.453125" style="89" bestFit="1" customWidth="1"/>
    <col min="4092" max="4092" width="5.08984375" style="89" bestFit="1" customWidth="1"/>
    <col min="4093" max="4093" width="4.90625" style="89" bestFit="1" customWidth="1"/>
    <col min="4094" max="4094" width="5.08984375" style="89" bestFit="1" customWidth="1"/>
    <col min="4095" max="4095" width="6.08984375" style="89" bestFit="1" customWidth="1"/>
    <col min="4096" max="4096" width="5.6328125" style="89" bestFit="1" customWidth="1"/>
    <col min="4097" max="4097" width="6.90625" style="89" bestFit="1" customWidth="1"/>
    <col min="4098" max="4098" width="5.6328125" style="89" bestFit="1" customWidth="1"/>
    <col min="4099" max="4099" width="6.90625" style="89" bestFit="1" customWidth="1"/>
    <col min="4100" max="4100" width="5.6328125" style="89" bestFit="1" customWidth="1"/>
    <col min="4101" max="4101" width="5.90625" style="89" bestFit="1" customWidth="1"/>
    <col min="4102" max="4106" width="5.08984375" style="89" bestFit="1" customWidth="1"/>
    <col min="4107" max="4107" width="6.6328125" style="89" bestFit="1" customWidth="1"/>
    <col min="4108" max="4108" width="5.08984375" style="89" bestFit="1" customWidth="1"/>
    <col min="4109" max="4109" width="6.08984375" style="89" bestFit="1" customWidth="1"/>
    <col min="4110" max="4110" width="5.08984375" style="89" bestFit="1" customWidth="1"/>
    <col min="4111" max="4329" width="11.453125" style="89"/>
    <col min="4330" max="4330" width="21" style="89" customWidth="1"/>
    <col min="4331" max="4331" width="15.6328125" style="89" customWidth="1"/>
    <col min="4332" max="4332" width="10.08984375" style="89" customWidth="1"/>
    <col min="4333" max="4333" width="9.08984375" style="89" customWidth="1"/>
    <col min="4334" max="4335" width="12.90625" style="89" customWidth="1"/>
    <col min="4336" max="4340" width="5.453125" style="89" customWidth="1"/>
    <col min="4341" max="4341" width="6.6328125" style="89" customWidth="1"/>
    <col min="4342" max="4342" width="11.453125" style="89"/>
    <col min="4343" max="4343" width="32.90625" style="89" customWidth="1"/>
    <col min="4344" max="4344" width="10" style="89" customWidth="1"/>
    <col min="4345" max="4345" width="10.08984375" style="89" customWidth="1"/>
    <col min="4346" max="4346" width="11.6328125" style="89" bestFit="1" customWidth="1"/>
    <col min="4347" max="4347" width="3.453125" style="89" bestFit="1" customWidth="1"/>
    <col min="4348" max="4348" width="5.08984375" style="89" bestFit="1" customWidth="1"/>
    <col min="4349" max="4349" width="4.90625" style="89" bestFit="1" customWidth="1"/>
    <col min="4350" max="4350" width="5.08984375" style="89" bestFit="1" customWidth="1"/>
    <col min="4351" max="4351" width="6.08984375" style="89" bestFit="1" customWidth="1"/>
    <col min="4352" max="4352" width="5.6328125" style="89" bestFit="1" customWidth="1"/>
    <col min="4353" max="4353" width="6.90625" style="89" bestFit="1" customWidth="1"/>
    <col min="4354" max="4354" width="5.6328125" style="89" bestFit="1" customWidth="1"/>
    <col min="4355" max="4355" width="6.90625" style="89" bestFit="1" customWidth="1"/>
    <col min="4356" max="4356" width="5.6328125" style="89" bestFit="1" customWidth="1"/>
    <col min="4357" max="4357" width="5.90625" style="89" bestFit="1" customWidth="1"/>
    <col min="4358" max="4362" width="5.08984375" style="89" bestFit="1" customWidth="1"/>
    <col min="4363" max="4363" width="6.6328125" style="89" bestFit="1" customWidth="1"/>
    <col min="4364" max="4364" width="5.08984375" style="89" bestFit="1" customWidth="1"/>
    <col min="4365" max="4365" width="6.08984375" style="89" bestFit="1" customWidth="1"/>
    <col min="4366" max="4366" width="5.08984375" style="89" bestFit="1" customWidth="1"/>
    <col min="4367" max="4585" width="11.453125" style="89"/>
    <col min="4586" max="4586" width="21" style="89" customWidth="1"/>
    <col min="4587" max="4587" width="15.6328125" style="89" customWidth="1"/>
    <col min="4588" max="4588" width="10.08984375" style="89" customWidth="1"/>
    <col min="4589" max="4589" width="9.08984375" style="89" customWidth="1"/>
    <col min="4590" max="4591" width="12.90625" style="89" customWidth="1"/>
    <col min="4592" max="4596" width="5.453125" style="89" customWidth="1"/>
    <col min="4597" max="4597" width="6.6328125" style="89" customWidth="1"/>
    <col min="4598" max="4598" width="11.453125" style="89"/>
    <col min="4599" max="4599" width="32.90625" style="89" customWidth="1"/>
    <col min="4600" max="4600" width="10" style="89" customWidth="1"/>
    <col min="4601" max="4601" width="10.08984375" style="89" customWidth="1"/>
    <col min="4602" max="4602" width="11.6328125" style="89" bestFit="1" customWidth="1"/>
    <col min="4603" max="4603" width="3.453125" style="89" bestFit="1" customWidth="1"/>
    <col min="4604" max="4604" width="5.08984375" style="89" bestFit="1" customWidth="1"/>
    <col min="4605" max="4605" width="4.90625" style="89" bestFit="1" customWidth="1"/>
    <col min="4606" max="4606" width="5.08984375" style="89" bestFit="1" customWidth="1"/>
    <col min="4607" max="4607" width="6.08984375" style="89" bestFit="1" customWidth="1"/>
    <col min="4608" max="4608" width="5.6328125" style="89" bestFit="1" customWidth="1"/>
    <col min="4609" max="4609" width="6.90625" style="89" bestFit="1" customWidth="1"/>
    <col min="4610" max="4610" width="5.6328125" style="89" bestFit="1" customWidth="1"/>
    <col min="4611" max="4611" width="6.90625" style="89" bestFit="1" customWidth="1"/>
    <col min="4612" max="4612" width="5.6328125" style="89" bestFit="1" customWidth="1"/>
    <col min="4613" max="4613" width="5.90625" style="89" bestFit="1" customWidth="1"/>
    <col min="4614" max="4618" width="5.08984375" style="89" bestFit="1" customWidth="1"/>
    <col min="4619" max="4619" width="6.6328125" style="89" bestFit="1" customWidth="1"/>
    <col min="4620" max="4620" width="5.08984375" style="89" bestFit="1" customWidth="1"/>
    <col min="4621" max="4621" width="6.08984375" style="89" bestFit="1" customWidth="1"/>
    <col min="4622" max="4622" width="5.08984375" style="89" bestFit="1" customWidth="1"/>
    <col min="4623" max="4841" width="11.453125" style="89"/>
    <col min="4842" max="4842" width="21" style="89" customWidth="1"/>
    <col min="4843" max="4843" width="15.6328125" style="89" customWidth="1"/>
    <col min="4844" max="4844" width="10.08984375" style="89" customWidth="1"/>
    <col min="4845" max="4845" width="9.08984375" style="89" customWidth="1"/>
    <col min="4846" max="4847" width="12.90625" style="89" customWidth="1"/>
    <col min="4848" max="4852" width="5.453125" style="89" customWidth="1"/>
    <col min="4853" max="4853" width="6.6328125" style="89" customWidth="1"/>
    <col min="4854" max="4854" width="11.453125" style="89"/>
    <col min="4855" max="4855" width="32.90625" style="89" customWidth="1"/>
    <col min="4856" max="4856" width="10" style="89" customWidth="1"/>
    <col min="4857" max="4857" width="10.08984375" style="89" customWidth="1"/>
    <col min="4858" max="4858" width="11.6328125" style="89" bestFit="1" customWidth="1"/>
    <col min="4859" max="4859" width="3.453125" style="89" bestFit="1" customWidth="1"/>
    <col min="4860" max="4860" width="5.08984375" style="89" bestFit="1" customWidth="1"/>
    <col min="4861" max="4861" width="4.90625" style="89" bestFit="1" customWidth="1"/>
    <col min="4862" max="4862" width="5.08984375" style="89" bestFit="1" customWidth="1"/>
    <col min="4863" max="4863" width="6.08984375" style="89" bestFit="1" customWidth="1"/>
    <col min="4864" max="4864" width="5.6328125" style="89" bestFit="1" customWidth="1"/>
    <col min="4865" max="4865" width="6.90625" style="89" bestFit="1" customWidth="1"/>
    <col min="4866" max="4866" width="5.6328125" style="89" bestFit="1" customWidth="1"/>
    <col min="4867" max="4867" width="6.90625" style="89" bestFit="1" customWidth="1"/>
    <col min="4868" max="4868" width="5.6328125" style="89" bestFit="1" customWidth="1"/>
    <col min="4869" max="4869" width="5.90625" style="89" bestFit="1" customWidth="1"/>
    <col min="4870" max="4874" width="5.08984375" style="89" bestFit="1" customWidth="1"/>
    <col min="4875" max="4875" width="6.6328125" style="89" bestFit="1" customWidth="1"/>
    <col min="4876" max="4876" width="5.08984375" style="89" bestFit="1" customWidth="1"/>
    <col min="4877" max="4877" width="6.08984375" style="89" bestFit="1" customWidth="1"/>
    <col min="4878" max="4878" width="5.08984375" style="89" bestFit="1" customWidth="1"/>
    <col min="4879" max="5097" width="11.453125" style="89"/>
    <col min="5098" max="5098" width="21" style="89" customWidth="1"/>
    <col min="5099" max="5099" width="15.6328125" style="89" customWidth="1"/>
    <col min="5100" max="5100" width="10.08984375" style="89" customWidth="1"/>
    <col min="5101" max="5101" width="9.08984375" style="89" customWidth="1"/>
    <col min="5102" max="5103" width="12.90625" style="89" customWidth="1"/>
    <col min="5104" max="5108" width="5.453125" style="89" customWidth="1"/>
    <col min="5109" max="5109" width="6.6328125" style="89" customWidth="1"/>
    <col min="5110" max="5110" width="11.453125" style="89"/>
    <col min="5111" max="5111" width="32.90625" style="89" customWidth="1"/>
    <col min="5112" max="5112" width="10" style="89" customWidth="1"/>
    <col min="5113" max="5113" width="10.08984375" style="89" customWidth="1"/>
    <col min="5114" max="5114" width="11.6328125" style="89" bestFit="1" customWidth="1"/>
    <col min="5115" max="5115" width="3.453125" style="89" bestFit="1" customWidth="1"/>
    <col min="5116" max="5116" width="5.08984375" style="89" bestFit="1" customWidth="1"/>
    <col min="5117" max="5117" width="4.90625" style="89" bestFit="1" customWidth="1"/>
    <col min="5118" max="5118" width="5.08984375" style="89" bestFit="1" customWidth="1"/>
    <col min="5119" max="5119" width="6.08984375" style="89" bestFit="1" customWidth="1"/>
    <col min="5120" max="5120" width="5.6328125" style="89" bestFit="1" customWidth="1"/>
    <col min="5121" max="5121" width="6.90625" style="89" bestFit="1" customWidth="1"/>
    <col min="5122" max="5122" width="5.6328125" style="89" bestFit="1" customWidth="1"/>
    <col min="5123" max="5123" width="6.90625" style="89" bestFit="1" customWidth="1"/>
    <col min="5124" max="5124" width="5.6328125" style="89" bestFit="1" customWidth="1"/>
    <col min="5125" max="5125" width="5.90625" style="89" bestFit="1" customWidth="1"/>
    <col min="5126" max="5130" width="5.08984375" style="89" bestFit="1" customWidth="1"/>
    <col min="5131" max="5131" width="6.6328125" style="89" bestFit="1" customWidth="1"/>
    <col min="5132" max="5132" width="5.08984375" style="89" bestFit="1" customWidth="1"/>
    <col min="5133" max="5133" width="6.08984375" style="89" bestFit="1" customWidth="1"/>
    <col min="5134" max="5134" width="5.08984375" style="89" bestFit="1" customWidth="1"/>
    <col min="5135" max="5353" width="11.453125" style="89"/>
    <col min="5354" max="5354" width="21" style="89" customWidth="1"/>
    <col min="5355" max="5355" width="15.6328125" style="89" customWidth="1"/>
    <col min="5356" max="5356" width="10.08984375" style="89" customWidth="1"/>
    <col min="5357" max="5357" width="9.08984375" style="89" customWidth="1"/>
    <col min="5358" max="5359" width="12.90625" style="89" customWidth="1"/>
    <col min="5360" max="5364" width="5.453125" style="89" customWidth="1"/>
    <col min="5365" max="5365" width="6.6328125" style="89" customWidth="1"/>
    <col min="5366" max="5366" width="11.453125" style="89"/>
    <col min="5367" max="5367" width="32.90625" style="89" customWidth="1"/>
    <col min="5368" max="5368" width="10" style="89" customWidth="1"/>
    <col min="5369" max="5369" width="10.08984375" style="89" customWidth="1"/>
    <col min="5370" max="5370" width="11.6328125" style="89" bestFit="1" customWidth="1"/>
    <col min="5371" max="5371" width="3.453125" style="89" bestFit="1" customWidth="1"/>
    <col min="5372" max="5372" width="5.08984375" style="89" bestFit="1" customWidth="1"/>
    <col min="5373" max="5373" width="4.90625" style="89" bestFit="1" customWidth="1"/>
    <col min="5374" max="5374" width="5.08984375" style="89" bestFit="1" customWidth="1"/>
    <col min="5375" max="5375" width="6.08984375" style="89" bestFit="1" customWidth="1"/>
    <col min="5376" max="5376" width="5.6328125" style="89" bestFit="1" customWidth="1"/>
    <col min="5377" max="5377" width="6.90625" style="89" bestFit="1" customWidth="1"/>
    <col min="5378" max="5378" width="5.6328125" style="89" bestFit="1" customWidth="1"/>
    <col min="5379" max="5379" width="6.90625" style="89" bestFit="1" customWidth="1"/>
    <col min="5380" max="5380" width="5.6328125" style="89" bestFit="1" customWidth="1"/>
    <col min="5381" max="5381" width="5.90625" style="89" bestFit="1" customWidth="1"/>
    <col min="5382" max="5386" width="5.08984375" style="89" bestFit="1" customWidth="1"/>
    <col min="5387" max="5387" width="6.6328125" style="89" bestFit="1" customWidth="1"/>
    <col min="5388" max="5388" width="5.08984375" style="89" bestFit="1" customWidth="1"/>
    <col min="5389" max="5389" width="6.08984375" style="89" bestFit="1" customWidth="1"/>
    <col min="5390" max="5390" width="5.08984375" style="89" bestFit="1" customWidth="1"/>
    <col min="5391" max="5609" width="11.453125" style="89"/>
    <col min="5610" max="5610" width="21" style="89" customWidth="1"/>
    <col min="5611" max="5611" width="15.6328125" style="89" customWidth="1"/>
    <col min="5612" max="5612" width="10.08984375" style="89" customWidth="1"/>
    <col min="5613" max="5613" width="9.08984375" style="89" customWidth="1"/>
    <col min="5614" max="5615" width="12.90625" style="89" customWidth="1"/>
    <col min="5616" max="5620" width="5.453125" style="89" customWidth="1"/>
    <col min="5621" max="5621" width="6.6328125" style="89" customWidth="1"/>
    <col min="5622" max="5622" width="11.453125" style="89"/>
    <col min="5623" max="5623" width="32.90625" style="89" customWidth="1"/>
    <col min="5624" max="5624" width="10" style="89" customWidth="1"/>
    <col min="5625" max="5625" width="10.08984375" style="89" customWidth="1"/>
    <col min="5626" max="5626" width="11.6328125" style="89" bestFit="1" customWidth="1"/>
    <col min="5627" max="5627" width="3.453125" style="89" bestFit="1" customWidth="1"/>
    <col min="5628" max="5628" width="5.08984375" style="89" bestFit="1" customWidth="1"/>
    <col min="5629" max="5629" width="4.90625" style="89" bestFit="1" customWidth="1"/>
    <col min="5630" max="5630" width="5.08984375" style="89" bestFit="1" customWidth="1"/>
    <col min="5631" max="5631" width="6.08984375" style="89" bestFit="1" customWidth="1"/>
    <col min="5632" max="5632" width="5.6328125" style="89" bestFit="1" customWidth="1"/>
    <col min="5633" max="5633" width="6.90625" style="89" bestFit="1" customWidth="1"/>
    <col min="5634" max="5634" width="5.6328125" style="89" bestFit="1" customWidth="1"/>
    <col min="5635" max="5635" width="6.90625" style="89" bestFit="1" customWidth="1"/>
    <col min="5636" max="5636" width="5.6328125" style="89" bestFit="1" customWidth="1"/>
    <col min="5637" max="5637" width="5.90625" style="89" bestFit="1" customWidth="1"/>
    <col min="5638" max="5642" width="5.08984375" style="89" bestFit="1" customWidth="1"/>
    <col min="5643" max="5643" width="6.6328125" style="89" bestFit="1" customWidth="1"/>
    <col min="5644" max="5644" width="5.08984375" style="89" bestFit="1" customWidth="1"/>
    <col min="5645" max="5645" width="6.08984375" style="89" bestFit="1" customWidth="1"/>
    <col min="5646" max="5646" width="5.08984375" style="89" bestFit="1" customWidth="1"/>
    <col min="5647" max="5865" width="11.453125" style="89"/>
    <col min="5866" max="5866" width="21" style="89" customWidth="1"/>
    <col min="5867" max="5867" width="15.6328125" style="89" customWidth="1"/>
    <col min="5868" max="5868" width="10.08984375" style="89" customWidth="1"/>
    <col min="5869" max="5869" width="9.08984375" style="89" customWidth="1"/>
    <col min="5870" max="5871" width="12.90625" style="89" customWidth="1"/>
    <col min="5872" max="5876" width="5.453125" style="89" customWidth="1"/>
    <col min="5877" max="5877" width="6.6328125" style="89" customWidth="1"/>
    <col min="5878" max="5878" width="11.453125" style="89"/>
    <col min="5879" max="5879" width="32.90625" style="89" customWidth="1"/>
    <col min="5880" max="5880" width="10" style="89" customWidth="1"/>
    <col min="5881" max="5881" width="10.08984375" style="89" customWidth="1"/>
    <col min="5882" max="5882" width="11.6328125" style="89" bestFit="1" customWidth="1"/>
    <col min="5883" max="5883" width="3.453125" style="89" bestFit="1" customWidth="1"/>
    <col min="5884" max="5884" width="5.08984375" style="89" bestFit="1" customWidth="1"/>
    <col min="5885" max="5885" width="4.90625" style="89" bestFit="1" customWidth="1"/>
    <col min="5886" max="5886" width="5.08984375" style="89" bestFit="1" customWidth="1"/>
    <col min="5887" max="5887" width="6.08984375" style="89" bestFit="1" customWidth="1"/>
    <col min="5888" max="5888" width="5.6328125" style="89" bestFit="1" customWidth="1"/>
    <col min="5889" max="5889" width="6.90625" style="89" bestFit="1" customWidth="1"/>
    <col min="5890" max="5890" width="5.6328125" style="89" bestFit="1" customWidth="1"/>
    <col min="5891" max="5891" width="6.90625" style="89" bestFit="1" customWidth="1"/>
    <col min="5892" max="5892" width="5.6328125" style="89" bestFit="1" customWidth="1"/>
    <col min="5893" max="5893" width="5.90625" style="89" bestFit="1" customWidth="1"/>
    <col min="5894" max="5898" width="5.08984375" style="89" bestFit="1" customWidth="1"/>
    <col min="5899" max="5899" width="6.6328125" style="89" bestFit="1" customWidth="1"/>
    <col min="5900" max="5900" width="5.08984375" style="89" bestFit="1" customWidth="1"/>
    <col min="5901" max="5901" width="6.08984375" style="89" bestFit="1" customWidth="1"/>
    <col min="5902" max="5902" width="5.08984375" style="89" bestFit="1" customWidth="1"/>
    <col min="5903" max="6121" width="11.453125" style="89"/>
    <col min="6122" max="6122" width="21" style="89" customWidth="1"/>
    <col min="6123" max="6123" width="15.6328125" style="89" customWidth="1"/>
    <col min="6124" max="6124" width="10.08984375" style="89" customWidth="1"/>
    <col min="6125" max="6125" width="9.08984375" style="89" customWidth="1"/>
    <col min="6126" max="6127" width="12.90625" style="89" customWidth="1"/>
    <col min="6128" max="6132" width="5.453125" style="89" customWidth="1"/>
    <col min="6133" max="6133" width="6.6328125" style="89" customWidth="1"/>
    <col min="6134" max="6134" width="11.453125" style="89"/>
    <col min="6135" max="6135" width="32.90625" style="89" customWidth="1"/>
    <col min="6136" max="6136" width="10" style="89" customWidth="1"/>
    <col min="6137" max="6137" width="10.08984375" style="89" customWidth="1"/>
    <col min="6138" max="6138" width="11.6328125" style="89" bestFit="1" customWidth="1"/>
    <col min="6139" max="6139" width="3.453125" style="89" bestFit="1" customWidth="1"/>
    <col min="6140" max="6140" width="5.08984375" style="89" bestFit="1" customWidth="1"/>
    <col min="6141" max="6141" width="4.90625" style="89" bestFit="1" customWidth="1"/>
    <col min="6142" max="6142" width="5.08984375" style="89" bestFit="1" customWidth="1"/>
    <col min="6143" max="6143" width="6.08984375" style="89" bestFit="1" customWidth="1"/>
    <col min="6144" max="6144" width="5.6328125" style="89" bestFit="1" customWidth="1"/>
    <col min="6145" max="6145" width="6.90625" style="89" bestFit="1" customWidth="1"/>
    <col min="6146" max="6146" width="5.6328125" style="89" bestFit="1" customWidth="1"/>
    <col min="6147" max="6147" width="6.90625" style="89" bestFit="1" customWidth="1"/>
    <col min="6148" max="6148" width="5.6328125" style="89" bestFit="1" customWidth="1"/>
    <col min="6149" max="6149" width="5.90625" style="89" bestFit="1" customWidth="1"/>
    <col min="6150" max="6154" width="5.08984375" style="89" bestFit="1" customWidth="1"/>
    <col min="6155" max="6155" width="6.6328125" style="89" bestFit="1" customWidth="1"/>
    <col min="6156" max="6156" width="5.08984375" style="89" bestFit="1" customWidth="1"/>
    <col min="6157" max="6157" width="6.08984375" style="89" bestFit="1" customWidth="1"/>
    <col min="6158" max="6158" width="5.08984375" style="89" bestFit="1" customWidth="1"/>
    <col min="6159" max="6377" width="11.453125" style="89"/>
    <col min="6378" max="6378" width="21" style="89" customWidth="1"/>
    <col min="6379" max="6379" width="15.6328125" style="89" customWidth="1"/>
    <col min="6380" max="6380" width="10.08984375" style="89" customWidth="1"/>
    <col min="6381" max="6381" width="9.08984375" style="89" customWidth="1"/>
    <col min="6382" max="6383" width="12.90625" style="89" customWidth="1"/>
    <col min="6384" max="6388" width="5.453125" style="89" customWidth="1"/>
    <col min="6389" max="6389" width="6.6328125" style="89" customWidth="1"/>
    <col min="6390" max="6390" width="11.453125" style="89"/>
    <col min="6391" max="6391" width="32.90625" style="89" customWidth="1"/>
    <col min="6392" max="6392" width="10" style="89" customWidth="1"/>
    <col min="6393" max="6393" width="10.08984375" style="89" customWidth="1"/>
    <col min="6394" max="6394" width="11.6328125" style="89" bestFit="1" customWidth="1"/>
    <col min="6395" max="6395" width="3.453125" style="89" bestFit="1" customWidth="1"/>
    <col min="6396" max="6396" width="5.08984375" style="89" bestFit="1" customWidth="1"/>
    <col min="6397" max="6397" width="4.90625" style="89" bestFit="1" customWidth="1"/>
    <col min="6398" max="6398" width="5.08984375" style="89" bestFit="1" customWidth="1"/>
    <col min="6399" max="6399" width="6.08984375" style="89" bestFit="1" customWidth="1"/>
    <col min="6400" max="6400" width="5.6328125" style="89" bestFit="1" customWidth="1"/>
    <col min="6401" max="6401" width="6.90625" style="89" bestFit="1" customWidth="1"/>
    <col min="6402" max="6402" width="5.6328125" style="89" bestFit="1" customWidth="1"/>
    <col min="6403" max="6403" width="6.90625" style="89" bestFit="1" customWidth="1"/>
    <col min="6404" max="6404" width="5.6328125" style="89" bestFit="1" customWidth="1"/>
    <col min="6405" max="6405" width="5.90625" style="89" bestFit="1" customWidth="1"/>
    <col min="6406" max="6410" width="5.08984375" style="89" bestFit="1" customWidth="1"/>
    <col min="6411" max="6411" width="6.6328125" style="89" bestFit="1" customWidth="1"/>
    <col min="6412" max="6412" width="5.08984375" style="89" bestFit="1" customWidth="1"/>
    <col min="6413" max="6413" width="6.08984375" style="89" bestFit="1" customWidth="1"/>
    <col min="6414" max="6414" width="5.08984375" style="89" bestFit="1" customWidth="1"/>
    <col min="6415" max="6633" width="11.453125" style="89"/>
    <col min="6634" max="6634" width="21" style="89" customWidth="1"/>
    <col min="6635" max="6635" width="15.6328125" style="89" customWidth="1"/>
    <col min="6636" max="6636" width="10.08984375" style="89" customWidth="1"/>
    <col min="6637" max="6637" width="9.08984375" style="89" customWidth="1"/>
    <col min="6638" max="6639" width="12.90625" style="89" customWidth="1"/>
    <col min="6640" max="6644" width="5.453125" style="89" customWidth="1"/>
    <col min="6645" max="6645" width="6.6328125" style="89" customWidth="1"/>
    <col min="6646" max="6646" width="11.453125" style="89"/>
    <col min="6647" max="6647" width="32.90625" style="89" customWidth="1"/>
    <col min="6648" max="6648" width="10" style="89" customWidth="1"/>
    <col min="6649" max="6649" width="10.08984375" style="89" customWidth="1"/>
    <col min="6650" max="6650" width="11.6328125" style="89" bestFit="1" customWidth="1"/>
    <col min="6651" max="6651" width="3.453125" style="89" bestFit="1" customWidth="1"/>
    <col min="6652" max="6652" width="5.08984375" style="89" bestFit="1" customWidth="1"/>
    <col min="6653" max="6653" width="4.90625" style="89" bestFit="1" customWidth="1"/>
    <col min="6654" max="6654" width="5.08984375" style="89" bestFit="1" customWidth="1"/>
    <col min="6655" max="6655" width="6.08984375" style="89" bestFit="1" customWidth="1"/>
    <col min="6656" max="6656" width="5.6328125" style="89" bestFit="1" customWidth="1"/>
    <col min="6657" max="6657" width="6.90625" style="89" bestFit="1" customWidth="1"/>
    <col min="6658" max="6658" width="5.6328125" style="89" bestFit="1" customWidth="1"/>
    <col min="6659" max="6659" width="6.90625" style="89" bestFit="1" customWidth="1"/>
    <col min="6660" max="6660" width="5.6328125" style="89" bestFit="1" customWidth="1"/>
    <col min="6661" max="6661" width="5.90625" style="89" bestFit="1" customWidth="1"/>
    <col min="6662" max="6666" width="5.08984375" style="89" bestFit="1" customWidth="1"/>
    <col min="6667" max="6667" width="6.6328125" style="89" bestFit="1" customWidth="1"/>
    <col min="6668" max="6668" width="5.08984375" style="89" bestFit="1" customWidth="1"/>
    <col min="6669" max="6669" width="6.08984375" style="89" bestFit="1" customWidth="1"/>
    <col min="6670" max="6670" width="5.08984375" style="89" bestFit="1" customWidth="1"/>
    <col min="6671" max="6889" width="11.453125" style="89"/>
    <col min="6890" max="6890" width="21" style="89" customWidth="1"/>
    <col min="6891" max="6891" width="15.6328125" style="89" customWidth="1"/>
    <col min="6892" max="6892" width="10.08984375" style="89" customWidth="1"/>
    <col min="6893" max="6893" width="9.08984375" style="89" customWidth="1"/>
    <col min="6894" max="6895" width="12.90625" style="89" customWidth="1"/>
    <col min="6896" max="6900" width="5.453125" style="89" customWidth="1"/>
    <col min="6901" max="6901" width="6.6328125" style="89" customWidth="1"/>
    <col min="6902" max="6902" width="11.453125" style="89"/>
    <col min="6903" max="6903" width="32.90625" style="89" customWidth="1"/>
    <col min="6904" max="6904" width="10" style="89" customWidth="1"/>
    <col min="6905" max="6905" width="10.08984375" style="89" customWidth="1"/>
    <col min="6906" max="6906" width="11.6328125" style="89" bestFit="1" customWidth="1"/>
    <col min="6907" max="6907" width="3.453125" style="89" bestFit="1" customWidth="1"/>
    <col min="6908" max="6908" width="5.08984375" style="89" bestFit="1" customWidth="1"/>
    <col min="6909" max="6909" width="4.90625" style="89" bestFit="1" customWidth="1"/>
    <col min="6910" max="6910" width="5.08984375" style="89" bestFit="1" customWidth="1"/>
    <col min="6911" max="6911" width="6.08984375" style="89" bestFit="1" customWidth="1"/>
    <col min="6912" max="6912" width="5.6328125" style="89" bestFit="1" customWidth="1"/>
    <col min="6913" max="6913" width="6.90625" style="89" bestFit="1" customWidth="1"/>
    <col min="6914" max="6914" width="5.6328125" style="89" bestFit="1" customWidth="1"/>
    <col min="6915" max="6915" width="6.90625" style="89" bestFit="1" customWidth="1"/>
    <col min="6916" max="6916" width="5.6328125" style="89" bestFit="1" customWidth="1"/>
    <col min="6917" max="6917" width="5.90625" style="89" bestFit="1" customWidth="1"/>
    <col min="6918" max="6922" width="5.08984375" style="89" bestFit="1" customWidth="1"/>
    <col min="6923" max="6923" width="6.6328125" style="89" bestFit="1" customWidth="1"/>
    <col min="6924" max="6924" width="5.08984375" style="89" bestFit="1" customWidth="1"/>
    <col min="6925" max="6925" width="6.08984375" style="89" bestFit="1" customWidth="1"/>
    <col min="6926" max="6926" width="5.08984375" style="89" bestFit="1" customWidth="1"/>
    <col min="6927" max="7145" width="11.453125" style="89"/>
    <col min="7146" max="7146" width="21" style="89" customWidth="1"/>
    <col min="7147" max="7147" width="15.6328125" style="89" customWidth="1"/>
    <col min="7148" max="7148" width="10.08984375" style="89" customWidth="1"/>
    <col min="7149" max="7149" width="9.08984375" style="89" customWidth="1"/>
    <col min="7150" max="7151" width="12.90625" style="89" customWidth="1"/>
    <col min="7152" max="7156" width="5.453125" style="89" customWidth="1"/>
    <col min="7157" max="7157" width="6.6328125" style="89" customWidth="1"/>
    <col min="7158" max="7158" width="11.453125" style="89"/>
    <col min="7159" max="7159" width="32.90625" style="89" customWidth="1"/>
    <col min="7160" max="7160" width="10" style="89" customWidth="1"/>
    <col min="7161" max="7161" width="10.08984375" style="89" customWidth="1"/>
    <col min="7162" max="7162" width="11.6328125" style="89" bestFit="1" customWidth="1"/>
    <col min="7163" max="7163" width="3.453125" style="89" bestFit="1" customWidth="1"/>
    <col min="7164" max="7164" width="5.08984375" style="89" bestFit="1" customWidth="1"/>
    <col min="7165" max="7165" width="4.90625" style="89" bestFit="1" customWidth="1"/>
    <col min="7166" max="7166" width="5.08984375" style="89" bestFit="1" customWidth="1"/>
    <col min="7167" max="7167" width="6.08984375" style="89" bestFit="1" customWidth="1"/>
    <col min="7168" max="7168" width="5.6328125" style="89" bestFit="1" customWidth="1"/>
    <col min="7169" max="7169" width="6.90625" style="89" bestFit="1" customWidth="1"/>
    <col min="7170" max="7170" width="5.6328125" style="89" bestFit="1" customWidth="1"/>
    <col min="7171" max="7171" width="6.90625" style="89" bestFit="1" customWidth="1"/>
    <col min="7172" max="7172" width="5.6328125" style="89" bestFit="1" customWidth="1"/>
    <col min="7173" max="7173" width="5.90625" style="89" bestFit="1" customWidth="1"/>
    <col min="7174" max="7178" width="5.08984375" style="89" bestFit="1" customWidth="1"/>
    <col min="7179" max="7179" width="6.6328125" style="89" bestFit="1" customWidth="1"/>
    <col min="7180" max="7180" width="5.08984375" style="89" bestFit="1" customWidth="1"/>
    <col min="7181" max="7181" width="6.08984375" style="89" bestFit="1" customWidth="1"/>
    <col min="7182" max="7182" width="5.08984375" style="89" bestFit="1" customWidth="1"/>
    <col min="7183" max="7401" width="11.453125" style="89"/>
    <col min="7402" max="7402" width="21" style="89" customWidth="1"/>
    <col min="7403" max="7403" width="15.6328125" style="89" customWidth="1"/>
    <col min="7404" max="7404" width="10.08984375" style="89" customWidth="1"/>
    <col min="7405" max="7405" width="9.08984375" style="89" customWidth="1"/>
    <col min="7406" max="7407" width="12.90625" style="89" customWidth="1"/>
    <col min="7408" max="7412" width="5.453125" style="89" customWidth="1"/>
    <col min="7413" max="7413" width="6.6328125" style="89" customWidth="1"/>
    <col min="7414" max="7414" width="11.453125" style="89"/>
    <col min="7415" max="7415" width="32.90625" style="89" customWidth="1"/>
    <col min="7416" max="7416" width="10" style="89" customWidth="1"/>
    <col min="7417" max="7417" width="10.08984375" style="89" customWidth="1"/>
    <col min="7418" max="7418" width="11.6328125" style="89" bestFit="1" customWidth="1"/>
    <col min="7419" max="7419" width="3.453125" style="89" bestFit="1" customWidth="1"/>
    <col min="7420" max="7420" width="5.08984375" style="89" bestFit="1" customWidth="1"/>
    <col min="7421" max="7421" width="4.90625" style="89" bestFit="1" customWidth="1"/>
    <col min="7422" max="7422" width="5.08984375" style="89" bestFit="1" customWidth="1"/>
    <col min="7423" max="7423" width="6.08984375" style="89" bestFit="1" customWidth="1"/>
    <col min="7424" max="7424" width="5.6328125" style="89" bestFit="1" customWidth="1"/>
    <col min="7425" max="7425" width="6.90625" style="89" bestFit="1" customWidth="1"/>
    <col min="7426" max="7426" width="5.6328125" style="89" bestFit="1" customWidth="1"/>
    <col min="7427" max="7427" width="6.90625" style="89" bestFit="1" customWidth="1"/>
    <col min="7428" max="7428" width="5.6328125" style="89" bestFit="1" customWidth="1"/>
    <col min="7429" max="7429" width="5.90625" style="89" bestFit="1" customWidth="1"/>
    <col min="7430" max="7434" width="5.08984375" style="89" bestFit="1" customWidth="1"/>
    <col min="7435" max="7435" width="6.6328125" style="89" bestFit="1" customWidth="1"/>
    <col min="7436" max="7436" width="5.08984375" style="89" bestFit="1" customWidth="1"/>
    <col min="7437" max="7437" width="6.08984375" style="89" bestFit="1" customWidth="1"/>
    <col min="7438" max="7438" width="5.08984375" style="89" bestFit="1" customWidth="1"/>
    <col min="7439" max="7657" width="11.453125" style="89"/>
    <col min="7658" max="7658" width="21" style="89" customWidth="1"/>
    <col min="7659" max="7659" width="15.6328125" style="89" customWidth="1"/>
    <col min="7660" max="7660" width="10.08984375" style="89" customWidth="1"/>
    <col min="7661" max="7661" width="9.08984375" style="89" customWidth="1"/>
    <col min="7662" max="7663" width="12.90625" style="89" customWidth="1"/>
    <col min="7664" max="7668" width="5.453125" style="89" customWidth="1"/>
    <col min="7669" max="7669" width="6.6328125" style="89" customWidth="1"/>
    <col min="7670" max="7670" width="11.453125" style="89"/>
    <col min="7671" max="7671" width="32.90625" style="89" customWidth="1"/>
    <col min="7672" max="7672" width="10" style="89" customWidth="1"/>
    <col min="7673" max="7673" width="10.08984375" style="89" customWidth="1"/>
    <col min="7674" max="7674" width="11.6328125" style="89" bestFit="1" customWidth="1"/>
    <col min="7675" max="7675" width="3.453125" style="89" bestFit="1" customWidth="1"/>
    <col min="7676" max="7676" width="5.08984375" style="89" bestFit="1" customWidth="1"/>
    <col min="7677" max="7677" width="4.90625" style="89" bestFit="1" customWidth="1"/>
    <col min="7678" max="7678" width="5.08984375" style="89" bestFit="1" customWidth="1"/>
    <col min="7679" max="7679" width="6.08984375" style="89" bestFit="1" customWidth="1"/>
    <col min="7680" max="7680" width="5.6328125" style="89" bestFit="1" customWidth="1"/>
    <col min="7681" max="7681" width="6.90625" style="89" bestFit="1" customWidth="1"/>
    <col min="7682" max="7682" width="5.6328125" style="89" bestFit="1" customWidth="1"/>
    <col min="7683" max="7683" width="6.90625" style="89" bestFit="1" customWidth="1"/>
    <col min="7684" max="7684" width="5.6328125" style="89" bestFit="1" customWidth="1"/>
    <col min="7685" max="7685" width="5.90625" style="89" bestFit="1" customWidth="1"/>
    <col min="7686" max="7690" width="5.08984375" style="89" bestFit="1" customWidth="1"/>
    <col min="7691" max="7691" width="6.6328125" style="89" bestFit="1" customWidth="1"/>
    <col min="7692" max="7692" width="5.08984375" style="89" bestFit="1" customWidth="1"/>
    <col min="7693" max="7693" width="6.08984375" style="89" bestFit="1" customWidth="1"/>
    <col min="7694" max="7694" width="5.08984375" style="89" bestFit="1" customWidth="1"/>
    <col min="7695" max="7913" width="11.453125" style="89"/>
    <col min="7914" max="7914" width="21" style="89" customWidth="1"/>
    <col min="7915" max="7915" width="15.6328125" style="89" customWidth="1"/>
    <col min="7916" max="7916" width="10.08984375" style="89" customWidth="1"/>
    <col min="7917" max="7917" width="9.08984375" style="89" customWidth="1"/>
    <col min="7918" max="7919" width="12.90625" style="89" customWidth="1"/>
    <col min="7920" max="7924" width="5.453125" style="89" customWidth="1"/>
    <col min="7925" max="7925" width="6.6328125" style="89" customWidth="1"/>
    <col min="7926" max="7926" width="11.453125" style="89"/>
    <col min="7927" max="7927" width="32.90625" style="89" customWidth="1"/>
    <col min="7928" max="7928" width="10" style="89" customWidth="1"/>
    <col min="7929" max="7929" width="10.08984375" style="89" customWidth="1"/>
    <col min="7930" max="7930" width="11.6328125" style="89" bestFit="1" customWidth="1"/>
    <col min="7931" max="7931" width="3.453125" style="89" bestFit="1" customWidth="1"/>
    <col min="7932" max="7932" width="5.08984375" style="89" bestFit="1" customWidth="1"/>
    <col min="7933" max="7933" width="4.90625" style="89" bestFit="1" customWidth="1"/>
    <col min="7934" max="7934" width="5.08984375" style="89" bestFit="1" customWidth="1"/>
    <col min="7935" max="7935" width="6.08984375" style="89" bestFit="1" customWidth="1"/>
    <col min="7936" max="7936" width="5.6328125" style="89" bestFit="1" customWidth="1"/>
    <col min="7937" max="7937" width="6.90625" style="89" bestFit="1" customWidth="1"/>
    <col min="7938" max="7938" width="5.6328125" style="89" bestFit="1" customWidth="1"/>
    <col min="7939" max="7939" width="6.90625" style="89" bestFit="1" customWidth="1"/>
    <col min="7940" max="7940" width="5.6328125" style="89" bestFit="1" customWidth="1"/>
    <col min="7941" max="7941" width="5.90625" style="89" bestFit="1" customWidth="1"/>
    <col min="7942" max="7946" width="5.08984375" style="89" bestFit="1" customWidth="1"/>
    <col min="7947" max="7947" width="6.6328125" style="89" bestFit="1" customWidth="1"/>
    <col min="7948" max="7948" width="5.08984375" style="89" bestFit="1" customWidth="1"/>
    <col min="7949" max="7949" width="6.08984375" style="89" bestFit="1" customWidth="1"/>
    <col min="7950" max="7950" width="5.08984375" style="89" bestFit="1" customWidth="1"/>
    <col min="7951" max="8169" width="11.453125" style="89"/>
    <col min="8170" max="8170" width="21" style="89" customWidth="1"/>
    <col min="8171" max="8171" width="15.6328125" style="89" customWidth="1"/>
    <col min="8172" max="8172" width="10.08984375" style="89" customWidth="1"/>
    <col min="8173" max="8173" width="9.08984375" style="89" customWidth="1"/>
    <col min="8174" max="8175" width="12.90625" style="89" customWidth="1"/>
    <col min="8176" max="8180" width="5.453125" style="89" customWidth="1"/>
    <col min="8181" max="8181" width="6.6328125" style="89" customWidth="1"/>
    <col min="8182" max="8182" width="11.453125" style="89"/>
    <col min="8183" max="8183" width="32.90625" style="89" customWidth="1"/>
    <col min="8184" max="8184" width="10" style="89" customWidth="1"/>
    <col min="8185" max="8185" width="10.08984375" style="89" customWidth="1"/>
    <col min="8186" max="8186" width="11.6328125" style="89" bestFit="1" customWidth="1"/>
    <col min="8187" max="8187" width="3.453125" style="89" bestFit="1" customWidth="1"/>
    <col min="8188" max="8188" width="5.08984375" style="89" bestFit="1" customWidth="1"/>
    <col min="8189" max="8189" width="4.90625" style="89" bestFit="1" customWidth="1"/>
    <col min="8190" max="8190" width="5.08984375" style="89" bestFit="1" customWidth="1"/>
    <col min="8191" max="8191" width="6.08984375" style="89" bestFit="1" customWidth="1"/>
    <col min="8192" max="8192" width="5.6328125" style="89" bestFit="1" customWidth="1"/>
    <col min="8193" max="8193" width="6.90625" style="89" bestFit="1" customWidth="1"/>
    <col min="8194" max="8194" width="5.6328125" style="89" bestFit="1" customWidth="1"/>
    <col min="8195" max="8195" width="6.90625" style="89" bestFit="1" customWidth="1"/>
    <col min="8196" max="8196" width="5.6328125" style="89" bestFit="1" customWidth="1"/>
    <col min="8197" max="8197" width="5.90625" style="89" bestFit="1" customWidth="1"/>
    <col min="8198" max="8202" width="5.08984375" style="89" bestFit="1" customWidth="1"/>
    <col min="8203" max="8203" width="6.6328125" style="89" bestFit="1" customWidth="1"/>
    <col min="8204" max="8204" width="5.08984375" style="89" bestFit="1" customWidth="1"/>
    <col min="8205" max="8205" width="6.08984375" style="89" bestFit="1" customWidth="1"/>
    <col min="8206" max="8206" width="5.08984375" style="89" bestFit="1" customWidth="1"/>
    <col min="8207" max="8425" width="11.453125" style="89"/>
    <col min="8426" max="8426" width="21" style="89" customWidth="1"/>
    <col min="8427" max="8427" width="15.6328125" style="89" customWidth="1"/>
    <col min="8428" max="8428" width="10.08984375" style="89" customWidth="1"/>
    <col min="8429" max="8429" width="9.08984375" style="89" customWidth="1"/>
    <col min="8430" max="8431" width="12.90625" style="89" customWidth="1"/>
    <col min="8432" max="8436" width="5.453125" style="89" customWidth="1"/>
    <col min="8437" max="8437" width="6.6328125" style="89" customWidth="1"/>
    <col min="8438" max="8438" width="11.453125" style="89"/>
    <col min="8439" max="8439" width="32.90625" style="89" customWidth="1"/>
    <col min="8440" max="8440" width="10" style="89" customWidth="1"/>
    <col min="8441" max="8441" width="10.08984375" style="89" customWidth="1"/>
    <col min="8442" max="8442" width="11.6328125" style="89" bestFit="1" customWidth="1"/>
    <col min="8443" max="8443" width="3.453125" style="89" bestFit="1" customWidth="1"/>
    <col min="8444" max="8444" width="5.08984375" style="89" bestFit="1" customWidth="1"/>
    <col min="8445" max="8445" width="4.90625" style="89" bestFit="1" customWidth="1"/>
    <col min="8446" max="8446" width="5.08984375" style="89" bestFit="1" customWidth="1"/>
    <col min="8447" max="8447" width="6.08984375" style="89" bestFit="1" customWidth="1"/>
    <col min="8448" max="8448" width="5.6328125" style="89" bestFit="1" customWidth="1"/>
    <col min="8449" max="8449" width="6.90625" style="89" bestFit="1" customWidth="1"/>
    <col min="8450" max="8450" width="5.6328125" style="89" bestFit="1" customWidth="1"/>
    <col min="8451" max="8451" width="6.90625" style="89" bestFit="1" customWidth="1"/>
    <col min="8452" max="8452" width="5.6328125" style="89" bestFit="1" customWidth="1"/>
    <col min="8453" max="8453" width="5.90625" style="89" bestFit="1" customWidth="1"/>
    <col min="8454" max="8458" width="5.08984375" style="89" bestFit="1" customWidth="1"/>
    <col min="8459" max="8459" width="6.6328125" style="89" bestFit="1" customWidth="1"/>
    <col min="8460" max="8460" width="5.08984375" style="89" bestFit="1" customWidth="1"/>
    <col min="8461" max="8461" width="6.08984375" style="89" bestFit="1" customWidth="1"/>
    <col min="8462" max="8462" width="5.08984375" style="89" bestFit="1" customWidth="1"/>
    <col min="8463" max="8681" width="11.453125" style="89"/>
    <col min="8682" max="8682" width="21" style="89" customWidth="1"/>
    <col min="8683" max="8683" width="15.6328125" style="89" customWidth="1"/>
    <col min="8684" max="8684" width="10.08984375" style="89" customWidth="1"/>
    <col min="8685" max="8685" width="9.08984375" style="89" customWidth="1"/>
    <col min="8686" max="8687" width="12.90625" style="89" customWidth="1"/>
    <col min="8688" max="8692" width="5.453125" style="89" customWidth="1"/>
    <col min="8693" max="8693" width="6.6328125" style="89" customWidth="1"/>
    <col min="8694" max="8694" width="11.453125" style="89"/>
    <col min="8695" max="8695" width="32.90625" style="89" customWidth="1"/>
    <col min="8696" max="8696" width="10" style="89" customWidth="1"/>
    <col min="8697" max="8697" width="10.08984375" style="89" customWidth="1"/>
    <col min="8698" max="8698" width="11.6328125" style="89" bestFit="1" customWidth="1"/>
    <col min="8699" max="8699" width="3.453125" style="89" bestFit="1" customWidth="1"/>
    <col min="8700" max="8700" width="5.08984375" style="89" bestFit="1" customWidth="1"/>
    <col min="8701" max="8701" width="4.90625" style="89" bestFit="1" customWidth="1"/>
    <col min="8702" max="8702" width="5.08984375" style="89" bestFit="1" customWidth="1"/>
    <col min="8703" max="8703" width="6.08984375" style="89" bestFit="1" customWidth="1"/>
    <col min="8704" max="8704" width="5.6328125" style="89" bestFit="1" customWidth="1"/>
    <col min="8705" max="8705" width="6.90625" style="89" bestFit="1" customWidth="1"/>
    <col min="8706" max="8706" width="5.6328125" style="89" bestFit="1" customWidth="1"/>
    <col min="8707" max="8707" width="6.90625" style="89" bestFit="1" customWidth="1"/>
    <col min="8708" max="8708" width="5.6328125" style="89" bestFit="1" customWidth="1"/>
    <col min="8709" max="8709" width="5.90625" style="89" bestFit="1" customWidth="1"/>
    <col min="8710" max="8714" width="5.08984375" style="89" bestFit="1" customWidth="1"/>
    <col min="8715" max="8715" width="6.6328125" style="89" bestFit="1" customWidth="1"/>
    <col min="8716" max="8716" width="5.08984375" style="89" bestFit="1" customWidth="1"/>
    <col min="8717" max="8717" width="6.08984375" style="89" bestFit="1" customWidth="1"/>
    <col min="8718" max="8718" width="5.08984375" style="89" bestFit="1" customWidth="1"/>
    <col min="8719" max="8937" width="11.453125" style="89"/>
    <col min="8938" max="8938" width="21" style="89" customWidth="1"/>
    <col min="8939" max="8939" width="15.6328125" style="89" customWidth="1"/>
    <col min="8940" max="8940" width="10.08984375" style="89" customWidth="1"/>
    <col min="8941" max="8941" width="9.08984375" style="89" customWidth="1"/>
    <col min="8942" max="8943" width="12.90625" style="89" customWidth="1"/>
    <col min="8944" max="8948" width="5.453125" style="89" customWidth="1"/>
    <col min="8949" max="8949" width="6.6328125" style="89" customWidth="1"/>
    <col min="8950" max="8950" width="11.453125" style="89"/>
    <col min="8951" max="8951" width="32.90625" style="89" customWidth="1"/>
    <col min="8952" max="8952" width="10" style="89" customWidth="1"/>
    <col min="8953" max="8953" width="10.08984375" style="89" customWidth="1"/>
    <col min="8954" max="8954" width="11.6328125" style="89" bestFit="1" customWidth="1"/>
    <col min="8955" max="8955" width="3.453125" style="89" bestFit="1" customWidth="1"/>
    <col min="8956" max="8956" width="5.08984375" style="89" bestFit="1" customWidth="1"/>
    <col min="8957" max="8957" width="4.90625" style="89" bestFit="1" customWidth="1"/>
    <col min="8958" max="8958" width="5.08984375" style="89" bestFit="1" customWidth="1"/>
    <col min="8959" max="8959" width="6.08984375" style="89" bestFit="1" customWidth="1"/>
    <col min="8960" max="8960" width="5.6328125" style="89" bestFit="1" customWidth="1"/>
    <col min="8961" max="8961" width="6.90625" style="89" bestFit="1" customWidth="1"/>
    <col min="8962" max="8962" width="5.6328125" style="89" bestFit="1" customWidth="1"/>
    <col min="8963" max="8963" width="6.90625" style="89" bestFit="1" customWidth="1"/>
    <col min="8964" max="8964" width="5.6328125" style="89" bestFit="1" customWidth="1"/>
    <col min="8965" max="8965" width="5.90625" style="89" bestFit="1" customWidth="1"/>
    <col min="8966" max="8970" width="5.08984375" style="89" bestFit="1" customWidth="1"/>
    <col min="8971" max="8971" width="6.6328125" style="89" bestFit="1" customWidth="1"/>
    <col min="8972" max="8972" width="5.08984375" style="89" bestFit="1" customWidth="1"/>
    <col min="8973" max="8973" width="6.08984375" style="89" bestFit="1" customWidth="1"/>
    <col min="8974" max="8974" width="5.08984375" style="89" bestFit="1" customWidth="1"/>
    <col min="8975" max="9193" width="11.453125" style="89"/>
    <col min="9194" max="9194" width="21" style="89" customWidth="1"/>
    <col min="9195" max="9195" width="15.6328125" style="89" customWidth="1"/>
    <col min="9196" max="9196" width="10.08984375" style="89" customWidth="1"/>
    <col min="9197" max="9197" width="9.08984375" style="89" customWidth="1"/>
    <col min="9198" max="9199" width="12.90625" style="89" customWidth="1"/>
    <col min="9200" max="9204" width="5.453125" style="89" customWidth="1"/>
    <col min="9205" max="9205" width="6.6328125" style="89" customWidth="1"/>
    <col min="9206" max="9206" width="11.453125" style="89"/>
    <col min="9207" max="9207" width="32.90625" style="89" customWidth="1"/>
    <col min="9208" max="9208" width="10" style="89" customWidth="1"/>
    <col min="9209" max="9209" width="10.08984375" style="89" customWidth="1"/>
    <col min="9210" max="9210" width="11.6328125" style="89" bestFit="1" customWidth="1"/>
    <col min="9211" max="9211" width="3.453125" style="89" bestFit="1" customWidth="1"/>
    <col min="9212" max="9212" width="5.08984375" style="89" bestFit="1" customWidth="1"/>
    <col min="9213" max="9213" width="4.90625" style="89" bestFit="1" customWidth="1"/>
    <col min="9214" max="9214" width="5.08984375" style="89" bestFit="1" customWidth="1"/>
    <col min="9215" max="9215" width="6.08984375" style="89" bestFit="1" customWidth="1"/>
    <col min="9216" max="9216" width="5.6328125" style="89" bestFit="1" customWidth="1"/>
    <col min="9217" max="9217" width="6.90625" style="89" bestFit="1" customWidth="1"/>
    <col min="9218" max="9218" width="5.6328125" style="89" bestFit="1" customWidth="1"/>
    <col min="9219" max="9219" width="6.90625" style="89" bestFit="1" customWidth="1"/>
    <col min="9220" max="9220" width="5.6328125" style="89" bestFit="1" customWidth="1"/>
    <col min="9221" max="9221" width="5.90625" style="89" bestFit="1" customWidth="1"/>
    <col min="9222" max="9226" width="5.08984375" style="89" bestFit="1" customWidth="1"/>
    <col min="9227" max="9227" width="6.6328125" style="89" bestFit="1" customWidth="1"/>
    <col min="9228" max="9228" width="5.08984375" style="89" bestFit="1" customWidth="1"/>
    <col min="9229" max="9229" width="6.08984375" style="89" bestFit="1" customWidth="1"/>
    <col min="9230" max="9230" width="5.08984375" style="89" bestFit="1" customWidth="1"/>
    <col min="9231" max="9449" width="11.453125" style="89"/>
    <col min="9450" max="9450" width="21" style="89" customWidth="1"/>
    <col min="9451" max="9451" width="15.6328125" style="89" customWidth="1"/>
    <col min="9452" max="9452" width="10.08984375" style="89" customWidth="1"/>
    <col min="9453" max="9453" width="9.08984375" style="89" customWidth="1"/>
    <col min="9454" max="9455" width="12.90625" style="89" customWidth="1"/>
    <col min="9456" max="9460" width="5.453125" style="89" customWidth="1"/>
    <col min="9461" max="9461" width="6.6328125" style="89" customWidth="1"/>
    <col min="9462" max="9462" width="11.453125" style="89"/>
    <col min="9463" max="9463" width="32.90625" style="89" customWidth="1"/>
    <col min="9464" max="9464" width="10" style="89" customWidth="1"/>
    <col min="9465" max="9465" width="10.08984375" style="89" customWidth="1"/>
    <col min="9466" max="9466" width="11.6328125" style="89" bestFit="1" customWidth="1"/>
    <col min="9467" max="9467" width="3.453125" style="89" bestFit="1" customWidth="1"/>
    <col min="9468" max="9468" width="5.08984375" style="89" bestFit="1" customWidth="1"/>
    <col min="9469" max="9469" width="4.90625" style="89" bestFit="1" customWidth="1"/>
    <col min="9470" max="9470" width="5.08984375" style="89" bestFit="1" customWidth="1"/>
    <col min="9471" max="9471" width="6.08984375" style="89" bestFit="1" customWidth="1"/>
    <col min="9472" max="9472" width="5.6328125" style="89" bestFit="1" customWidth="1"/>
    <col min="9473" max="9473" width="6.90625" style="89" bestFit="1" customWidth="1"/>
    <col min="9474" max="9474" width="5.6328125" style="89" bestFit="1" customWidth="1"/>
    <col min="9475" max="9475" width="6.90625" style="89" bestFit="1" customWidth="1"/>
    <col min="9476" max="9476" width="5.6328125" style="89" bestFit="1" customWidth="1"/>
    <col min="9477" max="9477" width="5.90625" style="89" bestFit="1" customWidth="1"/>
    <col min="9478" max="9482" width="5.08984375" style="89" bestFit="1" customWidth="1"/>
    <col min="9483" max="9483" width="6.6328125" style="89" bestFit="1" customWidth="1"/>
    <col min="9484" max="9484" width="5.08984375" style="89" bestFit="1" customWidth="1"/>
    <col min="9485" max="9485" width="6.08984375" style="89" bestFit="1" customWidth="1"/>
    <col min="9486" max="9486" width="5.08984375" style="89" bestFit="1" customWidth="1"/>
    <col min="9487" max="9705" width="11.453125" style="89"/>
    <col min="9706" max="9706" width="21" style="89" customWidth="1"/>
    <col min="9707" max="9707" width="15.6328125" style="89" customWidth="1"/>
    <col min="9708" max="9708" width="10.08984375" style="89" customWidth="1"/>
    <col min="9709" max="9709" width="9.08984375" style="89" customWidth="1"/>
    <col min="9710" max="9711" width="12.90625" style="89" customWidth="1"/>
    <col min="9712" max="9716" width="5.453125" style="89" customWidth="1"/>
    <col min="9717" max="9717" width="6.6328125" style="89" customWidth="1"/>
    <col min="9718" max="9718" width="11.453125" style="89"/>
    <col min="9719" max="9719" width="32.90625" style="89" customWidth="1"/>
    <col min="9720" max="9720" width="10" style="89" customWidth="1"/>
    <col min="9721" max="9721" width="10.08984375" style="89" customWidth="1"/>
    <col min="9722" max="9722" width="11.6328125" style="89" bestFit="1" customWidth="1"/>
    <col min="9723" max="9723" width="3.453125" style="89" bestFit="1" customWidth="1"/>
    <col min="9724" max="9724" width="5.08984375" style="89" bestFit="1" customWidth="1"/>
    <col min="9725" max="9725" width="4.90625" style="89" bestFit="1" customWidth="1"/>
    <col min="9726" max="9726" width="5.08984375" style="89" bestFit="1" customWidth="1"/>
    <col min="9727" max="9727" width="6.08984375" style="89" bestFit="1" customWidth="1"/>
    <col min="9728" max="9728" width="5.6328125" style="89" bestFit="1" customWidth="1"/>
    <col min="9729" max="9729" width="6.90625" style="89" bestFit="1" customWidth="1"/>
    <col min="9730" max="9730" width="5.6328125" style="89" bestFit="1" customWidth="1"/>
    <col min="9731" max="9731" width="6.90625" style="89" bestFit="1" customWidth="1"/>
    <col min="9732" max="9732" width="5.6328125" style="89" bestFit="1" customWidth="1"/>
    <col min="9733" max="9733" width="5.90625" style="89" bestFit="1" customWidth="1"/>
    <col min="9734" max="9738" width="5.08984375" style="89" bestFit="1" customWidth="1"/>
    <col min="9739" max="9739" width="6.6328125" style="89" bestFit="1" customWidth="1"/>
    <col min="9740" max="9740" width="5.08984375" style="89" bestFit="1" customWidth="1"/>
    <col min="9741" max="9741" width="6.08984375" style="89" bestFit="1" customWidth="1"/>
    <col min="9742" max="9742" width="5.08984375" style="89" bestFit="1" customWidth="1"/>
    <col min="9743" max="9961" width="11.453125" style="89"/>
    <col min="9962" max="9962" width="21" style="89" customWidth="1"/>
    <col min="9963" max="9963" width="15.6328125" style="89" customWidth="1"/>
    <col min="9964" max="9964" width="10.08984375" style="89" customWidth="1"/>
    <col min="9965" max="9965" width="9.08984375" style="89" customWidth="1"/>
    <col min="9966" max="9967" width="12.90625" style="89" customWidth="1"/>
    <col min="9968" max="9972" width="5.453125" style="89" customWidth="1"/>
    <col min="9973" max="9973" width="6.6328125" style="89" customWidth="1"/>
    <col min="9974" max="9974" width="11.453125" style="89"/>
    <col min="9975" max="9975" width="32.90625" style="89" customWidth="1"/>
    <col min="9976" max="9976" width="10" style="89" customWidth="1"/>
    <col min="9977" max="9977" width="10.08984375" style="89" customWidth="1"/>
    <col min="9978" max="9978" width="11.6328125" style="89" bestFit="1" customWidth="1"/>
    <col min="9979" max="9979" width="3.453125" style="89" bestFit="1" customWidth="1"/>
    <col min="9980" max="9980" width="5.08984375" style="89" bestFit="1" customWidth="1"/>
    <col min="9981" max="9981" width="4.90625" style="89" bestFit="1" customWidth="1"/>
    <col min="9982" max="9982" width="5.08984375" style="89" bestFit="1" customWidth="1"/>
    <col min="9983" max="9983" width="6.08984375" style="89" bestFit="1" customWidth="1"/>
    <col min="9984" max="9984" width="5.6328125" style="89" bestFit="1" customWidth="1"/>
    <col min="9985" max="9985" width="6.90625" style="89" bestFit="1" customWidth="1"/>
    <col min="9986" max="9986" width="5.6328125" style="89" bestFit="1" customWidth="1"/>
    <col min="9987" max="9987" width="6.90625" style="89" bestFit="1" customWidth="1"/>
    <col min="9988" max="9988" width="5.6328125" style="89" bestFit="1" customWidth="1"/>
    <col min="9989" max="9989" width="5.90625" style="89" bestFit="1" customWidth="1"/>
    <col min="9990" max="9994" width="5.08984375" style="89" bestFit="1" customWidth="1"/>
    <col min="9995" max="9995" width="6.6328125" style="89" bestFit="1" customWidth="1"/>
    <col min="9996" max="9996" width="5.08984375" style="89" bestFit="1" customWidth="1"/>
    <col min="9997" max="9997" width="6.08984375" style="89" bestFit="1" customWidth="1"/>
    <col min="9998" max="9998" width="5.08984375" style="89" bestFit="1" customWidth="1"/>
    <col min="9999" max="10217" width="11.453125" style="89"/>
    <col min="10218" max="10218" width="21" style="89" customWidth="1"/>
    <col min="10219" max="10219" width="15.6328125" style="89" customWidth="1"/>
    <col min="10220" max="10220" width="10.08984375" style="89" customWidth="1"/>
    <col min="10221" max="10221" width="9.08984375" style="89" customWidth="1"/>
    <col min="10222" max="10223" width="12.90625" style="89" customWidth="1"/>
    <col min="10224" max="10228" width="5.453125" style="89" customWidth="1"/>
    <col min="10229" max="10229" width="6.6328125" style="89" customWidth="1"/>
    <col min="10230" max="10230" width="11.453125" style="89"/>
    <col min="10231" max="10231" width="32.90625" style="89" customWidth="1"/>
    <col min="10232" max="10232" width="10" style="89" customWidth="1"/>
    <col min="10233" max="10233" width="10.08984375" style="89" customWidth="1"/>
    <col min="10234" max="10234" width="11.6328125" style="89" bestFit="1" customWidth="1"/>
    <col min="10235" max="10235" width="3.453125" style="89" bestFit="1" customWidth="1"/>
    <col min="10236" max="10236" width="5.08984375" style="89" bestFit="1" customWidth="1"/>
    <col min="10237" max="10237" width="4.90625" style="89" bestFit="1" customWidth="1"/>
    <col min="10238" max="10238" width="5.08984375" style="89" bestFit="1" customWidth="1"/>
    <col min="10239" max="10239" width="6.08984375" style="89" bestFit="1" customWidth="1"/>
    <col min="10240" max="10240" width="5.6328125" style="89" bestFit="1" customWidth="1"/>
    <col min="10241" max="10241" width="6.90625" style="89" bestFit="1" customWidth="1"/>
    <col min="10242" max="10242" width="5.6328125" style="89" bestFit="1" customWidth="1"/>
    <col min="10243" max="10243" width="6.90625" style="89" bestFit="1" customWidth="1"/>
    <col min="10244" max="10244" width="5.6328125" style="89" bestFit="1" customWidth="1"/>
    <col min="10245" max="10245" width="5.90625" style="89" bestFit="1" customWidth="1"/>
    <col min="10246" max="10250" width="5.08984375" style="89" bestFit="1" customWidth="1"/>
    <col min="10251" max="10251" width="6.6328125" style="89" bestFit="1" customWidth="1"/>
    <col min="10252" max="10252" width="5.08984375" style="89" bestFit="1" customWidth="1"/>
    <col min="10253" max="10253" width="6.08984375" style="89" bestFit="1" customWidth="1"/>
    <col min="10254" max="10254" width="5.08984375" style="89" bestFit="1" customWidth="1"/>
    <col min="10255" max="10473" width="11.453125" style="89"/>
    <col min="10474" max="10474" width="21" style="89" customWidth="1"/>
    <col min="10475" max="10475" width="15.6328125" style="89" customWidth="1"/>
    <col min="10476" max="10476" width="10.08984375" style="89" customWidth="1"/>
    <col min="10477" max="10477" width="9.08984375" style="89" customWidth="1"/>
    <col min="10478" max="10479" width="12.90625" style="89" customWidth="1"/>
    <col min="10480" max="10484" width="5.453125" style="89" customWidth="1"/>
    <col min="10485" max="10485" width="6.6328125" style="89" customWidth="1"/>
    <col min="10486" max="10486" width="11.453125" style="89"/>
    <col min="10487" max="10487" width="32.90625" style="89" customWidth="1"/>
    <col min="10488" max="10488" width="10" style="89" customWidth="1"/>
    <col min="10489" max="10489" width="10.08984375" style="89" customWidth="1"/>
    <col min="10490" max="10490" width="11.6328125" style="89" bestFit="1" customWidth="1"/>
    <col min="10491" max="10491" width="3.453125" style="89" bestFit="1" customWidth="1"/>
    <col min="10492" max="10492" width="5.08984375" style="89" bestFit="1" customWidth="1"/>
    <col min="10493" max="10493" width="4.90625" style="89" bestFit="1" customWidth="1"/>
    <col min="10494" max="10494" width="5.08984375" style="89" bestFit="1" customWidth="1"/>
    <col min="10495" max="10495" width="6.08984375" style="89" bestFit="1" customWidth="1"/>
    <col min="10496" max="10496" width="5.6328125" style="89" bestFit="1" customWidth="1"/>
    <col min="10497" max="10497" width="6.90625" style="89" bestFit="1" customWidth="1"/>
    <col min="10498" max="10498" width="5.6328125" style="89" bestFit="1" customWidth="1"/>
    <col min="10499" max="10499" width="6.90625" style="89" bestFit="1" customWidth="1"/>
    <col min="10500" max="10500" width="5.6328125" style="89" bestFit="1" customWidth="1"/>
    <col min="10501" max="10501" width="5.90625" style="89" bestFit="1" customWidth="1"/>
    <col min="10502" max="10506" width="5.08984375" style="89" bestFit="1" customWidth="1"/>
    <col min="10507" max="10507" width="6.6328125" style="89" bestFit="1" customWidth="1"/>
    <col min="10508" max="10508" width="5.08984375" style="89" bestFit="1" customWidth="1"/>
    <col min="10509" max="10509" width="6.08984375" style="89" bestFit="1" customWidth="1"/>
    <col min="10510" max="10510" width="5.08984375" style="89" bestFit="1" customWidth="1"/>
    <col min="10511" max="10729" width="11.453125" style="89"/>
    <col min="10730" max="10730" width="21" style="89" customWidth="1"/>
    <col min="10731" max="10731" width="15.6328125" style="89" customWidth="1"/>
    <col min="10732" max="10732" width="10.08984375" style="89" customWidth="1"/>
    <col min="10733" max="10733" width="9.08984375" style="89" customWidth="1"/>
    <col min="10734" max="10735" width="12.90625" style="89" customWidth="1"/>
    <col min="10736" max="10740" width="5.453125" style="89" customWidth="1"/>
    <col min="10741" max="10741" width="6.6328125" style="89" customWidth="1"/>
    <col min="10742" max="10742" width="11.453125" style="89"/>
    <col min="10743" max="10743" width="32.90625" style="89" customWidth="1"/>
    <col min="10744" max="10744" width="10" style="89" customWidth="1"/>
    <col min="10745" max="10745" width="10.08984375" style="89" customWidth="1"/>
    <col min="10746" max="10746" width="11.6328125" style="89" bestFit="1" customWidth="1"/>
    <col min="10747" max="10747" width="3.453125" style="89" bestFit="1" customWidth="1"/>
    <col min="10748" max="10748" width="5.08984375" style="89" bestFit="1" customWidth="1"/>
    <col min="10749" max="10749" width="4.90625" style="89" bestFit="1" customWidth="1"/>
    <col min="10750" max="10750" width="5.08984375" style="89" bestFit="1" customWidth="1"/>
    <col min="10751" max="10751" width="6.08984375" style="89" bestFit="1" customWidth="1"/>
    <col min="10752" max="10752" width="5.6328125" style="89" bestFit="1" customWidth="1"/>
    <col min="10753" max="10753" width="6.90625" style="89" bestFit="1" customWidth="1"/>
    <col min="10754" max="10754" width="5.6328125" style="89" bestFit="1" customWidth="1"/>
    <col min="10755" max="10755" width="6.90625" style="89" bestFit="1" customWidth="1"/>
    <col min="10756" max="10756" width="5.6328125" style="89" bestFit="1" customWidth="1"/>
    <col min="10757" max="10757" width="5.90625" style="89" bestFit="1" customWidth="1"/>
    <col min="10758" max="10762" width="5.08984375" style="89" bestFit="1" customWidth="1"/>
    <col min="10763" max="10763" width="6.6328125" style="89" bestFit="1" customWidth="1"/>
    <col min="10764" max="10764" width="5.08984375" style="89" bestFit="1" customWidth="1"/>
    <col min="10765" max="10765" width="6.08984375" style="89" bestFit="1" customWidth="1"/>
    <col min="10766" max="10766" width="5.08984375" style="89" bestFit="1" customWidth="1"/>
    <col min="10767" max="10985" width="11.453125" style="89"/>
    <col min="10986" max="10986" width="21" style="89" customWidth="1"/>
    <col min="10987" max="10987" width="15.6328125" style="89" customWidth="1"/>
    <col min="10988" max="10988" width="10.08984375" style="89" customWidth="1"/>
    <col min="10989" max="10989" width="9.08984375" style="89" customWidth="1"/>
    <col min="10990" max="10991" width="12.90625" style="89" customWidth="1"/>
    <col min="10992" max="10996" width="5.453125" style="89" customWidth="1"/>
    <col min="10997" max="10997" width="6.6328125" style="89" customWidth="1"/>
    <col min="10998" max="10998" width="11.453125" style="89"/>
    <col min="10999" max="10999" width="32.90625" style="89" customWidth="1"/>
    <col min="11000" max="11000" width="10" style="89" customWidth="1"/>
    <col min="11001" max="11001" width="10.08984375" style="89" customWidth="1"/>
    <col min="11002" max="11002" width="11.6328125" style="89" bestFit="1" customWidth="1"/>
    <col min="11003" max="11003" width="3.453125" style="89" bestFit="1" customWidth="1"/>
    <col min="11004" max="11004" width="5.08984375" style="89" bestFit="1" customWidth="1"/>
    <col min="11005" max="11005" width="4.90625" style="89" bestFit="1" customWidth="1"/>
    <col min="11006" max="11006" width="5.08984375" style="89" bestFit="1" customWidth="1"/>
    <col min="11007" max="11007" width="6.08984375" style="89" bestFit="1" customWidth="1"/>
    <col min="11008" max="11008" width="5.6328125" style="89" bestFit="1" customWidth="1"/>
    <col min="11009" max="11009" width="6.90625" style="89" bestFit="1" customWidth="1"/>
    <col min="11010" max="11010" width="5.6328125" style="89" bestFit="1" customWidth="1"/>
    <col min="11011" max="11011" width="6.90625" style="89" bestFit="1" customWidth="1"/>
    <col min="11012" max="11012" width="5.6328125" style="89" bestFit="1" customWidth="1"/>
    <col min="11013" max="11013" width="5.90625" style="89" bestFit="1" customWidth="1"/>
    <col min="11014" max="11018" width="5.08984375" style="89" bestFit="1" customWidth="1"/>
    <col min="11019" max="11019" width="6.6328125" style="89" bestFit="1" customWidth="1"/>
    <col min="11020" max="11020" width="5.08984375" style="89" bestFit="1" customWidth="1"/>
    <col min="11021" max="11021" width="6.08984375" style="89" bestFit="1" customWidth="1"/>
    <col min="11022" max="11022" width="5.08984375" style="89" bestFit="1" customWidth="1"/>
    <col min="11023" max="11241" width="11.453125" style="89"/>
    <col min="11242" max="11242" width="21" style="89" customWidth="1"/>
    <col min="11243" max="11243" width="15.6328125" style="89" customWidth="1"/>
    <col min="11244" max="11244" width="10.08984375" style="89" customWidth="1"/>
    <col min="11245" max="11245" width="9.08984375" style="89" customWidth="1"/>
    <col min="11246" max="11247" width="12.90625" style="89" customWidth="1"/>
    <col min="11248" max="11252" width="5.453125" style="89" customWidth="1"/>
    <col min="11253" max="11253" width="6.6328125" style="89" customWidth="1"/>
    <col min="11254" max="11254" width="11.453125" style="89"/>
    <col min="11255" max="11255" width="32.90625" style="89" customWidth="1"/>
    <col min="11256" max="11256" width="10" style="89" customWidth="1"/>
    <col min="11257" max="11257" width="10.08984375" style="89" customWidth="1"/>
    <col min="11258" max="11258" width="11.6328125" style="89" bestFit="1" customWidth="1"/>
    <col min="11259" max="11259" width="3.453125" style="89" bestFit="1" customWidth="1"/>
    <col min="11260" max="11260" width="5.08984375" style="89" bestFit="1" customWidth="1"/>
    <col min="11261" max="11261" width="4.90625" style="89" bestFit="1" customWidth="1"/>
    <col min="11262" max="11262" width="5.08984375" style="89" bestFit="1" customWidth="1"/>
    <col min="11263" max="11263" width="6.08984375" style="89" bestFit="1" customWidth="1"/>
    <col min="11264" max="11264" width="5.6328125" style="89" bestFit="1" customWidth="1"/>
    <col min="11265" max="11265" width="6.90625" style="89" bestFit="1" customWidth="1"/>
    <col min="11266" max="11266" width="5.6328125" style="89" bestFit="1" customWidth="1"/>
    <col min="11267" max="11267" width="6.90625" style="89" bestFit="1" customWidth="1"/>
    <col min="11268" max="11268" width="5.6328125" style="89" bestFit="1" customWidth="1"/>
    <col min="11269" max="11269" width="5.90625" style="89" bestFit="1" customWidth="1"/>
    <col min="11270" max="11274" width="5.08984375" style="89" bestFit="1" customWidth="1"/>
    <col min="11275" max="11275" width="6.6328125" style="89" bestFit="1" customWidth="1"/>
    <col min="11276" max="11276" width="5.08984375" style="89" bestFit="1" customWidth="1"/>
    <col min="11277" max="11277" width="6.08984375" style="89" bestFit="1" customWidth="1"/>
    <col min="11278" max="11278" width="5.08984375" style="89" bestFit="1" customWidth="1"/>
    <col min="11279" max="11497" width="11.453125" style="89"/>
    <col min="11498" max="11498" width="21" style="89" customWidth="1"/>
    <col min="11499" max="11499" width="15.6328125" style="89" customWidth="1"/>
    <col min="11500" max="11500" width="10.08984375" style="89" customWidth="1"/>
    <col min="11501" max="11501" width="9.08984375" style="89" customWidth="1"/>
    <col min="11502" max="11503" width="12.90625" style="89" customWidth="1"/>
    <col min="11504" max="11508" width="5.453125" style="89" customWidth="1"/>
    <col min="11509" max="11509" width="6.6328125" style="89" customWidth="1"/>
    <col min="11510" max="11510" width="11.453125" style="89"/>
    <col min="11511" max="11511" width="32.90625" style="89" customWidth="1"/>
    <col min="11512" max="11512" width="10" style="89" customWidth="1"/>
    <col min="11513" max="11513" width="10.08984375" style="89" customWidth="1"/>
    <col min="11514" max="11514" width="11.6328125" style="89" bestFit="1" customWidth="1"/>
    <col min="11515" max="11515" width="3.453125" style="89" bestFit="1" customWidth="1"/>
    <col min="11516" max="11516" width="5.08984375" style="89" bestFit="1" customWidth="1"/>
    <col min="11517" max="11517" width="4.90625" style="89" bestFit="1" customWidth="1"/>
    <col min="11518" max="11518" width="5.08984375" style="89" bestFit="1" customWidth="1"/>
    <col min="11519" max="11519" width="6.08984375" style="89" bestFit="1" customWidth="1"/>
    <col min="11520" max="11520" width="5.6328125" style="89" bestFit="1" customWidth="1"/>
    <col min="11521" max="11521" width="6.90625" style="89" bestFit="1" customWidth="1"/>
    <col min="11522" max="11522" width="5.6328125" style="89" bestFit="1" customWidth="1"/>
    <col min="11523" max="11523" width="6.90625" style="89" bestFit="1" customWidth="1"/>
    <col min="11524" max="11524" width="5.6328125" style="89" bestFit="1" customWidth="1"/>
    <col min="11525" max="11525" width="5.90625" style="89" bestFit="1" customWidth="1"/>
    <col min="11526" max="11530" width="5.08984375" style="89" bestFit="1" customWidth="1"/>
    <col min="11531" max="11531" width="6.6328125" style="89" bestFit="1" customWidth="1"/>
    <col min="11532" max="11532" width="5.08984375" style="89" bestFit="1" customWidth="1"/>
    <col min="11533" max="11533" width="6.08984375" style="89" bestFit="1" customWidth="1"/>
    <col min="11534" max="11534" width="5.08984375" style="89" bestFit="1" customWidth="1"/>
    <col min="11535" max="11753" width="11.453125" style="89"/>
    <col min="11754" max="11754" width="21" style="89" customWidth="1"/>
    <col min="11755" max="11755" width="15.6328125" style="89" customWidth="1"/>
    <col min="11756" max="11756" width="10.08984375" style="89" customWidth="1"/>
    <col min="11757" max="11757" width="9.08984375" style="89" customWidth="1"/>
    <col min="11758" max="11759" width="12.90625" style="89" customWidth="1"/>
    <col min="11760" max="11764" width="5.453125" style="89" customWidth="1"/>
    <col min="11765" max="11765" width="6.6328125" style="89" customWidth="1"/>
    <col min="11766" max="11766" width="11.453125" style="89"/>
    <col min="11767" max="11767" width="32.90625" style="89" customWidth="1"/>
    <col min="11768" max="11768" width="10" style="89" customWidth="1"/>
    <col min="11769" max="11769" width="10.08984375" style="89" customWidth="1"/>
    <col min="11770" max="11770" width="11.6328125" style="89" bestFit="1" customWidth="1"/>
    <col min="11771" max="11771" width="3.453125" style="89" bestFit="1" customWidth="1"/>
    <col min="11772" max="11772" width="5.08984375" style="89" bestFit="1" customWidth="1"/>
    <col min="11773" max="11773" width="4.90625" style="89" bestFit="1" customWidth="1"/>
    <col min="11774" max="11774" width="5.08984375" style="89" bestFit="1" customWidth="1"/>
    <col min="11775" max="11775" width="6.08984375" style="89" bestFit="1" customWidth="1"/>
    <col min="11776" max="11776" width="5.6328125" style="89" bestFit="1" customWidth="1"/>
    <col min="11777" max="11777" width="6.90625" style="89" bestFit="1" customWidth="1"/>
    <col min="11778" max="11778" width="5.6328125" style="89" bestFit="1" customWidth="1"/>
    <col min="11779" max="11779" width="6.90625" style="89" bestFit="1" customWidth="1"/>
    <col min="11780" max="11780" width="5.6328125" style="89" bestFit="1" customWidth="1"/>
    <col min="11781" max="11781" width="5.90625" style="89" bestFit="1" customWidth="1"/>
    <col min="11782" max="11786" width="5.08984375" style="89" bestFit="1" customWidth="1"/>
    <col min="11787" max="11787" width="6.6328125" style="89" bestFit="1" customWidth="1"/>
    <col min="11788" max="11788" width="5.08984375" style="89" bestFit="1" customWidth="1"/>
    <col min="11789" max="11789" width="6.08984375" style="89" bestFit="1" customWidth="1"/>
    <col min="11790" max="11790" width="5.08984375" style="89" bestFit="1" customWidth="1"/>
    <col min="11791" max="12009" width="11.453125" style="89"/>
    <col min="12010" max="12010" width="21" style="89" customWidth="1"/>
    <col min="12011" max="12011" width="15.6328125" style="89" customWidth="1"/>
    <col min="12012" max="12012" width="10.08984375" style="89" customWidth="1"/>
    <col min="12013" max="12013" width="9.08984375" style="89" customWidth="1"/>
    <col min="12014" max="12015" width="12.90625" style="89" customWidth="1"/>
    <col min="12016" max="12020" width="5.453125" style="89" customWidth="1"/>
    <col min="12021" max="12021" width="6.6328125" style="89" customWidth="1"/>
    <col min="12022" max="12022" width="11.453125" style="89"/>
    <col min="12023" max="12023" width="32.90625" style="89" customWidth="1"/>
    <col min="12024" max="12024" width="10" style="89" customWidth="1"/>
    <col min="12025" max="12025" width="10.08984375" style="89" customWidth="1"/>
    <col min="12026" max="12026" width="11.6328125" style="89" bestFit="1" customWidth="1"/>
    <col min="12027" max="12027" width="3.453125" style="89" bestFit="1" customWidth="1"/>
    <col min="12028" max="12028" width="5.08984375" style="89" bestFit="1" customWidth="1"/>
    <col min="12029" max="12029" width="4.90625" style="89" bestFit="1" customWidth="1"/>
    <col min="12030" max="12030" width="5.08984375" style="89" bestFit="1" customWidth="1"/>
    <col min="12031" max="12031" width="6.08984375" style="89" bestFit="1" customWidth="1"/>
    <col min="12032" max="12032" width="5.6328125" style="89" bestFit="1" customWidth="1"/>
    <col min="12033" max="12033" width="6.90625" style="89" bestFit="1" customWidth="1"/>
    <col min="12034" max="12034" width="5.6328125" style="89" bestFit="1" customWidth="1"/>
    <col min="12035" max="12035" width="6.90625" style="89" bestFit="1" customWidth="1"/>
    <col min="12036" max="12036" width="5.6328125" style="89" bestFit="1" customWidth="1"/>
    <col min="12037" max="12037" width="5.90625" style="89" bestFit="1" customWidth="1"/>
    <col min="12038" max="12042" width="5.08984375" style="89" bestFit="1" customWidth="1"/>
    <col min="12043" max="12043" width="6.6328125" style="89" bestFit="1" customWidth="1"/>
    <col min="12044" max="12044" width="5.08984375" style="89" bestFit="1" customWidth="1"/>
    <col min="12045" max="12045" width="6.08984375" style="89" bestFit="1" customWidth="1"/>
    <col min="12046" max="12046" width="5.08984375" style="89" bestFit="1" customWidth="1"/>
    <col min="12047" max="12265" width="11.453125" style="89"/>
    <col min="12266" max="12266" width="21" style="89" customWidth="1"/>
    <col min="12267" max="12267" width="15.6328125" style="89" customWidth="1"/>
    <col min="12268" max="12268" width="10.08984375" style="89" customWidth="1"/>
    <col min="12269" max="12269" width="9.08984375" style="89" customWidth="1"/>
    <col min="12270" max="12271" width="12.90625" style="89" customWidth="1"/>
    <col min="12272" max="12276" width="5.453125" style="89" customWidth="1"/>
    <col min="12277" max="12277" width="6.6328125" style="89" customWidth="1"/>
    <col min="12278" max="12278" width="11.453125" style="89"/>
    <col min="12279" max="12279" width="32.90625" style="89" customWidth="1"/>
    <col min="12280" max="12280" width="10" style="89" customWidth="1"/>
    <col min="12281" max="12281" width="10.08984375" style="89" customWidth="1"/>
    <col min="12282" max="12282" width="11.6328125" style="89" bestFit="1" customWidth="1"/>
    <col min="12283" max="12283" width="3.453125" style="89" bestFit="1" customWidth="1"/>
    <col min="12284" max="12284" width="5.08984375" style="89" bestFit="1" customWidth="1"/>
    <col min="12285" max="12285" width="4.90625" style="89" bestFit="1" customWidth="1"/>
    <col min="12286" max="12286" width="5.08984375" style="89" bestFit="1" customWidth="1"/>
    <col min="12287" max="12287" width="6.08984375" style="89" bestFit="1" customWidth="1"/>
    <col min="12288" max="12288" width="5.6328125" style="89" bestFit="1" customWidth="1"/>
    <col min="12289" max="12289" width="6.90625" style="89" bestFit="1" customWidth="1"/>
    <col min="12290" max="12290" width="5.6328125" style="89" bestFit="1" customWidth="1"/>
    <col min="12291" max="12291" width="6.90625" style="89" bestFit="1" customWidth="1"/>
    <col min="12292" max="12292" width="5.6328125" style="89" bestFit="1" customWidth="1"/>
    <col min="12293" max="12293" width="5.90625" style="89" bestFit="1" customWidth="1"/>
    <col min="12294" max="12298" width="5.08984375" style="89" bestFit="1" customWidth="1"/>
    <col min="12299" max="12299" width="6.6328125" style="89" bestFit="1" customWidth="1"/>
    <col min="12300" max="12300" width="5.08984375" style="89" bestFit="1" customWidth="1"/>
    <col min="12301" max="12301" width="6.08984375" style="89" bestFit="1" customWidth="1"/>
    <col min="12302" max="12302" width="5.08984375" style="89" bestFit="1" customWidth="1"/>
    <col min="12303" max="12521" width="11.453125" style="89"/>
    <col min="12522" max="12522" width="21" style="89" customWidth="1"/>
    <col min="12523" max="12523" width="15.6328125" style="89" customWidth="1"/>
    <col min="12524" max="12524" width="10.08984375" style="89" customWidth="1"/>
    <col min="12525" max="12525" width="9.08984375" style="89" customWidth="1"/>
    <col min="12526" max="12527" width="12.90625" style="89" customWidth="1"/>
    <col min="12528" max="12532" width="5.453125" style="89" customWidth="1"/>
    <col min="12533" max="12533" width="6.6328125" style="89" customWidth="1"/>
    <col min="12534" max="12534" width="11.453125" style="89"/>
    <col min="12535" max="12535" width="32.90625" style="89" customWidth="1"/>
    <col min="12536" max="12536" width="10" style="89" customWidth="1"/>
    <col min="12537" max="12537" width="10.08984375" style="89" customWidth="1"/>
    <col min="12538" max="12538" width="11.6328125" style="89" bestFit="1" customWidth="1"/>
    <col min="12539" max="12539" width="3.453125" style="89" bestFit="1" customWidth="1"/>
    <col min="12540" max="12540" width="5.08984375" style="89" bestFit="1" customWidth="1"/>
    <col min="12541" max="12541" width="4.90625" style="89" bestFit="1" customWidth="1"/>
    <col min="12542" max="12542" width="5.08984375" style="89" bestFit="1" customWidth="1"/>
    <col min="12543" max="12543" width="6.08984375" style="89" bestFit="1" customWidth="1"/>
    <col min="12544" max="12544" width="5.6328125" style="89" bestFit="1" customWidth="1"/>
    <col min="12545" max="12545" width="6.90625" style="89" bestFit="1" customWidth="1"/>
    <col min="12546" max="12546" width="5.6328125" style="89" bestFit="1" customWidth="1"/>
    <col min="12547" max="12547" width="6.90625" style="89" bestFit="1" customWidth="1"/>
    <col min="12548" max="12548" width="5.6328125" style="89" bestFit="1" customWidth="1"/>
    <col min="12549" max="12549" width="5.90625" style="89" bestFit="1" customWidth="1"/>
    <col min="12550" max="12554" width="5.08984375" style="89" bestFit="1" customWidth="1"/>
    <col min="12555" max="12555" width="6.6328125" style="89" bestFit="1" customWidth="1"/>
    <col min="12556" max="12556" width="5.08984375" style="89" bestFit="1" customWidth="1"/>
    <col min="12557" max="12557" width="6.08984375" style="89" bestFit="1" customWidth="1"/>
    <col min="12558" max="12558" width="5.08984375" style="89" bestFit="1" customWidth="1"/>
    <col min="12559" max="12777" width="11.453125" style="89"/>
    <col min="12778" max="12778" width="21" style="89" customWidth="1"/>
    <col min="12779" max="12779" width="15.6328125" style="89" customWidth="1"/>
    <col min="12780" max="12780" width="10.08984375" style="89" customWidth="1"/>
    <col min="12781" max="12781" width="9.08984375" style="89" customWidth="1"/>
    <col min="12782" max="12783" width="12.90625" style="89" customWidth="1"/>
    <col min="12784" max="12788" width="5.453125" style="89" customWidth="1"/>
    <col min="12789" max="12789" width="6.6328125" style="89" customWidth="1"/>
    <col min="12790" max="12790" width="11.453125" style="89"/>
    <col min="12791" max="12791" width="32.90625" style="89" customWidth="1"/>
    <col min="12792" max="12792" width="10" style="89" customWidth="1"/>
    <col min="12793" max="12793" width="10.08984375" style="89" customWidth="1"/>
    <col min="12794" max="12794" width="11.6328125" style="89" bestFit="1" customWidth="1"/>
    <col min="12795" max="12795" width="3.453125" style="89" bestFit="1" customWidth="1"/>
    <col min="12796" max="12796" width="5.08984375" style="89" bestFit="1" customWidth="1"/>
    <col min="12797" max="12797" width="4.90625" style="89" bestFit="1" customWidth="1"/>
    <col min="12798" max="12798" width="5.08984375" style="89" bestFit="1" customWidth="1"/>
    <col min="12799" max="12799" width="6.08984375" style="89" bestFit="1" customWidth="1"/>
    <col min="12800" max="12800" width="5.6328125" style="89" bestFit="1" customWidth="1"/>
    <col min="12801" max="12801" width="6.90625" style="89" bestFit="1" customWidth="1"/>
    <col min="12802" max="12802" width="5.6328125" style="89" bestFit="1" customWidth="1"/>
    <col min="12803" max="12803" width="6.90625" style="89" bestFit="1" customWidth="1"/>
    <col min="12804" max="12804" width="5.6328125" style="89" bestFit="1" customWidth="1"/>
    <col min="12805" max="12805" width="5.90625" style="89" bestFit="1" customWidth="1"/>
    <col min="12806" max="12810" width="5.08984375" style="89" bestFit="1" customWidth="1"/>
    <col min="12811" max="12811" width="6.6328125" style="89" bestFit="1" customWidth="1"/>
    <col min="12812" max="12812" width="5.08984375" style="89" bestFit="1" customWidth="1"/>
    <col min="12813" max="12813" width="6.08984375" style="89" bestFit="1" customWidth="1"/>
    <col min="12814" max="12814" width="5.08984375" style="89" bestFit="1" customWidth="1"/>
    <col min="12815" max="13033" width="11.453125" style="89"/>
    <col min="13034" max="13034" width="21" style="89" customWidth="1"/>
    <col min="13035" max="13035" width="15.6328125" style="89" customWidth="1"/>
    <col min="13036" max="13036" width="10.08984375" style="89" customWidth="1"/>
    <col min="13037" max="13037" width="9.08984375" style="89" customWidth="1"/>
    <col min="13038" max="13039" width="12.90625" style="89" customWidth="1"/>
    <col min="13040" max="13044" width="5.453125" style="89" customWidth="1"/>
    <col min="13045" max="13045" width="6.6328125" style="89" customWidth="1"/>
    <col min="13046" max="13046" width="11.453125" style="89"/>
    <col min="13047" max="13047" width="32.90625" style="89" customWidth="1"/>
    <col min="13048" max="13048" width="10" style="89" customWidth="1"/>
    <col min="13049" max="13049" width="10.08984375" style="89" customWidth="1"/>
    <col min="13050" max="13050" width="11.6328125" style="89" bestFit="1" customWidth="1"/>
    <col min="13051" max="13051" width="3.453125" style="89" bestFit="1" customWidth="1"/>
    <col min="13052" max="13052" width="5.08984375" style="89" bestFit="1" customWidth="1"/>
    <col min="13053" max="13053" width="4.90625" style="89" bestFit="1" customWidth="1"/>
    <col min="13054" max="13054" width="5.08984375" style="89" bestFit="1" customWidth="1"/>
    <col min="13055" max="13055" width="6.08984375" style="89" bestFit="1" customWidth="1"/>
    <col min="13056" max="13056" width="5.6328125" style="89" bestFit="1" customWidth="1"/>
    <col min="13057" max="13057" width="6.90625" style="89" bestFit="1" customWidth="1"/>
    <col min="13058" max="13058" width="5.6328125" style="89" bestFit="1" customWidth="1"/>
    <col min="13059" max="13059" width="6.90625" style="89" bestFit="1" customWidth="1"/>
    <col min="13060" max="13060" width="5.6328125" style="89" bestFit="1" customWidth="1"/>
    <col min="13061" max="13061" width="5.90625" style="89" bestFit="1" customWidth="1"/>
    <col min="13062" max="13066" width="5.08984375" style="89" bestFit="1" customWidth="1"/>
    <col min="13067" max="13067" width="6.6328125" style="89" bestFit="1" customWidth="1"/>
    <col min="13068" max="13068" width="5.08984375" style="89" bestFit="1" customWidth="1"/>
    <col min="13069" max="13069" width="6.08984375" style="89" bestFit="1" customWidth="1"/>
    <col min="13070" max="13070" width="5.08984375" style="89" bestFit="1" customWidth="1"/>
    <col min="13071" max="13289" width="11.453125" style="89"/>
    <col min="13290" max="13290" width="21" style="89" customWidth="1"/>
    <col min="13291" max="13291" width="15.6328125" style="89" customWidth="1"/>
    <col min="13292" max="13292" width="10.08984375" style="89" customWidth="1"/>
    <col min="13293" max="13293" width="9.08984375" style="89" customWidth="1"/>
    <col min="13294" max="13295" width="12.90625" style="89" customWidth="1"/>
    <col min="13296" max="13300" width="5.453125" style="89" customWidth="1"/>
    <col min="13301" max="13301" width="6.6328125" style="89" customWidth="1"/>
    <col min="13302" max="13302" width="11.453125" style="89"/>
    <col min="13303" max="13303" width="32.90625" style="89" customWidth="1"/>
    <col min="13304" max="13304" width="10" style="89" customWidth="1"/>
    <col min="13305" max="13305" width="10.08984375" style="89" customWidth="1"/>
    <col min="13306" max="13306" width="11.6328125" style="89" bestFit="1" customWidth="1"/>
    <col min="13307" max="13307" width="3.453125" style="89" bestFit="1" customWidth="1"/>
    <col min="13308" max="13308" width="5.08984375" style="89" bestFit="1" customWidth="1"/>
    <col min="13309" max="13309" width="4.90625" style="89" bestFit="1" customWidth="1"/>
    <col min="13310" max="13310" width="5.08984375" style="89" bestFit="1" customWidth="1"/>
    <col min="13311" max="13311" width="6.08984375" style="89" bestFit="1" customWidth="1"/>
    <col min="13312" max="13312" width="5.6328125" style="89" bestFit="1" customWidth="1"/>
    <col min="13313" max="13313" width="6.90625" style="89" bestFit="1" customWidth="1"/>
    <col min="13314" max="13314" width="5.6328125" style="89" bestFit="1" customWidth="1"/>
    <col min="13315" max="13315" width="6.90625" style="89" bestFit="1" customWidth="1"/>
    <col min="13316" max="13316" width="5.6328125" style="89" bestFit="1" customWidth="1"/>
    <col min="13317" max="13317" width="5.90625" style="89" bestFit="1" customWidth="1"/>
    <col min="13318" max="13322" width="5.08984375" style="89" bestFit="1" customWidth="1"/>
    <col min="13323" max="13323" width="6.6328125" style="89" bestFit="1" customWidth="1"/>
    <col min="13324" max="13324" width="5.08984375" style="89" bestFit="1" customWidth="1"/>
    <col min="13325" max="13325" width="6.08984375" style="89" bestFit="1" customWidth="1"/>
    <col min="13326" max="13326" width="5.08984375" style="89" bestFit="1" customWidth="1"/>
    <col min="13327" max="13545" width="11.453125" style="89"/>
    <col min="13546" max="13546" width="21" style="89" customWidth="1"/>
    <col min="13547" max="13547" width="15.6328125" style="89" customWidth="1"/>
    <col min="13548" max="13548" width="10.08984375" style="89" customWidth="1"/>
    <col min="13549" max="13549" width="9.08984375" style="89" customWidth="1"/>
    <col min="13550" max="13551" width="12.90625" style="89" customWidth="1"/>
    <col min="13552" max="13556" width="5.453125" style="89" customWidth="1"/>
    <col min="13557" max="13557" width="6.6328125" style="89" customWidth="1"/>
    <col min="13558" max="13558" width="11.453125" style="89"/>
    <col min="13559" max="13559" width="32.90625" style="89" customWidth="1"/>
    <col min="13560" max="13560" width="10" style="89" customWidth="1"/>
    <col min="13561" max="13561" width="10.08984375" style="89" customWidth="1"/>
    <col min="13562" max="13562" width="11.6328125" style="89" bestFit="1" customWidth="1"/>
    <col min="13563" max="13563" width="3.453125" style="89" bestFit="1" customWidth="1"/>
    <col min="13564" max="13564" width="5.08984375" style="89" bestFit="1" customWidth="1"/>
    <col min="13565" max="13565" width="4.90625" style="89" bestFit="1" customWidth="1"/>
    <col min="13566" max="13566" width="5.08984375" style="89" bestFit="1" customWidth="1"/>
    <col min="13567" max="13567" width="6.08984375" style="89" bestFit="1" customWidth="1"/>
    <col min="13568" max="13568" width="5.6328125" style="89" bestFit="1" customWidth="1"/>
    <col min="13569" max="13569" width="6.90625" style="89" bestFit="1" customWidth="1"/>
    <col min="13570" max="13570" width="5.6328125" style="89" bestFit="1" customWidth="1"/>
    <col min="13571" max="13571" width="6.90625" style="89" bestFit="1" customWidth="1"/>
    <col min="13572" max="13572" width="5.6328125" style="89" bestFit="1" customWidth="1"/>
    <col min="13573" max="13573" width="5.90625" style="89" bestFit="1" customWidth="1"/>
    <col min="13574" max="13578" width="5.08984375" style="89" bestFit="1" customWidth="1"/>
    <col min="13579" max="13579" width="6.6328125" style="89" bestFit="1" customWidth="1"/>
    <col min="13580" max="13580" width="5.08984375" style="89" bestFit="1" customWidth="1"/>
    <col min="13581" max="13581" width="6.08984375" style="89" bestFit="1" customWidth="1"/>
    <col min="13582" max="13582" width="5.08984375" style="89" bestFit="1" customWidth="1"/>
    <col min="13583" max="13801" width="11.453125" style="89"/>
    <col min="13802" max="13802" width="21" style="89" customWidth="1"/>
    <col min="13803" max="13803" width="15.6328125" style="89" customWidth="1"/>
    <col min="13804" max="13804" width="10.08984375" style="89" customWidth="1"/>
    <col min="13805" max="13805" width="9.08984375" style="89" customWidth="1"/>
    <col min="13806" max="13807" width="12.90625" style="89" customWidth="1"/>
    <col min="13808" max="13812" width="5.453125" style="89" customWidth="1"/>
    <col min="13813" max="13813" width="6.6328125" style="89" customWidth="1"/>
    <col min="13814" max="13814" width="11.453125" style="89"/>
    <col min="13815" max="13815" width="32.90625" style="89" customWidth="1"/>
    <col min="13816" max="13816" width="10" style="89" customWidth="1"/>
    <col min="13817" max="13817" width="10.08984375" style="89" customWidth="1"/>
    <col min="13818" max="13818" width="11.6328125" style="89" bestFit="1" customWidth="1"/>
    <col min="13819" max="13819" width="3.453125" style="89" bestFit="1" customWidth="1"/>
    <col min="13820" max="13820" width="5.08984375" style="89" bestFit="1" customWidth="1"/>
    <col min="13821" max="13821" width="4.90625" style="89" bestFit="1" customWidth="1"/>
    <col min="13822" max="13822" width="5.08984375" style="89" bestFit="1" customWidth="1"/>
    <col min="13823" max="13823" width="6.08984375" style="89" bestFit="1" customWidth="1"/>
    <col min="13824" max="13824" width="5.6328125" style="89" bestFit="1" customWidth="1"/>
    <col min="13825" max="13825" width="6.90625" style="89" bestFit="1" customWidth="1"/>
    <col min="13826" max="13826" width="5.6328125" style="89" bestFit="1" customWidth="1"/>
    <col min="13827" max="13827" width="6.90625" style="89" bestFit="1" customWidth="1"/>
    <col min="13828" max="13828" width="5.6328125" style="89" bestFit="1" customWidth="1"/>
    <col min="13829" max="13829" width="5.90625" style="89" bestFit="1" customWidth="1"/>
    <col min="13830" max="13834" width="5.08984375" style="89" bestFit="1" customWidth="1"/>
    <col min="13835" max="13835" width="6.6328125" style="89" bestFit="1" customWidth="1"/>
    <col min="13836" max="13836" width="5.08984375" style="89" bestFit="1" customWidth="1"/>
    <col min="13837" max="13837" width="6.08984375" style="89" bestFit="1" customWidth="1"/>
    <col min="13838" max="13838" width="5.08984375" style="89" bestFit="1" customWidth="1"/>
    <col min="13839" max="14057" width="11.453125" style="89"/>
    <col min="14058" max="14058" width="21" style="89" customWidth="1"/>
    <col min="14059" max="14059" width="15.6328125" style="89" customWidth="1"/>
    <col min="14060" max="14060" width="10.08984375" style="89" customWidth="1"/>
    <col min="14061" max="14061" width="9.08984375" style="89" customWidth="1"/>
    <col min="14062" max="14063" width="12.90625" style="89" customWidth="1"/>
    <col min="14064" max="14068" width="5.453125" style="89" customWidth="1"/>
    <col min="14069" max="14069" width="6.6328125" style="89" customWidth="1"/>
    <col min="14070" max="14070" width="11.453125" style="89"/>
    <col min="14071" max="14071" width="32.90625" style="89" customWidth="1"/>
    <col min="14072" max="14072" width="10" style="89" customWidth="1"/>
    <col min="14073" max="14073" width="10.08984375" style="89" customWidth="1"/>
    <col min="14074" max="14074" width="11.6328125" style="89" bestFit="1" customWidth="1"/>
    <col min="14075" max="14075" width="3.453125" style="89" bestFit="1" customWidth="1"/>
    <col min="14076" max="14076" width="5.08984375" style="89" bestFit="1" customWidth="1"/>
    <col min="14077" max="14077" width="4.90625" style="89" bestFit="1" customWidth="1"/>
    <col min="14078" max="14078" width="5.08984375" style="89" bestFit="1" customWidth="1"/>
    <col min="14079" max="14079" width="6.08984375" style="89" bestFit="1" customWidth="1"/>
    <col min="14080" max="14080" width="5.6328125" style="89" bestFit="1" customWidth="1"/>
    <col min="14081" max="14081" width="6.90625" style="89" bestFit="1" customWidth="1"/>
    <col min="14082" max="14082" width="5.6328125" style="89" bestFit="1" customWidth="1"/>
    <col min="14083" max="14083" width="6.90625" style="89" bestFit="1" customWidth="1"/>
    <col min="14084" max="14084" width="5.6328125" style="89" bestFit="1" customWidth="1"/>
    <col min="14085" max="14085" width="5.90625" style="89" bestFit="1" customWidth="1"/>
    <col min="14086" max="14090" width="5.08984375" style="89" bestFit="1" customWidth="1"/>
    <col min="14091" max="14091" width="6.6328125" style="89" bestFit="1" customWidth="1"/>
    <col min="14092" max="14092" width="5.08984375" style="89" bestFit="1" customWidth="1"/>
    <col min="14093" max="14093" width="6.08984375" style="89" bestFit="1" customWidth="1"/>
    <col min="14094" max="14094" width="5.08984375" style="89" bestFit="1" customWidth="1"/>
    <col min="14095" max="14313" width="11.453125" style="89"/>
    <col min="14314" max="14314" width="21" style="89" customWidth="1"/>
    <col min="14315" max="14315" width="15.6328125" style="89" customWidth="1"/>
    <col min="14316" max="14316" width="10.08984375" style="89" customWidth="1"/>
    <col min="14317" max="14317" width="9.08984375" style="89" customWidth="1"/>
    <col min="14318" max="14319" width="12.90625" style="89" customWidth="1"/>
    <col min="14320" max="14324" width="5.453125" style="89" customWidth="1"/>
    <col min="14325" max="14325" width="6.6328125" style="89" customWidth="1"/>
    <col min="14326" max="14326" width="11.453125" style="89"/>
    <col min="14327" max="14327" width="32.90625" style="89" customWidth="1"/>
    <col min="14328" max="14328" width="10" style="89" customWidth="1"/>
    <col min="14329" max="14329" width="10.08984375" style="89" customWidth="1"/>
    <col min="14330" max="14330" width="11.6328125" style="89" bestFit="1" customWidth="1"/>
    <col min="14331" max="14331" width="3.453125" style="89" bestFit="1" customWidth="1"/>
    <col min="14332" max="14332" width="5.08984375" style="89" bestFit="1" customWidth="1"/>
    <col min="14333" max="14333" width="4.90625" style="89" bestFit="1" customWidth="1"/>
    <col min="14334" max="14334" width="5.08984375" style="89" bestFit="1" customWidth="1"/>
    <col min="14335" max="14335" width="6.08984375" style="89" bestFit="1" customWidth="1"/>
    <col min="14336" max="14336" width="5.6328125" style="89" bestFit="1" customWidth="1"/>
    <col min="14337" max="14337" width="6.90625" style="89" bestFit="1" customWidth="1"/>
    <col min="14338" max="14338" width="5.6328125" style="89" bestFit="1" customWidth="1"/>
    <col min="14339" max="14339" width="6.90625" style="89" bestFit="1" customWidth="1"/>
    <col min="14340" max="14340" width="5.6328125" style="89" bestFit="1" customWidth="1"/>
    <col min="14341" max="14341" width="5.90625" style="89" bestFit="1" customWidth="1"/>
    <col min="14342" max="14346" width="5.08984375" style="89" bestFit="1" customWidth="1"/>
    <col min="14347" max="14347" width="6.6328125" style="89" bestFit="1" customWidth="1"/>
    <col min="14348" max="14348" width="5.08984375" style="89" bestFit="1" customWidth="1"/>
    <col min="14349" max="14349" width="6.08984375" style="89" bestFit="1" customWidth="1"/>
    <col min="14350" max="14350" width="5.08984375" style="89" bestFit="1" customWidth="1"/>
    <col min="14351" max="14569" width="11.453125" style="89"/>
    <col min="14570" max="14570" width="21" style="89" customWidth="1"/>
    <col min="14571" max="14571" width="15.6328125" style="89" customWidth="1"/>
    <col min="14572" max="14572" width="10.08984375" style="89" customWidth="1"/>
    <col min="14573" max="14573" width="9.08984375" style="89" customWidth="1"/>
    <col min="14574" max="14575" width="12.90625" style="89" customWidth="1"/>
    <col min="14576" max="14580" width="5.453125" style="89" customWidth="1"/>
    <col min="14581" max="14581" width="6.6328125" style="89" customWidth="1"/>
    <col min="14582" max="14582" width="11.453125" style="89"/>
    <col min="14583" max="14583" width="32.90625" style="89" customWidth="1"/>
    <col min="14584" max="14584" width="10" style="89" customWidth="1"/>
    <col min="14585" max="14585" width="10.08984375" style="89" customWidth="1"/>
    <col min="14586" max="14586" width="11.6328125" style="89" bestFit="1" customWidth="1"/>
    <col min="14587" max="14587" width="3.453125" style="89" bestFit="1" customWidth="1"/>
    <col min="14588" max="14588" width="5.08984375" style="89" bestFit="1" customWidth="1"/>
    <col min="14589" max="14589" width="4.90625" style="89" bestFit="1" customWidth="1"/>
    <col min="14590" max="14590" width="5.08984375" style="89" bestFit="1" customWidth="1"/>
    <col min="14591" max="14591" width="6.08984375" style="89" bestFit="1" customWidth="1"/>
    <col min="14592" max="14592" width="5.6328125" style="89" bestFit="1" customWidth="1"/>
    <col min="14593" max="14593" width="6.90625" style="89" bestFit="1" customWidth="1"/>
    <col min="14594" max="14594" width="5.6328125" style="89" bestFit="1" customWidth="1"/>
    <col min="14595" max="14595" width="6.90625" style="89" bestFit="1" customWidth="1"/>
    <col min="14596" max="14596" width="5.6328125" style="89" bestFit="1" customWidth="1"/>
    <col min="14597" max="14597" width="5.90625" style="89" bestFit="1" customWidth="1"/>
    <col min="14598" max="14602" width="5.08984375" style="89" bestFit="1" customWidth="1"/>
    <col min="14603" max="14603" width="6.6328125" style="89" bestFit="1" customWidth="1"/>
    <col min="14604" max="14604" width="5.08984375" style="89" bestFit="1" customWidth="1"/>
    <col min="14605" max="14605" width="6.08984375" style="89" bestFit="1" customWidth="1"/>
    <col min="14606" max="14606" width="5.08984375" style="89" bestFit="1" customWidth="1"/>
    <col min="14607" max="14825" width="11.453125" style="89"/>
    <col min="14826" max="14826" width="21" style="89" customWidth="1"/>
    <col min="14827" max="14827" width="15.6328125" style="89" customWidth="1"/>
    <col min="14828" max="14828" width="10.08984375" style="89" customWidth="1"/>
    <col min="14829" max="14829" width="9.08984375" style="89" customWidth="1"/>
    <col min="14830" max="14831" width="12.90625" style="89" customWidth="1"/>
    <col min="14832" max="14836" width="5.453125" style="89" customWidth="1"/>
    <col min="14837" max="14837" width="6.6328125" style="89" customWidth="1"/>
    <col min="14838" max="14838" width="11.453125" style="89"/>
    <col min="14839" max="14839" width="32.90625" style="89" customWidth="1"/>
    <col min="14840" max="14840" width="10" style="89" customWidth="1"/>
    <col min="14841" max="14841" width="10.08984375" style="89" customWidth="1"/>
    <col min="14842" max="14842" width="11.6328125" style="89" bestFit="1" customWidth="1"/>
    <col min="14843" max="14843" width="3.453125" style="89" bestFit="1" customWidth="1"/>
    <col min="14844" max="14844" width="5.08984375" style="89" bestFit="1" customWidth="1"/>
    <col min="14845" max="14845" width="4.90625" style="89" bestFit="1" customWidth="1"/>
    <col min="14846" max="14846" width="5.08984375" style="89" bestFit="1" customWidth="1"/>
    <col min="14847" max="14847" width="6.08984375" style="89" bestFit="1" customWidth="1"/>
    <col min="14848" max="14848" width="5.6328125" style="89" bestFit="1" customWidth="1"/>
    <col min="14849" max="14849" width="6.90625" style="89" bestFit="1" customWidth="1"/>
    <col min="14850" max="14850" width="5.6328125" style="89" bestFit="1" customWidth="1"/>
    <col min="14851" max="14851" width="6.90625" style="89" bestFit="1" customWidth="1"/>
    <col min="14852" max="14852" width="5.6328125" style="89" bestFit="1" customWidth="1"/>
    <col min="14853" max="14853" width="5.90625" style="89" bestFit="1" customWidth="1"/>
    <col min="14854" max="14858" width="5.08984375" style="89" bestFit="1" customWidth="1"/>
    <col min="14859" max="14859" width="6.6328125" style="89" bestFit="1" customWidth="1"/>
    <col min="14860" max="14860" width="5.08984375" style="89" bestFit="1" customWidth="1"/>
    <col min="14861" max="14861" width="6.08984375" style="89" bestFit="1" customWidth="1"/>
    <col min="14862" max="14862" width="5.08984375" style="89" bestFit="1" customWidth="1"/>
    <col min="14863" max="15081" width="11.453125" style="89"/>
    <col min="15082" max="15082" width="21" style="89" customWidth="1"/>
    <col min="15083" max="15083" width="15.6328125" style="89" customWidth="1"/>
    <col min="15084" max="15084" width="10.08984375" style="89" customWidth="1"/>
    <col min="15085" max="15085" width="9.08984375" style="89" customWidth="1"/>
    <col min="15086" max="15087" width="12.90625" style="89" customWidth="1"/>
    <col min="15088" max="15092" width="5.453125" style="89" customWidth="1"/>
    <col min="15093" max="15093" width="6.6328125" style="89" customWidth="1"/>
    <col min="15094" max="15094" width="11.453125" style="89"/>
    <col min="15095" max="15095" width="32.90625" style="89" customWidth="1"/>
    <col min="15096" max="15096" width="10" style="89" customWidth="1"/>
    <col min="15097" max="15097" width="10.08984375" style="89" customWidth="1"/>
    <col min="15098" max="15098" width="11.6328125" style="89" bestFit="1" customWidth="1"/>
    <col min="15099" max="15099" width="3.453125" style="89" bestFit="1" customWidth="1"/>
    <col min="15100" max="15100" width="5.08984375" style="89" bestFit="1" customWidth="1"/>
    <col min="15101" max="15101" width="4.90625" style="89" bestFit="1" customWidth="1"/>
    <col min="15102" max="15102" width="5.08984375" style="89" bestFit="1" customWidth="1"/>
    <col min="15103" max="15103" width="6.08984375" style="89" bestFit="1" customWidth="1"/>
    <col min="15104" max="15104" width="5.6328125" style="89" bestFit="1" customWidth="1"/>
    <col min="15105" max="15105" width="6.90625" style="89" bestFit="1" customWidth="1"/>
    <col min="15106" max="15106" width="5.6328125" style="89" bestFit="1" customWidth="1"/>
    <col min="15107" max="15107" width="6.90625" style="89" bestFit="1" customWidth="1"/>
    <col min="15108" max="15108" width="5.6328125" style="89" bestFit="1" customWidth="1"/>
    <col min="15109" max="15109" width="5.90625" style="89" bestFit="1" customWidth="1"/>
    <col min="15110" max="15114" width="5.08984375" style="89" bestFit="1" customWidth="1"/>
    <col min="15115" max="15115" width="6.6328125" style="89" bestFit="1" customWidth="1"/>
    <col min="15116" max="15116" width="5.08984375" style="89" bestFit="1" customWidth="1"/>
    <col min="15117" max="15117" width="6.08984375" style="89" bestFit="1" customWidth="1"/>
    <col min="15118" max="15118" width="5.08984375" style="89" bestFit="1" customWidth="1"/>
    <col min="15119" max="15337" width="11.453125" style="89"/>
    <col min="15338" max="15338" width="21" style="89" customWidth="1"/>
    <col min="15339" max="15339" width="15.6328125" style="89" customWidth="1"/>
    <col min="15340" max="15340" width="10.08984375" style="89" customWidth="1"/>
    <col min="15341" max="15341" width="9.08984375" style="89" customWidth="1"/>
    <col min="15342" max="15343" width="12.90625" style="89" customWidth="1"/>
    <col min="15344" max="15348" width="5.453125" style="89" customWidth="1"/>
    <col min="15349" max="15349" width="6.6328125" style="89" customWidth="1"/>
    <col min="15350" max="15350" width="11.453125" style="89"/>
    <col min="15351" max="15351" width="32.90625" style="89" customWidth="1"/>
    <col min="15352" max="15352" width="10" style="89" customWidth="1"/>
    <col min="15353" max="15353" width="10.08984375" style="89" customWidth="1"/>
    <col min="15354" max="15354" width="11.6328125" style="89" bestFit="1" customWidth="1"/>
    <col min="15355" max="15355" width="3.453125" style="89" bestFit="1" customWidth="1"/>
    <col min="15356" max="15356" width="5.08984375" style="89" bestFit="1" customWidth="1"/>
    <col min="15357" max="15357" width="4.90625" style="89" bestFit="1" customWidth="1"/>
    <col min="15358" max="15358" width="5.08984375" style="89" bestFit="1" customWidth="1"/>
    <col min="15359" max="15359" width="6.08984375" style="89" bestFit="1" customWidth="1"/>
    <col min="15360" max="15360" width="5.6328125" style="89" bestFit="1" customWidth="1"/>
    <col min="15361" max="15361" width="6.90625" style="89" bestFit="1" customWidth="1"/>
    <col min="15362" max="15362" width="5.6328125" style="89" bestFit="1" customWidth="1"/>
    <col min="15363" max="15363" width="6.90625" style="89" bestFit="1" customWidth="1"/>
    <col min="15364" max="15364" width="5.6328125" style="89" bestFit="1" customWidth="1"/>
    <col min="15365" max="15365" width="5.90625" style="89" bestFit="1" customWidth="1"/>
    <col min="15366" max="15370" width="5.08984375" style="89" bestFit="1" customWidth="1"/>
    <col min="15371" max="15371" width="6.6328125" style="89" bestFit="1" customWidth="1"/>
    <col min="15372" max="15372" width="5.08984375" style="89" bestFit="1" customWidth="1"/>
    <col min="15373" max="15373" width="6.08984375" style="89" bestFit="1" customWidth="1"/>
    <col min="15374" max="15374" width="5.08984375" style="89" bestFit="1" customWidth="1"/>
    <col min="15375" max="15593" width="11.453125" style="89"/>
    <col min="15594" max="15594" width="21" style="89" customWidth="1"/>
    <col min="15595" max="15595" width="15.6328125" style="89" customWidth="1"/>
    <col min="15596" max="15596" width="10.08984375" style="89" customWidth="1"/>
    <col min="15597" max="15597" width="9.08984375" style="89" customWidth="1"/>
    <col min="15598" max="15599" width="12.90625" style="89" customWidth="1"/>
    <col min="15600" max="15604" width="5.453125" style="89" customWidth="1"/>
    <col min="15605" max="15605" width="6.6328125" style="89" customWidth="1"/>
    <col min="15606" max="15606" width="11.453125" style="89"/>
    <col min="15607" max="15607" width="32.90625" style="89" customWidth="1"/>
    <col min="15608" max="15608" width="10" style="89" customWidth="1"/>
    <col min="15609" max="15609" width="10.08984375" style="89" customWidth="1"/>
    <col min="15610" max="15610" width="11.6328125" style="89" bestFit="1" customWidth="1"/>
    <col min="15611" max="15611" width="3.453125" style="89" bestFit="1" customWidth="1"/>
    <col min="15612" max="15612" width="5.08984375" style="89" bestFit="1" customWidth="1"/>
    <col min="15613" max="15613" width="4.90625" style="89" bestFit="1" customWidth="1"/>
    <col min="15614" max="15614" width="5.08984375" style="89" bestFit="1" customWidth="1"/>
    <col min="15615" max="15615" width="6.08984375" style="89" bestFit="1" customWidth="1"/>
    <col min="15616" max="15616" width="5.6328125" style="89" bestFit="1" customWidth="1"/>
    <col min="15617" max="15617" width="6.90625" style="89" bestFit="1" customWidth="1"/>
    <col min="15618" max="15618" width="5.6328125" style="89" bestFit="1" customWidth="1"/>
    <col min="15619" max="15619" width="6.90625" style="89" bestFit="1" customWidth="1"/>
    <col min="15620" max="15620" width="5.6328125" style="89" bestFit="1" customWidth="1"/>
    <col min="15621" max="15621" width="5.90625" style="89" bestFit="1" customWidth="1"/>
    <col min="15622" max="15626" width="5.08984375" style="89" bestFit="1" customWidth="1"/>
    <col min="15627" max="15627" width="6.6328125" style="89" bestFit="1" customWidth="1"/>
    <col min="15628" max="15628" width="5.08984375" style="89" bestFit="1" customWidth="1"/>
    <col min="15629" max="15629" width="6.08984375" style="89" bestFit="1" customWidth="1"/>
    <col min="15630" max="15630" width="5.08984375" style="89" bestFit="1" customWidth="1"/>
    <col min="15631" max="15849" width="11.453125" style="89"/>
    <col min="15850" max="15850" width="21" style="89" customWidth="1"/>
    <col min="15851" max="15851" width="15.6328125" style="89" customWidth="1"/>
    <col min="15852" max="15852" width="10.08984375" style="89" customWidth="1"/>
    <col min="15853" max="15853" width="9.08984375" style="89" customWidth="1"/>
    <col min="15854" max="15855" width="12.90625" style="89" customWidth="1"/>
    <col min="15856" max="15860" width="5.453125" style="89" customWidth="1"/>
    <col min="15861" max="15861" width="6.6328125" style="89" customWidth="1"/>
    <col min="15862" max="15862" width="11.453125" style="89"/>
    <col min="15863" max="15863" width="32.90625" style="89" customWidth="1"/>
    <col min="15864" max="15864" width="10" style="89" customWidth="1"/>
    <col min="15865" max="15865" width="10.08984375" style="89" customWidth="1"/>
    <col min="15866" max="15866" width="11.6328125" style="89" bestFit="1" customWidth="1"/>
    <col min="15867" max="15867" width="3.453125" style="89" bestFit="1" customWidth="1"/>
    <col min="15868" max="15868" width="5.08984375" style="89" bestFit="1" customWidth="1"/>
    <col min="15869" max="15869" width="4.90625" style="89" bestFit="1" customWidth="1"/>
    <col min="15870" max="15870" width="5.08984375" style="89" bestFit="1" customWidth="1"/>
    <col min="15871" max="15871" width="6.08984375" style="89" bestFit="1" customWidth="1"/>
    <col min="15872" max="15872" width="5.6328125" style="89" bestFit="1" customWidth="1"/>
    <col min="15873" max="15873" width="6.90625" style="89" bestFit="1" customWidth="1"/>
    <col min="15874" max="15874" width="5.6328125" style="89" bestFit="1" customWidth="1"/>
    <col min="15875" max="15875" width="6.90625" style="89" bestFit="1" customWidth="1"/>
    <col min="15876" max="15876" width="5.6328125" style="89" bestFit="1" customWidth="1"/>
    <col min="15877" max="15877" width="5.90625" style="89" bestFit="1" customWidth="1"/>
    <col min="15878" max="15882" width="5.08984375" style="89" bestFit="1" customWidth="1"/>
    <col min="15883" max="15883" width="6.6328125" style="89" bestFit="1" customWidth="1"/>
    <col min="15884" max="15884" width="5.08984375" style="89" bestFit="1" customWidth="1"/>
    <col min="15885" max="15885" width="6.08984375" style="89" bestFit="1" customWidth="1"/>
    <col min="15886" max="15886" width="5.08984375" style="89" bestFit="1" customWidth="1"/>
    <col min="15887" max="16105" width="11.453125" style="89"/>
    <col min="16106" max="16106" width="21" style="89" customWidth="1"/>
    <col min="16107" max="16107" width="15.6328125" style="89" customWidth="1"/>
    <col min="16108" max="16108" width="10.08984375" style="89" customWidth="1"/>
    <col min="16109" max="16109" width="9.08984375" style="89" customWidth="1"/>
    <col min="16110" max="16111" width="12.90625" style="89" customWidth="1"/>
    <col min="16112" max="16116" width="5.453125" style="89" customWidth="1"/>
    <col min="16117" max="16117" width="6.6328125" style="89" customWidth="1"/>
    <col min="16118" max="16118" width="11.453125" style="89"/>
    <col min="16119" max="16119" width="32.90625" style="89" customWidth="1"/>
    <col min="16120" max="16120" width="10" style="89" customWidth="1"/>
    <col min="16121" max="16121" width="10.08984375" style="89" customWidth="1"/>
    <col min="16122" max="16122" width="11.6328125" style="89" bestFit="1" customWidth="1"/>
    <col min="16123" max="16123" width="3.453125" style="89" bestFit="1" customWidth="1"/>
    <col min="16124" max="16124" width="5.08984375" style="89" bestFit="1" customWidth="1"/>
    <col min="16125" max="16125" width="4.90625" style="89" bestFit="1" customWidth="1"/>
    <col min="16126" max="16126" width="5.08984375" style="89" bestFit="1" customWidth="1"/>
    <col min="16127" max="16127" width="6.08984375" style="89" bestFit="1" customWidth="1"/>
    <col min="16128" max="16128" width="5.6328125" style="89" bestFit="1" customWidth="1"/>
    <col min="16129" max="16129" width="6.90625" style="89" bestFit="1" customWidth="1"/>
    <col min="16130" max="16130" width="5.6328125" style="89" bestFit="1" customWidth="1"/>
    <col min="16131" max="16131" width="6.90625" style="89" bestFit="1" customWidth="1"/>
    <col min="16132" max="16132" width="5.6328125" style="89" bestFit="1" customWidth="1"/>
    <col min="16133" max="16133" width="5.90625" style="89" bestFit="1" customWidth="1"/>
    <col min="16134" max="16138" width="5.08984375" style="89" bestFit="1" customWidth="1"/>
    <col min="16139" max="16139" width="6.6328125" style="89" bestFit="1" customWidth="1"/>
    <col min="16140" max="16140" width="5.08984375" style="89" bestFit="1" customWidth="1"/>
    <col min="16141" max="16141" width="6.08984375" style="89" bestFit="1" customWidth="1"/>
    <col min="16142" max="16142" width="5.08984375" style="89" bestFit="1" customWidth="1"/>
    <col min="16143" max="16384" width="11.453125" style="89"/>
  </cols>
  <sheetData>
    <row r="1" spans="1:15">
      <c r="A1" s="89" t="s">
        <v>523</v>
      </c>
    </row>
    <row r="2" spans="1:15" ht="18" customHeight="1">
      <c r="A2" s="173" t="s">
        <v>46</v>
      </c>
      <c r="B2" s="173" t="s">
        <v>265</v>
      </c>
      <c r="C2" s="173" t="s">
        <v>330</v>
      </c>
      <c r="D2" s="173" t="s">
        <v>331</v>
      </c>
      <c r="E2" s="173" t="s">
        <v>332</v>
      </c>
      <c r="F2" s="173" t="s">
        <v>333</v>
      </c>
      <c r="G2" s="170" t="s">
        <v>159</v>
      </c>
      <c r="H2" s="171"/>
      <c r="I2" s="171"/>
      <c r="J2" s="171"/>
      <c r="K2" s="171"/>
      <c r="L2" s="172"/>
      <c r="M2" s="173" t="s">
        <v>334</v>
      </c>
      <c r="N2" s="173" t="s">
        <v>335</v>
      </c>
      <c r="O2" s="175" t="s">
        <v>162</v>
      </c>
    </row>
    <row r="3" spans="1:15" ht="18" customHeight="1">
      <c r="A3" s="174"/>
      <c r="B3" s="174"/>
      <c r="C3" s="174"/>
      <c r="D3" s="174"/>
      <c r="E3" s="174"/>
      <c r="F3" s="174"/>
      <c r="G3" s="91" t="s">
        <v>263</v>
      </c>
      <c r="H3" s="91" t="s">
        <v>264</v>
      </c>
      <c r="I3" s="91" t="s">
        <v>327</v>
      </c>
      <c r="J3" s="91" t="s">
        <v>328</v>
      </c>
      <c r="K3" s="91" t="s">
        <v>329</v>
      </c>
      <c r="L3" s="92" t="s">
        <v>319</v>
      </c>
      <c r="M3" s="174"/>
      <c r="N3" s="174"/>
      <c r="O3" s="174"/>
    </row>
    <row r="4" spans="1:15" s="96" customFormat="1" ht="42" customHeight="1">
      <c r="A4" s="93" t="s">
        <v>524</v>
      </c>
      <c r="B4" s="93" t="s">
        <v>525</v>
      </c>
      <c r="C4" s="94">
        <v>14285</v>
      </c>
      <c r="D4" s="95" t="s">
        <v>526</v>
      </c>
      <c r="E4" s="93" t="s">
        <v>527</v>
      </c>
      <c r="F4" s="95" t="s">
        <v>528</v>
      </c>
      <c r="G4" s="93">
        <v>213</v>
      </c>
      <c r="H4" s="93"/>
      <c r="I4" s="93"/>
      <c r="J4" s="93"/>
      <c r="K4" s="93"/>
      <c r="L4" s="90">
        <f t="shared" ref="L4:L29" si="0">SUM(G4:K4)</f>
        <v>213</v>
      </c>
      <c r="M4" s="93" t="s">
        <v>827</v>
      </c>
      <c r="N4" s="93" t="s">
        <v>828</v>
      </c>
      <c r="O4" s="93"/>
    </row>
    <row r="5" spans="1:15" s="96" customFormat="1" ht="55" customHeight="1">
      <c r="A5" s="93" t="s">
        <v>542</v>
      </c>
      <c r="B5" s="93" t="s">
        <v>314</v>
      </c>
      <c r="C5" s="94">
        <v>19275</v>
      </c>
      <c r="D5" s="95" t="s">
        <v>543</v>
      </c>
      <c r="E5" s="93" t="s">
        <v>544</v>
      </c>
      <c r="F5" s="95" t="s">
        <v>545</v>
      </c>
      <c r="G5" s="93">
        <v>361</v>
      </c>
      <c r="H5" s="93"/>
      <c r="I5" s="93"/>
      <c r="J5" s="93"/>
      <c r="K5" s="93">
        <v>4</v>
      </c>
      <c r="L5" s="90">
        <f t="shared" si="0"/>
        <v>365</v>
      </c>
      <c r="M5" s="93" t="s">
        <v>546</v>
      </c>
      <c r="N5" s="93" t="s">
        <v>834</v>
      </c>
      <c r="O5" s="93" t="s">
        <v>156</v>
      </c>
    </row>
    <row r="6" spans="1:15" s="96" customFormat="1" ht="52.5" customHeight="1">
      <c r="A6" s="93" t="s">
        <v>553</v>
      </c>
      <c r="B6" s="93" t="s">
        <v>554</v>
      </c>
      <c r="C6" s="94">
        <v>20226</v>
      </c>
      <c r="D6" s="95" t="s">
        <v>555</v>
      </c>
      <c r="E6" s="93" t="s">
        <v>556</v>
      </c>
      <c r="F6" s="95" t="s">
        <v>557</v>
      </c>
      <c r="G6" s="93">
        <v>24</v>
      </c>
      <c r="H6" s="93"/>
      <c r="I6" s="93"/>
      <c r="J6" s="93"/>
      <c r="K6" s="93"/>
      <c r="L6" s="90">
        <f t="shared" si="0"/>
        <v>24</v>
      </c>
      <c r="M6" s="93" t="s">
        <v>679</v>
      </c>
      <c r="N6" s="93" t="s">
        <v>558</v>
      </c>
      <c r="O6" s="97"/>
    </row>
    <row r="7" spans="1:15" s="96" customFormat="1" ht="54" customHeight="1">
      <c r="A7" s="93" t="s">
        <v>559</v>
      </c>
      <c r="B7" s="93" t="s">
        <v>560</v>
      </c>
      <c r="C7" s="94">
        <v>22143</v>
      </c>
      <c r="D7" s="95" t="s">
        <v>561</v>
      </c>
      <c r="E7" s="93" t="s">
        <v>562</v>
      </c>
      <c r="F7" s="95" t="s">
        <v>563</v>
      </c>
      <c r="G7" s="93">
        <v>72</v>
      </c>
      <c r="H7" s="93"/>
      <c r="I7" s="93"/>
      <c r="J7" s="93"/>
      <c r="K7" s="93"/>
      <c r="L7" s="90">
        <f t="shared" si="0"/>
        <v>72</v>
      </c>
      <c r="M7" s="93" t="s">
        <v>564</v>
      </c>
      <c r="N7" s="93" t="s">
        <v>870</v>
      </c>
      <c r="O7" s="93"/>
    </row>
    <row r="8" spans="1:15" s="96" customFormat="1" ht="65.5" customHeight="1">
      <c r="A8" s="93" t="s">
        <v>856</v>
      </c>
      <c r="B8" s="93" t="s">
        <v>314</v>
      </c>
      <c r="C8" s="94">
        <v>22551</v>
      </c>
      <c r="D8" s="95" t="s">
        <v>641</v>
      </c>
      <c r="E8" s="93" t="s">
        <v>642</v>
      </c>
      <c r="F8" s="95" t="s">
        <v>643</v>
      </c>
      <c r="G8" s="93">
        <v>100</v>
      </c>
      <c r="H8" s="93">
        <v>40</v>
      </c>
      <c r="I8" s="93"/>
      <c r="J8" s="93"/>
      <c r="K8" s="93"/>
      <c r="L8" s="90">
        <f t="shared" si="0"/>
        <v>140</v>
      </c>
      <c r="M8" s="93" t="s">
        <v>677</v>
      </c>
      <c r="N8" s="93" t="s">
        <v>857</v>
      </c>
      <c r="O8" s="97"/>
    </row>
    <row r="9" spans="1:15" s="96" customFormat="1" ht="90" customHeight="1">
      <c r="A9" s="93" t="s">
        <v>835</v>
      </c>
      <c r="B9" s="93" t="s">
        <v>314</v>
      </c>
      <c r="C9" s="94">
        <v>24138</v>
      </c>
      <c r="D9" s="95" t="s">
        <v>547</v>
      </c>
      <c r="E9" s="93" t="s">
        <v>548</v>
      </c>
      <c r="F9" s="95" t="s">
        <v>549</v>
      </c>
      <c r="G9" s="93">
        <v>433</v>
      </c>
      <c r="H9" s="93"/>
      <c r="I9" s="93"/>
      <c r="J9" s="93"/>
      <c r="K9" s="93"/>
      <c r="L9" s="90">
        <f t="shared" si="0"/>
        <v>433</v>
      </c>
      <c r="M9" s="93" t="s">
        <v>836</v>
      </c>
      <c r="N9" s="93" t="s">
        <v>837</v>
      </c>
      <c r="O9" s="97" t="s">
        <v>156</v>
      </c>
    </row>
    <row r="10" spans="1:15" s="96" customFormat="1" ht="54.5" customHeight="1">
      <c r="A10" s="93" t="s">
        <v>565</v>
      </c>
      <c r="B10" s="93" t="s">
        <v>566</v>
      </c>
      <c r="C10" s="94">
        <v>25122</v>
      </c>
      <c r="D10" s="95" t="s">
        <v>567</v>
      </c>
      <c r="E10" s="93" t="s">
        <v>568</v>
      </c>
      <c r="F10" s="95" t="s">
        <v>569</v>
      </c>
      <c r="G10" s="93"/>
      <c r="H10" s="93"/>
      <c r="I10" s="93">
        <v>373</v>
      </c>
      <c r="J10" s="93"/>
      <c r="K10" s="93"/>
      <c r="L10" s="90">
        <f t="shared" si="0"/>
        <v>373</v>
      </c>
      <c r="M10" s="93" t="s">
        <v>570</v>
      </c>
      <c r="N10" s="93" t="s">
        <v>571</v>
      </c>
      <c r="O10" s="97"/>
    </row>
    <row r="11" spans="1:15" s="96" customFormat="1" ht="42" customHeight="1">
      <c r="A11" s="93" t="s">
        <v>529</v>
      </c>
      <c r="B11" s="93" t="s">
        <v>530</v>
      </c>
      <c r="C11" s="94">
        <v>27334</v>
      </c>
      <c r="D11" s="95" t="s">
        <v>531</v>
      </c>
      <c r="E11" s="93" t="s">
        <v>532</v>
      </c>
      <c r="F11" s="95" t="s">
        <v>533</v>
      </c>
      <c r="G11" s="93">
        <v>80</v>
      </c>
      <c r="H11" s="93"/>
      <c r="I11" s="93"/>
      <c r="J11" s="93"/>
      <c r="K11" s="93"/>
      <c r="L11" s="90">
        <f t="shared" si="0"/>
        <v>80</v>
      </c>
      <c r="M11" s="93" t="s">
        <v>829</v>
      </c>
      <c r="N11" s="93" t="s">
        <v>830</v>
      </c>
      <c r="O11" s="93"/>
    </row>
    <row r="12" spans="1:15" s="96" customFormat="1" ht="73" customHeight="1">
      <c r="A12" s="93" t="s">
        <v>627</v>
      </c>
      <c r="B12" s="93" t="s">
        <v>628</v>
      </c>
      <c r="C12" s="136">
        <v>28734</v>
      </c>
      <c r="D12" s="93" t="s">
        <v>629</v>
      </c>
      <c r="E12" s="93" t="s">
        <v>630</v>
      </c>
      <c r="F12" s="93" t="s">
        <v>631</v>
      </c>
      <c r="G12" s="93">
        <v>322</v>
      </c>
      <c r="H12" s="93"/>
      <c r="I12" s="93"/>
      <c r="J12" s="93"/>
      <c r="K12" s="93"/>
      <c r="L12" s="90">
        <f t="shared" si="0"/>
        <v>322</v>
      </c>
      <c r="M12" s="93" t="s">
        <v>851</v>
      </c>
      <c r="N12" s="93" t="s">
        <v>852</v>
      </c>
      <c r="O12" s="93"/>
    </row>
    <row r="13" spans="1:15" s="96" customFormat="1" ht="42" customHeight="1">
      <c r="A13" s="93" t="s">
        <v>572</v>
      </c>
      <c r="B13" s="93" t="s">
        <v>573</v>
      </c>
      <c r="C13" s="94">
        <v>29618</v>
      </c>
      <c r="D13" s="95" t="s">
        <v>574</v>
      </c>
      <c r="E13" s="93" t="s">
        <v>575</v>
      </c>
      <c r="F13" s="95" t="s">
        <v>576</v>
      </c>
      <c r="G13" s="93"/>
      <c r="H13" s="93"/>
      <c r="I13" s="93">
        <v>160</v>
      </c>
      <c r="J13" s="93"/>
      <c r="K13" s="93"/>
      <c r="L13" s="90">
        <f t="shared" si="0"/>
        <v>160</v>
      </c>
      <c r="M13" s="93" t="s">
        <v>577</v>
      </c>
      <c r="N13" s="93" t="s">
        <v>840</v>
      </c>
      <c r="O13" s="93"/>
    </row>
    <row r="14" spans="1:15" s="96" customFormat="1" ht="108.5" customHeight="1">
      <c r="A14" s="93" t="s">
        <v>538</v>
      </c>
      <c r="B14" s="93" t="s">
        <v>832</v>
      </c>
      <c r="C14" s="94">
        <v>29907</v>
      </c>
      <c r="D14" s="95" t="s">
        <v>539</v>
      </c>
      <c r="E14" s="93" t="s">
        <v>540</v>
      </c>
      <c r="F14" s="95" t="s">
        <v>541</v>
      </c>
      <c r="G14" s="93">
        <v>635</v>
      </c>
      <c r="H14" s="93"/>
      <c r="I14" s="93">
        <v>45</v>
      </c>
      <c r="J14" s="93"/>
      <c r="K14" s="93"/>
      <c r="L14" s="90">
        <f t="shared" si="0"/>
        <v>680</v>
      </c>
      <c r="M14" s="93" t="s">
        <v>833</v>
      </c>
      <c r="N14" s="93" t="s">
        <v>869</v>
      </c>
      <c r="O14" s="93" t="s">
        <v>185</v>
      </c>
    </row>
    <row r="15" spans="1:15" s="96" customFormat="1" ht="42" customHeight="1">
      <c r="A15" s="144" t="s">
        <v>955</v>
      </c>
      <c r="B15" s="93" t="s">
        <v>579</v>
      </c>
      <c r="C15" s="94">
        <v>30407</v>
      </c>
      <c r="D15" s="95" t="s">
        <v>580</v>
      </c>
      <c r="E15" s="93" t="s">
        <v>581</v>
      </c>
      <c r="F15" s="95" t="s">
        <v>582</v>
      </c>
      <c r="G15" s="93">
        <v>43</v>
      </c>
      <c r="H15" s="93"/>
      <c r="I15" s="93"/>
      <c r="J15" s="93"/>
      <c r="K15" s="93"/>
      <c r="L15" s="90">
        <f t="shared" si="0"/>
        <v>43</v>
      </c>
      <c r="M15" s="93" t="s">
        <v>841</v>
      </c>
      <c r="N15" s="93" t="s">
        <v>583</v>
      </c>
      <c r="O15" s="93"/>
    </row>
    <row r="16" spans="1:15" s="96" customFormat="1" ht="42" customHeight="1">
      <c r="A16" s="93" t="s">
        <v>584</v>
      </c>
      <c r="B16" s="93" t="s">
        <v>585</v>
      </c>
      <c r="C16" s="94">
        <v>31909</v>
      </c>
      <c r="D16" s="95" t="s">
        <v>586</v>
      </c>
      <c r="E16" s="93" t="s">
        <v>587</v>
      </c>
      <c r="F16" s="95" t="s">
        <v>588</v>
      </c>
      <c r="G16" s="93"/>
      <c r="H16" s="93">
        <v>29</v>
      </c>
      <c r="I16" s="93">
        <v>120</v>
      </c>
      <c r="J16" s="93"/>
      <c r="K16" s="93"/>
      <c r="L16" s="90">
        <f t="shared" si="0"/>
        <v>149</v>
      </c>
      <c r="M16" s="93" t="s">
        <v>589</v>
      </c>
      <c r="N16" s="93" t="s">
        <v>578</v>
      </c>
      <c r="O16" s="93"/>
    </row>
    <row r="17" spans="1:15" s="96" customFormat="1" ht="42" hidden="1" customHeight="1">
      <c r="A17" s="93" t="s">
        <v>610</v>
      </c>
      <c r="B17" s="93" t="s">
        <v>611</v>
      </c>
      <c r="C17" s="94">
        <v>32540</v>
      </c>
      <c r="D17" s="95" t="s">
        <v>612</v>
      </c>
      <c r="E17" s="93" t="s">
        <v>613</v>
      </c>
      <c r="F17" s="95" t="s">
        <v>614</v>
      </c>
      <c r="G17" s="93"/>
      <c r="H17" s="93">
        <v>37</v>
      </c>
      <c r="I17" s="93"/>
      <c r="J17" s="93"/>
      <c r="K17" s="93"/>
      <c r="L17" s="90">
        <f t="shared" si="0"/>
        <v>37</v>
      </c>
      <c r="M17" s="93" t="s">
        <v>615</v>
      </c>
      <c r="N17" s="93" t="s">
        <v>616</v>
      </c>
      <c r="O17" s="93"/>
    </row>
    <row r="18" spans="1:15" s="96" customFormat="1" ht="42" customHeight="1">
      <c r="A18" s="93" t="s">
        <v>590</v>
      </c>
      <c r="B18" s="93" t="s">
        <v>591</v>
      </c>
      <c r="C18" s="94">
        <v>32963</v>
      </c>
      <c r="D18" s="95" t="s">
        <v>592</v>
      </c>
      <c r="E18" s="93" t="s">
        <v>593</v>
      </c>
      <c r="F18" s="95" t="s">
        <v>594</v>
      </c>
      <c r="G18" s="93">
        <v>50</v>
      </c>
      <c r="H18" s="93"/>
      <c r="I18" s="93"/>
      <c r="J18" s="93"/>
      <c r="K18" s="93"/>
      <c r="L18" s="90">
        <f t="shared" si="0"/>
        <v>50</v>
      </c>
      <c r="M18" s="93" t="s">
        <v>595</v>
      </c>
      <c r="N18" s="93" t="s">
        <v>842</v>
      </c>
      <c r="O18" s="93"/>
    </row>
    <row r="19" spans="1:15" s="96" customFormat="1" ht="104.5" customHeight="1">
      <c r="A19" s="93" t="s">
        <v>534</v>
      </c>
      <c r="B19" s="93" t="s">
        <v>682</v>
      </c>
      <c r="C19" s="94">
        <v>33327</v>
      </c>
      <c r="D19" s="95" t="s">
        <v>535</v>
      </c>
      <c r="E19" s="93" t="s">
        <v>536</v>
      </c>
      <c r="F19" s="95" t="s">
        <v>537</v>
      </c>
      <c r="G19" s="93">
        <v>400</v>
      </c>
      <c r="H19" s="93"/>
      <c r="I19" s="93"/>
      <c r="J19" s="93"/>
      <c r="K19" s="93"/>
      <c r="L19" s="90">
        <f t="shared" si="0"/>
        <v>400</v>
      </c>
      <c r="M19" s="93" t="s">
        <v>681</v>
      </c>
      <c r="N19" s="93" t="s">
        <v>831</v>
      </c>
      <c r="O19" s="93" t="s">
        <v>185</v>
      </c>
    </row>
    <row r="20" spans="1:15" s="96" customFormat="1" ht="42" customHeight="1">
      <c r="A20" s="93" t="s">
        <v>599</v>
      </c>
      <c r="B20" s="93" t="s">
        <v>600</v>
      </c>
      <c r="C20" s="94">
        <v>34884</v>
      </c>
      <c r="D20" s="95" t="s">
        <v>601</v>
      </c>
      <c r="E20" s="93" t="s">
        <v>602</v>
      </c>
      <c r="F20" s="95" t="s">
        <v>603</v>
      </c>
      <c r="G20" s="93">
        <v>64</v>
      </c>
      <c r="H20" s="93"/>
      <c r="I20" s="93"/>
      <c r="J20" s="93"/>
      <c r="K20" s="93"/>
      <c r="L20" s="90">
        <f t="shared" si="0"/>
        <v>64</v>
      </c>
      <c r="M20" s="93" t="s">
        <v>604</v>
      </c>
      <c r="N20" s="93" t="s">
        <v>871</v>
      </c>
      <c r="O20" s="97"/>
    </row>
    <row r="21" spans="1:15" s="96" customFormat="1" ht="42" customHeight="1">
      <c r="A21" s="93" t="s">
        <v>605</v>
      </c>
      <c r="B21" s="93" t="s">
        <v>606</v>
      </c>
      <c r="C21" s="94">
        <v>35735</v>
      </c>
      <c r="D21" s="95" t="s">
        <v>607</v>
      </c>
      <c r="E21" s="93" t="s">
        <v>847</v>
      </c>
      <c r="F21" s="95" t="s">
        <v>608</v>
      </c>
      <c r="G21" s="93">
        <v>47</v>
      </c>
      <c r="H21" s="93"/>
      <c r="I21" s="93"/>
      <c r="J21" s="93"/>
      <c r="K21" s="93"/>
      <c r="L21" s="90">
        <f t="shared" si="0"/>
        <v>47</v>
      </c>
      <c r="M21" s="93" t="s">
        <v>848</v>
      </c>
      <c r="N21" s="93" t="s">
        <v>609</v>
      </c>
      <c r="O21" s="93"/>
    </row>
    <row r="22" spans="1:15" s="96" customFormat="1" ht="42" customHeight="1">
      <c r="A22" s="93" t="s">
        <v>617</v>
      </c>
      <c r="B22" s="93" t="s">
        <v>618</v>
      </c>
      <c r="C22" s="94">
        <v>36249</v>
      </c>
      <c r="D22" s="95" t="s">
        <v>592</v>
      </c>
      <c r="E22" s="93" t="s">
        <v>619</v>
      </c>
      <c r="F22" s="95" t="s">
        <v>620</v>
      </c>
      <c r="G22" s="93">
        <v>35</v>
      </c>
      <c r="H22" s="93"/>
      <c r="I22" s="93"/>
      <c r="J22" s="93"/>
      <c r="K22" s="93"/>
      <c r="L22" s="90">
        <f t="shared" si="0"/>
        <v>35</v>
      </c>
      <c r="M22" s="93" t="s">
        <v>621</v>
      </c>
      <c r="N22" s="98" t="s">
        <v>849</v>
      </c>
      <c r="O22" s="93"/>
    </row>
    <row r="23" spans="1:15" s="96" customFormat="1" ht="49.75" customHeight="1">
      <c r="A23" s="93" t="s">
        <v>550</v>
      </c>
      <c r="B23" s="93" t="s">
        <v>314</v>
      </c>
      <c r="C23" s="94">
        <v>39141</v>
      </c>
      <c r="D23" s="95" t="s">
        <v>551</v>
      </c>
      <c r="E23" s="93" t="s">
        <v>680</v>
      </c>
      <c r="F23" s="95" t="s">
        <v>552</v>
      </c>
      <c r="G23" s="93"/>
      <c r="H23" s="54">
        <v>120</v>
      </c>
      <c r="I23" s="93"/>
      <c r="J23" s="93"/>
      <c r="K23" s="93"/>
      <c r="L23" s="90">
        <f t="shared" si="0"/>
        <v>120</v>
      </c>
      <c r="M23" s="93" t="s">
        <v>838</v>
      </c>
      <c r="N23" s="93" t="s">
        <v>839</v>
      </c>
      <c r="O23" s="93"/>
    </row>
    <row r="24" spans="1:15" s="96" customFormat="1" ht="87.65" customHeight="1">
      <c r="A24" s="93" t="s">
        <v>622</v>
      </c>
      <c r="B24" s="93" t="s">
        <v>678</v>
      </c>
      <c r="C24" s="94">
        <v>39953</v>
      </c>
      <c r="D24" s="95" t="s">
        <v>623</v>
      </c>
      <c r="E24" s="93" t="s">
        <v>624</v>
      </c>
      <c r="F24" s="95" t="s">
        <v>625</v>
      </c>
      <c r="G24" s="93">
        <v>48</v>
      </c>
      <c r="H24" s="93"/>
      <c r="I24" s="93"/>
      <c r="J24" s="93"/>
      <c r="K24" s="93"/>
      <c r="L24" s="90">
        <f t="shared" si="0"/>
        <v>48</v>
      </c>
      <c r="M24" s="93" t="s">
        <v>626</v>
      </c>
      <c r="N24" s="93" t="s">
        <v>850</v>
      </c>
      <c r="O24" s="97"/>
    </row>
    <row r="25" spans="1:15" s="96" customFormat="1" ht="42" customHeight="1">
      <c r="A25" s="93" t="s">
        <v>644</v>
      </c>
      <c r="B25" s="93" t="s">
        <v>676</v>
      </c>
      <c r="C25" s="94">
        <v>41360</v>
      </c>
      <c r="D25" s="95" t="s">
        <v>592</v>
      </c>
      <c r="E25" s="93" t="s">
        <v>675</v>
      </c>
      <c r="F25" s="95" t="s">
        <v>645</v>
      </c>
      <c r="G25" s="93"/>
      <c r="H25" s="93">
        <v>161</v>
      </c>
      <c r="I25" s="93"/>
      <c r="J25" s="93"/>
      <c r="K25" s="93"/>
      <c r="L25" s="90">
        <f t="shared" si="0"/>
        <v>161</v>
      </c>
      <c r="M25" s="93" t="s">
        <v>674</v>
      </c>
      <c r="N25" s="93" t="s">
        <v>858</v>
      </c>
      <c r="O25" s="93"/>
    </row>
    <row r="26" spans="1:15" s="96" customFormat="1" ht="49.75" customHeight="1">
      <c r="A26" s="93" t="s">
        <v>596</v>
      </c>
      <c r="B26" s="93" t="s">
        <v>597</v>
      </c>
      <c r="C26" s="94">
        <v>42548</v>
      </c>
      <c r="D26" s="95" t="s">
        <v>843</v>
      </c>
      <c r="E26" s="93" t="s">
        <v>844</v>
      </c>
      <c r="F26" s="95" t="s">
        <v>845</v>
      </c>
      <c r="G26" s="93"/>
      <c r="H26" s="93">
        <v>77</v>
      </c>
      <c r="I26" s="93"/>
      <c r="J26" s="93"/>
      <c r="K26" s="93"/>
      <c r="L26" s="90">
        <f t="shared" si="0"/>
        <v>77</v>
      </c>
      <c r="M26" s="93" t="s">
        <v>598</v>
      </c>
      <c r="N26" s="93" t="s">
        <v>846</v>
      </c>
      <c r="O26" s="93"/>
    </row>
    <row r="27" spans="1:15" s="96" customFormat="1" ht="49.75" customHeight="1">
      <c r="A27" s="93" t="s">
        <v>632</v>
      </c>
      <c r="B27" s="93" t="s">
        <v>853</v>
      </c>
      <c r="C27" s="94">
        <v>44075</v>
      </c>
      <c r="D27" s="95" t="s">
        <v>633</v>
      </c>
      <c r="E27" s="93" t="s">
        <v>634</v>
      </c>
      <c r="F27" s="95" t="s">
        <v>635</v>
      </c>
      <c r="G27" s="93">
        <v>0</v>
      </c>
      <c r="H27" s="93">
        <v>48</v>
      </c>
      <c r="I27" s="93"/>
      <c r="J27" s="93"/>
      <c r="K27" s="93"/>
      <c r="L27" s="90">
        <f t="shared" si="0"/>
        <v>48</v>
      </c>
      <c r="M27" s="93" t="s">
        <v>854</v>
      </c>
      <c r="N27" s="93" t="s">
        <v>636</v>
      </c>
      <c r="O27" s="99"/>
    </row>
    <row r="28" spans="1:15" s="96" customFormat="1" ht="42" customHeight="1">
      <c r="A28" s="93" t="s">
        <v>637</v>
      </c>
      <c r="B28" s="93" t="s">
        <v>855</v>
      </c>
      <c r="C28" s="94">
        <v>44189</v>
      </c>
      <c r="D28" s="95" t="s">
        <v>607</v>
      </c>
      <c r="E28" s="93" t="s">
        <v>638</v>
      </c>
      <c r="F28" s="95" t="s">
        <v>639</v>
      </c>
      <c r="G28" s="93"/>
      <c r="H28" s="93">
        <v>84</v>
      </c>
      <c r="I28" s="93">
        <v>643</v>
      </c>
      <c r="J28" s="93"/>
      <c r="K28" s="93"/>
      <c r="L28" s="90">
        <f t="shared" si="0"/>
        <v>727</v>
      </c>
      <c r="M28" s="93" t="s">
        <v>640</v>
      </c>
      <c r="N28" s="93" t="s">
        <v>872</v>
      </c>
      <c r="O28" s="93"/>
    </row>
    <row r="29" spans="1:15" ht="25.5" customHeight="1">
      <c r="A29" s="90">
        <v>24</v>
      </c>
      <c r="B29" s="90"/>
      <c r="C29" s="90"/>
      <c r="D29" s="90"/>
      <c r="E29" s="90"/>
      <c r="F29" s="90"/>
      <c r="G29" s="134">
        <f>SUM(G4:G28)</f>
        <v>2927</v>
      </c>
      <c r="H29" s="134">
        <v>596</v>
      </c>
      <c r="I29" s="135">
        <f>SUM(I4:I28)</f>
        <v>1341</v>
      </c>
      <c r="J29" s="134">
        <f>SUM(J4:J28)</f>
        <v>0</v>
      </c>
      <c r="K29" s="134">
        <f>SUM(K4:K28)</f>
        <v>4</v>
      </c>
      <c r="L29" s="134">
        <f t="shared" si="0"/>
        <v>4868</v>
      </c>
      <c r="M29" s="90"/>
      <c r="N29" s="90"/>
      <c r="O29" s="90"/>
    </row>
  </sheetData>
  <autoFilter ref="A3:O30" xr:uid="{00000000-0009-0000-0000-000001000000}">
    <sortState xmlns:xlrd2="http://schemas.microsoft.com/office/spreadsheetml/2017/richdata2" ref="A5:O30">
      <sortCondition ref="C3:C30"/>
    </sortState>
  </autoFilter>
  <mergeCells count="10">
    <mergeCell ref="A2:A3"/>
    <mergeCell ref="B2:B3"/>
    <mergeCell ref="C2:C3"/>
    <mergeCell ref="D2:D3"/>
    <mergeCell ref="E2:E3"/>
    <mergeCell ref="G2:L2"/>
    <mergeCell ref="M2:M3"/>
    <mergeCell ref="N2:N3"/>
    <mergeCell ref="O2:O3"/>
    <mergeCell ref="F2:F3"/>
  </mergeCells>
  <phoneticPr fontId="3"/>
  <printOptions horizontalCentered="1"/>
  <pageMargins left="0.28999999999999998" right="0.15748031496062992" top="0.78740157480314965" bottom="0.46071428571428569" header="0.51181102362204722" footer="0.23622047244094491"/>
  <pageSetup paperSize="9" scale="86" fitToHeight="0" orientation="landscape" r:id="rId1"/>
  <headerFooter alignWithMargins="0">
    <oddHeader>&amp;RR５.10.1現在</oddHeader>
    <oddFooter>&amp;C&amp;P / &amp;N ﾍﾟｰｼﾞ</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8A621-6B94-4A79-AA8B-A8D7FA8FA8FD}">
  <sheetPr>
    <pageSetUpPr fitToPage="1"/>
  </sheetPr>
  <dimension ref="A1:O21"/>
  <sheetViews>
    <sheetView showRuler="0" view="pageLayout" topLeftCell="A11" zoomScale="55" zoomScaleNormal="100" zoomScaleSheetLayoutView="70" zoomScalePageLayoutView="55" workbookViewId="0">
      <selection activeCell="I17" sqref="I17:I26"/>
    </sheetView>
  </sheetViews>
  <sheetFormatPr defaultColWidth="11.453125" defaultRowHeight="13"/>
  <cols>
    <col min="1" max="1" width="21" customWidth="1"/>
    <col min="2" max="2" width="15.6328125" customWidth="1"/>
    <col min="3" max="3" width="10.08984375" customWidth="1"/>
    <col min="4" max="4" width="9.08984375" customWidth="1"/>
    <col min="5" max="6" width="12.90625" customWidth="1"/>
    <col min="7" max="10" width="5.453125" customWidth="1"/>
    <col min="11" max="11" width="6.81640625" customWidth="1"/>
    <col min="12" max="12" width="6.6328125" customWidth="1"/>
    <col min="13" max="13" width="13" customWidth="1"/>
    <col min="14" max="14" width="32.90625" customWidth="1"/>
    <col min="15" max="15" width="10" customWidth="1"/>
    <col min="16" max="239" width="11.453125" style="1"/>
    <col min="240" max="240" width="21" style="1" customWidth="1"/>
    <col min="241" max="241" width="15.6328125" style="1" customWidth="1"/>
    <col min="242" max="242" width="10.08984375" style="1" customWidth="1"/>
    <col min="243" max="243" width="9.08984375" style="1" customWidth="1"/>
    <col min="244" max="245" width="12.90625" style="1" customWidth="1"/>
    <col min="246" max="250" width="5.453125" style="1" customWidth="1"/>
    <col min="251" max="251" width="6.6328125" style="1" customWidth="1"/>
    <col min="252" max="252" width="11.453125" style="1"/>
    <col min="253" max="253" width="32.90625" style="1" customWidth="1"/>
    <col min="254" max="254" width="10" style="1" customWidth="1"/>
    <col min="255" max="255" width="10.08984375" style="1" customWidth="1"/>
    <col min="256" max="256" width="14" style="1" customWidth="1"/>
    <col min="257" max="495" width="11.453125" style="1"/>
    <col min="496" max="496" width="21" style="1" customWidth="1"/>
    <col min="497" max="497" width="15.6328125" style="1" customWidth="1"/>
    <col min="498" max="498" width="10.08984375" style="1" customWidth="1"/>
    <col min="499" max="499" width="9.08984375" style="1" customWidth="1"/>
    <col min="500" max="501" width="12.90625" style="1" customWidth="1"/>
    <col min="502" max="506" width="5.453125" style="1" customWidth="1"/>
    <col min="507" max="507" width="6.6328125" style="1" customWidth="1"/>
    <col min="508" max="508" width="11.453125" style="1"/>
    <col min="509" max="509" width="32.90625" style="1" customWidth="1"/>
    <col min="510" max="510" width="10" style="1" customWidth="1"/>
    <col min="511" max="511" width="10.08984375" style="1" customWidth="1"/>
    <col min="512" max="512" width="14" style="1" customWidth="1"/>
    <col min="513" max="751" width="11.453125" style="1"/>
    <col min="752" max="752" width="21" style="1" customWidth="1"/>
    <col min="753" max="753" width="15.6328125" style="1" customWidth="1"/>
    <col min="754" max="754" width="10.08984375" style="1" customWidth="1"/>
    <col min="755" max="755" width="9.08984375" style="1" customWidth="1"/>
    <col min="756" max="757" width="12.90625" style="1" customWidth="1"/>
    <col min="758" max="762" width="5.453125" style="1" customWidth="1"/>
    <col min="763" max="763" width="6.6328125" style="1" customWidth="1"/>
    <col min="764" max="764" width="11.453125" style="1"/>
    <col min="765" max="765" width="32.90625" style="1" customWidth="1"/>
    <col min="766" max="766" width="10" style="1" customWidth="1"/>
    <col min="767" max="767" width="10.08984375" style="1" customWidth="1"/>
    <col min="768" max="768" width="14" style="1" customWidth="1"/>
    <col min="769" max="1007" width="11.453125" style="1"/>
    <col min="1008" max="1008" width="21" style="1" customWidth="1"/>
    <col min="1009" max="1009" width="15.6328125" style="1" customWidth="1"/>
    <col min="1010" max="1010" width="10.08984375" style="1" customWidth="1"/>
    <col min="1011" max="1011" width="9.08984375" style="1" customWidth="1"/>
    <col min="1012" max="1013" width="12.90625" style="1" customWidth="1"/>
    <col min="1014" max="1018" width="5.453125" style="1" customWidth="1"/>
    <col min="1019" max="1019" width="6.6328125" style="1" customWidth="1"/>
    <col min="1020" max="1020" width="11.453125" style="1"/>
    <col min="1021" max="1021" width="32.90625" style="1" customWidth="1"/>
    <col min="1022" max="1022" width="10" style="1" customWidth="1"/>
    <col min="1023" max="1023" width="10.08984375" style="1" customWidth="1"/>
    <col min="1024" max="1024" width="14" style="1" customWidth="1"/>
    <col min="1025" max="1263" width="11.453125" style="1"/>
    <col min="1264" max="1264" width="21" style="1" customWidth="1"/>
    <col min="1265" max="1265" width="15.6328125" style="1" customWidth="1"/>
    <col min="1266" max="1266" width="10.08984375" style="1" customWidth="1"/>
    <col min="1267" max="1267" width="9.08984375" style="1" customWidth="1"/>
    <col min="1268" max="1269" width="12.90625" style="1" customWidth="1"/>
    <col min="1270" max="1274" width="5.453125" style="1" customWidth="1"/>
    <col min="1275" max="1275" width="6.6328125" style="1" customWidth="1"/>
    <col min="1276" max="1276" width="11.453125" style="1"/>
    <col min="1277" max="1277" width="32.90625" style="1" customWidth="1"/>
    <col min="1278" max="1278" width="10" style="1" customWidth="1"/>
    <col min="1279" max="1279" width="10.08984375" style="1" customWidth="1"/>
    <col min="1280" max="1280" width="14" style="1" customWidth="1"/>
    <col min="1281" max="1519" width="11.453125" style="1"/>
    <col min="1520" max="1520" width="21" style="1" customWidth="1"/>
    <col min="1521" max="1521" width="15.6328125" style="1" customWidth="1"/>
    <col min="1522" max="1522" width="10.08984375" style="1" customWidth="1"/>
    <col min="1523" max="1523" width="9.08984375" style="1" customWidth="1"/>
    <col min="1524" max="1525" width="12.90625" style="1" customWidth="1"/>
    <col min="1526" max="1530" width="5.453125" style="1" customWidth="1"/>
    <col min="1531" max="1531" width="6.6328125" style="1" customWidth="1"/>
    <col min="1532" max="1532" width="11.453125" style="1"/>
    <col min="1533" max="1533" width="32.90625" style="1" customWidth="1"/>
    <col min="1534" max="1534" width="10" style="1" customWidth="1"/>
    <col min="1535" max="1535" width="10.08984375" style="1" customWidth="1"/>
    <col min="1536" max="1536" width="14" style="1" customWidth="1"/>
    <col min="1537" max="1775" width="11.453125" style="1"/>
    <col min="1776" max="1776" width="21" style="1" customWidth="1"/>
    <col min="1777" max="1777" width="15.6328125" style="1" customWidth="1"/>
    <col min="1778" max="1778" width="10.08984375" style="1" customWidth="1"/>
    <col min="1779" max="1779" width="9.08984375" style="1" customWidth="1"/>
    <col min="1780" max="1781" width="12.90625" style="1" customWidth="1"/>
    <col min="1782" max="1786" width="5.453125" style="1" customWidth="1"/>
    <col min="1787" max="1787" width="6.6328125" style="1" customWidth="1"/>
    <col min="1788" max="1788" width="11.453125" style="1"/>
    <col min="1789" max="1789" width="32.90625" style="1" customWidth="1"/>
    <col min="1790" max="1790" width="10" style="1" customWidth="1"/>
    <col min="1791" max="1791" width="10.08984375" style="1" customWidth="1"/>
    <col min="1792" max="1792" width="14" style="1" customWidth="1"/>
    <col min="1793" max="2031" width="11.453125" style="1"/>
    <col min="2032" max="2032" width="21" style="1" customWidth="1"/>
    <col min="2033" max="2033" width="15.6328125" style="1" customWidth="1"/>
    <col min="2034" max="2034" width="10.08984375" style="1" customWidth="1"/>
    <col min="2035" max="2035" width="9.08984375" style="1" customWidth="1"/>
    <col min="2036" max="2037" width="12.90625" style="1" customWidth="1"/>
    <col min="2038" max="2042" width="5.453125" style="1" customWidth="1"/>
    <col min="2043" max="2043" width="6.6328125" style="1" customWidth="1"/>
    <col min="2044" max="2044" width="11.453125" style="1"/>
    <col min="2045" max="2045" width="32.90625" style="1" customWidth="1"/>
    <col min="2046" max="2046" width="10" style="1" customWidth="1"/>
    <col min="2047" max="2047" width="10.08984375" style="1" customWidth="1"/>
    <col min="2048" max="2048" width="14" style="1" customWidth="1"/>
    <col min="2049" max="2287" width="11.453125" style="1"/>
    <col min="2288" max="2288" width="21" style="1" customWidth="1"/>
    <col min="2289" max="2289" width="15.6328125" style="1" customWidth="1"/>
    <col min="2290" max="2290" width="10.08984375" style="1" customWidth="1"/>
    <col min="2291" max="2291" width="9.08984375" style="1" customWidth="1"/>
    <col min="2292" max="2293" width="12.90625" style="1" customWidth="1"/>
    <col min="2294" max="2298" width="5.453125" style="1" customWidth="1"/>
    <col min="2299" max="2299" width="6.6328125" style="1" customWidth="1"/>
    <col min="2300" max="2300" width="11.453125" style="1"/>
    <col min="2301" max="2301" width="32.90625" style="1" customWidth="1"/>
    <col min="2302" max="2302" width="10" style="1" customWidth="1"/>
    <col min="2303" max="2303" width="10.08984375" style="1" customWidth="1"/>
    <col min="2304" max="2304" width="14" style="1" customWidth="1"/>
    <col min="2305" max="2543" width="11.453125" style="1"/>
    <col min="2544" max="2544" width="21" style="1" customWidth="1"/>
    <col min="2545" max="2545" width="15.6328125" style="1" customWidth="1"/>
    <col min="2546" max="2546" width="10.08984375" style="1" customWidth="1"/>
    <col min="2547" max="2547" width="9.08984375" style="1" customWidth="1"/>
    <col min="2548" max="2549" width="12.90625" style="1" customWidth="1"/>
    <col min="2550" max="2554" width="5.453125" style="1" customWidth="1"/>
    <col min="2555" max="2555" width="6.6328125" style="1" customWidth="1"/>
    <col min="2556" max="2556" width="11.453125" style="1"/>
    <col min="2557" max="2557" width="32.90625" style="1" customWidth="1"/>
    <col min="2558" max="2558" width="10" style="1" customWidth="1"/>
    <col min="2559" max="2559" width="10.08984375" style="1" customWidth="1"/>
    <col min="2560" max="2560" width="14" style="1" customWidth="1"/>
    <col min="2561" max="2799" width="11.453125" style="1"/>
    <col min="2800" max="2800" width="21" style="1" customWidth="1"/>
    <col min="2801" max="2801" width="15.6328125" style="1" customWidth="1"/>
    <col min="2802" max="2802" width="10.08984375" style="1" customWidth="1"/>
    <col min="2803" max="2803" width="9.08984375" style="1" customWidth="1"/>
    <col min="2804" max="2805" width="12.90625" style="1" customWidth="1"/>
    <col min="2806" max="2810" width="5.453125" style="1" customWidth="1"/>
    <col min="2811" max="2811" width="6.6328125" style="1" customWidth="1"/>
    <col min="2812" max="2812" width="11.453125" style="1"/>
    <col min="2813" max="2813" width="32.90625" style="1" customWidth="1"/>
    <col min="2814" max="2814" width="10" style="1" customWidth="1"/>
    <col min="2815" max="2815" width="10.08984375" style="1" customWidth="1"/>
    <col min="2816" max="2816" width="14" style="1" customWidth="1"/>
    <col min="2817" max="3055" width="11.453125" style="1"/>
    <col min="3056" max="3056" width="21" style="1" customWidth="1"/>
    <col min="3057" max="3057" width="15.6328125" style="1" customWidth="1"/>
    <col min="3058" max="3058" width="10.08984375" style="1" customWidth="1"/>
    <col min="3059" max="3059" width="9.08984375" style="1" customWidth="1"/>
    <col min="3060" max="3061" width="12.90625" style="1" customWidth="1"/>
    <col min="3062" max="3066" width="5.453125" style="1" customWidth="1"/>
    <col min="3067" max="3067" width="6.6328125" style="1" customWidth="1"/>
    <col min="3068" max="3068" width="11.453125" style="1"/>
    <col min="3069" max="3069" width="32.90625" style="1" customWidth="1"/>
    <col min="3070" max="3070" width="10" style="1" customWidth="1"/>
    <col min="3071" max="3071" width="10.08984375" style="1" customWidth="1"/>
    <col min="3072" max="3072" width="14" style="1" customWidth="1"/>
    <col min="3073" max="3311" width="11.453125" style="1"/>
    <col min="3312" max="3312" width="21" style="1" customWidth="1"/>
    <col min="3313" max="3313" width="15.6328125" style="1" customWidth="1"/>
    <col min="3314" max="3314" width="10.08984375" style="1" customWidth="1"/>
    <col min="3315" max="3315" width="9.08984375" style="1" customWidth="1"/>
    <col min="3316" max="3317" width="12.90625" style="1" customWidth="1"/>
    <col min="3318" max="3322" width="5.453125" style="1" customWidth="1"/>
    <col min="3323" max="3323" width="6.6328125" style="1" customWidth="1"/>
    <col min="3324" max="3324" width="11.453125" style="1"/>
    <col min="3325" max="3325" width="32.90625" style="1" customWidth="1"/>
    <col min="3326" max="3326" width="10" style="1" customWidth="1"/>
    <col min="3327" max="3327" width="10.08984375" style="1" customWidth="1"/>
    <col min="3328" max="3328" width="14" style="1" customWidth="1"/>
    <col min="3329" max="3567" width="11.453125" style="1"/>
    <col min="3568" max="3568" width="21" style="1" customWidth="1"/>
    <col min="3569" max="3569" width="15.6328125" style="1" customWidth="1"/>
    <col min="3570" max="3570" width="10.08984375" style="1" customWidth="1"/>
    <col min="3571" max="3571" width="9.08984375" style="1" customWidth="1"/>
    <col min="3572" max="3573" width="12.90625" style="1" customWidth="1"/>
    <col min="3574" max="3578" width="5.453125" style="1" customWidth="1"/>
    <col min="3579" max="3579" width="6.6328125" style="1" customWidth="1"/>
    <col min="3580" max="3580" width="11.453125" style="1"/>
    <col min="3581" max="3581" width="32.90625" style="1" customWidth="1"/>
    <col min="3582" max="3582" width="10" style="1" customWidth="1"/>
    <col min="3583" max="3583" width="10.08984375" style="1" customWidth="1"/>
    <col min="3584" max="3584" width="14" style="1" customWidth="1"/>
    <col min="3585" max="3823" width="11.453125" style="1"/>
    <col min="3824" max="3824" width="21" style="1" customWidth="1"/>
    <col min="3825" max="3825" width="15.6328125" style="1" customWidth="1"/>
    <col min="3826" max="3826" width="10.08984375" style="1" customWidth="1"/>
    <col min="3827" max="3827" width="9.08984375" style="1" customWidth="1"/>
    <col min="3828" max="3829" width="12.90625" style="1" customWidth="1"/>
    <col min="3830" max="3834" width="5.453125" style="1" customWidth="1"/>
    <col min="3835" max="3835" width="6.6328125" style="1" customWidth="1"/>
    <col min="3836" max="3836" width="11.453125" style="1"/>
    <col min="3837" max="3837" width="32.90625" style="1" customWidth="1"/>
    <col min="3838" max="3838" width="10" style="1" customWidth="1"/>
    <col min="3839" max="3839" width="10.08984375" style="1" customWidth="1"/>
    <col min="3840" max="3840" width="14" style="1" customWidth="1"/>
    <col min="3841" max="4079" width="11.453125" style="1"/>
    <col min="4080" max="4080" width="21" style="1" customWidth="1"/>
    <col min="4081" max="4081" width="15.6328125" style="1" customWidth="1"/>
    <col min="4082" max="4082" width="10.08984375" style="1" customWidth="1"/>
    <col min="4083" max="4083" width="9.08984375" style="1" customWidth="1"/>
    <col min="4084" max="4085" width="12.90625" style="1" customWidth="1"/>
    <col min="4086" max="4090" width="5.453125" style="1" customWidth="1"/>
    <col min="4091" max="4091" width="6.6328125" style="1" customWidth="1"/>
    <col min="4092" max="4092" width="11.453125" style="1"/>
    <col min="4093" max="4093" width="32.90625" style="1" customWidth="1"/>
    <col min="4094" max="4094" width="10" style="1" customWidth="1"/>
    <col min="4095" max="4095" width="10.08984375" style="1" customWidth="1"/>
    <col min="4096" max="4096" width="14" style="1" customWidth="1"/>
    <col min="4097" max="4335" width="11.453125" style="1"/>
    <col min="4336" max="4336" width="21" style="1" customWidth="1"/>
    <col min="4337" max="4337" width="15.6328125" style="1" customWidth="1"/>
    <col min="4338" max="4338" width="10.08984375" style="1" customWidth="1"/>
    <col min="4339" max="4339" width="9.08984375" style="1" customWidth="1"/>
    <col min="4340" max="4341" width="12.90625" style="1" customWidth="1"/>
    <col min="4342" max="4346" width="5.453125" style="1" customWidth="1"/>
    <col min="4347" max="4347" width="6.6328125" style="1" customWidth="1"/>
    <col min="4348" max="4348" width="11.453125" style="1"/>
    <col min="4349" max="4349" width="32.90625" style="1" customWidth="1"/>
    <col min="4350" max="4350" width="10" style="1" customWidth="1"/>
    <col min="4351" max="4351" width="10.08984375" style="1" customWidth="1"/>
    <col min="4352" max="4352" width="14" style="1" customWidth="1"/>
    <col min="4353" max="4591" width="11.453125" style="1"/>
    <col min="4592" max="4592" width="21" style="1" customWidth="1"/>
    <col min="4593" max="4593" width="15.6328125" style="1" customWidth="1"/>
    <col min="4594" max="4594" width="10.08984375" style="1" customWidth="1"/>
    <col min="4595" max="4595" width="9.08984375" style="1" customWidth="1"/>
    <col min="4596" max="4597" width="12.90625" style="1" customWidth="1"/>
    <col min="4598" max="4602" width="5.453125" style="1" customWidth="1"/>
    <col min="4603" max="4603" width="6.6328125" style="1" customWidth="1"/>
    <col min="4604" max="4604" width="11.453125" style="1"/>
    <col min="4605" max="4605" width="32.90625" style="1" customWidth="1"/>
    <col min="4606" max="4606" width="10" style="1" customWidth="1"/>
    <col min="4607" max="4607" width="10.08984375" style="1" customWidth="1"/>
    <col min="4608" max="4608" width="14" style="1" customWidth="1"/>
    <col min="4609" max="4847" width="11.453125" style="1"/>
    <col min="4848" max="4848" width="21" style="1" customWidth="1"/>
    <col min="4849" max="4849" width="15.6328125" style="1" customWidth="1"/>
    <col min="4850" max="4850" width="10.08984375" style="1" customWidth="1"/>
    <col min="4851" max="4851" width="9.08984375" style="1" customWidth="1"/>
    <col min="4852" max="4853" width="12.90625" style="1" customWidth="1"/>
    <col min="4854" max="4858" width="5.453125" style="1" customWidth="1"/>
    <col min="4859" max="4859" width="6.6328125" style="1" customWidth="1"/>
    <col min="4860" max="4860" width="11.453125" style="1"/>
    <col min="4861" max="4861" width="32.90625" style="1" customWidth="1"/>
    <col min="4862" max="4862" width="10" style="1" customWidth="1"/>
    <col min="4863" max="4863" width="10.08984375" style="1" customWidth="1"/>
    <col min="4864" max="4864" width="14" style="1" customWidth="1"/>
    <col min="4865" max="5103" width="11.453125" style="1"/>
    <col min="5104" max="5104" width="21" style="1" customWidth="1"/>
    <col min="5105" max="5105" width="15.6328125" style="1" customWidth="1"/>
    <col min="5106" max="5106" width="10.08984375" style="1" customWidth="1"/>
    <col min="5107" max="5107" width="9.08984375" style="1" customWidth="1"/>
    <col min="5108" max="5109" width="12.90625" style="1" customWidth="1"/>
    <col min="5110" max="5114" width="5.453125" style="1" customWidth="1"/>
    <col min="5115" max="5115" width="6.6328125" style="1" customWidth="1"/>
    <col min="5116" max="5116" width="11.453125" style="1"/>
    <col min="5117" max="5117" width="32.90625" style="1" customWidth="1"/>
    <col min="5118" max="5118" width="10" style="1" customWidth="1"/>
    <col min="5119" max="5119" width="10.08984375" style="1" customWidth="1"/>
    <col min="5120" max="5120" width="14" style="1" customWidth="1"/>
    <col min="5121" max="5359" width="11.453125" style="1"/>
    <col min="5360" max="5360" width="21" style="1" customWidth="1"/>
    <col min="5361" max="5361" width="15.6328125" style="1" customWidth="1"/>
    <col min="5362" max="5362" width="10.08984375" style="1" customWidth="1"/>
    <col min="5363" max="5363" width="9.08984375" style="1" customWidth="1"/>
    <col min="5364" max="5365" width="12.90625" style="1" customWidth="1"/>
    <col min="5366" max="5370" width="5.453125" style="1" customWidth="1"/>
    <col min="5371" max="5371" width="6.6328125" style="1" customWidth="1"/>
    <col min="5372" max="5372" width="11.453125" style="1"/>
    <col min="5373" max="5373" width="32.90625" style="1" customWidth="1"/>
    <col min="5374" max="5374" width="10" style="1" customWidth="1"/>
    <col min="5375" max="5375" width="10.08984375" style="1" customWidth="1"/>
    <col min="5376" max="5376" width="14" style="1" customWidth="1"/>
    <col min="5377" max="5615" width="11.453125" style="1"/>
    <col min="5616" max="5616" width="21" style="1" customWidth="1"/>
    <col min="5617" max="5617" width="15.6328125" style="1" customWidth="1"/>
    <col min="5618" max="5618" width="10.08984375" style="1" customWidth="1"/>
    <col min="5619" max="5619" width="9.08984375" style="1" customWidth="1"/>
    <col min="5620" max="5621" width="12.90625" style="1" customWidth="1"/>
    <col min="5622" max="5626" width="5.453125" style="1" customWidth="1"/>
    <col min="5627" max="5627" width="6.6328125" style="1" customWidth="1"/>
    <col min="5628" max="5628" width="11.453125" style="1"/>
    <col min="5629" max="5629" width="32.90625" style="1" customWidth="1"/>
    <col min="5630" max="5630" width="10" style="1" customWidth="1"/>
    <col min="5631" max="5631" width="10.08984375" style="1" customWidth="1"/>
    <col min="5632" max="5632" width="14" style="1" customWidth="1"/>
    <col min="5633" max="5871" width="11.453125" style="1"/>
    <col min="5872" max="5872" width="21" style="1" customWidth="1"/>
    <col min="5873" max="5873" width="15.6328125" style="1" customWidth="1"/>
    <col min="5874" max="5874" width="10.08984375" style="1" customWidth="1"/>
    <col min="5875" max="5875" width="9.08984375" style="1" customWidth="1"/>
    <col min="5876" max="5877" width="12.90625" style="1" customWidth="1"/>
    <col min="5878" max="5882" width="5.453125" style="1" customWidth="1"/>
    <col min="5883" max="5883" width="6.6328125" style="1" customWidth="1"/>
    <col min="5884" max="5884" width="11.453125" style="1"/>
    <col min="5885" max="5885" width="32.90625" style="1" customWidth="1"/>
    <col min="5886" max="5886" width="10" style="1" customWidth="1"/>
    <col min="5887" max="5887" width="10.08984375" style="1" customWidth="1"/>
    <col min="5888" max="5888" width="14" style="1" customWidth="1"/>
    <col min="5889" max="6127" width="11.453125" style="1"/>
    <col min="6128" max="6128" width="21" style="1" customWidth="1"/>
    <col min="6129" max="6129" width="15.6328125" style="1" customWidth="1"/>
    <col min="6130" max="6130" width="10.08984375" style="1" customWidth="1"/>
    <col min="6131" max="6131" width="9.08984375" style="1" customWidth="1"/>
    <col min="6132" max="6133" width="12.90625" style="1" customWidth="1"/>
    <col min="6134" max="6138" width="5.453125" style="1" customWidth="1"/>
    <col min="6139" max="6139" width="6.6328125" style="1" customWidth="1"/>
    <col min="6140" max="6140" width="11.453125" style="1"/>
    <col min="6141" max="6141" width="32.90625" style="1" customWidth="1"/>
    <col min="6142" max="6142" width="10" style="1" customWidth="1"/>
    <col min="6143" max="6143" width="10.08984375" style="1" customWidth="1"/>
    <col min="6144" max="6144" width="14" style="1" customWidth="1"/>
    <col min="6145" max="6383" width="11.453125" style="1"/>
    <col min="6384" max="6384" width="21" style="1" customWidth="1"/>
    <col min="6385" max="6385" width="15.6328125" style="1" customWidth="1"/>
    <col min="6386" max="6386" width="10.08984375" style="1" customWidth="1"/>
    <col min="6387" max="6387" width="9.08984375" style="1" customWidth="1"/>
    <col min="6388" max="6389" width="12.90625" style="1" customWidth="1"/>
    <col min="6390" max="6394" width="5.453125" style="1" customWidth="1"/>
    <col min="6395" max="6395" width="6.6328125" style="1" customWidth="1"/>
    <col min="6396" max="6396" width="11.453125" style="1"/>
    <col min="6397" max="6397" width="32.90625" style="1" customWidth="1"/>
    <col min="6398" max="6398" width="10" style="1" customWidth="1"/>
    <col min="6399" max="6399" width="10.08984375" style="1" customWidth="1"/>
    <col min="6400" max="6400" width="14" style="1" customWidth="1"/>
    <col min="6401" max="6639" width="11.453125" style="1"/>
    <col min="6640" max="6640" width="21" style="1" customWidth="1"/>
    <col min="6641" max="6641" width="15.6328125" style="1" customWidth="1"/>
    <col min="6642" max="6642" width="10.08984375" style="1" customWidth="1"/>
    <col min="6643" max="6643" width="9.08984375" style="1" customWidth="1"/>
    <col min="6644" max="6645" width="12.90625" style="1" customWidth="1"/>
    <col min="6646" max="6650" width="5.453125" style="1" customWidth="1"/>
    <col min="6651" max="6651" width="6.6328125" style="1" customWidth="1"/>
    <col min="6652" max="6652" width="11.453125" style="1"/>
    <col min="6653" max="6653" width="32.90625" style="1" customWidth="1"/>
    <col min="6654" max="6654" width="10" style="1" customWidth="1"/>
    <col min="6655" max="6655" width="10.08984375" style="1" customWidth="1"/>
    <col min="6656" max="6656" width="14" style="1" customWidth="1"/>
    <col min="6657" max="6895" width="11.453125" style="1"/>
    <col min="6896" max="6896" width="21" style="1" customWidth="1"/>
    <col min="6897" max="6897" width="15.6328125" style="1" customWidth="1"/>
    <col min="6898" max="6898" width="10.08984375" style="1" customWidth="1"/>
    <col min="6899" max="6899" width="9.08984375" style="1" customWidth="1"/>
    <col min="6900" max="6901" width="12.90625" style="1" customWidth="1"/>
    <col min="6902" max="6906" width="5.453125" style="1" customWidth="1"/>
    <col min="6907" max="6907" width="6.6328125" style="1" customWidth="1"/>
    <col min="6908" max="6908" width="11.453125" style="1"/>
    <col min="6909" max="6909" width="32.90625" style="1" customWidth="1"/>
    <col min="6910" max="6910" width="10" style="1" customWidth="1"/>
    <col min="6911" max="6911" width="10.08984375" style="1" customWidth="1"/>
    <col min="6912" max="6912" width="14" style="1" customWidth="1"/>
    <col min="6913" max="7151" width="11.453125" style="1"/>
    <col min="7152" max="7152" width="21" style="1" customWidth="1"/>
    <col min="7153" max="7153" width="15.6328125" style="1" customWidth="1"/>
    <col min="7154" max="7154" width="10.08984375" style="1" customWidth="1"/>
    <col min="7155" max="7155" width="9.08984375" style="1" customWidth="1"/>
    <col min="7156" max="7157" width="12.90625" style="1" customWidth="1"/>
    <col min="7158" max="7162" width="5.453125" style="1" customWidth="1"/>
    <col min="7163" max="7163" width="6.6328125" style="1" customWidth="1"/>
    <col min="7164" max="7164" width="11.453125" style="1"/>
    <col min="7165" max="7165" width="32.90625" style="1" customWidth="1"/>
    <col min="7166" max="7166" width="10" style="1" customWidth="1"/>
    <col min="7167" max="7167" width="10.08984375" style="1" customWidth="1"/>
    <col min="7168" max="7168" width="14" style="1" customWidth="1"/>
    <col min="7169" max="7407" width="11.453125" style="1"/>
    <col min="7408" max="7408" width="21" style="1" customWidth="1"/>
    <col min="7409" max="7409" width="15.6328125" style="1" customWidth="1"/>
    <col min="7410" max="7410" width="10.08984375" style="1" customWidth="1"/>
    <col min="7411" max="7411" width="9.08984375" style="1" customWidth="1"/>
    <col min="7412" max="7413" width="12.90625" style="1" customWidth="1"/>
    <col min="7414" max="7418" width="5.453125" style="1" customWidth="1"/>
    <col min="7419" max="7419" width="6.6328125" style="1" customWidth="1"/>
    <col min="7420" max="7420" width="11.453125" style="1"/>
    <col min="7421" max="7421" width="32.90625" style="1" customWidth="1"/>
    <col min="7422" max="7422" width="10" style="1" customWidth="1"/>
    <col min="7423" max="7423" width="10.08984375" style="1" customWidth="1"/>
    <col min="7424" max="7424" width="14" style="1" customWidth="1"/>
    <col min="7425" max="7663" width="11.453125" style="1"/>
    <col min="7664" max="7664" width="21" style="1" customWidth="1"/>
    <col min="7665" max="7665" width="15.6328125" style="1" customWidth="1"/>
    <col min="7666" max="7666" width="10.08984375" style="1" customWidth="1"/>
    <col min="7667" max="7667" width="9.08984375" style="1" customWidth="1"/>
    <col min="7668" max="7669" width="12.90625" style="1" customWidth="1"/>
    <col min="7670" max="7674" width="5.453125" style="1" customWidth="1"/>
    <col min="7675" max="7675" width="6.6328125" style="1" customWidth="1"/>
    <col min="7676" max="7676" width="11.453125" style="1"/>
    <col min="7677" max="7677" width="32.90625" style="1" customWidth="1"/>
    <col min="7678" max="7678" width="10" style="1" customWidth="1"/>
    <col min="7679" max="7679" width="10.08984375" style="1" customWidth="1"/>
    <col min="7680" max="7680" width="14" style="1" customWidth="1"/>
    <col min="7681" max="7919" width="11.453125" style="1"/>
    <col min="7920" max="7920" width="21" style="1" customWidth="1"/>
    <col min="7921" max="7921" width="15.6328125" style="1" customWidth="1"/>
    <col min="7922" max="7922" width="10.08984375" style="1" customWidth="1"/>
    <col min="7923" max="7923" width="9.08984375" style="1" customWidth="1"/>
    <col min="7924" max="7925" width="12.90625" style="1" customWidth="1"/>
    <col min="7926" max="7930" width="5.453125" style="1" customWidth="1"/>
    <col min="7931" max="7931" width="6.6328125" style="1" customWidth="1"/>
    <col min="7932" max="7932" width="11.453125" style="1"/>
    <col min="7933" max="7933" width="32.90625" style="1" customWidth="1"/>
    <col min="7934" max="7934" width="10" style="1" customWidth="1"/>
    <col min="7935" max="7935" width="10.08984375" style="1" customWidth="1"/>
    <col min="7936" max="7936" width="14" style="1" customWidth="1"/>
    <col min="7937" max="8175" width="11.453125" style="1"/>
    <col min="8176" max="8176" width="21" style="1" customWidth="1"/>
    <col min="8177" max="8177" width="15.6328125" style="1" customWidth="1"/>
    <col min="8178" max="8178" width="10.08984375" style="1" customWidth="1"/>
    <col min="8179" max="8179" width="9.08984375" style="1" customWidth="1"/>
    <col min="8180" max="8181" width="12.90625" style="1" customWidth="1"/>
    <col min="8182" max="8186" width="5.453125" style="1" customWidth="1"/>
    <col min="8187" max="8187" width="6.6328125" style="1" customWidth="1"/>
    <col min="8188" max="8188" width="11.453125" style="1"/>
    <col min="8189" max="8189" width="32.90625" style="1" customWidth="1"/>
    <col min="8190" max="8190" width="10" style="1" customWidth="1"/>
    <col min="8191" max="8191" width="10.08984375" style="1" customWidth="1"/>
    <col min="8192" max="8192" width="14" style="1" customWidth="1"/>
    <col min="8193" max="8431" width="11.453125" style="1"/>
    <col min="8432" max="8432" width="21" style="1" customWidth="1"/>
    <col min="8433" max="8433" width="15.6328125" style="1" customWidth="1"/>
    <col min="8434" max="8434" width="10.08984375" style="1" customWidth="1"/>
    <col min="8435" max="8435" width="9.08984375" style="1" customWidth="1"/>
    <col min="8436" max="8437" width="12.90625" style="1" customWidth="1"/>
    <col min="8438" max="8442" width="5.453125" style="1" customWidth="1"/>
    <col min="8443" max="8443" width="6.6328125" style="1" customWidth="1"/>
    <col min="8444" max="8444" width="11.453125" style="1"/>
    <col min="8445" max="8445" width="32.90625" style="1" customWidth="1"/>
    <col min="8446" max="8446" width="10" style="1" customWidth="1"/>
    <col min="8447" max="8447" width="10.08984375" style="1" customWidth="1"/>
    <col min="8448" max="8448" width="14" style="1" customWidth="1"/>
    <col min="8449" max="8687" width="11.453125" style="1"/>
    <col min="8688" max="8688" width="21" style="1" customWidth="1"/>
    <col min="8689" max="8689" width="15.6328125" style="1" customWidth="1"/>
    <col min="8690" max="8690" width="10.08984375" style="1" customWidth="1"/>
    <col min="8691" max="8691" width="9.08984375" style="1" customWidth="1"/>
    <col min="8692" max="8693" width="12.90625" style="1" customWidth="1"/>
    <col min="8694" max="8698" width="5.453125" style="1" customWidth="1"/>
    <col min="8699" max="8699" width="6.6328125" style="1" customWidth="1"/>
    <col min="8700" max="8700" width="11.453125" style="1"/>
    <col min="8701" max="8701" width="32.90625" style="1" customWidth="1"/>
    <col min="8702" max="8702" width="10" style="1" customWidth="1"/>
    <col min="8703" max="8703" width="10.08984375" style="1" customWidth="1"/>
    <col min="8704" max="8704" width="14" style="1" customWidth="1"/>
    <col min="8705" max="8943" width="11.453125" style="1"/>
    <col min="8944" max="8944" width="21" style="1" customWidth="1"/>
    <col min="8945" max="8945" width="15.6328125" style="1" customWidth="1"/>
    <col min="8946" max="8946" width="10.08984375" style="1" customWidth="1"/>
    <col min="8947" max="8947" width="9.08984375" style="1" customWidth="1"/>
    <col min="8948" max="8949" width="12.90625" style="1" customWidth="1"/>
    <col min="8950" max="8954" width="5.453125" style="1" customWidth="1"/>
    <col min="8955" max="8955" width="6.6328125" style="1" customWidth="1"/>
    <col min="8956" max="8956" width="11.453125" style="1"/>
    <col min="8957" max="8957" width="32.90625" style="1" customWidth="1"/>
    <col min="8958" max="8958" width="10" style="1" customWidth="1"/>
    <col min="8959" max="8959" width="10.08984375" style="1" customWidth="1"/>
    <col min="8960" max="8960" width="14" style="1" customWidth="1"/>
    <col min="8961" max="9199" width="11.453125" style="1"/>
    <col min="9200" max="9200" width="21" style="1" customWidth="1"/>
    <col min="9201" max="9201" width="15.6328125" style="1" customWidth="1"/>
    <col min="9202" max="9202" width="10.08984375" style="1" customWidth="1"/>
    <col min="9203" max="9203" width="9.08984375" style="1" customWidth="1"/>
    <col min="9204" max="9205" width="12.90625" style="1" customWidth="1"/>
    <col min="9206" max="9210" width="5.453125" style="1" customWidth="1"/>
    <col min="9211" max="9211" width="6.6328125" style="1" customWidth="1"/>
    <col min="9212" max="9212" width="11.453125" style="1"/>
    <col min="9213" max="9213" width="32.90625" style="1" customWidth="1"/>
    <col min="9214" max="9214" width="10" style="1" customWidth="1"/>
    <col min="9215" max="9215" width="10.08984375" style="1" customWidth="1"/>
    <col min="9216" max="9216" width="14" style="1" customWidth="1"/>
    <col min="9217" max="9455" width="11.453125" style="1"/>
    <col min="9456" max="9456" width="21" style="1" customWidth="1"/>
    <col min="9457" max="9457" width="15.6328125" style="1" customWidth="1"/>
    <col min="9458" max="9458" width="10.08984375" style="1" customWidth="1"/>
    <col min="9459" max="9459" width="9.08984375" style="1" customWidth="1"/>
    <col min="9460" max="9461" width="12.90625" style="1" customWidth="1"/>
    <col min="9462" max="9466" width="5.453125" style="1" customWidth="1"/>
    <col min="9467" max="9467" width="6.6328125" style="1" customWidth="1"/>
    <col min="9468" max="9468" width="11.453125" style="1"/>
    <col min="9469" max="9469" width="32.90625" style="1" customWidth="1"/>
    <col min="9470" max="9470" width="10" style="1" customWidth="1"/>
    <col min="9471" max="9471" width="10.08984375" style="1" customWidth="1"/>
    <col min="9472" max="9472" width="14" style="1" customWidth="1"/>
    <col min="9473" max="9711" width="11.453125" style="1"/>
    <col min="9712" max="9712" width="21" style="1" customWidth="1"/>
    <col min="9713" max="9713" width="15.6328125" style="1" customWidth="1"/>
    <col min="9714" max="9714" width="10.08984375" style="1" customWidth="1"/>
    <col min="9715" max="9715" width="9.08984375" style="1" customWidth="1"/>
    <col min="9716" max="9717" width="12.90625" style="1" customWidth="1"/>
    <col min="9718" max="9722" width="5.453125" style="1" customWidth="1"/>
    <col min="9723" max="9723" width="6.6328125" style="1" customWidth="1"/>
    <col min="9724" max="9724" width="11.453125" style="1"/>
    <col min="9725" max="9725" width="32.90625" style="1" customWidth="1"/>
    <col min="9726" max="9726" width="10" style="1" customWidth="1"/>
    <col min="9727" max="9727" width="10.08984375" style="1" customWidth="1"/>
    <col min="9728" max="9728" width="14" style="1" customWidth="1"/>
    <col min="9729" max="9967" width="11.453125" style="1"/>
    <col min="9968" max="9968" width="21" style="1" customWidth="1"/>
    <col min="9969" max="9969" width="15.6328125" style="1" customWidth="1"/>
    <col min="9970" max="9970" width="10.08984375" style="1" customWidth="1"/>
    <col min="9971" max="9971" width="9.08984375" style="1" customWidth="1"/>
    <col min="9972" max="9973" width="12.90625" style="1" customWidth="1"/>
    <col min="9974" max="9978" width="5.453125" style="1" customWidth="1"/>
    <col min="9979" max="9979" width="6.6328125" style="1" customWidth="1"/>
    <col min="9980" max="9980" width="11.453125" style="1"/>
    <col min="9981" max="9981" width="32.90625" style="1" customWidth="1"/>
    <col min="9982" max="9982" width="10" style="1" customWidth="1"/>
    <col min="9983" max="9983" width="10.08984375" style="1" customWidth="1"/>
    <col min="9984" max="9984" width="14" style="1" customWidth="1"/>
    <col min="9985" max="10223" width="11.453125" style="1"/>
    <col min="10224" max="10224" width="21" style="1" customWidth="1"/>
    <col min="10225" max="10225" width="15.6328125" style="1" customWidth="1"/>
    <col min="10226" max="10226" width="10.08984375" style="1" customWidth="1"/>
    <col min="10227" max="10227" width="9.08984375" style="1" customWidth="1"/>
    <col min="10228" max="10229" width="12.90625" style="1" customWidth="1"/>
    <col min="10230" max="10234" width="5.453125" style="1" customWidth="1"/>
    <col min="10235" max="10235" width="6.6328125" style="1" customWidth="1"/>
    <col min="10236" max="10236" width="11.453125" style="1"/>
    <col min="10237" max="10237" width="32.90625" style="1" customWidth="1"/>
    <col min="10238" max="10238" width="10" style="1" customWidth="1"/>
    <col min="10239" max="10239" width="10.08984375" style="1" customWidth="1"/>
    <col min="10240" max="10240" width="14" style="1" customWidth="1"/>
    <col min="10241" max="10479" width="11.453125" style="1"/>
    <col min="10480" max="10480" width="21" style="1" customWidth="1"/>
    <col min="10481" max="10481" width="15.6328125" style="1" customWidth="1"/>
    <col min="10482" max="10482" width="10.08984375" style="1" customWidth="1"/>
    <col min="10483" max="10483" width="9.08984375" style="1" customWidth="1"/>
    <col min="10484" max="10485" width="12.90625" style="1" customWidth="1"/>
    <col min="10486" max="10490" width="5.453125" style="1" customWidth="1"/>
    <col min="10491" max="10491" width="6.6328125" style="1" customWidth="1"/>
    <col min="10492" max="10492" width="11.453125" style="1"/>
    <col min="10493" max="10493" width="32.90625" style="1" customWidth="1"/>
    <col min="10494" max="10494" width="10" style="1" customWidth="1"/>
    <col min="10495" max="10495" width="10.08984375" style="1" customWidth="1"/>
    <col min="10496" max="10496" width="14" style="1" customWidth="1"/>
    <col min="10497" max="10735" width="11.453125" style="1"/>
    <col min="10736" max="10736" width="21" style="1" customWidth="1"/>
    <col min="10737" max="10737" width="15.6328125" style="1" customWidth="1"/>
    <col min="10738" max="10738" width="10.08984375" style="1" customWidth="1"/>
    <col min="10739" max="10739" width="9.08984375" style="1" customWidth="1"/>
    <col min="10740" max="10741" width="12.90625" style="1" customWidth="1"/>
    <col min="10742" max="10746" width="5.453125" style="1" customWidth="1"/>
    <col min="10747" max="10747" width="6.6328125" style="1" customWidth="1"/>
    <col min="10748" max="10748" width="11.453125" style="1"/>
    <col min="10749" max="10749" width="32.90625" style="1" customWidth="1"/>
    <col min="10750" max="10750" width="10" style="1" customWidth="1"/>
    <col min="10751" max="10751" width="10.08984375" style="1" customWidth="1"/>
    <col min="10752" max="10752" width="14" style="1" customWidth="1"/>
    <col min="10753" max="10991" width="11.453125" style="1"/>
    <col min="10992" max="10992" width="21" style="1" customWidth="1"/>
    <col min="10993" max="10993" width="15.6328125" style="1" customWidth="1"/>
    <col min="10994" max="10994" width="10.08984375" style="1" customWidth="1"/>
    <col min="10995" max="10995" width="9.08984375" style="1" customWidth="1"/>
    <col min="10996" max="10997" width="12.90625" style="1" customWidth="1"/>
    <col min="10998" max="11002" width="5.453125" style="1" customWidth="1"/>
    <col min="11003" max="11003" width="6.6328125" style="1" customWidth="1"/>
    <col min="11004" max="11004" width="11.453125" style="1"/>
    <col min="11005" max="11005" width="32.90625" style="1" customWidth="1"/>
    <col min="11006" max="11006" width="10" style="1" customWidth="1"/>
    <col min="11007" max="11007" width="10.08984375" style="1" customWidth="1"/>
    <col min="11008" max="11008" width="14" style="1" customWidth="1"/>
    <col min="11009" max="11247" width="11.453125" style="1"/>
    <col min="11248" max="11248" width="21" style="1" customWidth="1"/>
    <col min="11249" max="11249" width="15.6328125" style="1" customWidth="1"/>
    <col min="11250" max="11250" width="10.08984375" style="1" customWidth="1"/>
    <col min="11251" max="11251" width="9.08984375" style="1" customWidth="1"/>
    <col min="11252" max="11253" width="12.90625" style="1" customWidth="1"/>
    <col min="11254" max="11258" width="5.453125" style="1" customWidth="1"/>
    <col min="11259" max="11259" width="6.6328125" style="1" customWidth="1"/>
    <col min="11260" max="11260" width="11.453125" style="1"/>
    <col min="11261" max="11261" width="32.90625" style="1" customWidth="1"/>
    <col min="11262" max="11262" width="10" style="1" customWidth="1"/>
    <col min="11263" max="11263" width="10.08984375" style="1" customWidth="1"/>
    <col min="11264" max="11264" width="14" style="1" customWidth="1"/>
    <col min="11265" max="11503" width="11.453125" style="1"/>
    <col min="11504" max="11504" width="21" style="1" customWidth="1"/>
    <col min="11505" max="11505" width="15.6328125" style="1" customWidth="1"/>
    <col min="11506" max="11506" width="10.08984375" style="1" customWidth="1"/>
    <col min="11507" max="11507" width="9.08984375" style="1" customWidth="1"/>
    <col min="11508" max="11509" width="12.90625" style="1" customWidth="1"/>
    <col min="11510" max="11514" width="5.453125" style="1" customWidth="1"/>
    <col min="11515" max="11515" width="6.6328125" style="1" customWidth="1"/>
    <col min="11516" max="11516" width="11.453125" style="1"/>
    <col min="11517" max="11517" width="32.90625" style="1" customWidth="1"/>
    <col min="11518" max="11518" width="10" style="1" customWidth="1"/>
    <col min="11519" max="11519" width="10.08984375" style="1" customWidth="1"/>
    <col min="11520" max="11520" width="14" style="1" customWidth="1"/>
    <col min="11521" max="11759" width="11.453125" style="1"/>
    <col min="11760" max="11760" width="21" style="1" customWidth="1"/>
    <col min="11761" max="11761" width="15.6328125" style="1" customWidth="1"/>
    <col min="11762" max="11762" width="10.08984375" style="1" customWidth="1"/>
    <col min="11763" max="11763" width="9.08984375" style="1" customWidth="1"/>
    <col min="11764" max="11765" width="12.90625" style="1" customWidth="1"/>
    <col min="11766" max="11770" width="5.453125" style="1" customWidth="1"/>
    <col min="11771" max="11771" width="6.6328125" style="1" customWidth="1"/>
    <col min="11772" max="11772" width="11.453125" style="1"/>
    <col min="11773" max="11773" width="32.90625" style="1" customWidth="1"/>
    <col min="11774" max="11774" width="10" style="1" customWidth="1"/>
    <col min="11775" max="11775" width="10.08984375" style="1" customWidth="1"/>
    <col min="11776" max="11776" width="14" style="1" customWidth="1"/>
    <col min="11777" max="12015" width="11.453125" style="1"/>
    <col min="12016" max="12016" width="21" style="1" customWidth="1"/>
    <col min="12017" max="12017" width="15.6328125" style="1" customWidth="1"/>
    <col min="12018" max="12018" width="10.08984375" style="1" customWidth="1"/>
    <col min="12019" max="12019" width="9.08984375" style="1" customWidth="1"/>
    <col min="12020" max="12021" width="12.90625" style="1" customWidth="1"/>
    <col min="12022" max="12026" width="5.453125" style="1" customWidth="1"/>
    <col min="12027" max="12027" width="6.6328125" style="1" customWidth="1"/>
    <col min="12028" max="12028" width="11.453125" style="1"/>
    <col min="12029" max="12029" width="32.90625" style="1" customWidth="1"/>
    <col min="12030" max="12030" width="10" style="1" customWidth="1"/>
    <col min="12031" max="12031" width="10.08984375" style="1" customWidth="1"/>
    <col min="12032" max="12032" width="14" style="1" customWidth="1"/>
    <col min="12033" max="12271" width="11.453125" style="1"/>
    <col min="12272" max="12272" width="21" style="1" customWidth="1"/>
    <col min="12273" max="12273" width="15.6328125" style="1" customWidth="1"/>
    <col min="12274" max="12274" width="10.08984375" style="1" customWidth="1"/>
    <col min="12275" max="12275" width="9.08984375" style="1" customWidth="1"/>
    <col min="12276" max="12277" width="12.90625" style="1" customWidth="1"/>
    <col min="12278" max="12282" width="5.453125" style="1" customWidth="1"/>
    <col min="12283" max="12283" width="6.6328125" style="1" customWidth="1"/>
    <col min="12284" max="12284" width="11.453125" style="1"/>
    <col min="12285" max="12285" width="32.90625" style="1" customWidth="1"/>
    <col min="12286" max="12286" width="10" style="1" customWidth="1"/>
    <col min="12287" max="12287" width="10.08984375" style="1" customWidth="1"/>
    <col min="12288" max="12288" width="14" style="1" customWidth="1"/>
    <col min="12289" max="12527" width="11.453125" style="1"/>
    <col min="12528" max="12528" width="21" style="1" customWidth="1"/>
    <col min="12529" max="12529" width="15.6328125" style="1" customWidth="1"/>
    <col min="12530" max="12530" width="10.08984375" style="1" customWidth="1"/>
    <col min="12531" max="12531" width="9.08984375" style="1" customWidth="1"/>
    <col min="12532" max="12533" width="12.90625" style="1" customWidth="1"/>
    <col min="12534" max="12538" width="5.453125" style="1" customWidth="1"/>
    <col min="12539" max="12539" width="6.6328125" style="1" customWidth="1"/>
    <col min="12540" max="12540" width="11.453125" style="1"/>
    <col min="12541" max="12541" width="32.90625" style="1" customWidth="1"/>
    <col min="12542" max="12542" width="10" style="1" customWidth="1"/>
    <col min="12543" max="12543" width="10.08984375" style="1" customWidth="1"/>
    <col min="12544" max="12544" width="14" style="1" customWidth="1"/>
    <col min="12545" max="12783" width="11.453125" style="1"/>
    <col min="12784" max="12784" width="21" style="1" customWidth="1"/>
    <col min="12785" max="12785" width="15.6328125" style="1" customWidth="1"/>
    <col min="12786" max="12786" width="10.08984375" style="1" customWidth="1"/>
    <col min="12787" max="12787" width="9.08984375" style="1" customWidth="1"/>
    <col min="12788" max="12789" width="12.90625" style="1" customWidth="1"/>
    <col min="12790" max="12794" width="5.453125" style="1" customWidth="1"/>
    <col min="12795" max="12795" width="6.6328125" style="1" customWidth="1"/>
    <col min="12796" max="12796" width="11.453125" style="1"/>
    <col min="12797" max="12797" width="32.90625" style="1" customWidth="1"/>
    <col min="12798" max="12798" width="10" style="1" customWidth="1"/>
    <col min="12799" max="12799" width="10.08984375" style="1" customWidth="1"/>
    <col min="12800" max="12800" width="14" style="1" customWidth="1"/>
    <col min="12801" max="13039" width="11.453125" style="1"/>
    <col min="13040" max="13040" width="21" style="1" customWidth="1"/>
    <col min="13041" max="13041" width="15.6328125" style="1" customWidth="1"/>
    <col min="13042" max="13042" width="10.08984375" style="1" customWidth="1"/>
    <col min="13043" max="13043" width="9.08984375" style="1" customWidth="1"/>
    <col min="13044" max="13045" width="12.90625" style="1" customWidth="1"/>
    <col min="13046" max="13050" width="5.453125" style="1" customWidth="1"/>
    <col min="13051" max="13051" width="6.6328125" style="1" customWidth="1"/>
    <col min="13052" max="13052" width="11.453125" style="1"/>
    <col min="13053" max="13053" width="32.90625" style="1" customWidth="1"/>
    <col min="13054" max="13054" width="10" style="1" customWidth="1"/>
    <col min="13055" max="13055" width="10.08984375" style="1" customWidth="1"/>
    <col min="13056" max="13056" width="14" style="1" customWidth="1"/>
    <col min="13057" max="13295" width="11.453125" style="1"/>
    <col min="13296" max="13296" width="21" style="1" customWidth="1"/>
    <col min="13297" max="13297" width="15.6328125" style="1" customWidth="1"/>
    <col min="13298" max="13298" width="10.08984375" style="1" customWidth="1"/>
    <col min="13299" max="13299" width="9.08984375" style="1" customWidth="1"/>
    <col min="13300" max="13301" width="12.90625" style="1" customWidth="1"/>
    <col min="13302" max="13306" width="5.453125" style="1" customWidth="1"/>
    <col min="13307" max="13307" width="6.6328125" style="1" customWidth="1"/>
    <col min="13308" max="13308" width="11.453125" style="1"/>
    <col min="13309" max="13309" width="32.90625" style="1" customWidth="1"/>
    <col min="13310" max="13310" width="10" style="1" customWidth="1"/>
    <col min="13311" max="13311" width="10.08984375" style="1" customWidth="1"/>
    <col min="13312" max="13312" width="14" style="1" customWidth="1"/>
    <col min="13313" max="13551" width="11.453125" style="1"/>
    <col min="13552" max="13552" width="21" style="1" customWidth="1"/>
    <col min="13553" max="13553" width="15.6328125" style="1" customWidth="1"/>
    <col min="13554" max="13554" width="10.08984375" style="1" customWidth="1"/>
    <col min="13555" max="13555" width="9.08984375" style="1" customWidth="1"/>
    <col min="13556" max="13557" width="12.90625" style="1" customWidth="1"/>
    <col min="13558" max="13562" width="5.453125" style="1" customWidth="1"/>
    <col min="13563" max="13563" width="6.6328125" style="1" customWidth="1"/>
    <col min="13564" max="13564" width="11.453125" style="1"/>
    <col min="13565" max="13565" width="32.90625" style="1" customWidth="1"/>
    <col min="13566" max="13566" width="10" style="1" customWidth="1"/>
    <col min="13567" max="13567" width="10.08984375" style="1" customWidth="1"/>
    <col min="13568" max="13568" width="14" style="1" customWidth="1"/>
    <col min="13569" max="13807" width="11.453125" style="1"/>
    <col min="13808" max="13808" width="21" style="1" customWidth="1"/>
    <col min="13809" max="13809" width="15.6328125" style="1" customWidth="1"/>
    <col min="13810" max="13810" width="10.08984375" style="1" customWidth="1"/>
    <col min="13811" max="13811" width="9.08984375" style="1" customWidth="1"/>
    <col min="13812" max="13813" width="12.90625" style="1" customWidth="1"/>
    <col min="13814" max="13818" width="5.453125" style="1" customWidth="1"/>
    <col min="13819" max="13819" width="6.6328125" style="1" customWidth="1"/>
    <col min="13820" max="13820" width="11.453125" style="1"/>
    <col min="13821" max="13821" width="32.90625" style="1" customWidth="1"/>
    <col min="13822" max="13822" width="10" style="1" customWidth="1"/>
    <col min="13823" max="13823" width="10.08984375" style="1" customWidth="1"/>
    <col min="13824" max="13824" width="14" style="1" customWidth="1"/>
    <col min="13825" max="14063" width="11.453125" style="1"/>
    <col min="14064" max="14064" width="21" style="1" customWidth="1"/>
    <col min="14065" max="14065" width="15.6328125" style="1" customWidth="1"/>
    <col min="14066" max="14066" width="10.08984375" style="1" customWidth="1"/>
    <col min="14067" max="14067" width="9.08984375" style="1" customWidth="1"/>
    <col min="14068" max="14069" width="12.90625" style="1" customWidth="1"/>
    <col min="14070" max="14074" width="5.453125" style="1" customWidth="1"/>
    <col min="14075" max="14075" width="6.6328125" style="1" customWidth="1"/>
    <col min="14076" max="14076" width="11.453125" style="1"/>
    <col min="14077" max="14077" width="32.90625" style="1" customWidth="1"/>
    <col min="14078" max="14078" width="10" style="1" customWidth="1"/>
    <col min="14079" max="14079" width="10.08984375" style="1" customWidth="1"/>
    <col min="14080" max="14080" width="14" style="1" customWidth="1"/>
    <col min="14081" max="14319" width="11.453125" style="1"/>
    <col min="14320" max="14320" width="21" style="1" customWidth="1"/>
    <col min="14321" max="14321" width="15.6328125" style="1" customWidth="1"/>
    <col min="14322" max="14322" width="10.08984375" style="1" customWidth="1"/>
    <col min="14323" max="14323" width="9.08984375" style="1" customWidth="1"/>
    <col min="14324" max="14325" width="12.90625" style="1" customWidth="1"/>
    <col min="14326" max="14330" width="5.453125" style="1" customWidth="1"/>
    <col min="14331" max="14331" width="6.6328125" style="1" customWidth="1"/>
    <col min="14332" max="14332" width="11.453125" style="1"/>
    <col min="14333" max="14333" width="32.90625" style="1" customWidth="1"/>
    <col min="14334" max="14334" width="10" style="1" customWidth="1"/>
    <col min="14335" max="14335" width="10.08984375" style="1" customWidth="1"/>
    <col min="14336" max="14336" width="14" style="1" customWidth="1"/>
    <col min="14337" max="14575" width="11.453125" style="1"/>
    <col min="14576" max="14576" width="21" style="1" customWidth="1"/>
    <col min="14577" max="14577" width="15.6328125" style="1" customWidth="1"/>
    <col min="14578" max="14578" width="10.08984375" style="1" customWidth="1"/>
    <col min="14579" max="14579" width="9.08984375" style="1" customWidth="1"/>
    <col min="14580" max="14581" width="12.90625" style="1" customWidth="1"/>
    <col min="14582" max="14586" width="5.453125" style="1" customWidth="1"/>
    <col min="14587" max="14587" width="6.6328125" style="1" customWidth="1"/>
    <col min="14588" max="14588" width="11.453125" style="1"/>
    <col min="14589" max="14589" width="32.90625" style="1" customWidth="1"/>
    <col min="14590" max="14590" width="10" style="1" customWidth="1"/>
    <col min="14591" max="14591" width="10.08984375" style="1" customWidth="1"/>
    <col min="14592" max="14592" width="14" style="1" customWidth="1"/>
    <col min="14593" max="14831" width="11.453125" style="1"/>
    <col min="14832" max="14832" width="21" style="1" customWidth="1"/>
    <col min="14833" max="14833" width="15.6328125" style="1" customWidth="1"/>
    <col min="14834" max="14834" width="10.08984375" style="1" customWidth="1"/>
    <col min="14835" max="14835" width="9.08984375" style="1" customWidth="1"/>
    <col min="14836" max="14837" width="12.90625" style="1" customWidth="1"/>
    <col min="14838" max="14842" width="5.453125" style="1" customWidth="1"/>
    <col min="14843" max="14843" width="6.6328125" style="1" customWidth="1"/>
    <col min="14844" max="14844" width="11.453125" style="1"/>
    <col min="14845" max="14845" width="32.90625" style="1" customWidth="1"/>
    <col min="14846" max="14846" width="10" style="1" customWidth="1"/>
    <col min="14847" max="14847" width="10.08984375" style="1" customWidth="1"/>
    <col min="14848" max="14848" width="14" style="1" customWidth="1"/>
    <col min="14849" max="15087" width="11.453125" style="1"/>
    <col min="15088" max="15088" width="21" style="1" customWidth="1"/>
    <col min="15089" max="15089" width="15.6328125" style="1" customWidth="1"/>
    <col min="15090" max="15090" width="10.08984375" style="1" customWidth="1"/>
    <col min="15091" max="15091" width="9.08984375" style="1" customWidth="1"/>
    <col min="15092" max="15093" width="12.90625" style="1" customWidth="1"/>
    <col min="15094" max="15098" width="5.453125" style="1" customWidth="1"/>
    <col min="15099" max="15099" width="6.6328125" style="1" customWidth="1"/>
    <col min="15100" max="15100" width="11.453125" style="1"/>
    <col min="15101" max="15101" width="32.90625" style="1" customWidth="1"/>
    <col min="15102" max="15102" width="10" style="1" customWidth="1"/>
    <col min="15103" max="15103" width="10.08984375" style="1" customWidth="1"/>
    <col min="15104" max="15104" width="14" style="1" customWidth="1"/>
    <col min="15105" max="15343" width="11.453125" style="1"/>
    <col min="15344" max="15344" width="21" style="1" customWidth="1"/>
    <col min="15345" max="15345" width="15.6328125" style="1" customWidth="1"/>
    <col min="15346" max="15346" width="10.08984375" style="1" customWidth="1"/>
    <col min="15347" max="15347" width="9.08984375" style="1" customWidth="1"/>
    <col min="15348" max="15349" width="12.90625" style="1" customWidth="1"/>
    <col min="15350" max="15354" width="5.453125" style="1" customWidth="1"/>
    <col min="15355" max="15355" width="6.6328125" style="1" customWidth="1"/>
    <col min="15356" max="15356" width="11.453125" style="1"/>
    <col min="15357" max="15357" width="32.90625" style="1" customWidth="1"/>
    <col min="15358" max="15358" width="10" style="1" customWidth="1"/>
    <col min="15359" max="15359" width="10.08984375" style="1" customWidth="1"/>
    <col min="15360" max="15360" width="14" style="1" customWidth="1"/>
    <col min="15361" max="15599" width="11.453125" style="1"/>
    <col min="15600" max="15600" width="21" style="1" customWidth="1"/>
    <col min="15601" max="15601" width="15.6328125" style="1" customWidth="1"/>
    <col min="15602" max="15602" width="10.08984375" style="1" customWidth="1"/>
    <col min="15603" max="15603" width="9.08984375" style="1" customWidth="1"/>
    <col min="15604" max="15605" width="12.90625" style="1" customWidth="1"/>
    <col min="15606" max="15610" width="5.453125" style="1" customWidth="1"/>
    <col min="15611" max="15611" width="6.6328125" style="1" customWidth="1"/>
    <col min="15612" max="15612" width="11.453125" style="1"/>
    <col min="15613" max="15613" width="32.90625" style="1" customWidth="1"/>
    <col min="15614" max="15614" width="10" style="1" customWidth="1"/>
    <col min="15615" max="15615" width="10.08984375" style="1" customWidth="1"/>
    <col min="15616" max="15616" width="14" style="1" customWidth="1"/>
    <col min="15617" max="15855" width="11.453125" style="1"/>
    <col min="15856" max="15856" width="21" style="1" customWidth="1"/>
    <col min="15857" max="15857" width="15.6328125" style="1" customWidth="1"/>
    <col min="15858" max="15858" width="10.08984375" style="1" customWidth="1"/>
    <col min="15859" max="15859" width="9.08984375" style="1" customWidth="1"/>
    <col min="15860" max="15861" width="12.90625" style="1" customWidth="1"/>
    <col min="15862" max="15866" width="5.453125" style="1" customWidth="1"/>
    <col min="15867" max="15867" width="6.6328125" style="1" customWidth="1"/>
    <col min="15868" max="15868" width="11.453125" style="1"/>
    <col min="15869" max="15869" width="32.90625" style="1" customWidth="1"/>
    <col min="15870" max="15870" width="10" style="1" customWidth="1"/>
    <col min="15871" max="15871" width="10.08984375" style="1" customWidth="1"/>
    <col min="15872" max="15872" width="14" style="1" customWidth="1"/>
    <col min="15873" max="16111" width="11.453125" style="1"/>
    <col min="16112" max="16112" width="21" style="1" customWidth="1"/>
    <col min="16113" max="16113" width="15.6328125" style="1" customWidth="1"/>
    <col min="16114" max="16114" width="10.08984375" style="1" customWidth="1"/>
    <col min="16115" max="16115" width="9.08984375" style="1" customWidth="1"/>
    <col min="16116" max="16117" width="12.90625" style="1" customWidth="1"/>
    <col min="16118" max="16122" width="5.453125" style="1" customWidth="1"/>
    <col min="16123" max="16123" width="6.6328125" style="1" customWidth="1"/>
    <col min="16124" max="16124" width="11.453125" style="1"/>
    <col min="16125" max="16125" width="32.90625" style="1" customWidth="1"/>
    <col min="16126" max="16126" width="10" style="1" customWidth="1"/>
    <col min="16127" max="16127" width="10.08984375" style="1" customWidth="1"/>
    <col min="16128" max="16128" width="14" style="1" customWidth="1"/>
    <col min="16129" max="16384" width="11.453125" style="1"/>
  </cols>
  <sheetData>
    <row r="1" spans="1:15" ht="13.75" customHeight="1">
      <c r="A1" s="19" t="s">
        <v>910</v>
      </c>
      <c r="B1" s="19"/>
      <c r="C1" s="19"/>
      <c r="D1" s="19"/>
      <c r="E1" s="19"/>
      <c r="F1" s="19"/>
      <c r="G1" s="19"/>
      <c r="H1" s="19"/>
      <c r="I1" s="19"/>
      <c r="J1" s="19"/>
      <c r="K1" s="19"/>
      <c r="L1" s="19"/>
      <c r="M1" s="19"/>
      <c r="N1" s="19"/>
      <c r="O1" s="19"/>
    </row>
    <row r="2" spans="1:15" s="55" customFormat="1" ht="17.5" customHeight="1">
      <c r="A2" s="179" t="s">
        <v>301</v>
      </c>
      <c r="B2" s="179" t="s">
        <v>265</v>
      </c>
      <c r="C2" s="179" t="s">
        <v>302</v>
      </c>
      <c r="D2" s="179" t="s">
        <v>303</v>
      </c>
      <c r="E2" s="179" t="s">
        <v>304</v>
      </c>
      <c r="F2" s="179" t="s">
        <v>305</v>
      </c>
      <c r="G2" s="176" t="s">
        <v>159</v>
      </c>
      <c r="H2" s="177"/>
      <c r="I2" s="177"/>
      <c r="J2" s="177"/>
      <c r="K2" s="177"/>
      <c r="L2" s="178"/>
      <c r="M2" s="179" t="s">
        <v>308</v>
      </c>
      <c r="N2" s="179" t="s">
        <v>309</v>
      </c>
      <c r="O2" s="181" t="s">
        <v>162</v>
      </c>
    </row>
    <row r="3" spans="1:15" s="55" customFormat="1" ht="17.5" customHeight="1">
      <c r="A3" s="180"/>
      <c r="B3" s="180"/>
      <c r="C3" s="180"/>
      <c r="D3" s="180"/>
      <c r="E3" s="180"/>
      <c r="F3" s="180"/>
      <c r="G3" s="100" t="s">
        <v>379</v>
      </c>
      <c r="H3" s="100" t="s">
        <v>380</v>
      </c>
      <c r="I3" s="100" t="s">
        <v>306</v>
      </c>
      <c r="J3" s="100" t="s">
        <v>381</v>
      </c>
      <c r="K3" s="100" t="s">
        <v>382</v>
      </c>
      <c r="L3" s="101" t="s">
        <v>307</v>
      </c>
      <c r="M3" s="180"/>
      <c r="N3" s="180"/>
      <c r="O3" s="182"/>
    </row>
    <row r="4" spans="1:15" s="14" customFormat="1" ht="76.400000000000006" customHeight="1">
      <c r="A4" s="102" t="s">
        <v>697</v>
      </c>
      <c r="B4" s="102" t="s">
        <v>172</v>
      </c>
      <c r="C4" s="103">
        <v>25668</v>
      </c>
      <c r="D4" s="104" t="s">
        <v>384</v>
      </c>
      <c r="E4" s="102" t="s">
        <v>471</v>
      </c>
      <c r="F4" s="104" t="s">
        <v>385</v>
      </c>
      <c r="G4" s="102">
        <v>437</v>
      </c>
      <c r="H4" s="102"/>
      <c r="I4" s="102"/>
      <c r="J4" s="102">
        <v>21</v>
      </c>
      <c r="K4" s="102"/>
      <c r="L4" s="102">
        <v>458</v>
      </c>
      <c r="M4" s="102" t="s">
        <v>710</v>
      </c>
      <c r="N4" s="102" t="s">
        <v>859</v>
      </c>
      <c r="O4" s="102"/>
    </row>
    <row r="5" spans="1:15" s="14" customFormat="1" ht="165.65" customHeight="1">
      <c r="A5" s="102" t="s">
        <v>273</v>
      </c>
      <c r="B5" s="102" t="s">
        <v>470</v>
      </c>
      <c r="C5" s="103">
        <v>16589</v>
      </c>
      <c r="D5" s="104" t="s">
        <v>274</v>
      </c>
      <c r="E5" s="102" t="s">
        <v>386</v>
      </c>
      <c r="F5" s="104" t="s">
        <v>387</v>
      </c>
      <c r="G5" s="102">
        <v>677</v>
      </c>
      <c r="H5" s="102"/>
      <c r="I5" s="102">
        <v>40</v>
      </c>
      <c r="J5" s="102"/>
      <c r="K5" s="102"/>
      <c r="L5" s="102">
        <v>717</v>
      </c>
      <c r="M5" s="102" t="s">
        <v>911</v>
      </c>
      <c r="N5" s="102" t="s">
        <v>860</v>
      </c>
      <c r="O5" s="102" t="s">
        <v>156</v>
      </c>
    </row>
    <row r="6" spans="1:15" s="56" customFormat="1" ht="97.75" customHeight="1">
      <c r="A6" s="102" t="s">
        <v>480</v>
      </c>
      <c r="B6" s="102" t="s">
        <v>36</v>
      </c>
      <c r="C6" s="103">
        <v>40268</v>
      </c>
      <c r="D6" s="104" t="s">
        <v>186</v>
      </c>
      <c r="E6" s="102" t="s">
        <v>352</v>
      </c>
      <c r="F6" s="104" t="s">
        <v>187</v>
      </c>
      <c r="G6" s="102">
        <v>193</v>
      </c>
      <c r="H6" s="102"/>
      <c r="I6" s="102"/>
      <c r="J6" s="102"/>
      <c r="K6" s="102">
        <v>6</v>
      </c>
      <c r="L6" s="102">
        <v>199</v>
      </c>
      <c r="M6" s="102" t="s">
        <v>719</v>
      </c>
      <c r="N6" s="102" t="s">
        <v>912</v>
      </c>
      <c r="O6" s="102"/>
    </row>
    <row r="7" spans="1:15" s="56" customFormat="1" ht="42" customHeight="1">
      <c r="A7" s="102" t="s">
        <v>276</v>
      </c>
      <c r="B7" s="102" t="s">
        <v>350</v>
      </c>
      <c r="C7" s="103">
        <v>18719</v>
      </c>
      <c r="D7" s="104" t="s">
        <v>190</v>
      </c>
      <c r="E7" s="102" t="s">
        <v>191</v>
      </c>
      <c r="F7" s="104" t="s">
        <v>192</v>
      </c>
      <c r="G7" s="102">
        <v>99</v>
      </c>
      <c r="H7" s="102">
        <v>30</v>
      </c>
      <c r="I7" s="102">
        <v>70</v>
      </c>
      <c r="J7" s="102"/>
      <c r="K7" s="102"/>
      <c r="L7" s="102">
        <v>199</v>
      </c>
      <c r="M7" s="102" t="s">
        <v>686</v>
      </c>
      <c r="N7" s="102" t="s">
        <v>727</v>
      </c>
      <c r="O7" s="102"/>
    </row>
    <row r="8" spans="1:15" s="56" customFormat="1" ht="83.5" customHeight="1">
      <c r="A8" s="102" t="s">
        <v>37</v>
      </c>
      <c r="B8" s="102" t="s">
        <v>277</v>
      </c>
      <c r="C8" s="103">
        <v>18952</v>
      </c>
      <c r="D8" s="104" t="s">
        <v>193</v>
      </c>
      <c r="E8" s="102" t="s">
        <v>194</v>
      </c>
      <c r="F8" s="104" t="s">
        <v>195</v>
      </c>
      <c r="G8" s="102">
        <v>69</v>
      </c>
      <c r="H8" s="102"/>
      <c r="I8" s="102"/>
      <c r="J8" s="102"/>
      <c r="K8" s="102"/>
      <c r="L8" s="102">
        <v>69</v>
      </c>
      <c r="M8" s="102" t="s">
        <v>196</v>
      </c>
      <c r="N8" s="102" t="s">
        <v>913</v>
      </c>
      <c r="O8" s="102"/>
    </row>
    <row r="9" spans="1:15" s="14" customFormat="1" ht="42.75" customHeight="1">
      <c r="A9" s="102" t="s">
        <v>40</v>
      </c>
      <c r="B9" s="102" t="s">
        <v>41</v>
      </c>
      <c r="C9" s="103">
        <v>22273</v>
      </c>
      <c r="D9" s="104" t="s">
        <v>199</v>
      </c>
      <c r="E9" s="102" t="s">
        <v>200</v>
      </c>
      <c r="F9" s="104" t="s">
        <v>201</v>
      </c>
      <c r="G9" s="102"/>
      <c r="H9" s="102">
        <v>39</v>
      </c>
      <c r="I9" s="102">
        <v>200</v>
      </c>
      <c r="J9" s="102"/>
      <c r="K9" s="102"/>
      <c r="L9" s="102">
        <v>239</v>
      </c>
      <c r="M9" s="102" t="s">
        <v>158</v>
      </c>
      <c r="N9" s="102" t="s">
        <v>861</v>
      </c>
      <c r="O9" s="102"/>
    </row>
    <row r="10" spans="1:15" s="56" customFormat="1" ht="42.75" customHeight="1">
      <c r="A10" s="102" t="s">
        <v>278</v>
      </c>
      <c r="B10" s="102" t="s">
        <v>279</v>
      </c>
      <c r="C10" s="103">
        <v>24148</v>
      </c>
      <c r="D10" s="104" t="s">
        <v>384</v>
      </c>
      <c r="E10" s="102" t="s">
        <v>479</v>
      </c>
      <c r="F10" s="104" t="s">
        <v>202</v>
      </c>
      <c r="G10" s="102"/>
      <c r="H10" s="102"/>
      <c r="I10" s="102">
        <v>215</v>
      </c>
      <c r="J10" s="102"/>
      <c r="K10" s="102"/>
      <c r="L10" s="102">
        <v>215</v>
      </c>
      <c r="M10" s="102" t="s">
        <v>517</v>
      </c>
      <c r="N10" s="102" t="s">
        <v>39</v>
      </c>
      <c r="O10" s="102"/>
    </row>
    <row r="11" spans="1:15" s="56" customFormat="1" ht="50.5" customHeight="1">
      <c r="A11" s="102" t="s">
        <v>280</v>
      </c>
      <c r="B11" s="102" t="s">
        <v>281</v>
      </c>
      <c r="C11" s="103">
        <v>26232</v>
      </c>
      <c r="D11" s="104" t="s">
        <v>203</v>
      </c>
      <c r="E11" s="102" t="s">
        <v>204</v>
      </c>
      <c r="F11" s="104" t="s">
        <v>205</v>
      </c>
      <c r="G11" s="102"/>
      <c r="H11" s="102"/>
      <c r="I11" s="102">
        <v>128</v>
      </c>
      <c r="J11" s="102"/>
      <c r="K11" s="102"/>
      <c r="L11" s="102">
        <v>128</v>
      </c>
      <c r="M11" s="102" t="s">
        <v>282</v>
      </c>
      <c r="N11" s="102" t="s">
        <v>39</v>
      </c>
      <c r="O11" s="102"/>
    </row>
    <row r="12" spans="1:15" s="56" customFormat="1" ht="42.75" customHeight="1">
      <c r="A12" s="102" t="s">
        <v>283</v>
      </c>
      <c r="B12" s="102" t="s">
        <v>284</v>
      </c>
      <c r="C12" s="103">
        <v>26908</v>
      </c>
      <c r="D12" s="102" t="s">
        <v>650</v>
      </c>
      <c r="E12" s="102" t="s">
        <v>206</v>
      </c>
      <c r="F12" s="102" t="s">
        <v>207</v>
      </c>
      <c r="G12" s="102"/>
      <c r="H12" s="102"/>
      <c r="I12" s="102">
        <v>178</v>
      </c>
      <c r="J12" s="102"/>
      <c r="K12" s="102"/>
      <c r="L12" s="102">
        <v>178</v>
      </c>
      <c r="M12" s="102" t="s">
        <v>711</v>
      </c>
      <c r="N12" s="102" t="s">
        <v>39</v>
      </c>
      <c r="O12" s="102"/>
    </row>
    <row r="13" spans="1:15" s="56" customFormat="1" ht="118.5" customHeight="1">
      <c r="A13" s="102" t="s">
        <v>155</v>
      </c>
      <c r="B13" s="102" t="s">
        <v>353</v>
      </c>
      <c r="C13" s="103">
        <v>27668</v>
      </c>
      <c r="D13" s="104" t="s">
        <v>208</v>
      </c>
      <c r="E13" s="102" t="s">
        <v>209</v>
      </c>
      <c r="F13" s="104" t="s">
        <v>210</v>
      </c>
      <c r="G13" s="102">
        <v>456</v>
      </c>
      <c r="H13" s="102"/>
      <c r="I13" s="102">
        <v>4</v>
      </c>
      <c r="J13" s="102"/>
      <c r="K13" s="102"/>
      <c r="L13" s="102">
        <v>460</v>
      </c>
      <c r="M13" s="102" t="s">
        <v>689</v>
      </c>
      <c r="N13" s="105" t="s">
        <v>705</v>
      </c>
      <c r="O13" s="102" t="s">
        <v>156</v>
      </c>
    </row>
    <row r="14" spans="1:15" s="56" customFormat="1" ht="42" customHeight="1">
      <c r="A14" s="102" t="s">
        <v>285</v>
      </c>
      <c r="B14" s="102" t="s">
        <v>492</v>
      </c>
      <c r="C14" s="103">
        <v>29634</v>
      </c>
      <c r="D14" s="104" t="s">
        <v>211</v>
      </c>
      <c r="E14" s="102" t="s">
        <v>212</v>
      </c>
      <c r="F14" s="104" t="s">
        <v>213</v>
      </c>
      <c r="G14" s="102">
        <v>199</v>
      </c>
      <c r="H14" s="102"/>
      <c r="I14" s="102"/>
      <c r="J14" s="102"/>
      <c r="K14" s="102"/>
      <c r="L14" s="102">
        <v>199</v>
      </c>
      <c r="M14" s="102" t="s">
        <v>701</v>
      </c>
      <c r="N14" s="102" t="s">
        <v>862</v>
      </c>
      <c r="O14" s="102"/>
    </row>
    <row r="15" spans="1:15" s="56" customFormat="1" ht="42" customHeight="1">
      <c r="A15" s="106" t="s">
        <v>958</v>
      </c>
      <c r="B15" s="106" t="s">
        <v>286</v>
      </c>
      <c r="C15" s="107">
        <v>30860</v>
      </c>
      <c r="D15" s="108" t="s">
        <v>384</v>
      </c>
      <c r="E15" s="106" t="s">
        <v>478</v>
      </c>
      <c r="F15" s="108" t="s">
        <v>214</v>
      </c>
      <c r="G15" s="106">
        <v>34</v>
      </c>
      <c r="H15" s="106">
        <v>59</v>
      </c>
      <c r="I15" s="106"/>
      <c r="J15" s="106"/>
      <c r="K15" s="106"/>
      <c r="L15" s="106">
        <v>93</v>
      </c>
      <c r="M15" s="106" t="s">
        <v>287</v>
      </c>
      <c r="N15" s="106" t="s">
        <v>173</v>
      </c>
      <c r="O15" s="106"/>
    </row>
    <row r="16" spans="1:15" s="14" customFormat="1" ht="42" customHeight="1">
      <c r="A16" s="102" t="s">
        <v>297</v>
      </c>
      <c r="B16" s="102" t="s">
        <v>298</v>
      </c>
      <c r="C16" s="103">
        <v>36339</v>
      </c>
      <c r="D16" s="104" t="s">
        <v>230</v>
      </c>
      <c r="E16" s="102" t="s">
        <v>231</v>
      </c>
      <c r="F16" s="104" t="s">
        <v>232</v>
      </c>
      <c r="G16" s="102">
        <v>77</v>
      </c>
      <c r="H16" s="102"/>
      <c r="I16" s="102"/>
      <c r="J16" s="102"/>
      <c r="K16" s="102"/>
      <c r="L16" s="102">
        <v>77</v>
      </c>
      <c r="M16" s="102" t="s">
        <v>708</v>
      </c>
      <c r="N16" s="102" t="s">
        <v>914</v>
      </c>
      <c r="O16" s="102"/>
    </row>
    <row r="17" spans="1:15" s="14" customFormat="1" ht="42" customHeight="1">
      <c r="A17" s="106" t="s">
        <v>460</v>
      </c>
      <c r="B17" s="106" t="s">
        <v>459</v>
      </c>
      <c r="C17" s="107">
        <v>39156</v>
      </c>
      <c r="D17" s="108" t="s">
        <v>42</v>
      </c>
      <c r="E17" s="106" t="s">
        <v>184</v>
      </c>
      <c r="F17" s="108" t="s">
        <v>235</v>
      </c>
      <c r="G17" s="106">
        <v>82</v>
      </c>
      <c r="H17" s="106"/>
      <c r="I17" s="106"/>
      <c r="J17" s="106"/>
      <c r="K17" s="106"/>
      <c r="L17" s="106">
        <v>82</v>
      </c>
      <c r="M17" s="106" t="s">
        <v>236</v>
      </c>
      <c r="N17" s="106" t="s">
        <v>863</v>
      </c>
      <c r="O17" s="106"/>
    </row>
    <row r="18" spans="1:15" s="14" customFormat="1" ht="72" customHeight="1">
      <c r="A18" s="102" t="s">
        <v>485</v>
      </c>
      <c r="B18" s="102" t="s">
        <v>486</v>
      </c>
      <c r="C18" s="103">
        <v>39288</v>
      </c>
      <c r="D18" s="104" t="s">
        <v>44</v>
      </c>
      <c r="E18" s="102" t="s">
        <v>461</v>
      </c>
      <c r="F18" s="104" t="s">
        <v>45</v>
      </c>
      <c r="G18" s="102">
        <v>199</v>
      </c>
      <c r="H18" s="102"/>
      <c r="I18" s="102"/>
      <c r="J18" s="102"/>
      <c r="K18" s="102"/>
      <c r="L18" s="102">
        <v>199</v>
      </c>
      <c r="M18" s="102" t="s">
        <v>864</v>
      </c>
      <c r="N18" s="102" t="s">
        <v>865</v>
      </c>
      <c r="O18" s="102"/>
    </row>
    <row r="19" spans="1:15" s="56" customFormat="1" ht="48.25" customHeight="1">
      <c r="A19" s="102" t="s">
        <v>501</v>
      </c>
      <c r="B19" s="102" t="s">
        <v>353</v>
      </c>
      <c r="C19" s="103">
        <v>41351</v>
      </c>
      <c r="D19" s="104" t="s">
        <v>208</v>
      </c>
      <c r="E19" s="102" t="s">
        <v>915</v>
      </c>
      <c r="F19" s="104" t="s">
        <v>706</v>
      </c>
      <c r="G19" s="102">
        <v>54</v>
      </c>
      <c r="H19" s="102"/>
      <c r="I19" s="102"/>
      <c r="J19" s="102"/>
      <c r="K19" s="102"/>
      <c r="L19" s="102">
        <v>54</v>
      </c>
      <c r="M19" s="102" t="s">
        <v>691</v>
      </c>
      <c r="N19" s="102" t="s">
        <v>916</v>
      </c>
      <c r="O19" s="102"/>
    </row>
    <row r="20" spans="1:15" ht="20.5" customHeight="1">
      <c r="A20" s="101">
        <f>COUNTA(A4:A19)</f>
        <v>16</v>
      </c>
      <c r="B20" s="109"/>
      <c r="C20" s="109"/>
      <c r="D20" s="109"/>
      <c r="E20" s="109"/>
      <c r="F20" s="109"/>
      <c r="G20" s="110">
        <f>SUM(G4:G19)</f>
        <v>2576</v>
      </c>
      <c r="H20" s="110">
        <f>SUM(H4:H18)</f>
        <v>128</v>
      </c>
      <c r="I20" s="110">
        <f>SUM(I4:I18)</f>
        <v>835</v>
      </c>
      <c r="J20" s="110">
        <f>SUM(J4:J18)</f>
        <v>21</v>
      </c>
      <c r="K20" s="110">
        <f>SUM(K4:K18)</f>
        <v>6</v>
      </c>
      <c r="L20" s="110">
        <f>SUM(L4:L19)</f>
        <v>3566</v>
      </c>
      <c r="M20" s="109"/>
      <c r="N20" s="109"/>
      <c r="O20" s="109"/>
    </row>
    <row r="21" spans="1:15">
      <c r="A21" s="19"/>
      <c r="B21" s="19"/>
      <c r="C21" s="19"/>
      <c r="D21" s="19"/>
      <c r="E21" s="19"/>
      <c r="F21" s="19"/>
      <c r="G21" s="19"/>
      <c r="H21" s="19"/>
      <c r="I21" s="19"/>
      <c r="J21" s="19"/>
      <c r="K21" s="19"/>
      <c r="L21" s="19"/>
      <c r="M21" s="19"/>
      <c r="N21" s="19"/>
      <c r="O21" s="19"/>
    </row>
  </sheetData>
  <autoFilter ref="A2:O20" xr:uid="{00000000-0009-0000-0000-00000C000000}">
    <filterColumn colId="6" showButton="0"/>
    <filterColumn colId="7" showButton="0"/>
    <filterColumn colId="8" showButton="0"/>
    <filterColumn colId="9" showButton="0"/>
    <filterColumn colId="10" showButton="0"/>
  </autoFilter>
  <mergeCells count="10">
    <mergeCell ref="A2:A3"/>
    <mergeCell ref="B2:B3"/>
    <mergeCell ref="C2:C3"/>
    <mergeCell ref="D2:D3"/>
    <mergeCell ref="E2:E3"/>
    <mergeCell ref="G2:L2"/>
    <mergeCell ref="M2:M3"/>
    <mergeCell ref="N2:N3"/>
    <mergeCell ref="O2:O3"/>
    <mergeCell ref="F2:F3"/>
  </mergeCells>
  <phoneticPr fontId="3"/>
  <printOptions horizontalCentered="1"/>
  <pageMargins left="0.15748031496062992" right="0.15748031496062992" top="0.78740157480314965" bottom="0.27559055118110237" header="0.51181102362204722" footer="0.23622047244094491"/>
  <pageSetup paperSize="9" scale="85" fitToHeight="0" orientation="landscape" r:id="rId1"/>
  <headerFooter alignWithMargins="0">
    <oddHeader>&amp;RR５.10.1現在</oddHeader>
    <oddFooter>&amp;C&amp;P / &amp;N ﾍﾟｰｼﾞ</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2"/>
  <sheetViews>
    <sheetView showRuler="0" view="pageLayout" zoomScale="55" zoomScaleNormal="100" zoomScaleSheetLayoutView="90" zoomScalePageLayoutView="55" workbookViewId="0">
      <selection activeCell="F15" sqref="F15"/>
    </sheetView>
  </sheetViews>
  <sheetFormatPr defaultRowHeight="13"/>
  <sheetData>
    <row r="1" spans="1:14">
      <c r="A1" t="s">
        <v>482</v>
      </c>
    </row>
    <row r="3" spans="1:14">
      <c r="A3" t="s">
        <v>356</v>
      </c>
      <c r="H3" t="s">
        <v>357</v>
      </c>
    </row>
    <row r="4" spans="1:14">
      <c r="A4" t="s">
        <v>177</v>
      </c>
      <c r="D4" s="1" t="s">
        <v>178</v>
      </c>
      <c r="H4" t="s">
        <v>359</v>
      </c>
    </row>
    <row r="5" spans="1:14">
      <c r="A5" s="2" t="s">
        <v>358</v>
      </c>
      <c r="D5" s="1" t="s">
        <v>358</v>
      </c>
      <c r="H5" t="s">
        <v>360</v>
      </c>
    </row>
    <row r="6" spans="1:14">
      <c r="A6" t="s">
        <v>734</v>
      </c>
      <c r="D6" s="1" t="s">
        <v>374</v>
      </c>
      <c r="H6" t="s">
        <v>362</v>
      </c>
    </row>
    <row r="7" spans="1:14">
      <c r="A7" t="s">
        <v>361</v>
      </c>
      <c r="D7" s="1" t="s">
        <v>361</v>
      </c>
      <c r="H7" t="s">
        <v>364</v>
      </c>
    </row>
    <row r="8" spans="1:14">
      <c r="A8" s="2" t="s">
        <v>363</v>
      </c>
      <c r="D8" t="s">
        <v>371</v>
      </c>
      <c r="H8" t="s">
        <v>365</v>
      </c>
    </row>
    <row r="9" spans="1:14">
      <c r="A9" t="s">
        <v>503</v>
      </c>
      <c r="D9" t="s">
        <v>372</v>
      </c>
      <c r="H9" t="s">
        <v>368</v>
      </c>
    </row>
    <row r="10" spans="1:14">
      <c r="A10" s="111" t="s">
        <v>366</v>
      </c>
      <c r="B10" s="111"/>
      <c r="C10" s="111"/>
      <c r="D10" s="4" t="s">
        <v>373</v>
      </c>
    </row>
    <row r="11" spans="1:14">
      <c r="A11" s="111" t="s">
        <v>367</v>
      </c>
      <c r="B11" s="111"/>
      <c r="C11" s="111"/>
      <c r="D11" t="s">
        <v>244</v>
      </c>
    </row>
    <row r="12" spans="1:14">
      <c r="A12" s="142" t="s">
        <v>369</v>
      </c>
      <c r="B12" s="142"/>
      <c r="C12" s="142"/>
      <c r="D12" s="143" t="s">
        <v>369</v>
      </c>
      <c r="E12" s="143"/>
      <c r="F12" s="143"/>
      <c r="G12" s="143"/>
      <c r="H12" s="143"/>
      <c r="I12" s="143"/>
      <c r="J12" s="143"/>
      <c r="K12" s="143"/>
      <c r="L12" s="143"/>
      <c r="M12" s="143"/>
      <c r="N12" s="143"/>
    </row>
    <row r="13" spans="1:14">
      <c r="A13" s="111" t="s">
        <v>370</v>
      </c>
      <c r="B13" s="111"/>
      <c r="C13" s="111"/>
      <c r="D13" t="s">
        <v>370</v>
      </c>
    </row>
    <row r="14" spans="1:14">
      <c r="A14" s="112" t="s">
        <v>371</v>
      </c>
      <c r="B14" s="111"/>
      <c r="C14" s="111"/>
      <c r="D14" t="s">
        <v>245</v>
      </c>
    </row>
    <row r="15" spans="1:14">
      <c r="A15" t="s">
        <v>372</v>
      </c>
      <c r="B15" s="111"/>
      <c r="C15" s="111"/>
      <c r="D15" t="s">
        <v>248</v>
      </c>
    </row>
    <row r="16" spans="1:14">
      <c r="A16" s="111" t="s">
        <v>373</v>
      </c>
      <c r="B16" s="111"/>
      <c r="C16" s="111"/>
      <c r="D16" t="s">
        <v>325</v>
      </c>
    </row>
    <row r="17" spans="1:4">
      <c r="A17" s="111" t="s">
        <v>374</v>
      </c>
      <c r="B17" s="111"/>
      <c r="C17" s="111"/>
      <c r="D17" t="s">
        <v>249</v>
      </c>
    </row>
    <row r="18" spans="1:4">
      <c r="A18" s="111" t="s">
        <v>375</v>
      </c>
      <c r="B18" s="111"/>
      <c r="C18" s="111"/>
      <c r="D18" t="s">
        <v>250</v>
      </c>
    </row>
    <row r="19" spans="1:4">
      <c r="A19" s="111" t="s">
        <v>376</v>
      </c>
      <c r="B19" s="111"/>
      <c r="C19" s="111"/>
      <c r="D19" t="s">
        <v>251</v>
      </c>
    </row>
    <row r="20" spans="1:4">
      <c r="A20" s="111" t="s">
        <v>377</v>
      </c>
      <c r="B20" s="111"/>
      <c r="C20" s="111"/>
      <c r="D20" t="s">
        <v>253</v>
      </c>
    </row>
    <row r="21" spans="1:4">
      <c r="A21" s="112" t="s">
        <v>378</v>
      </c>
      <c r="B21" s="111"/>
      <c r="C21" s="111"/>
      <c r="D21" t="s">
        <v>254</v>
      </c>
    </row>
    <row r="22" spans="1:4">
      <c r="A22" s="111" t="s">
        <v>241</v>
      </c>
      <c r="B22" s="111"/>
      <c r="C22" s="111"/>
      <c r="D22" t="s">
        <v>179</v>
      </c>
    </row>
    <row r="23" spans="1:4">
      <c r="A23" s="2" t="s">
        <v>242</v>
      </c>
      <c r="D23" t="s">
        <v>180</v>
      </c>
    </row>
    <row r="24" spans="1:4">
      <c r="A24" s="2" t="s">
        <v>647</v>
      </c>
      <c r="D24" t="s">
        <v>181</v>
      </c>
    </row>
    <row r="25" spans="1:4">
      <c r="A25" t="s">
        <v>243</v>
      </c>
      <c r="D25" t="s">
        <v>182</v>
      </c>
    </row>
    <row r="26" spans="1:4">
      <c r="A26" t="s">
        <v>244</v>
      </c>
      <c r="D26" t="s">
        <v>326</v>
      </c>
    </row>
    <row r="27" spans="1:4">
      <c r="A27" t="s">
        <v>245</v>
      </c>
      <c r="D27" t="s">
        <v>257</v>
      </c>
    </row>
    <row r="28" spans="1:4">
      <c r="A28" s="2" t="s">
        <v>246</v>
      </c>
      <c r="D28" t="s">
        <v>170</v>
      </c>
    </row>
    <row r="29" spans="1:4">
      <c r="A29" s="2" t="s">
        <v>247</v>
      </c>
    </row>
    <row r="30" spans="1:4">
      <c r="A30" t="s">
        <v>248</v>
      </c>
    </row>
    <row r="31" spans="1:4">
      <c r="A31" t="s">
        <v>325</v>
      </c>
    </row>
    <row r="32" spans="1:4">
      <c r="A32" t="s">
        <v>249</v>
      </c>
    </row>
    <row r="33" spans="1:1">
      <c r="A33" t="s">
        <v>250</v>
      </c>
    </row>
    <row r="34" spans="1:1">
      <c r="A34" t="s">
        <v>251</v>
      </c>
    </row>
    <row r="35" spans="1:1">
      <c r="A35" s="2" t="s">
        <v>252</v>
      </c>
    </row>
    <row r="36" spans="1:1">
      <c r="A36" t="s">
        <v>253</v>
      </c>
    </row>
    <row r="37" spans="1:1">
      <c r="A37" t="s">
        <v>254</v>
      </c>
    </row>
    <row r="38" spans="1:1">
      <c r="A38" s="2" t="s">
        <v>326</v>
      </c>
    </row>
    <row r="39" spans="1:1">
      <c r="A39" s="2" t="s">
        <v>255</v>
      </c>
    </row>
    <row r="40" spans="1:1">
      <c r="A40" s="2" t="s">
        <v>256</v>
      </c>
    </row>
    <row r="41" spans="1:1">
      <c r="A41" t="s">
        <v>519</v>
      </c>
    </row>
    <row r="42" spans="1:1">
      <c r="A42" t="s">
        <v>257</v>
      </c>
    </row>
  </sheetData>
  <customSheetViews>
    <customSheetView guid="{D9AD3428-B2E9-4C21-BB20-3A64D54BB615}" showRuler="0">
      <pageMargins left="0.78740157480314965" right="0.78740157480314965" top="0.98425196850393704" bottom="0.98425196850393704" header="0.51181102362204722" footer="0.51181102362204722"/>
      <pageSetup paperSize="9" scale="80" orientation="landscape" r:id="rId1"/>
      <headerFooter alignWithMargins="0">
        <oddFooter>&amp;P / &amp;N ﾍﾟｰｼﾞ</oddFooter>
      </headerFooter>
    </customSheetView>
    <customSheetView guid="{55784725-2B5C-46EA-8803-CD624FE39200}" showRuler="0">
      <pageMargins left="0.78740157480314965" right="0.78740157480314965" top="0.98425196850393704" bottom="0.98425196850393704" header="0.51181102362204722" footer="0.51181102362204722"/>
      <pageSetup paperSize="9" scale="80" orientation="landscape" r:id="rId2"/>
      <headerFooter alignWithMargins="0">
        <oddFooter>&amp;P / &amp;N ﾍﾟｰｼﾞ</oddFooter>
      </headerFooter>
    </customSheetView>
    <customSheetView guid="{E2D37843-A529-4290-8AF7-F860D06983A2}" showRuler="0">
      <pageMargins left="0.78740157480314965" right="0.78740157480314965" top="0.98425196850393704" bottom="0.98425196850393704" header="0.51181102362204722" footer="0.51181102362204722"/>
      <pageSetup paperSize="9" scale="80" orientation="landscape" r:id="rId3"/>
      <headerFooter alignWithMargins="0">
        <oddFooter>&amp;P / &amp;N ﾍﾟｰｼﾞ</oddFooter>
      </headerFooter>
    </customSheetView>
  </customSheetViews>
  <phoneticPr fontId="2"/>
  <pageMargins left="0.78740157480314965" right="0.39370078740157483" top="0.98425196850393704" bottom="0.98425196850393704" header="0.51181102362204722" footer="0.51181102362204722"/>
  <pageSetup paperSize="9" orientation="portrait" r:id="rId4"/>
  <headerFooter alignWithMargins="0">
    <oddFooter>&amp;P / &amp;N ﾍﾟｰｼﾞ</oddFooter>
  </headerFooter>
  <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0"/>
  <sheetViews>
    <sheetView showRuler="0" view="pageLayout" topLeftCell="A13" zoomScale="55" zoomScaleNormal="85" zoomScaleSheetLayoutView="85" zoomScalePageLayoutView="55" workbookViewId="0">
      <selection activeCell="A15" sqref="A15"/>
    </sheetView>
  </sheetViews>
  <sheetFormatPr defaultColWidth="11.453125" defaultRowHeight="13"/>
  <cols>
    <col min="1" max="1" width="21" style="36" customWidth="1"/>
    <col min="2" max="2" width="21.453125" style="35" customWidth="1"/>
    <col min="3" max="3" width="12.90625" style="35" customWidth="1"/>
    <col min="4" max="4" width="11.453125" style="35" customWidth="1"/>
    <col min="5" max="5" width="14.81640625" style="35" customWidth="1"/>
    <col min="6" max="6" width="12.90625" style="35" customWidth="1"/>
    <col min="7" max="7" width="6.6328125" style="35" customWidth="1"/>
    <col min="8" max="10" width="5.453125" style="35" customWidth="1"/>
    <col min="11" max="11" width="6.26953125" style="35" customWidth="1"/>
    <col min="12" max="12" width="6.6328125" style="35" customWidth="1"/>
    <col min="13" max="13" width="11.453125" style="35" customWidth="1"/>
    <col min="14" max="14" width="35.6328125" style="35" customWidth="1"/>
    <col min="15" max="15" width="10" style="35" customWidth="1"/>
    <col min="16" max="16384" width="11.453125" style="35"/>
  </cols>
  <sheetData>
    <row r="1" spans="1:15">
      <c r="A1" s="36" t="s">
        <v>160</v>
      </c>
    </row>
    <row r="2" spans="1:15" s="37" customFormat="1" ht="18" customHeight="1">
      <c r="A2" s="156" t="s">
        <v>46</v>
      </c>
      <c r="B2" s="149" t="s">
        <v>265</v>
      </c>
      <c r="C2" s="149" t="s">
        <v>330</v>
      </c>
      <c r="D2" s="149" t="s">
        <v>331</v>
      </c>
      <c r="E2" s="149" t="s">
        <v>332</v>
      </c>
      <c r="F2" s="149" t="s">
        <v>333</v>
      </c>
      <c r="G2" s="151" t="s">
        <v>159</v>
      </c>
      <c r="H2" s="152"/>
      <c r="I2" s="152"/>
      <c r="J2" s="152"/>
      <c r="K2" s="152"/>
      <c r="L2" s="153"/>
      <c r="M2" s="149" t="s">
        <v>334</v>
      </c>
      <c r="N2" s="149" t="s">
        <v>335</v>
      </c>
      <c r="O2" s="154" t="s">
        <v>163</v>
      </c>
    </row>
    <row r="3" spans="1:15" s="37" customFormat="1" ht="18" customHeight="1">
      <c r="A3" s="157"/>
      <c r="B3" s="150"/>
      <c r="C3" s="150"/>
      <c r="D3" s="150"/>
      <c r="E3" s="150"/>
      <c r="F3" s="150"/>
      <c r="G3" s="3" t="s">
        <v>263</v>
      </c>
      <c r="H3" s="3" t="s">
        <v>264</v>
      </c>
      <c r="I3" s="3" t="s">
        <v>327</v>
      </c>
      <c r="J3" s="3" t="s">
        <v>328</v>
      </c>
      <c r="K3" s="3" t="s">
        <v>329</v>
      </c>
      <c r="L3" s="38" t="s">
        <v>319</v>
      </c>
      <c r="M3" s="150"/>
      <c r="N3" s="150"/>
      <c r="O3" s="155"/>
    </row>
    <row r="4" spans="1:15" s="27" customFormat="1" ht="42" customHeight="1">
      <c r="A4" s="16" t="s">
        <v>391</v>
      </c>
      <c r="B4" s="15" t="s">
        <v>383</v>
      </c>
      <c r="C4" s="24">
        <v>16772</v>
      </c>
      <c r="D4" s="23" t="s">
        <v>749</v>
      </c>
      <c r="E4" s="15" t="s">
        <v>266</v>
      </c>
      <c r="F4" s="23" t="s">
        <v>267</v>
      </c>
      <c r="G4" s="15">
        <v>80</v>
      </c>
      <c r="H4" s="15"/>
      <c r="I4" s="15">
        <v>260</v>
      </c>
      <c r="J4" s="15"/>
      <c r="K4" s="15"/>
      <c r="L4" s="15">
        <v>340</v>
      </c>
      <c r="M4" s="15" t="s">
        <v>720</v>
      </c>
      <c r="N4" s="15" t="s">
        <v>921</v>
      </c>
      <c r="O4" s="15"/>
    </row>
    <row r="5" spans="1:15" s="27" customFormat="1" ht="77.5" customHeight="1">
      <c r="A5" s="16" t="s">
        <v>694</v>
      </c>
      <c r="B5" s="16" t="s">
        <v>488</v>
      </c>
      <c r="C5" s="30">
        <v>42425</v>
      </c>
      <c r="D5" s="31" t="s">
        <v>728</v>
      </c>
      <c r="E5" s="16" t="s">
        <v>693</v>
      </c>
      <c r="F5" s="31" t="s">
        <v>729</v>
      </c>
      <c r="G5" s="16">
        <v>246</v>
      </c>
      <c r="H5" s="16"/>
      <c r="I5" s="16"/>
      <c r="J5" s="16"/>
      <c r="K5" s="16"/>
      <c r="L5" s="16">
        <v>246</v>
      </c>
      <c r="M5" s="16" t="s">
        <v>737</v>
      </c>
      <c r="N5" s="16" t="s">
        <v>922</v>
      </c>
      <c r="O5" s="16"/>
    </row>
    <row r="6" spans="1:15" s="27" customFormat="1" ht="123.65" customHeight="1">
      <c r="A6" s="16" t="s">
        <v>392</v>
      </c>
      <c r="B6" s="15" t="s">
        <v>314</v>
      </c>
      <c r="C6" s="24">
        <v>16083</v>
      </c>
      <c r="D6" s="23" t="s">
        <v>393</v>
      </c>
      <c r="E6" s="15" t="s">
        <v>394</v>
      </c>
      <c r="F6" s="23" t="s">
        <v>395</v>
      </c>
      <c r="G6" s="15">
        <v>197</v>
      </c>
      <c r="H6" s="15">
        <v>42</v>
      </c>
      <c r="I6" s="15">
        <v>70</v>
      </c>
      <c r="J6" s="15"/>
      <c r="K6" s="15"/>
      <c r="L6" s="15">
        <f>SUM(G6:K6)</f>
        <v>309</v>
      </c>
      <c r="M6" s="15" t="s">
        <v>502</v>
      </c>
      <c r="N6" s="15" t="s">
        <v>895</v>
      </c>
      <c r="O6" s="39"/>
    </row>
    <row r="7" spans="1:15" s="27" customFormat="1" ht="144.65" customHeight="1">
      <c r="A7" s="16" t="s">
        <v>487</v>
      </c>
      <c r="B7" s="15" t="s">
        <v>488</v>
      </c>
      <c r="C7" s="24">
        <v>41040</v>
      </c>
      <c r="D7" s="23" t="s">
        <v>750</v>
      </c>
      <c r="E7" s="15" t="s">
        <v>923</v>
      </c>
      <c r="F7" s="23" t="s">
        <v>730</v>
      </c>
      <c r="G7" s="15">
        <v>446</v>
      </c>
      <c r="H7" s="15"/>
      <c r="I7" s="15"/>
      <c r="J7" s="15"/>
      <c r="K7" s="15">
        <v>4</v>
      </c>
      <c r="L7" s="15">
        <v>450</v>
      </c>
      <c r="M7" s="15" t="s">
        <v>899</v>
      </c>
      <c r="N7" s="15" t="s">
        <v>924</v>
      </c>
      <c r="O7" s="16" t="s">
        <v>751</v>
      </c>
    </row>
    <row r="8" spans="1:15" s="27" customFormat="1" ht="42" customHeight="1">
      <c r="A8" s="16" t="s">
        <v>269</v>
      </c>
      <c r="B8" s="15" t="s">
        <v>731</v>
      </c>
      <c r="C8" s="24">
        <v>17738</v>
      </c>
      <c r="D8" s="23" t="s">
        <v>752</v>
      </c>
      <c r="E8" s="15" t="s">
        <v>396</v>
      </c>
      <c r="F8" s="23" t="s">
        <v>397</v>
      </c>
      <c r="G8" s="15">
        <v>51</v>
      </c>
      <c r="H8" s="15">
        <v>33</v>
      </c>
      <c r="I8" s="15"/>
      <c r="J8" s="15"/>
      <c r="K8" s="15"/>
      <c r="L8" s="15">
        <v>84</v>
      </c>
      <c r="M8" s="15" t="s">
        <v>736</v>
      </c>
      <c r="N8" s="15" t="s">
        <v>925</v>
      </c>
      <c r="O8" s="15"/>
    </row>
    <row r="9" spans="1:15" s="27" customFormat="1" ht="42" customHeight="1">
      <c r="A9" s="16" t="s">
        <v>262</v>
      </c>
      <c r="B9" s="40" t="s">
        <v>398</v>
      </c>
      <c r="C9" s="41">
        <v>20394</v>
      </c>
      <c r="D9" s="88" t="s">
        <v>399</v>
      </c>
      <c r="E9" s="12" t="s">
        <v>400</v>
      </c>
      <c r="F9" s="88" t="s">
        <v>401</v>
      </c>
      <c r="G9" s="12">
        <v>41</v>
      </c>
      <c r="H9" s="12">
        <v>41</v>
      </c>
      <c r="I9" s="12"/>
      <c r="J9" s="12"/>
      <c r="K9" s="12"/>
      <c r="L9" s="12">
        <v>82</v>
      </c>
      <c r="M9" s="26" t="s">
        <v>733</v>
      </c>
      <c r="N9" s="12" t="s">
        <v>926</v>
      </c>
      <c r="O9" s="12"/>
    </row>
    <row r="10" spans="1:15" s="27" customFormat="1" ht="42" customHeight="1">
      <c r="A10" s="16" t="s">
        <v>402</v>
      </c>
      <c r="B10" s="40" t="s">
        <v>466</v>
      </c>
      <c r="C10" s="24">
        <v>42023</v>
      </c>
      <c r="D10" s="23" t="s">
        <v>403</v>
      </c>
      <c r="E10" s="15" t="s">
        <v>732</v>
      </c>
      <c r="F10" s="23" t="s">
        <v>404</v>
      </c>
      <c r="G10" s="15">
        <v>37</v>
      </c>
      <c r="H10" s="15">
        <v>46</v>
      </c>
      <c r="I10" s="15"/>
      <c r="J10" s="15"/>
      <c r="K10" s="15"/>
      <c r="L10" s="15">
        <v>83</v>
      </c>
      <c r="M10" s="15" t="s">
        <v>405</v>
      </c>
      <c r="N10" s="15" t="s">
        <v>920</v>
      </c>
      <c r="O10" s="15"/>
    </row>
    <row r="11" spans="1:15" s="29" customFormat="1" ht="42" customHeight="1">
      <c r="A11" s="34" t="s">
        <v>406</v>
      </c>
      <c r="B11" s="34" t="s">
        <v>406</v>
      </c>
      <c r="C11" s="42">
        <v>34372</v>
      </c>
      <c r="D11" s="43" t="s">
        <v>407</v>
      </c>
      <c r="E11" s="34" t="s">
        <v>171</v>
      </c>
      <c r="F11" s="43" t="s">
        <v>408</v>
      </c>
      <c r="G11" s="34">
        <v>54</v>
      </c>
      <c r="H11" s="34"/>
      <c r="I11" s="34"/>
      <c r="J11" s="34"/>
      <c r="K11" s="34"/>
      <c r="L11" s="34">
        <v>54</v>
      </c>
      <c r="M11" s="34" t="s">
        <v>427</v>
      </c>
      <c r="N11" s="34" t="s">
        <v>927</v>
      </c>
      <c r="O11" s="34"/>
    </row>
    <row r="12" spans="1:15" s="27" customFormat="1" ht="42" customHeight="1">
      <c r="A12" s="16" t="s">
        <v>260</v>
      </c>
      <c r="B12" s="15" t="s">
        <v>261</v>
      </c>
      <c r="C12" s="59">
        <v>38443</v>
      </c>
      <c r="D12" s="15" t="s">
        <v>928</v>
      </c>
      <c r="E12" s="15" t="s">
        <v>409</v>
      </c>
      <c r="F12" s="15" t="s">
        <v>410</v>
      </c>
      <c r="G12" s="15">
        <v>238</v>
      </c>
      <c r="H12" s="15">
        <v>40</v>
      </c>
      <c r="I12" s="15"/>
      <c r="J12" s="15"/>
      <c r="K12" s="15"/>
      <c r="L12" s="15">
        <v>278</v>
      </c>
      <c r="M12" s="15" t="s">
        <v>811</v>
      </c>
      <c r="N12" s="15" t="s">
        <v>657</v>
      </c>
      <c r="O12" s="15"/>
    </row>
    <row r="13" spans="1:15" s="27" customFormat="1" ht="54" customHeight="1">
      <c r="A13" s="16" t="s">
        <v>411</v>
      </c>
      <c r="B13" s="15" t="s">
        <v>314</v>
      </c>
      <c r="C13" s="24">
        <v>37673</v>
      </c>
      <c r="D13" s="23" t="s">
        <v>270</v>
      </c>
      <c r="E13" s="15" t="s">
        <v>412</v>
      </c>
      <c r="F13" s="23" t="s">
        <v>413</v>
      </c>
      <c r="G13" s="15">
        <v>50</v>
      </c>
      <c r="H13" s="15">
        <v>49</v>
      </c>
      <c r="I13" s="15"/>
      <c r="J13" s="15"/>
      <c r="K13" s="15"/>
      <c r="L13" s="15">
        <v>99</v>
      </c>
      <c r="M13" s="15" t="s">
        <v>810</v>
      </c>
      <c r="N13" s="15" t="s">
        <v>414</v>
      </c>
      <c r="O13" s="15" t="s">
        <v>354</v>
      </c>
    </row>
    <row r="14" spans="1:15" s="27" customFormat="1" ht="42" customHeight="1">
      <c r="A14" s="16" t="s">
        <v>415</v>
      </c>
      <c r="B14" s="15" t="s">
        <v>416</v>
      </c>
      <c r="C14" s="24">
        <v>38431</v>
      </c>
      <c r="D14" s="23" t="s">
        <v>753</v>
      </c>
      <c r="E14" s="15" t="s">
        <v>417</v>
      </c>
      <c r="F14" s="23" t="s">
        <v>268</v>
      </c>
      <c r="G14" s="15">
        <v>52</v>
      </c>
      <c r="H14" s="15">
        <v>27</v>
      </c>
      <c r="I14" s="15"/>
      <c r="J14" s="15"/>
      <c r="K14" s="15"/>
      <c r="L14" s="15">
        <v>79</v>
      </c>
      <c r="M14" s="15" t="s">
        <v>648</v>
      </c>
      <c r="N14" s="15" t="s">
        <v>929</v>
      </c>
      <c r="O14" s="15"/>
    </row>
    <row r="15" spans="1:15" s="27" customFormat="1" ht="61" customHeight="1">
      <c r="A15" s="102" t="s">
        <v>956</v>
      </c>
      <c r="B15" s="15" t="s">
        <v>418</v>
      </c>
      <c r="C15" s="24">
        <v>36704</v>
      </c>
      <c r="D15" s="23" t="s">
        <v>419</v>
      </c>
      <c r="E15" s="15" t="s">
        <v>420</v>
      </c>
      <c r="F15" s="23" t="s">
        <v>421</v>
      </c>
      <c r="G15" s="15">
        <v>79</v>
      </c>
      <c r="H15" s="15">
        <v>24</v>
      </c>
      <c r="I15" s="15"/>
      <c r="J15" s="15"/>
      <c r="K15" s="15"/>
      <c r="L15" s="15">
        <v>103</v>
      </c>
      <c r="M15" s="15" t="s">
        <v>813</v>
      </c>
      <c r="N15" s="15" t="s">
        <v>484</v>
      </c>
      <c r="O15" s="15"/>
    </row>
    <row r="16" spans="1:15" s="27" customFormat="1" ht="79.400000000000006" customHeight="1">
      <c r="A16" s="12" t="s">
        <v>930</v>
      </c>
      <c r="B16" s="15" t="s">
        <v>931</v>
      </c>
      <c r="C16" s="24">
        <v>31086</v>
      </c>
      <c r="D16" s="23" t="s">
        <v>422</v>
      </c>
      <c r="E16" s="15" t="s">
        <v>423</v>
      </c>
      <c r="F16" s="23" t="s">
        <v>424</v>
      </c>
      <c r="G16" s="15">
        <v>116</v>
      </c>
      <c r="H16" s="15">
        <v>42</v>
      </c>
      <c r="I16" s="15"/>
      <c r="J16" s="15"/>
      <c r="K16" s="15"/>
      <c r="L16" s="15">
        <v>158</v>
      </c>
      <c r="M16" s="15" t="s">
        <v>902</v>
      </c>
      <c r="N16" s="15" t="s">
        <v>932</v>
      </c>
      <c r="O16" s="15"/>
    </row>
    <row r="17" spans="1:15" s="44" customFormat="1" ht="25" customHeight="1">
      <c r="A17" s="38">
        <f>SUBTOTAL(3,A4:A16)</f>
        <v>13</v>
      </c>
      <c r="B17" s="127"/>
      <c r="C17" s="125"/>
      <c r="D17" s="125"/>
      <c r="E17" s="125"/>
      <c r="F17" s="125"/>
      <c r="G17" s="128">
        <f>SUM(G5:G16)+SUM(G4:G4)</f>
        <v>1687</v>
      </c>
      <c r="H17" s="128">
        <f>SUM(H4:H16)</f>
        <v>344</v>
      </c>
      <c r="I17" s="128">
        <f>SUM(I4:I16)</f>
        <v>330</v>
      </c>
      <c r="J17" s="128">
        <f>SUM(J4:J16)</f>
        <v>0</v>
      </c>
      <c r="K17" s="128">
        <f>SUM(K4:K16)</f>
        <v>4</v>
      </c>
      <c r="L17" s="128">
        <f>SUM(G17:K17)</f>
        <v>2365</v>
      </c>
      <c r="M17" s="125"/>
      <c r="N17" s="125"/>
      <c r="O17" s="125"/>
    </row>
    <row r="20" spans="1:15" s="36" customFormat="1" ht="30.25" hidden="1" customHeight="1">
      <c r="A20" s="45" t="s">
        <v>738</v>
      </c>
      <c r="B20" s="45" t="s">
        <v>739</v>
      </c>
      <c r="C20" s="46">
        <v>33359</v>
      </c>
      <c r="D20" s="45" t="s">
        <v>740</v>
      </c>
      <c r="E20" s="45" t="s">
        <v>741</v>
      </c>
      <c r="F20" s="45" t="s">
        <v>742</v>
      </c>
      <c r="G20" s="47">
        <v>13</v>
      </c>
      <c r="H20" s="49">
        <v>6</v>
      </c>
      <c r="I20" s="48"/>
      <c r="J20" s="47"/>
      <c r="K20" s="45"/>
      <c r="L20" s="50">
        <v>13</v>
      </c>
      <c r="M20" s="45" t="s">
        <v>743</v>
      </c>
      <c r="N20" s="45" t="s">
        <v>744</v>
      </c>
    </row>
  </sheetData>
  <autoFilter ref="A3:O17" xr:uid="{00000000-0009-0000-0000-000001000000}"/>
  <mergeCells count="10">
    <mergeCell ref="A2:A3"/>
    <mergeCell ref="B2:B3"/>
    <mergeCell ref="C2:C3"/>
    <mergeCell ref="D2:D3"/>
    <mergeCell ref="E2:E3"/>
    <mergeCell ref="F2:F3"/>
    <mergeCell ref="G2:L2"/>
    <mergeCell ref="M2:M3"/>
    <mergeCell ref="N2:N3"/>
    <mergeCell ref="O2:O3"/>
  </mergeCells>
  <phoneticPr fontId="3"/>
  <printOptions horizontalCentered="1"/>
  <pageMargins left="0.15748031496062992" right="0.15748031496062992" top="0.78740157480314965" bottom="0.27559055118110237" header="0.51181102362204722" footer="0.23622047244094491"/>
  <pageSetup paperSize="9" scale="79" fitToHeight="0" orientation="landscape" r:id="rId1"/>
  <headerFooter alignWithMargins="0">
    <oddHeader>&amp;RR５.10.1現在</oddHeader>
    <oddFooter>&amp;C&amp;P / &amp;N ﾍﾟｰｼﾞ</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20"/>
  <sheetViews>
    <sheetView showGridLines="0" showRuler="0" view="pageLayout" topLeftCell="A13" zoomScale="55" zoomScaleNormal="100" zoomScaleSheetLayoutView="85" zoomScalePageLayoutView="55" workbookViewId="0">
      <selection activeCell="A15" sqref="A15"/>
    </sheetView>
  </sheetViews>
  <sheetFormatPr defaultColWidth="11.453125" defaultRowHeight="13"/>
  <cols>
    <col min="1" max="1" width="21" style="115" customWidth="1"/>
    <col min="2" max="2" width="15.6328125" style="115" customWidth="1"/>
    <col min="3" max="3" width="10.08984375" style="115" customWidth="1"/>
    <col min="4" max="4" width="9.08984375" style="115" customWidth="1"/>
    <col min="5" max="6" width="12.90625" style="115" customWidth="1"/>
    <col min="7" max="12" width="5.6328125" style="115" customWidth="1"/>
    <col min="13" max="13" width="10.6328125" style="115" customWidth="1"/>
    <col min="14" max="14" width="35.6328125" style="115" customWidth="1"/>
    <col min="15" max="15" width="9.6328125" style="115" customWidth="1"/>
    <col min="16" max="16384" width="11.453125" style="115"/>
  </cols>
  <sheetData>
    <row r="1" spans="1:15">
      <c r="A1" s="115" t="s">
        <v>161</v>
      </c>
    </row>
    <row r="2" spans="1:15" s="116" customFormat="1" ht="18" customHeight="1">
      <c r="A2" s="158" t="s">
        <v>510</v>
      </c>
      <c r="B2" s="158" t="s">
        <v>265</v>
      </c>
      <c r="C2" s="158" t="s">
        <v>330</v>
      </c>
      <c r="D2" s="158" t="s">
        <v>331</v>
      </c>
      <c r="E2" s="158" t="s">
        <v>332</v>
      </c>
      <c r="F2" s="158" t="s">
        <v>333</v>
      </c>
      <c r="G2" s="162" t="s">
        <v>159</v>
      </c>
      <c r="H2" s="163"/>
      <c r="I2" s="163"/>
      <c r="J2" s="163"/>
      <c r="K2" s="163"/>
      <c r="L2" s="164"/>
      <c r="M2" s="158" t="s">
        <v>334</v>
      </c>
      <c r="N2" s="158" t="s">
        <v>335</v>
      </c>
      <c r="O2" s="160" t="s">
        <v>162</v>
      </c>
    </row>
    <row r="3" spans="1:15" s="116" customFormat="1" ht="18" customHeight="1">
      <c r="A3" s="159"/>
      <c r="B3" s="159"/>
      <c r="C3" s="159"/>
      <c r="D3" s="159"/>
      <c r="E3" s="159"/>
      <c r="F3" s="159"/>
      <c r="G3" s="11" t="s">
        <v>263</v>
      </c>
      <c r="H3" s="11" t="s">
        <v>264</v>
      </c>
      <c r="I3" s="11" t="s">
        <v>327</v>
      </c>
      <c r="J3" s="11" t="s">
        <v>328</v>
      </c>
      <c r="K3" s="11" t="s">
        <v>329</v>
      </c>
      <c r="L3" s="117" t="s">
        <v>319</v>
      </c>
      <c r="M3" s="159"/>
      <c r="N3" s="159"/>
      <c r="O3" s="161"/>
    </row>
    <row r="4" spans="1:15" s="118" customFormat="1" ht="93.65" customHeight="1">
      <c r="A4" s="85" t="s">
        <v>495</v>
      </c>
      <c r="B4" s="85" t="s">
        <v>348</v>
      </c>
      <c r="C4" s="86">
        <v>17258</v>
      </c>
      <c r="D4" s="87" t="s">
        <v>511</v>
      </c>
      <c r="E4" s="85" t="s">
        <v>512</v>
      </c>
      <c r="F4" s="87" t="s">
        <v>513</v>
      </c>
      <c r="G4" s="85">
        <v>416</v>
      </c>
      <c r="H4" s="85"/>
      <c r="I4" s="85"/>
      <c r="J4" s="85"/>
      <c r="K4" s="85">
        <v>4</v>
      </c>
      <c r="L4" s="85">
        <f t="shared" ref="L4:L19" si="0">SUM(G4:K4)</f>
        <v>420</v>
      </c>
      <c r="M4" s="85" t="s">
        <v>724</v>
      </c>
      <c r="N4" s="85" t="s">
        <v>747</v>
      </c>
      <c r="O4" s="85"/>
    </row>
    <row r="5" spans="1:15" s="118" customFormat="1" ht="42.75" customHeight="1">
      <c r="A5" s="119" t="s">
        <v>514</v>
      </c>
      <c r="B5" s="119" t="s">
        <v>515</v>
      </c>
      <c r="C5" s="120">
        <v>29677</v>
      </c>
      <c r="D5" s="121" t="s">
        <v>271</v>
      </c>
      <c r="E5" s="119" t="s">
        <v>355</v>
      </c>
      <c r="F5" s="121" t="s">
        <v>90</v>
      </c>
      <c r="G5" s="119">
        <v>140</v>
      </c>
      <c r="H5" s="119"/>
      <c r="I5" s="119"/>
      <c r="J5" s="119"/>
      <c r="K5" s="119"/>
      <c r="L5" s="119">
        <f t="shared" si="0"/>
        <v>140</v>
      </c>
      <c r="M5" s="119" t="s">
        <v>259</v>
      </c>
      <c r="N5" s="122" t="s">
        <v>476</v>
      </c>
      <c r="O5" s="119"/>
    </row>
    <row r="6" spans="1:15" s="118" customFormat="1" ht="42.75" customHeight="1">
      <c r="A6" s="85" t="s">
        <v>345</v>
      </c>
      <c r="B6" s="85" t="s">
        <v>347</v>
      </c>
      <c r="C6" s="86">
        <v>38078</v>
      </c>
      <c r="D6" s="87" t="s">
        <v>91</v>
      </c>
      <c r="E6" s="85" t="s">
        <v>346</v>
      </c>
      <c r="F6" s="87" t="s">
        <v>92</v>
      </c>
      <c r="G6" s="85">
        <v>60</v>
      </c>
      <c r="H6" s="85"/>
      <c r="I6" s="85"/>
      <c r="J6" s="85"/>
      <c r="K6" s="85"/>
      <c r="L6" s="85">
        <f t="shared" si="0"/>
        <v>60</v>
      </c>
      <c r="M6" s="85" t="s">
        <v>745</v>
      </c>
      <c r="N6" s="85" t="s">
        <v>748</v>
      </c>
      <c r="O6" s="85"/>
    </row>
    <row r="7" spans="1:15" s="118" customFormat="1" ht="42.75" customHeight="1">
      <c r="A7" s="85" t="s">
        <v>481</v>
      </c>
      <c r="B7" s="85" t="s">
        <v>93</v>
      </c>
      <c r="C7" s="86">
        <v>41000</v>
      </c>
      <c r="D7" s="87" t="s">
        <v>94</v>
      </c>
      <c r="E7" s="85" t="s">
        <v>95</v>
      </c>
      <c r="F7" s="87" t="s">
        <v>96</v>
      </c>
      <c r="G7" s="85">
        <v>27</v>
      </c>
      <c r="H7" s="85"/>
      <c r="I7" s="85"/>
      <c r="J7" s="85"/>
      <c r="K7" s="85"/>
      <c r="L7" s="85">
        <f t="shared" si="0"/>
        <v>27</v>
      </c>
      <c r="M7" s="85" t="s">
        <v>746</v>
      </c>
      <c r="N7" s="85" t="s">
        <v>97</v>
      </c>
      <c r="O7" s="85"/>
    </row>
    <row r="8" spans="1:15" s="118" customFormat="1" ht="57" customHeight="1">
      <c r="A8" s="10" t="s">
        <v>475</v>
      </c>
      <c r="B8" s="85" t="s">
        <v>63</v>
      </c>
      <c r="C8" s="86">
        <v>20481</v>
      </c>
      <c r="D8" s="87" t="s">
        <v>98</v>
      </c>
      <c r="E8" s="85" t="s">
        <v>425</v>
      </c>
      <c r="F8" s="87" t="s">
        <v>99</v>
      </c>
      <c r="G8" s="123">
        <v>235</v>
      </c>
      <c r="H8" s="123">
        <v>240</v>
      </c>
      <c r="I8" s="85"/>
      <c r="J8" s="85"/>
      <c r="K8" s="85"/>
      <c r="L8" s="85">
        <v>475</v>
      </c>
      <c r="M8" s="85" t="s">
        <v>901</v>
      </c>
      <c r="N8" s="85" t="s">
        <v>905</v>
      </c>
      <c r="O8" s="124"/>
    </row>
    <row r="9" spans="1:15" s="118" customFormat="1" ht="60" customHeight="1">
      <c r="A9" s="10" t="s">
        <v>954</v>
      </c>
      <c r="B9" s="85" t="s">
        <v>63</v>
      </c>
      <c r="C9" s="86">
        <v>32800</v>
      </c>
      <c r="D9" s="87" t="s">
        <v>98</v>
      </c>
      <c r="E9" s="85" t="s">
        <v>426</v>
      </c>
      <c r="F9" s="87" t="s">
        <v>100</v>
      </c>
      <c r="G9" s="85">
        <v>91</v>
      </c>
      <c r="H9" s="85">
        <v>146</v>
      </c>
      <c r="I9" s="85"/>
      <c r="J9" s="85"/>
      <c r="K9" s="85"/>
      <c r="L9" s="85">
        <f t="shared" si="0"/>
        <v>237</v>
      </c>
      <c r="M9" s="85" t="s">
        <v>725</v>
      </c>
      <c r="N9" s="85" t="s">
        <v>726</v>
      </c>
      <c r="O9" s="85"/>
    </row>
    <row r="10" spans="1:15" s="118" customFormat="1" ht="42.75" customHeight="1">
      <c r="A10" s="85" t="s">
        <v>101</v>
      </c>
      <c r="B10" s="85" t="s">
        <v>102</v>
      </c>
      <c r="C10" s="86">
        <v>19725</v>
      </c>
      <c r="D10" s="87" t="s">
        <v>103</v>
      </c>
      <c r="E10" s="85" t="s">
        <v>104</v>
      </c>
      <c r="F10" s="87" t="s">
        <v>105</v>
      </c>
      <c r="G10" s="85">
        <v>33</v>
      </c>
      <c r="H10" s="85">
        <v>65</v>
      </c>
      <c r="I10" s="85"/>
      <c r="J10" s="85"/>
      <c r="K10" s="85"/>
      <c r="L10" s="85">
        <f t="shared" si="0"/>
        <v>98</v>
      </c>
      <c r="M10" s="85" t="s">
        <v>494</v>
      </c>
      <c r="N10" s="85" t="s">
        <v>106</v>
      </c>
      <c r="O10" s="85"/>
    </row>
    <row r="11" spans="1:15" s="118" customFormat="1" ht="42.75" customHeight="1">
      <c r="A11" s="85" t="s">
        <v>107</v>
      </c>
      <c r="B11" s="85" t="s">
        <v>108</v>
      </c>
      <c r="C11" s="86">
        <v>20018</v>
      </c>
      <c r="D11" s="87" t="s">
        <v>109</v>
      </c>
      <c r="E11" s="85" t="s">
        <v>110</v>
      </c>
      <c r="F11" s="87" t="s">
        <v>111</v>
      </c>
      <c r="G11" s="85">
        <v>71</v>
      </c>
      <c r="H11" s="85">
        <v>44</v>
      </c>
      <c r="I11" s="85">
        <v>104</v>
      </c>
      <c r="J11" s="85"/>
      <c r="K11" s="85"/>
      <c r="L11" s="85">
        <f t="shared" si="0"/>
        <v>219</v>
      </c>
      <c r="M11" s="85" t="s">
        <v>428</v>
      </c>
      <c r="N11" s="85" t="s">
        <v>516</v>
      </c>
      <c r="O11" s="85"/>
    </row>
    <row r="12" spans="1:15" s="118" customFormat="1" ht="42.75" customHeight="1">
      <c r="A12" s="85" t="s">
        <v>112</v>
      </c>
      <c r="B12" s="85" t="s">
        <v>113</v>
      </c>
      <c r="C12" s="141">
        <v>20380</v>
      </c>
      <c r="D12" s="85" t="s">
        <v>114</v>
      </c>
      <c r="E12" s="85" t="s">
        <v>115</v>
      </c>
      <c r="F12" s="85" t="s">
        <v>116</v>
      </c>
      <c r="G12" s="85">
        <v>35</v>
      </c>
      <c r="H12" s="85">
        <v>37</v>
      </c>
      <c r="I12" s="85"/>
      <c r="J12" s="85"/>
      <c r="K12" s="85"/>
      <c r="L12" s="85">
        <f t="shared" si="0"/>
        <v>72</v>
      </c>
      <c r="M12" s="85" t="s">
        <v>735</v>
      </c>
      <c r="N12" s="85" t="s">
        <v>692</v>
      </c>
      <c r="O12" s="85"/>
    </row>
    <row r="13" spans="1:15" s="118" customFormat="1" ht="42.75" customHeight="1">
      <c r="A13" s="85" t="s">
        <v>117</v>
      </c>
      <c r="B13" s="85" t="s">
        <v>118</v>
      </c>
      <c r="C13" s="86">
        <v>20424</v>
      </c>
      <c r="D13" s="87" t="s">
        <v>119</v>
      </c>
      <c r="E13" s="85" t="s">
        <v>120</v>
      </c>
      <c r="F13" s="87" t="s">
        <v>121</v>
      </c>
      <c r="G13" s="85"/>
      <c r="H13" s="85"/>
      <c r="I13" s="85">
        <v>113</v>
      </c>
      <c r="J13" s="85"/>
      <c r="K13" s="85"/>
      <c r="L13" s="85">
        <f t="shared" si="0"/>
        <v>113</v>
      </c>
      <c r="M13" s="85" t="s">
        <v>343</v>
      </c>
      <c r="N13" s="85" t="s">
        <v>122</v>
      </c>
      <c r="O13" s="85"/>
    </row>
    <row r="14" spans="1:15" s="118" customFormat="1" ht="42.75" customHeight="1">
      <c r="A14" s="85" t="s">
        <v>123</v>
      </c>
      <c r="B14" s="85" t="s">
        <v>124</v>
      </c>
      <c r="C14" s="86">
        <v>21398</v>
      </c>
      <c r="D14" s="87" t="s">
        <v>125</v>
      </c>
      <c r="E14" s="85" t="s">
        <v>126</v>
      </c>
      <c r="F14" s="87" t="s">
        <v>127</v>
      </c>
      <c r="G14" s="85"/>
      <c r="H14" s="85"/>
      <c r="I14" s="85">
        <v>239</v>
      </c>
      <c r="J14" s="85"/>
      <c r="K14" s="85"/>
      <c r="L14" s="85">
        <f t="shared" si="0"/>
        <v>239</v>
      </c>
      <c r="M14" s="85" t="s">
        <v>128</v>
      </c>
      <c r="N14" s="85" t="s">
        <v>702</v>
      </c>
      <c r="O14" s="85"/>
    </row>
    <row r="15" spans="1:15" s="118" customFormat="1" ht="42.75" customHeight="1">
      <c r="A15" s="145" t="s">
        <v>957</v>
      </c>
      <c r="B15" s="85" t="s">
        <v>129</v>
      </c>
      <c r="C15" s="86">
        <v>23651</v>
      </c>
      <c r="D15" s="87" t="s">
        <v>130</v>
      </c>
      <c r="E15" s="85" t="s">
        <v>131</v>
      </c>
      <c r="F15" s="87" t="s">
        <v>132</v>
      </c>
      <c r="G15" s="85">
        <v>49</v>
      </c>
      <c r="H15" s="85"/>
      <c r="I15" s="85"/>
      <c r="J15" s="85"/>
      <c r="K15" s="85"/>
      <c r="L15" s="85">
        <f t="shared" si="0"/>
        <v>49</v>
      </c>
      <c r="M15" s="85" t="s">
        <v>717</v>
      </c>
      <c r="N15" s="85" t="s">
        <v>820</v>
      </c>
      <c r="O15" s="85"/>
    </row>
    <row r="16" spans="1:15" s="118" customFormat="1" ht="42.75" customHeight="1">
      <c r="A16" s="85" t="s">
        <v>133</v>
      </c>
      <c r="B16" s="85" t="s">
        <v>134</v>
      </c>
      <c r="C16" s="86">
        <v>24131</v>
      </c>
      <c r="D16" s="87" t="s">
        <v>103</v>
      </c>
      <c r="E16" s="85" t="s">
        <v>135</v>
      </c>
      <c r="F16" s="87" t="s">
        <v>136</v>
      </c>
      <c r="G16" s="85">
        <v>36</v>
      </c>
      <c r="H16" s="85"/>
      <c r="I16" s="85"/>
      <c r="J16" s="85"/>
      <c r="K16" s="85"/>
      <c r="L16" s="85">
        <f t="shared" si="0"/>
        <v>36</v>
      </c>
      <c r="M16" s="85" t="s">
        <v>520</v>
      </c>
      <c r="N16" s="85" t="s">
        <v>496</v>
      </c>
      <c r="O16" s="85"/>
    </row>
    <row r="17" spans="1:15" s="118" customFormat="1" ht="42.75" customHeight="1">
      <c r="A17" s="85" t="s">
        <v>137</v>
      </c>
      <c r="B17" s="85" t="s">
        <v>138</v>
      </c>
      <c r="C17" s="86">
        <v>25683</v>
      </c>
      <c r="D17" s="87" t="s">
        <v>139</v>
      </c>
      <c r="E17" s="85" t="s">
        <v>140</v>
      </c>
      <c r="F17" s="87" t="s">
        <v>141</v>
      </c>
      <c r="G17" s="85">
        <v>88</v>
      </c>
      <c r="H17" s="85"/>
      <c r="I17" s="85"/>
      <c r="J17" s="85"/>
      <c r="K17" s="85"/>
      <c r="L17" s="85">
        <f t="shared" si="0"/>
        <v>88</v>
      </c>
      <c r="M17" s="85" t="s">
        <v>142</v>
      </c>
      <c r="N17" s="85" t="s">
        <v>473</v>
      </c>
      <c r="O17" s="85"/>
    </row>
    <row r="18" spans="1:15" s="118" customFormat="1" ht="42.75" customHeight="1">
      <c r="A18" s="85" t="s">
        <v>143</v>
      </c>
      <c r="B18" s="85" t="s">
        <v>144</v>
      </c>
      <c r="C18" s="86">
        <v>32855</v>
      </c>
      <c r="D18" s="87" t="s">
        <v>145</v>
      </c>
      <c r="E18" s="85" t="s">
        <v>349</v>
      </c>
      <c r="F18" s="87" t="s">
        <v>146</v>
      </c>
      <c r="G18" s="85"/>
      <c r="H18" s="85"/>
      <c r="I18" s="85">
        <v>101</v>
      </c>
      <c r="J18" s="85"/>
      <c r="K18" s="85"/>
      <c r="L18" s="85">
        <f t="shared" si="0"/>
        <v>101</v>
      </c>
      <c r="M18" s="85" t="s">
        <v>147</v>
      </c>
      <c r="N18" s="85" t="s">
        <v>148</v>
      </c>
      <c r="O18" s="85"/>
    </row>
    <row r="19" spans="1:15" s="118" customFormat="1" ht="80.150000000000006" customHeight="1">
      <c r="A19" s="85" t="s">
        <v>149</v>
      </c>
      <c r="B19" s="85" t="s">
        <v>150</v>
      </c>
      <c r="C19" s="86">
        <v>41477</v>
      </c>
      <c r="D19" s="87" t="s">
        <v>151</v>
      </c>
      <c r="E19" s="85" t="s">
        <v>497</v>
      </c>
      <c r="F19" s="87" t="s">
        <v>498</v>
      </c>
      <c r="G19" s="85">
        <v>149</v>
      </c>
      <c r="H19" s="85">
        <v>50</v>
      </c>
      <c r="I19" s="85"/>
      <c r="J19" s="85"/>
      <c r="K19" s="85"/>
      <c r="L19" s="85">
        <f t="shared" si="0"/>
        <v>199</v>
      </c>
      <c r="M19" s="85" t="s">
        <v>499</v>
      </c>
      <c r="N19" s="85" t="s">
        <v>821</v>
      </c>
      <c r="O19" s="85"/>
    </row>
    <row r="20" spans="1:15" ht="18" customHeight="1">
      <c r="A20" s="117">
        <f>COUNTA(A4:A19)</f>
        <v>16</v>
      </c>
      <c r="B20" s="129"/>
      <c r="C20" s="129"/>
      <c r="D20" s="129"/>
      <c r="E20" s="129"/>
      <c r="F20" s="129"/>
      <c r="G20" s="130">
        <f t="shared" ref="G20:L20" si="1">SUM(G4:G19)</f>
        <v>1430</v>
      </c>
      <c r="H20" s="130">
        <f t="shared" si="1"/>
        <v>582</v>
      </c>
      <c r="I20" s="130">
        <f t="shared" si="1"/>
        <v>557</v>
      </c>
      <c r="J20" s="130">
        <f t="shared" si="1"/>
        <v>0</v>
      </c>
      <c r="K20" s="130">
        <f t="shared" si="1"/>
        <v>4</v>
      </c>
      <c r="L20" s="130">
        <f t="shared" si="1"/>
        <v>2573</v>
      </c>
      <c r="M20" s="129"/>
      <c r="N20" s="129"/>
      <c r="O20" s="129"/>
    </row>
  </sheetData>
  <autoFilter ref="A3:O20" xr:uid="{00000000-0001-0000-0200-000000000000}"/>
  <customSheetViews>
    <customSheetView guid="{D9AD3428-B2E9-4C21-BB20-3A64D54BB615}" scale="75" showPageBreaks="1" showGridLines="0" fitToPage="1" printArea="1" showRuler="0">
      <pane xSplit="1" ySplit="3" topLeftCell="B4" activePane="bottomRight" state="frozen"/>
      <selection pane="bottomRight"/>
      <pageMargins left="0.39370078740157483" right="0.39370078740157483" top="0.78740157480314965" bottom="0.39370078740157483" header="0.51181102362204722" footer="0.23622047244094491"/>
      <printOptions horizontalCentered="1"/>
      <pageSetup paperSize="9" scale="71" orientation="landscape" verticalDpi="400" r:id="rId1"/>
      <headerFooter alignWithMargins="0">
        <oddHeader>&amp;L&amp;A&amp;RH24.7.1現在</oddHeader>
        <oddFooter>&amp;C&amp;P / &amp;N ﾍﾟｰｼﾞ</oddFooter>
      </headerFooter>
    </customSheetView>
    <customSheetView guid="{55784725-2B5C-46EA-8803-CD624FE39200}" scale="75" showPageBreaks="1" showGridLines="0" fitToPage="1" printArea="1" showRuler="0">
      <pane xSplit="1" ySplit="3" topLeftCell="B4" activePane="bottomRight" state="frozen"/>
      <selection pane="bottomRight"/>
      <pageMargins left="0.39370078740157483" right="0.39370078740157483" top="0.78740157480314965" bottom="0.39370078740157483" header="0.51181102362204722" footer="0.23622047244094491"/>
      <printOptions horizontalCentered="1"/>
      <pageSetup paperSize="9" scale="67" orientation="landscape" verticalDpi="400" r:id="rId2"/>
      <headerFooter alignWithMargins="0">
        <oddHeader>&amp;L&amp;A&amp;RH24.7.1現在</oddHeader>
        <oddFooter>&amp;C&amp;P / &amp;N ﾍﾟｰｼﾞ</oddFooter>
      </headerFooter>
    </customSheetView>
    <customSheetView guid="{E2D37843-A529-4290-8AF7-F860D06983A2}" scale="75" showGridLines="0" fitToPage="1" showRuler="0">
      <pane xSplit="1" ySplit="3" topLeftCell="B4" activePane="bottomRight" state="frozen"/>
      <selection pane="bottomRight"/>
      <pageMargins left="0.39370078740157483" right="0.39370078740157483" top="0.78740157480314965" bottom="0.39370078740157483" header="0.51181102362204722" footer="0.23622047244094491"/>
      <printOptions horizontalCentered="1"/>
      <pageSetup paperSize="9" scale="71" orientation="landscape" verticalDpi="400" r:id="rId3"/>
      <headerFooter alignWithMargins="0">
        <oddHeader>&amp;L&amp;A&amp;RH24.7.1現在</oddHeader>
        <oddFooter>&amp;C&amp;P / &amp;N ﾍﾟｰｼﾞ</oddFooter>
      </headerFooter>
    </customSheetView>
  </customSheetViews>
  <mergeCells count="10">
    <mergeCell ref="A2:A3"/>
    <mergeCell ref="B2:B3"/>
    <mergeCell ref="C2:C3"/>
    <mergeCell ref="D2:D3"/>
    <mergeCell ref="O2:O3"/>
    <mergeCell ref="E2:E3"/>
    <mergeCell ref="F2:F3"/>
    <mergeCell ref="G2:L2"/>
    <mergeCell ref="M2:M3"/>
    <mergeCell ref="N2:N3"/>
  </mergeCells>
  <phoneticPr fontId="3"/>
  <printOptions horizontalCentered="1"/>
  <pageMargins left="0.15748031496062992" right="0.15748031496062992" top="0.78740157480314965" bottom="0.27559055118110237" header="0.51181102362204722" footer="0.23622047244094491"/>
  <pageSetup paperSize="9" scale="86" fitToHeight="0" orientation="landscape" r:id="rId4"/>
  <headerFooter alignWithMargins="0">
    <oddHeader>&amp;RR５.10.1現在</oddHeader>
    <oddFooter>&amp;C&amp;P / &amp;N ﾍﾟｰｼﾞ</oddFooter>
  </headerFooter>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15"/>
  <sheetViews>
    <sheetView showRuler="0" view="pageLayout" topLeftCell="A8" zoomScale="40" zoomScaleNormal="75" zoomScaleSheetLayoutView="70" zoomScalePageLayoutView="40" workbookViewId="0">
      <selection activeCell="B19" sqref="B19"/>
    </sheetView>
  </sheetViews>
  <sheetFormatPr defaultColWidth="11.453125" defaultRowHeight="13"/>
  <cols>
    <col min="1" max="1" width="21" style="36" customWidth="1"/>
    <col min="2" max="2" width="15.6328125" style="35" customWidth="1"/>
    <col min="3" max="3" width="10.08984375" style="35" customWidth="1"/>
    <col min="4" max="4" width="9.08984375" style="35" customWidth="1"/>
    <col min="5" max="6" width="12.90625" style="35" customWidth="1"/>
    <col min="7" max="10" width="5.36328125" style="35" customWidth="1"/>
    <col min="11" max="11" width="6.453125" style="35" customWidth="1"/>
    <col min="12" max="12" width="6.36328125" style="35" customWidth="1"/>
    <col min="13" max="13" width="11.453125" style="35" customWidth="1"/>
    <col min="14" max="14" width="32.90625" style="35" customWidth="1"/>
    <col min="15" max="15" width="10" style="35" customWidth="1"/>
    <col min="16" max="16384" width="11.453125" style="4"/>
  </cols>
  <sheetData>
    <row r="1" spans="1:15">
      <c r="A1" s="36" t="s">
        <v>754</v>
      </c>
    </row>
    <row r="2" spans="1:15" s="6" customFormat="1" ht="18" customHeight="1">
      <c r="A2" s="156" t="s">
        <v>787</v>
      </c>
      <c r="B2" s="149" t="s">
        <v>265</v>
      </c>
      <c r="C2" s="149" t="s">
        <v>330</v>
      </c>
      <c r="D2" s="149" t="s">
        <v>331</v>
      </c>
      <c r="E2" s="149" t="s">
        <v>332</v>
      </c>
      <c r="F2" s="149" t="s">
        <v>333</v>
      </c>
      <c r="G2" s="151" t="s">
        <v>159</v>
      </c>
      <c r="H2" s="152"/>
      <c r="I2" s="152"/>
      <c r="J2" s="152"/>
      <c r="K2" s="152"/>
      <c r="L2" s="153"/>
      <c r="M2" s="149" t="s">
        <v>334</v>
      </c>
      <c r="N2" s="149" t="s">
        <v>335</v>
      </c>
      <c r="O2" s="154" t="s">
        <v>162</v>
      </c>
    </row>
    <row r="3" spans="1:15" s="6" customFormat="1" ht="18" customHeight="1">
      <c r="A3" s="157"/>
      <c r="B3" s="150"/>
      <c r="C3" s="150"/>
      <c r="D3" s="150"/>
      <c r="E3" s="150"/>
      <c r="F3" s="150"/>
      <c r="G3" s="3" t="s">
        <v>263</v>
      </c>
      <c r="H3" s="3" t="s">
        <v>264</v>
      </c>
      <c r="I3" s="3" t="s">
        <v>327</v>
      </c>
      <c r="J3" s="3" t="s">
        <v>328</v>
      </c>
      <c r="K3" s="3" t="s">
        <v>329</v>
      </c>
      <c r="L3" s="38" t="s">
        <v>319</v>
      </c>
      <c r="M3" s="150"/>
      <c r="N3" s="150"/>
      <c r="O3" s="150"/>
    </row>
    <row r="4" spans="1:15" s="7" customFormat="1" ht="113.5" customHeight="1">
      <c r="A4" s="16" t="s">
        <v>755</v>
      </c>
      <c r="B4" s="15" t="s">
        <v>933</v>
      </c>
      <c r="C4" s="24">
        <v>42247</v>
      </c>
      <c r="D4" s="23" t="s">
        <v>339</v>
      </c>
      <c r="E4" s="15" t="s">
        <v>778</v>
      </c>
      <c r="F4" s="23" t="s">
        <v>779</v>
      </c>
      <c r="G4" s="15">
        <v>266</v>
      </c>
      <c r="H4" s="15">
        <v>25</v>
      </c>
      <c r="I4" s="15"/>
      <c r="J4" s="15"/>
      <c r="K4" s="15">
        <v>4</v>
      </c>
      <c r="L4" s="15">
        <f t="shared" ref="L4:L15" si="0">SUM(G4:K4)</f>
        <v>295</v>
      </c>
      <c r="M4" s="15" t="s">
        <v>756</v>
      </c>
      <c r="N4" s="15" t="s">
        <v>934</v>
      </c>
      <c r="O4" s="25"/>
    </row>
    <row r="5" spans="1:15" s="7" customFormat="1" ht="107.5" customHeight="1">
      <c r="A5" s="16" t="s">
        <v>757</v>
      </c>
      <c r="B5" s="15" t="s">
        <v>788</v>
      </c>
      <c r="C5" s="24">
        <v>30970</v>
      </c>
      <c r="D5" s="23" t="s">
        <v>338</v>
      </c>
      <c r="E5" s="15" t="s">
        <v>758</v>
      </c>
      <c r="F5" s="23" t="s">
        <v>341</v>
      </c>
      <c r="G5" s="15">
        <v>324</v>
      </c>
      <c r="H5" s="15">
        <v>36</v>
      </c>
      <c r="I5" s="15"/>
      <c r="J5" s="15"/>
      <c r="K5" s="15"/>
      <c r="L5" s="15">
        <f t="shared" si="0"/>
        <v>360</v>
      </c>
      <c r="M5" s="15" t="s">
        <v>759</v>
      </c>
      <c r="N5" s="15" t="s">
        <v>812</v>
      </c>
      <c r="O5" s="15"/>
    </row>
    <row r="6" spans="1:15" s="7" customFormat="1" ht="115.4" customHeight="1">
      <c r="A6" s="16" t="s">
        <v>789</v>
      </c>
      <c r="B6" s="15" t="s">
        <v>760</v>
      </c>
      <c r="C6" s="24">
        <v>35580</v>
      </c>
      <c r="D6" s="23" t="s">
        <v>337</v>
      </c>
      <c r="E6" s="15" t="s">
        <v>790</v>
      </c>
      <c r="F6" s="23" t="s">
        <v>780</v>
      </c>
      <c r="G6" s="52">
        <v>425</v>
      </c>
      <c r="H6" s="52"/>
      <c r="I6" s="15">
        <v>30</v>
      </c>
      <c r="J6" s="15"/>
      <c r="K6" s="15"/>
      <c r="L6" s="15">
        <f t="shared" si="0"/>
        <v>455</v>
      </c>
      <c r="M6" s="15" t="s">
        <v>761</v>
      </c>
      <c r="N6" s="15" t="s">
        <v>935</v>
      </c>
      <c r="O6" s="15" t="s">
        <v>185</v>
      </c>
    </row>
    <row r="7" spans="1:15" s="7" customFormat="1" ht="66.75" customHeight="1">
      <c r="A7" s="16" t="s">
        <v>885</v>
      </c>
      <c r="B7" s="15" t="s">
        <v>762</v>
      </c>
      <c r="C7" s="24">
        <v>29582</v>
      </c>
      <c r="D7" s="23" t="s">
        <v>791</v>
      </c>
      <c r="E7" s="15" t="s">
        <v>792</v>
      </c>
      <c r="F7" s="23" t="s">
        <v>793</v>
      </c>
      <c r="G7" s="15">
        <v>161</v>
      </c>
      <c r="H7" s="15"/>
      <c r="I7" s="15"/>
      <c r="J7" s="15"/>
      <c r="K7" s="15"/>
      <c r="L7" s="15">
        <f t="shared" si="0"/>
        <v>161</v>
      </c>
      <c r="M7" s="15" t="s">
        <v>822</v>
      </c>
      <c r="N7" s="15" t="s">
        <v>763</v>
      </c>
      <c r="O7" s="15"/>
    </row>
    <row r="8" spans="1:15" s="7" customFormat="1" ht="60.75" customHeight="1">
      <c r="A8" s="16" t="s">
        <v>781</v>
      </c>
      <c r="B8" s="15" t="s">
        <v>794</v>
      </c>
      <c r="C8" s="24">
        <v>21285</v>
      </c>
      <c r="D8" s="23" t="s">
        <v>886</v>
      </c>
      <c r="E8" s="15" t="s">
        <v>764</v>
      </c>
      <c r="F8" s="23" t="s">
        <v>795</v>
      </c>
      <c r="G8" s="15">
        <v>140</v>
      </c>
      <c r="H8" s="15"/>
      <c r="I8" s="15">
        <v>105</v>
      </c>
      <c r="J8" s="15"/>
      <c r="K8" s="15"/>
      <c r="L8" s="15">
        <f t="shared" si="0"/>
        <v>245</v>
      </c>
      <c r="M8" s="15" t="s">
        <v>765</v>
      </c>
      <c r="N8" s="15" t="s">
        <v>766</v>
      </c>
      <c r="O8" s="15"/>
    </row>
    <row r="9" spans="1:15" s="7" customFormat="1" ht="42" customHeight="1">
      <c r="A9" s="16" t="s">
        <v>796</v>
      </c>
      <c r="B9" s="15" t="s">
        <v>782</v>
      </c>
      <c r="C9" s="24">
        <v>24222</v>
      </c>
      <c r="D9" s="23" t="s">
        <v>797</v>
      </c>
      <c r="E9" s="15" t="s">
        <v>798</v>
      </c>
      <c r="F9" s="23" t="s">
        <v>799</v>
      </c>
      <c r="G9" s="15"/>
      <c r="H9" s="15"/>
      <c r="I9" s="15">
        <v>77</v>
      </c>
      <c r="J9" s="15"/>
      <c r="K9" s="15"/>
      <c r="L9" s="15">
        <f t="shared" si="0"/>
        <v>77</v>
      </c>
      <c r="M9" s="15" t="s">
        <v>823</v>
      </c>
      <c r="N9" s="15" t="s">
        <v>887</v>
      </c>
      <c r="O9" s="15"/>
    </row>
    <row r="10" spans="1:15" s="7" customFormat="1" ht="48" customHeight="1">
      <c r="A10" s="16" t="s">
        <v>783</v>
      </c>
      <c r="B10" s="15" t="s">
        <v>888</v>
      </c>
      <c r="C10" s="24">
        <v>28887</v>
      </c>
      <c r="D10" s="23" t="s">
        <v>336</v>
      </c>
      <c r="E10" s="15" t="s">
        <v>340</v>
      </c>
      <c r="F10" s="23" t="s">
        <v>800</v>
      </c>
      <c r="G10" s="15">
        <v>56</v>
      </c>
      <c r="H10" s="15">
        <v>54</v>
      </c>
      <c r="I10" s="15"/>
      <c r="J10" s="15"/>
      <c r="K10" s="15"/>
      <c r="L10" s="15">
        <f t="shared" si="0"/>
        <v>110</v>
      </c>
      <c r="M10" s="15" t="s">
        <v>767</v>
      </c>
      <c r="N10" s="15" t="s">
        <v>889</v>
      </c>
      <c r="O10" s="15"/>
    </row>
    <row r="11" spans="1:15" s="7" customFormat="1" ht="42" customHeight="1">
      <c r="A11" s="16" t="s">
        <v>890</v>
      </c>
      <c r="B11" s="15" t="s">
        <v>801</v>
      </c>
      <c r="C11" s="24">
        <v>35488</v>
      </c>
      <c r="D11" s="23" t="s">
        <v>891</v>
      </c>
      <c r="E11" s="15" t="s">
        <v>802</v>
      </c>
      <c r="F11" s="23" t="s">
        <v>784</v>
      </c>
      <c r="G11" s="15">
        <v>33</v>
      </c>
      <c r="H11" s="15"/>
      <c r="I11" s="15"/>
      <c r="J11" s="15"/>
      <c r="K11" s="15"/>
      <c r="L11" s="15">
        <f t="shared" si="0"/>
        <v>33</v>
      </c>
      <c r="M11" s="15" t="s">
        <v>803</v>
      </c>
      <c r="N11" s="15" t="s">
        <v>768</v>
      </c>
      <c r="O11" s="15"/>
    </row>
    <row r="12" spans="1:15" s="7" customFormat="1" ht="42" customHeight="1">
      <c r="A12" s="16" t="s">
        <v>785</v>
      </c>
      <c r="B12" s="15" t="s">
        <v>769</v>
      </c>
      <c r="C12" s="59">
        <v>36334</v>
      </c>
      <c r="D12" s="15" t="s">
        <v>892</v>
      </c>
      <c r="E12" s="15" t="s">
        <v>804</v>
      </c>
      <c r="F12" s="15" t="s">
        <v>805</v>
      </c>
      <c r="G12" s="15"/>
      <c r="H12" s="15">
        <v>49</v>
      </c>
      <c r="I12" s="15"/>
      <c r="J12" s="15"/>
      <c r="K12" s="15"/>
      <c r="L12" s="15">
        <f t="shared" si="0"/>
        <v>49</v>
      </c>
      <c r="M12" s="15" t="s">
        <v>770</v>
      </c>
      <c r="N12" s="15" t="s">
        <v>771</v>
      </c>
      <c r="O12" s="15"/>
    </row>
    <row r="13" spans="1:15" s="7" customFormat="1" ht="42" customHeight="1">
      <c r="A13" s="16" t="s">
        <v>806</v>
      </c>
      <c r="B13" s="15" t="s">
        <v>772</v>
      </c>
      <c r="C13" s="24">
        <v>38426</v>
      </c>
      <c r="D13" s="23" t="s">
        <v>893</v>
      </c>
      <c r="E13" s="15" t="s">
        <v>807</v>
      </c>
      <c r="F13" s="23" t="s">
        <v>808</v>
      </c>
      <c r="G13" s="15">
        <v>127</v>
      </c>
      <c r="H13" s="15"/>
      <c r="I13" s="15"/>
      <c r="J13" s="15"/>
      <c r="K13" s="15"/>
      <c r="L13" s="15">
        <f t="shared" si="0"/>
        <v>127</v>
      </c>
      <c r="M13" s="15" t="s">
        <v>773</v>
      </c>
      <c r="N13" s="15" t="s">
        <v>342</v>
      </c>
      <c r="O13" s="15"/>
    </row>
    <row r="14" spans="1:15" s="7" customFormat="1" ht="42" customHeight="1">
      <c r="A14" s="16" t="s">
        <v>774</v>
      </c>
      <c r="B14" s="15" t="s">
        <v>775</v>
      </c>
      <c r="C14" s="24">
        <v>38243</v>
      </c>
      <c r="D14" s="23" t="s">
        <v>786</v>
      </c>
      <c r="E14" s="15" t="s">
        <v>776</v>
      </c>
      <c r="F14" s="23" t="s">
        <v>809</v>
      </c>
      <c r="G14" s="15"/>
      <c r="H14" s="15">
        <v>48</v>
      </c>
      <c r="I14" s="15"/>
      <c r="J14" s="15"/>
      <c r="K14" s="15"/>
      <c r="L14" s="15">
        <f t="shared" si="0"/>
        <v>48</v>
      </c>
      <c r="M14" s="15" t="s">
        <v>777</v>
      </c>
      <c r="N14" s="15" t="s">
        <v>894</v>
      </c>
      <c r="O14" s="15"/>
    </row>
    <row r="15" spans="1:15" s="131" customFormat="1" ht="32.25" customHeight="1">
      <c r="A15" s="132"/>
      <c r="B15" s="125"/>
      <c r="C15" s="125"/>
      <c r="D15" s="125"/>
      <c r="E15" s="125"/>
      <c r="F15" s="125"/>
      <c r="G15" s="126">
        <f>SUM(G4:G14)</f>
        <v>1532</v>
      </c>
      <c r="H15" s="128">
        <f>SUM(H4:H14)</f>
        <v>212</v>
      </c>
      <c r="I15" s="128">
        <f>SUM(I4:I14)</f>
        <v>212</v>
      </c>
      <c r="J15" s="128">
        <f>SUM(J4:J14)</f>
        <v>0</v>
      </c>
      <c r="K15" s="128">
        <f>SUM(K4:K14)</f>
        <v>4</v>
      </c>
      <c r="L15" s="128">
        <f t="shared" si="0"/>
        <v>1960</v>
      </c>
      <c r="M15" s="125"/>
      <c r="N15" s="125"/>
      <c r="O15" s="125"/>
    </row>
  </sheetData>
  <autoFilter ref="A3:O15" xr:uid="{00000000-0009-0000-0000-000003000000}"/>
  <customSheetViews>
    <customSheetView guid="{D9AD3428-B2E9-4C21-BB20-3A64D54BB615}" scale="85" showPageBreaks="1" fitToPage="1" printArea="1" showAutoFilter="1" view="pageBreakPreview" showRuler="0">
      <pane xSplit="1" ySplit="3" topLeftCell="B7" activePane="bottomRight" state="frozen"/>
      <selection pane="bottomRight" activeCell="G9" sqref="G9"/>
      <pageMargins left="0.59055118110236227" right="0.35433070866141736" top="0.74803149606299213" bottom="0.47244094488188981" header="0.51181102362204722" footer="0.23622047244094491"/>
      <printOptions horizontalCentered="1"/>
      <pageSetup paperSize="9" scale="76" fitToHeight="3" orientation="landscape" horizontalDpi="4294967292" verticalDpi="400" r:id="rId1"/>
      <headerFooter alignWithMargins="0">
        <oddHeader>&amp;L&amp;A&amp;RH23.10.1現在</oddHeader>
        <oddFooter>&amp;C&amp;P / &amp;N ﾍﾟｰｼﾞ</oddFooter>
      </headerFooter>
      <autoFilter ref="B1:Q1" xr:uid="{19C51EAD-DF64-4624-A3CB-9B00BC5096DC}"/>
    </customSheetView>
    <customSheetView guid="{55784725-2B5C-46EA-8803-CD624FE39200}" scale="85" showPageBreaks="1" fitToPage="1" printArea="1" showAutoFilter="1" view="pageBreakPreview" showRuler="0">
      <pane xSplit="1" ySplit="3" topLeftCell="B7" activePane="bottomRight" state="frozen"/>
      <selection pane="bottomRight" activeCell="G9" sqref="G9"/>
      <pageMargins left="0.59055118110236227" right="0.35433070866141736" top="0.74803149606299213" bottom="0.47244094488188981" header="0.51181102362204722" footer="0.23622047244094491"/>
      <printOptions horizontalCentered="1"/>
      <pageSetup paperSize="9" scale="76" fitToHeight="3" orientation="landscape" horizontalDpi="4294967292" verticalDpi="400" r:id="rId2"/>
      <headerFooter alignWithMargins="0">
        <oddHeader>&amp;L&amp;A&amp;RH23.10.1現在</oddHeader>
        <oddFooter>&amp;C&amp;P / &amp;N ﾍﾟｰｼﾞ</oddFooter>
      </headerFooter>
      <autoFilter ref="B1:Q1" xr:uid="{7B0422BF-D13D-4C00-A8D9-A100B5E50BBB}"/>
    </customSheetView>
    <customSheetView guid="{E2D37843-A529-4290-8AF7-F860D06983A2}" scale="85" showPageBreaks="1" fitToPage="1" printArea="1" showAutoFilter="1" view="pageBreakPreview" showRuler="0">
      <pane xSplit="1" ySplit="3" topLeftCell="B7" activePane="bottomRight" state="frozen"/>
      <selection pane="bottomRight" activeCell="G9" sqref="G9"/>
      <pageMargins left="0.59055118110236227" right="0.35433070866141736" top="0.74803149606299213" bottom="0.47244094488188981" header="0.51181102362204722" footer="0.23622047244094491"/>
      <printOptions horizontalCentered="1"/>
      <pageSetup paperSize="9" scale="76" fitToHeight="3" orientation="landscape" horizontalDpi="4294967292" verticalDpi="400" r:id="rId3"/>
      <headerFooter alignWithMargins="0">
        <oddHeader>&amp;L&amp;A&amp;RH23.10.1現在</oddHeader>
        <oddFooter>&amp;C&amp;P / &amp;N ﾍﾟｰｼﾞ</oddFooter>
      </headerFooter>
      <autoFilter ref="B1:Q1" xr:uid="{F3674E20-8CE8-4D88-BB98-F2C04FBF1B5C}"/>
    </customSheetView>
  </customSheetViews>
  <mergeCells count="10">
    <mergeCell ref="O2:O3"/>
    <mergeCell ref="A2:A3"/>
    <mergeCell ref="B2:B3"/>
    <mergeCell ref="G2:L2"/>
    <mergeCell ref="M2:M3"/>
    <mergeCell ref="N2:N3"/>
    <mergeCell ref="C2:C3"/>
    <mergeCell ref="D2:D3"/>
    <mergeCell ref="E2:E3"/>
    <mergeCell ref="F2:F3"/>
  </mergeCells>
  <phoneticPr fontId="2"/>
  <printOptions horizontalCentered="1"/>
  <pageMargins left="0.15748031496062992" right="0.15748031496062992" top="0.78740157480314965" bottom="0.27559055118110237" header="0.51181102362204722" footer="0.23622047244094491"/>
  <pageSetup paperSize="9" scale="87" fitToHeight="0" orientation="landscape" r:id="rId4"/>
  <headerFooter alignWithMargins="0">
    <oddHeader>&amp;RR５.10.1現在</oddHeader>
    <oddFooter>&amp;C&amp;P / &amp;N ﾍﾟｰｼﾞ</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14"/>
  <sheetViews>
    <sheetView showRuler="0" view="pageLayout" zoomScale="40" zoomScaleNormal="70" zoomScaleSheetLayoutView="85" zoomScalePageLayoutView="40" workbookViewId="0">
      <selection activeCell="A15" sqref="A15:A20"/>
    </sheetView>
  </sheetViews>
  <sheetFormatPr defaultColWidth="11.453125" defaultRowHeight="13"/>
  <cols>
    <col min="1" max="1" width="21" style="36" customWidth="1"/>
    <col min="2" max="2" width="15.6328125" style="35" customWidth="1"/>
    <col min="3" max="3" width="10.08984375" style="35" customWidth="1"/>
    <col min="4" max="4" width="9.08984375" style="35" customWidth="1"/>
    <col min="5" max="6" width="12.90625" style="35" customWidth="1"/>
    <col min="7" max="11" width="5.453125" style="83" customWidth="1"/>
    <col min="12" max="12" width="6.6328125" style="83" customWidth="1"/>
    <col min="13" max="13" width="11.453125" style="35" customWidth="1"/>
    <col min="14" max="14" width="32.90625" style="35" customWidth="1"/>
    <col min="15" max="15" width="10" style="35" customWidth="1"/>
    <col min="16" max="17" width="11.453125" style="35"/>
    <col min="18" max="16384" width="11.453125" style="4"/>
  </cols>
  <sheetData>
    <row r="1" spans="1:17" ht="13.75" customHeight="1">
      <c r="A1" s="73" t="s">
        <v>164</v>
      </c>
      <c r="B1" s="74"/>
      <c r="C1" s="74"/>
      <c r="D1" s="74"/>
      <c r="E1" s="74"/>
      <c r="F1" s="74"/>
      <c r="G1" s="75"/>
      <c r="H1" s="75"/>
      <c r="I1" s="75"/>
      <c r="J1" s="75"/>
      <c r="K1" s="75"/>
      <c r="L1" s="75"/>
      <c r="M1" s="74"/>
      <c r="N1" s="74"/>
      <c r="O1" s="74"/>
    </row>
    <row r="2" spans="1:17" s="6" customFormat="1" ht="18" customHeight="1">
      <c r="A2" s="168" t="s">
        <v>509</v>
      </c>
      <c r="B2" s="165" t="s">
        <v>712</v>
      </c>
      <c r="C2" s="165" t="s">
        <v>330</v>
      </c>
      <c r="D2" s="165" t="s">
        <v>331</v>
      </c>
      <c r="E2" s="165" t="s">
        <v>332</v>
      </c>
      <c r="F2" s="165" t="s">
        <v>333</v>
      </c>
      <c r="G2" s="151" t="s">
        <v>159</v>
      </c>
      <c r="H2" s="152"/>
      <c r="I2" s="152"/>
      <c r="J2" s="152"/>
      <c r="K2" s="152"/>
      <c r="L2" s="153"/>
      <c r="M2" s="165" t="s">
        <v>334</v>
      </c>
      <c r="N2" s="165" t="s">
        <v>335</v>
      </c>
      <c r="O2" s="167" t="s">
        <v>162</v>
      </c>
      <c r="P2" s="37"/>
      <c r="Q2" s="37"/>
    </row>
    <row r="3" spans="1:17" s="6" customFormat="1" ht="18" customHeight="1">
      <c r="A3" s="169"/>
      <c r="B3" s="166"/>
      <c r="C3" s="166"/>
      <c r="D3" s="166"/>
      <c r="E3" s="166"/>
      <c r="F3" s="166"/>
      <c r="G3" s="9" t="s">
        <v>263</v>
      </c>
      <c r="H3" s="9" t="s">
        <v>264</v>
      </c>
      <c r="I3" s="9" t="s">
        <v>327</v>
      </c>
      <c r="J3" s="9" t="s">
        <v>328</v>
      </c>
      <c r="K3" s="9" t="s">
        <v>329</v>
      </c>
      <c r="L3" s="76" t="s">
        <v>319</v>
      </c>
      <c r="M3" s="166"/>
      <c r="N3" s="166"/>
      <c r="O3" s="166"/>
      <c r="P3" s="37"/>
      <c r="Q3" s="37"/>
    </row>
    <row r="4" spans="1:17" s="7" customFormat="1" ht="42.75" customHeight="1">
      <c r="A4" s="17" t="s">
        <v>472</v>
      </c>
      <c r="B4" s="17" t="s">
        <v>351</v>
      </c>
      <c r="C4" s="77">
        <v>20714</v>
      </c>
      <c r="D4" s="78" t="s">
        <v>431</v>
      </c>
      <c r="E4" s="17" t="s">
        <v>432</v>
      </c>
      <c r="F4" s="78" t="s">
        <v>433</v>
      </c>
      <c r="G4" s="17"/>
      <c r="H4" s="17"/>
      <c r="I4" s="17">
        <v>129</v>
      </c>
      <c r="J4" s="17"/>
      <c r="K4" s="17"/>
      <c r="L4" s="17">
        <v>129</v>
      </c>
      <c r="M4" s="79" t="s">
        <v>703</v>
      </c>
      <c r="N4" s="17" t="s">
        <v>240</v>
      </c>
      <c r="O4" s="17"/>
      <c r="P4" s="27"/>
      <c r="Q4" s="27"/>
    </row>
    <row r="5" spans="1:17" s="7" customFormat="1" ht="117" customHeight="1">
      <c r="A5" s="17" t="s">
        <v>434</v>
      </c>
      <c r="B5" s="17" t="s">
        <v>713</v>
      </c>
      <c r="C5" s="77">
        <v>36557</v>
      </c>
      <c r="D5" s="78" t="s">
        <v>508</v>
      </c>
      <c r="E5" s="17" t="s">
        <v>477</v>
      </c>
      <c r="F5" s="78" t="s">
        <v>435</v>
      </c>
      <c r="G5" s="80">
        <v>390</v>
      </c>
      <c r="H5" s="80"/>
      <c r="I5" s="17"/>
      <c r="J5" s="17"/>
      <c r="K5" s="80">
        <v>4</v>
      </c>
      <c r="L5" s="80">
        <v>394</v>
      </c>
      <c r="M5" s="85" t="s">
        <v>721</v>
      </c>
      <c r="N5" s="84" t="s">
        <v>936</v>
      </c>
      <c r="O5" s="84" t="s">
        <v>258</v>
      </c>
      <c r="P5" s="27"/>
      <c r="Q5" s="27"/>
    </row>
    <row r="6" spans="1:17" s="7" customFormat="1" ht="42.75" customHeight="1">
      <c r="A6" s="17" t="s">
        <v>437</v>
      </c>
      <c r="B6" s="17" t="s">
        <v>715</v>
      </c>
      <c r="C6" s="77">
        <v>30077</v>
      </c>
      <c r="D6" s="78" t="s">
        <v>656</v>
      </c>
      <c r="E6" s="17" t="s">
        <v>438</v>
      </c>
      <c r="F6" s="78" t="s">
        <v>439</v>
      </c>
      <c r="G6" s="80">
        <v>300</v>
      </c>
      <c r="H6" s="80"/>
      <c r="I6" s="17"/>
      <c r="J6" s="17"/>
      <c r="K6" s="17"/>
      <c r="L6" s="17">
        <v>300</v>
      </c>
      <c r="M6" s="85" t="s">
        <v>489</v>
      </c>
      <c r="N6" s="84" t="s">
        <v>907</v>
      </c>
      <c r="O6" s="17" t="s">
        <v>258</v>
      </c>
      <c r="P6" s="27"/>
      <c r="Q6" s="27"/>
    </row>
    <row r="7" spans="1:17" s="7" customFormat="1" ht="42.75" customHeight="1">
      <c r="A7" s="17" t="s">
        <v>507</v>
      </c>
      <c r="B7" s="17" t="s">
        <v>714</v>
      </c>
      <c r="C7" s="77">
        <v>40672</v>
      </c>
      <c r="D7" s="78" t="s">
        <v>652</v>
      </c>
      <c r="E7" s="17" t="s">
        <v>483</v>
      </c>
      <c r="F7" s="78" t="s">
        <v>436</v>
      </c>
      <c r="G7" s="80">
        <v>100</v>
      </c>
      <c r="H7" s="80"/>
      <c r="I7" s="17"/>
      <c r="J7" s="17"/>
      <c r="K7" s="80"/>
      <c r="L7" s="80">
        <v>100</v>
      </c>
      <c r="M7" s="85" t="s">
        <v>704</v>
      </c>
      <c r="N7" s="84" t="s">
        <v>908</v>
      </c>
      <c r="O7" s="17"/>
      <c r="P7" s="27"/>
      <c r="Q7" s="27"/>
    </row>
    <row r="8" spans="1:17" s="7" customFormat="1" ht="46.4" customHeight="1">
      <c r="A8" s="17" t="s">
        <v>441</v>
      </c>
      <c r="B8" s="17" t="s">
        <v>716</v>
      </c>
      <c r="C8" s="77">
        <v>38440</v>
      </c>
      <c r="D8" s="78" t="s">
        <v>653</v>
      </c>
      <c r="E8" s="17" t="s">
        <v>174</v>
      </c>
      <c r="F8" s="78" t="s">
        <v>442</v>
      </c>
      <c r="G8" s="17"/>
      <c r="H8" s="17">
        <v>72</v>
      </c>
      <c r="I8" s="17"/>
      <c r="J8" s="17"/>
      <c r="K8" s="17"/>
      <c r="L8" s="17">
        <v>72</v>
      </c>
      <c r="M8" s="85" t="s">
        <v>443</v>
      </c>
      <c r="N8" s="85" t="s">
        <v>815</v>
      </c>
      <c r="O8" s="17"/>
      <c r="P8" s="27"/>
      <c r="Q8" s="27"/>
    </row>
    <row r="9" spans="1:17" s="7" customFormat="1" ht="43.75" customHeight="1">
      <c r="A9" s="17" t="s">
        <v>444</v>
      </c>
      <c r="B9" s="17" t="s">
        <v>445</v>
      </c>
      <c r="C9" s="77">
        <v>25024</v>
      </c>
      <c r="D9" s="78" t="s">
        <v>506</v>
      </c>
      <c r="E9" s="17" t="s">
        <v>175</v>
      </c>
      <c r="F9" s="78" t="s">
        <v>446</v>
      </c>
      <c r="G9" s="17">
        <v>73</v>
      </c>
      <c r="H9" s="17">
        <v>94</v>
      </c>
      <c r="I9" s="17"/>
      <c r="J9" s="17"/>
      <c r="K9" s="17"/>
      <c r="L9" s="17">
        <v>167</v>
      </c>
      <c r="M9" s="85" t="s">
        <v>505</v>
      </c>
      <c r="N9" s="85" t="s">
        <v>816</v>
      </c>
      <c r="O9" s="17"/>
      <c r="P9" s="27"/>
      <c r="Q9" s="27"/>
    </row>
    <row r="10" spans="1:17" s="7" customFormat="1" ht="42.75" customHeight="1">
      <c r="A10" s="17" t="s">
        <v>447</v>
      </c>
      <c r="B10" s="17" t="s">
        <v>448</v>
      </c>
      <c r="C10" s="77">
        <v>33044</v>
      </c>
      <c r="D10" s="78" t="s">
        <v>504</v>
      </c>
      <c r="E10" s="17" t="s">
        <v>176</v>
      </c>
      <c r="F10" s="78" t="s">
        <v>449</v>
      </c>
      <c r="G10" s="17"/>
      <c r="H10" s="80"/>
      <c r="I10" s="17">
        <v>116</v>
      </c>
      <c r="J10" s="17"/>
      <c r="K10" s="17"/>
      <c r="L10" s="80">
        <v>116</v>
      </c>
      <c r="M10" s="85" t="s">
        <v>718</v>
      </c>
      <c r="N10" s="85" t="s">
        <v>654</v>
      </c>
      <c r="O10" s="17"/>
      <c r="P10" s="27"/>
      <c r="Q10" s="27"/>
    </row>
    <row r="11" spans="1:17" s="7" customFormat="1" ht="42.75" customHeight="1">
      <c r="A11" s="17" t="s">
        <v>450</v>
      </c>
      <c r="B11" s="17" t="s">
        <v>451</v>
      </c>
      <c r="C11" s="77">
        <v>35970</v>
      </c>
      <c r="D11" s="78" t="s">
        <v>452</v>
      </c>
      <c r="E11" s="17" t="s">
        <v>453</v>
      </c>
      <c r="F11" s="78" t="s">
        <v>454</v>
      </c>
      <c r="G11" s="17"/>
      <c r="H11" s="17"/>
      <c r="I11" s="17">
        <v>85</v>
      </c>
      <c r="J11" s="17"/>
      <c r="K11" s="17"/>
      <c r="L11" s="17">
        <v>85</v>
      </c>
      <c r="M11" s="85" t="s">
        <v>896</v>
      </c>
      <c r="N11" s="85" t="s">
        <v>651</v>
      </c>
      <c r="O11" s="17"/>
      <c r="P11" s="27"/>
      <c r="Q11" s="27"/>
    </row>
    <row r="12" spans="1:17" s="7" customFormat="1" ht="42.75" customHeight="1">
      <c r="A12" s="17" t="s">
        <v>455</v>
      </c>
      <c r="B12" s="17" t="s">
        <v>456</v>
      </c>
      <c r="C12" s="81">
        <v>38383</v>
      </c>
      <c r="D12" s="17" t="s">
        <v>440</v>
      </c>
      <c r="E12" s="17" t="s">
        <v>457</v>
      </c>
      <c r="F12" s="17" t="s">
        <v>458</v>
      </c>
      <c r="G12" s="17">
        <v>56</v>
      </c>
      <c r="H12" s="17">
        <v>108</v>
      </c>
      <c r="I12" s="17"/>
      <c r="J12" s="17"/>
      <c r="K12" s="17"/>
      <c r="L12" s="17">
        <v>164</v>
      </c>
      <c r="M12" s="85" t="s">
        <v>183</v>
      </c>
      <c r="N12" s="85" t="s">
        <v>655</v>
      </c>
      <c r="O12" s="17"/>
      <c r="P12" s="27"/>
      <c r="Q12" s="27"/>
    </row>
    <row r="13" spans="1:17" s="7" customFormat="1" ht="18.5" customHeight="1">
      <c r="A13" s="78">
        <f>COUNTA(A4:A12)</f>
        <v>9</v>
      </c>
      <c r="B13" s="17"/>
      <c r="C13" s="81"/>
      <c r="D13" s="17"/>
      <c r="E13" s="17"/>
      <c r="F13" s="17"/>
      <c r="G13" s="82">
        <f t="shared" ref="G13:L13" si="0">SUM(G4:G12)</f>
        <v>919</v>
      </c>
      <c r="H13" s="82">
        <f t="shared" si="0"/>
        <v>274</v>
      </c>
      <c r="I13" s="82">
        <f t="shared" si="0"/>
        <v>330</v>
      </c>
      <c r="J13" s="82">
        <f t="shared" si="0"/>
        <v>0</v>
      </c>
      <c r="K13" s="82">
        <f t="shared" si="0"/>
        <v>4</v>
      </c>
      <c r="L13" s="82">
        <f t="shared" si="0"/>
        <v>1527</v>
      </c>
      <c r="M13" s="17"/>
      <c r="N13" s="17"/>
      <c r="O13" s="17"/>
      <c r="P13" s="27"/>
      <c r="Q13" s="27"/>
    </row>
    <row r="14" spans="1:17">
      <c r="A14" s="74"/>
      <c r="B14" s="74"/>
      <c r="C14" s="74"/>
      <c r="D14" s="74"/>
      <c r="E14" s="74"/>
      <c r="F14" s="74"/>
      <c r="G14" s="75"/>
      <c r="H14" s="75"/>
      <c r="I14" s="75"/>
      <c r="J14" s="75"/>
      <c r="K14" s="75"/>
      <c r="L14" s="75"/>
      <c r="M14" s="74"/>
      <c r="N14" s="74"/>
      <c r="O14" s="74"/>
    </row>
  </sheetData>
  <mergeCells count="10">
    <mergeCell ref="A2:A3"/>
    <mergeCell ref="B2:B3"/>
    <mergeCell ref="C2:C3"/>
    <mergeCell ref="D2:D3"/>
    <mergeCell ref="E2:E3"/>
    <mergeCell ref="F2:F3"/>
    <mergeCell ref="G2:L2"/>
    <mergeCell ref="M2:M3"/>
    <mergeCell ref="N2:N3"/>
    <mergeCell ref="O2:O3"/>
  </mergeCells>
  <phoneticPr fontId="3"/>
  <printOptions horizontalCentered="1"/>
  <pageMargins left="0.15748031496062992" right="0.15748031496062992" top="0.78740157480314965" bottom="0.27559055118110237" header="0.51181102362204722" footer="0.23622047244094491"/>
  <pageSetup paperSize="9" scale="87" fitToHeight="0" orientation="landscape" r:id="rId1"/>
  <headerFooter alignWithMargins="0">
    <oddHeader>&amp;RR５.10.1現在</oddHeader>
    <oddFooter>&amp;C&amp;P / &amp;N ﾍﾟｰｼﾞ</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15"/>
  <sheetViews>
    <sheetView showRuler="0" view="pageLayout" topLeftCell="A10" zoomScale="40" zoomScaleNormal="75" zoomScaleSheetLayoutView="85" zoomScalePageLayoutView="40" workbookViewId="0">
      <selection activeCell="A15" sqref="A15"/>
    </sheetView>
  </sheetViews>
  <sheetFormatPr defaultColWidth="11.453125" defaultRowHeight="13"/>
  <cols>
    <col min="1" max="1" width="21" style="36" customWidth="1"/>
    <col min="2" max="2" width="15.6328125" style="35" customWidth="1"/>
    <col min="3" max="3" width="10.08984375" style="35" customWidth="1"/>
    <col min="4" max="4" width="9.08984375" style="35" customWidth="1"/>
    <col min="5" max="6" width="12.90625" style="35" customWidth="1"/>
    <col min="7" max="7" width="6.90625" style="35" customWidth="1"/>
    <col min="8" max="10" width="5.36328125" style="35" customWidth="1"/>
    <col min="11" max="11" width="5.90625" style="35" customWidth="1"/>
    <col min="12" max="12" width="6.6328125" style="35" customWidth="1"/>
    <col min="13" max="13" width="11.453125" style="35" customWidth="1"/>
    <col min="14" max="14" width="32.90625" style="35" customWidth="1"/>
    <col min="15" max="15" width="10" style="35" customWidth="1"/>
    <col min="16" max="18" width="11.453125" style="35"/>
    <col min="19" max="16384" width="11.453125" style="4"/>
  </cols>
  <sheetData>
    <row r="1" spans="1:18" ht="13.75" customHeight="1">
      <c r="A1" s="36" t="s">
        <v>165</v>
      </c>
    </row>
    <row r="2" spans="1:18" s="6" customFormat="1" ht="18" customHeight="1">
      <c r="A2" s="156" t="s">
        <v>49</v>
      </c>
      <c r="B2" s="149" t="s">
        <v>265</v>
      </c>
      <c r="C2" s="149" t="s">
        <v>330</v>
      </c>
      <c r="D2" s="149" t="s">
        <v>331</v>
      </c>
      <c r="E2" s="149" t="s">
        <v>332</v>
      </c>
      <c r="F2" s="149" t="s">
        <v>333</v>
      </c>
      <c r="G2" s="151" t="s">
        <v>159</v>
      </c>
      <c r="H2" s="152"/>
      <c r="I2" s="152"/>
      <c r="J2" s="152"/>
      <c r="K2" s="152"/>
      <c r="L2" s="153"/>
      <c r="M2" s="149" t="s">
        <v>334</v>
      </c>
      <c r="N2" s="149" t="s">
        <v>335</v>
      </c>
      <c r="O2" s="154" t="s">
        <v>162</v>
      </c>
      <c r="P2" s="37"/>
      <c r="Q2" s="37"/>
      <c r="R2" s="37"/>
    </row>
    <row r="3" spans="1:18" s="6" customFormat="1" ht="18" customHeight="1">
      <c r="A3" s="157"/>
      <c r="B3" s="150"/>
      <c r="C3" s="150"/>
      <c r="D3" s="150"/>
      <c r="E3" s="150"/>
      <c r="F3" s="150"/>
      <c r="G3" s="3" t="s">
        <v>263</v>
      </c>
      <c r="H3" s="3" t="s">
        <v>264</v>
      </c>
      <c r="I3" s="3" t="s">
        <v>327</v>
      </c>
      <c r="J3" s="3" t="s">
        <v>328</v>
      </c>
      <c r="K3" s="3" t="s">
        <v>329</v>
      </c>
      <c r="L3" s="38" t="s">
        <v>319</v>
      </c>
      <c r="M3" s="150"/>
      <c r="N3" s="150"/>
      <c r="O3" s="150"/>
      <c r="P3" s="37"/>
      <c r="Q3" s="37"/>
      <c r="R3" s="37"/>
    </row>
    <row r="4" spans="1:18" s="7" customFormat="1" ht="56.5" customHeight="1">
      <c r="A4" s="16" t="s">
        <v>50</v>
      </c>
      <c r="B4" s="15" t="s">
        <v>467</v>
      </c>
      <c r="C4" s="24">
        <v>17685</v>
      </c>
      <c r="D4" s="23" t="s">
        <v>51</v>
      </c>
      <c r="E4" s="15" t="s">
        <v>881</v>
      </c>
      <c r="F4" s="23" t="s">
        <v>52</v>
      </c>
      <c r="G4" s="15">
        <v>85</v>
      </c>
      <c r="H4" s="15"/>
      <c r="I4" s="15"/>
      <c r="J4" s="15"/>
      <c r="K4" s="15"/>
      <c r="L4" s="15">
        <f>SUM(G4:K4)</f>
        <v>85</v>
      </c>
      <c r="M4" s="15" t="s">
        <v>474</v>
      </c>
      <c r="N4" s="15" t="s">
        <v>462</v>
      </c>
      <c r="O4" s="15" t="s">
        <v>156</v>
      </c>
      <c r="P4" s="27"/>
      <c r="Q4" s="27"/>
      <c r="R4" s="27"/>
    </row>
    <row r="5" spans="1:18" s="7" customFormat="1" ht="112.5" customHeight="1">
      <c r="A5" s="16" t="s">
        <v>53</v>
      </c>
      <c r="B5" s="15" t="s">
        <v>54</v>
      </c>
      <c r="C5" s="24">
        <v>33058</v>
      </c>
      <c r="D5" s="23" t="s">
        <v>55</v>
      </c>
      <c r="E5" s="15" t="s">
        <v>56</v>
      </c>
      <c r="F5" s="23" t="s">
        <v>57</v>
      </c>
      <c r="G5" s="53">
        <v>403</v>
      </c>
      <c r="H5" s="15"/>
      <c r="I5" s="15"/>
      <c r="J5" s="15"/>
      <c r="K5" s="15">
        <v>4</v>
      </c>
      <c r="L5" s="53">
        <v>407</v>
      </c>
      <c r="M5" s="15" t="s">
        <v>684</v>
      </c>
      <c r="N5" s="15" t="s">
        <v>940</v>
      </c>
      <c r="O5" s="17" t="s">
        <v>258</v>
      </c>
      <c r="P5" s="27"/>
      <c r="Q5" s="27"/>
      <c r="R5" s="27"/>
    </row>
    <row r="6" spans="1:18" s="7" customFormat="1" ht="92.15" customHeight="1">
      <c r="A6" s="16" t="s">
        <v>58</v>
      </c>
      <c r="B6" s="15" t="s">
        <v>685</v>
      </c>
      <c r="C6" s="24">
        <v>27174</v>
      </c>
      <c r="D6" s="23" t="s">
        <v>59</v>
      </c>
      <c r="E6" s="15" t="s">
        <v>60</v>
      </c>
      <c r="F6" s="23" t="s">
        <v>61</v>
      </c>
      <c r="G6" s="52">
        <v>66</v>
      </c>
      <c r="H6" s="52">
        <v>6</v>
      </c>
      <c r="I6" s="15"/>
      <c r="J6" s="15"/>
      <c r="K6" s="15"/>
      <c r="L6" s="15">
        <f t="shared" ref="L6:L12" si="0">SUM(G6:K6)</f>
        <v>72</v>
      </c>
      <c r="M6" s="15" t="s">
        <v>818</v>
      </c>
      <c r="N6" s="15" t="s">
        <v>941</v>
      </c>
      <c r="O6" s="15"/>
      <c r="P6" s="27"/>
      <c r="Q6" s="27"/>
      <c r="R6" s="27"/>
    </row>
    <row r="7" spans="1:18" s="5" customFormat="1" ht="98.15" customHeight="1">
      <c r="A7" s="26" t="s">
        <v>62</v>
      </c>
      <c r="B7" s="12" t="s">
        <v>63</v>
      </c>
      <c r="C7" s="41">
        <v>35976</v>
      </c>
      <c r="D7" s="57" t="s">
        <v>64</v>
      </c>
      <c r="E7" s="12" t="s">
        <v>65</v>
      </c>
      <c r="F7" s="57" t="s">
        <v>66</v>
      </c>
      <c r="G7" s="12">
        <v>53</v>
      </c>
      <c r="H7" s="12">
        <v>20</v>
      </c>
      <c r="I7" s="12"/>
      <c r="J7" s="12"/>
      <c r="K7" s="12"/>
      <c r="L7" s="12">
        <f t="shared" si="0"/>
        <v>73</v>
      </c>
      <c r="M7" s="15" t="s">
        <v>649</v>
      </c>
      <c r="N7" s="12" t="s">
        <v>938</v>
      </c>
      <c r="O7" s="12"/>
      <c r="P7" s="33"/>
      <c r="Q7" s="33"/>
      <c r="R7" s="33"/>
    </row>
    <row r="8" spans="1:18" s="7" customFormat="1" ht="67.75" customHeight="1">
      <c r="A8" s="16" t="s">
        <v>67</v>
      </c>
      <c r="B8" s="16" t="s">
        <v>491</v>
      </c>
      <c r="C8" s="30">
        <v>20546</v>
      </c>
      <c r="D8" s="31" t="s">
        <v>68</v>
      </c>
      <c r="E8" s="16" t="s">
        <v>69</v>
      </c>
      <c r="F8" s="31" t="s">
        <v>70</v>
      </c>
      <c r="G8" s="16">
        <v>212</v>
      </c>
      <c r="H8" s="16"/>
      <c r="I8" s="16">
        <v>235</v>
      </c>
      <c r="J8" s="16"/>
      <c r="K8" s="16"/>
      <c r="L8" s="16">
        <f t="shared" si="0"/>
        <v>447</v>
      </c>
      <c r="M8" s="16" t="s">
        <v>709</v>
      </c>
      <c r="N8" s="15" t="s">
        <v>939</v>
      </c>
      <c r="O8" s="16"/>
      <c r="P8" s="27"/>
      <c r="Q8" s="27"/>
      <c r="R8" s="27"/>
    </row>
    <row r="9" spans="1:18" s="7" customFormat="1" ht="96" customHeight="1">
      <c r="A9" s="16" t="s">
        <v>71</v>
      </c>
      <c r="B9" s="18" t="s">
        <v>882</v>
      </c>
      <c r="C9" s="41">
        <v>26969</v>
      </c>
      <c r="D9" s="57" t="s">
        <v>72</v>
      </c>
      <c r="E9" s="12" t="s">
        <v>73</v>
      </c>
      <c r="F9" s="57" t="s">
        <v>74</v>
      </c>
      <c r="G9" s="12">
        <v>107</v>
      </c>
      <c r="H9" s="12">
        <v>82</v>
      </c>
      <c r="I9" s="12"/>
      <c r="J9" s="12"/>
      <c r="K9" s="12"/>
      <c r="L9" s="53">
        <f t="shared" si="0"/>
        <v>189</v>
      </c>
      <c r="M9" s="12" t="s">
        <v>937</v>
      </c>
      <c r="N9" s="12" t="s">
        <v>883</v>
      </c>
      <c r="O9" s="12"/>
      <c r="P9" s="27"/>
      <c r="Q9" s="27"/>
      <c r="R9" s="27"/>
    </row>
    <row r="10" spans="1:18" s="7" customFormat="1" ht="42.75" customHeight="1">
      <c r="A10" s="16" t="s">
        <v>75</v>
      </c>
      <c r="B10" s="15" t="s">
        <v>76</v>
      </c>
      <c r="C10" s="24">
        <v>32492</v>
      </c>
      <c r="D10" s="23" t="s">
        <v>77</v>
      </c>
      <c r="E10" s="15" t="s">
        <v>78</v>
      </c>
      <c r="F10" s="23" t="s">
        <v>79</v>
      </c>
      <c r="G10" s="15">
        <v>66</v>
      </c>
      <c r="H10" s="15"/>
      <c r="I10" s="15"/>
      <c r="J10" s="15"/>
      <c r="K10" s="15"/>
      <c r="L10" s="15">
        <f t="shared" si="0"/>
        <v>66</v>
      </c>
      <c r="M10" s="15" t="s">
        <v>344</v>
      </c>
      <c r="N10" s="15" t="s">
        <v>80</v>
      </c>
      <c r="O10" s="15"/>
      <c r="P10" s="27"/>
      <c r="Q10" s="27"/>
      <c r="R10" s="27"/>
    </row>
    <row r="11" spans="1:18" s="7" customFormat="1" ht="42.75" customHeight="1">
      <c r="A11" s="16" t="s">
        <v>81</v>
      </c>
      <c r="B11" s="15" t="s">
        <v>82</v>
      </c>
      <c r="C11" s="24">
        <v>32855</v>
      </c>
      <c r="D11" s="23" t="s">
        <v>83</v>
      </c>
      <c r="E11" s="15" t="s">
        <v>84</v>
      </c>
      <c r="F11" s="23" t="s">
        <v>85</v>
      </c>
      <c r="G11" s="15"/>
      <c r="H11" s="15">
        <v>22</v>
      </c>
      <c r="I11" s="15"/>
      <c r="J11" s="15"/>
      <c r="K11" s="15"/>
      <c r="L11" s="15">
        <f t="shared" si="0"/>
        <v>22</v>
      </c>
      <c r="M11" s="15" t="s">
        <v>866</v>
      </c>
      <c r="N11" s="15" t="s">
        <v>86</v>
      </c>
      <c r="O11" s="15"/>
      <c r="P11" s="27"/>
      <c r="Q11" s="27"/>
      <c r="R11" s="27"/>
    </row>
    <row r="12" spans="1:18" s="7" customFormat="1" ht="162" customHeight="1">
      <c r="A12" s="70" t="s">
        <v>87</v>
      </c>
      <c r="B12" s="28" t="s">
        <v>88</v>
      </c>
      <c r="C12" s="140">
        <v>33351</v>
      </c>
      <c r="D12" s="28" t="s">
        <v>819</v>
      </c>
      <c r="E12" s="28" t="s">
        <v>272</v>
      </c>
      <c r="F12" s="28" t="s">
        <v>89</v>
      </c>
      <c r="G12" s="12">
        <v>52</v>
      </c>
      <c r="H12" s="28">
        <v>147</v>
      </c>
      <c r="I12" s="28"/>
      <c r="J12" s="28"/>
      <c r="K12" s="28"/>
      <c r="L12" s="28">
        <f t="shared" si="0"/>
        <v>199</v>
      </c>
      <c r="M12" s="28" t="s">
        <v>683</v>
      </c>
      <c r="N12" s="28" t="s">
        <v>884</v>
      </c>
      <c r="O12" s="15"/>
      <c r="P12" s="27"/>
      <c r="Q12" s="27"/>
      <c r="R12" s="27"/>
    </row>
    <row r="13" spans="1:18" s="131" customFormat="1" ht="33.75" customHeight="1">
      <c r="A13" s="132">
        <f>COUNTA(A4:A12)</f>
        <v>9</v>
      </c>
      <c r="B13" s="125"/>
      <c r="C13" s="125"/>
      <c r="D13" s="125"/>
      <c r="E13" s="125"/>
      <c r="F13" s="125"/>
      <c r="G13" s="71">
        <f t="shared" ref="G13:L13" si="1">SUM(G4:G12)</f>
        <v>1044</v>
      </c>
      <c r="H13" s="72">
        <f t="shared" si="1"/>
        <v>277</v>
      </c>
      <c r="I13" s="72">
        <f t="shared" si="1"/>
        <v>235</v>
      </c>
      <c r="J13" s="72">
        <f t="shared" si="1"/>
        <v>0</v>
      </c>
      <c r="K13" s="72">
        <f t="shared" si="1"/>
        <v>4</v>
      </c>
      <c r="L13" s="72">
        <f t="shared" si="1"/>
        <v>1560</v>
      </c>
      <c r="M13" s="125"/>
      <c r="N13" s="125"/>
      <c r="O13" s="125"/>
      <c r="P13" s="32"/>
      <c r="Q13" s="32"/>
      <c r="R13" s="32"/>
    </row>
    <row r="15" spans="1:18">
      <c r="N15" s="33"/>
    </row>
  </sheetData>
  <autoFilter ref="A3:O13" xr:uid="{00000000-0009-0000-0000-000005000000}"/>
  <customSheetViews>
    <customSheetView guid="{D9AD3428-B2E9-4C21-BB20-3A64D54BB615}" scale="85" showPageBreaks="1" fitToPage="1" printArea="1" showAutoFilter="1" view="pageBreakPreview" showRuler="0">
      <pane xSplit="1" ySplit="3" topLeftCell="D4" activePane="bottomRight" state="frozen"/>
      <selection pane="bottomRight" activeCell="N5" sqref="N5"/>
      <pageMargins left="0.59055118110236227" right="0.35433070866141736" top="0.74803149606299213" bottom="0.47244094488188981" header="0.51181102362204722" footer="0.23622047244094491"/>
      <printOptions horizontalCentered="1"/>
      <pageSetup paperSize="9" scale="76" fitToHeight="3" orientation="landscape" r:id="rId1"/>
      <headerFooter alignWithMargins="0">
        <oddHeader>&amp;L&amp;A&amp;RH23.10.1現在</oddHeader>
        <oddFooter>&amp;P / &amp;N ページ</oddFooter>
      </headerFooter>
      <autoFilter ref="B1:Q1" xr:uid="{A005CDE9-07A9-4F54-8C90-88B32AA0E121}"/>
    </customSheetView>
    <customSheetView guid="{55784725-2B5C-46EA-8803-CD624FE39200}" scale="85" showPageBreaks="1" fitToPage="1" printArea="1" showAutoFilter="1" view="pageBreakPreview" showRuler="0">
      <pane xSplit="1" ySplit="3" topLeftCell="D4" activePane="bottomRight" state="frozen"/>
      <selection pane="bottomRight" activeCell="K10" sqref="K10"/>
      <pageMargins left="0.59055118110236227" right="0.35433070866141736" top="0.74803149606299213" bottom="0.47244094488188981" header="0.51181102362204722" footer="0.23622047244094491"/>
      <printOptions horizontalCentered="1"/>
      <pageSetup paperSize="9" scale="76" fitToHeight="3" orientation="landscape" r:id="rId2"/>
      <headerFooter alignWithMargins="0">
        <oddHeader>&amp;L&amp;A&amp;RH24.10.1現在</oddHeader>
        <oddFooter>&amp;P / &amp;N ページ</oddFooter>
      </headerFooter>
      <autoFilter ref="B1:Q1" xr:uid="{6E1B59D4-C48F-4323-AA80-FDA38092C62A}"/>
    </customSheetView>
    <customSheetView guid="{E2D37843-A529-4290-8AF7-F860D06983A2}" scale="85" showPageBreaks="1" fitToPage="1" printArea="1" showAutoFilter="1" view="pageBreakPreview" showRuler="0">
      <pane xSplit="1" ySplit="3" topLeftCell="D4" activePane="bottomRight" state="frozen"/>
      <selection pane="bottomRight" activeCell="N5" sqref="N5"/>
      <pageMargins left="0.59055118110236227" right="0.35433070866141736" top="0.74803149606299213" bottom="0.47244094488188981" header="0.51181102362204722" footer="0.23622047244094491"/>
      <printOptions horizontalCentered="1"/>
      <pageSetup paperSize="9" scale="76" fitToHeight="3" orientation="landscape" r:id="rId3"/>
      <headerFooter alignWithMargins="0">
        <oddHeader>&amp;L&amp;A&amp;RH23.10.1現在</oddHeader>
        <oddFooter>&amp;P / &amp;N ページ</oddFooter>
      </headerFooter>
      <autoFilter ref="B1:Q1" xr:uid="{725F74A6-891C-4E94-858A-C29783B2C6A3}"/>
    </customSheetView>
  </customSheetViews>
  <mergeCells count="10">
    <mergeCell ref="M2:M3"/>
    <mergeCell ref="N2:N3"/>
    <mergeCell ref="O2:O3"/>
    <mergeCell ref="A2:A3"/>
    <mergeCell ref="B2:B3"/>
    <mergeCell ref="C2:C3"/>
    <mergeCell ref="D2:D3"/>
    <mergeCell ref="G2:L2"/>
    <mergeCell ref="E2:E3"/>
    <mergeCell ref="F2:F3"/>
  </mergeCells>
  <phoneticPr fontId="2"/>
  <printOptions horizontalCentered="1"/>
  <pageMargins left="0.15748031496062992" right="0.15748031496062992" top="0.78740157480314965" bottom="0.27559055118110237" header="0.51181102362204722" footer="0.23622047244094491"/>
  <pageSetup paperSize="9" scale="86" fitToHeight="0" orientation="landscape" r:id="rId4"/>
  <headerFooter alignWithMargins="0">
    <oddHeader>&amp;RR５.10.1現在</oddHeader>
    <oddFooter>&amp;C&amp;P / &amp;N ﾍﾟｰｼﾞ</oddFooter>
  </headerFooter>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12"/>
  <sheetViews>
    <sheetView showRuler="0" view="pageLayout" zoomScale="40" zoomScaleNormal="100" zoomScaleSheetLayoutView="85" zoomScalePageLayoutView="40" workbookViewId="0">
      <selection activeCell="A15" sqref="A15:A45"/>
    </sheetView>
  </sheetViews>
  <sheetFormatPr defaultColWidth="11.453125" defaultRowHeight="13"/>
  <cols>
    <col min="1" max="1" width="21" style="35" customWidth="1"/>
    <col min="2" max="2" width="15.6328125" style="35" customWidth="1"/>
    <col min="3" max="3" width="10.08984375" style="35" customWidth="1"/>
    <col min="4" max="4" width="9.08984375" style="35" customWidth="1"/>
    <col min="5" max="6" width="12.90625" style="35" customWidth="1"/>
    <col min="7" max="10" width="5.453125" style="35" customWidth="1"/>
    <col min="11" max="11" width="6.453125" style="35" customWidth="1"/>
    <col min="12" max="12" width="6.6328125" style="35" customWidth="1"/>
    <col min="13" max="13" width="11.453125" style="35" customWidth="1"/>
    <col min="14" max="14" width="32.90625" style="35" customWidth="1"/>
    <col min="15" max="15" width="10" style="35" customWidth="1"/>
    <col min="16" max="19" width="11.453125" style="35"/>
    <col min="20" max="16384" width="11.453125" style="4"/>
  </cols>
  <sheetData>
    <row r="1" spans="1:19" ht="13.75" customHeight="1">
      <c r="A1" s="35" t="s">
        <v>166</v>
      </c>
    </row>
    <row r="2" spans="1:19" s="6" customFormat="1" ht="18" customHeight="1">
      <c r="A2" s="149" t="s">
        <v>46</v>
      </c>
      <c r="B2" s="149" t="s">
        <v>265</v>
      </c>
      <c r="C2" s="149" t="s">
        <v>330</v>
      </c>
      <c r="D2" s="149" t="s">
        <v>331</v>
      </c>
      <c r="E2" s="149" t="s">
        <v>332</v>
      </c>
      <c r="F2" s="149" t="s">
        <v>333</v>
      </c>
      <c r="G2" s="151" t="s">
        <v>159</v>
      </c>
      <c r="H2" s="152"/>
      <c r="I2" s="152"/>
      <c r="J2" s="152"/>
      <c r="K2" s="152"/>
      <c r="L2" s="153"/>
      <c r="M2" s="149" t="s">
        <v>334</v>
      </c>
      <c r="N2" s="149" t="s">
        <v>335</v>
      </c>
      <c r="O2" s="154" t="s">
        <v>162</v>
      </c>
      <c r="P2" s="37"/>
      <c r="Q2" s="37"/>
      <c r="R2" s="37"/>
      <c r="S2" s="37"/>
    </row>
    <row r="3" spans="1:19" s="6" customFormat="1" ht="18" customHeight="1">
      <c r="A3" s="150"/>
      <c r="B3" s="150"/>
      <c r="C3" s="150"/>
      <c r="D3" s="150"/>
      <c r="E3" s="150"/>
      <c r="F3" s="150"/>
      <c r="G3" s="3" t="s">
        <v>263</v>
      </c>
      <c r="H3" s="3" t="s">
        <v>264</v>
      </c>
      <c r="I3" s="3" t="s">
        <v>327</v>
      </c>
      <c r="J3" s="3" t="s">
        <v>328</v>
      </c>
      <c r="K3" s="3" t="s">
        <v>329</v>
      </c>
      <c r="L3" s="38" t="s">
        <v>319</v>
      </c>
      <c r="M3" s="150"/>
      <c r="N3" s="150"/>
      <c r="O3" s="150"/>
      <c r="P3" s="37"/>
      <c r="Q3" s="37"/>
      <c r="R3" s="37"/>
      <c r="S3" s="37"/>
    </row>
    <row r="4" spans="1:19" s="7" customFormat="1" ht="42.75" customHeight="1">
      <c r="A4" s="15" t="s">
        <v>47</v>
      </c>
      <c r="B4" s="15" t="s">
        <v>48</v>
      </c>
      <c r="C4" s="24">
        <v>33178</v>
      </c>
      <c r="D4" s="23" t="s">
        <v>463</v>
      </c>
      <c r="E4" s="15" t="s">
        <v>468</v>
      </c>
      <c r="F4" s="23" t="s">
        <v>464</v>
      </c>
      <c r="G4" s="15">
        <v>174</v>
      </c>
      <c r="H4" s="15">
        <v>19</v>
      </c>
      <c r="I4" s="15"/>
      <c r="J4" s="15"/>
      <c r="K4" s="15">
        <v>4</v>
      </c>
      <c r="L4" s="15">
        <v>197</v>
      </c>
      <c r="M4" s="16" t="s">
        <v>722</v>
      </c>
      <c r="N4" s="15" t="s">
        <v>942</v>
      </c>
      <c r="O4" s="15" t="s">
        <v>465</v>
      </c>
      <c r="P4" s="27"/>
      <c r="Q4" s="27"/>
      <c r="R4" s="27"/>
      <c r="S4" s="27"/>
    </row>
    <row r="5" spans="1:19">
      <c r="A5" s="133">
        <f>COUNTA(A4:A4)</f>
        <v>1</v>
      </c>
      <c r="B5" s="61"/>
      <c r="C5" s="61"/>
      <c r="D5" s="61"/>
      <c r="E5" s="61"/>
      <c r="F5" s="61"/>
      <c r="G5" s="61">
        <f>SUM(G4:G4)</f>
        <v>174</v>
      </c>
      <c r="H5" s="61">
        <f>SUM(H4:H4)</f>
        <v>19</v>
      </c>
      <c r="I5" s="61">
        <f>SUM(I4:I4)</f>
        <v>0</v>
      </c>
      <c r="J5" s="61">
        <f>SUM(J4:J4)</f>
        <v>0</v>
      </c>
      <c r="K5" s="61">
        <f>SUM(K4:K4)</f>
        <v>4</v>
      </c>
      <c r="L5" s="61">
        <f>SUM(G5:K5)</f>
        <v>197</v>
      </c>
      <c r="M5" s="61"/>
      <c r="N5" s="61"/>
      <c r="O5" s="61"/>
    </row>
    <row r="12" spans="1:19">
      <c r="A12" s="137"/>
      <c r="B12" s="137"/>
      <c r="C12" s="137"/>
      <c r="D12" s="137"/>
      <c r="E12" s="137"/>
      <c r="F12" s="137"/>
      <c r="G12" s="137"/>
      <c r="H12" s="137"/>
      <c r="I12" s="137"/>
      <c r="J12" s="137"/>
      <c r="K12" s="137"/>
      <c r="L12" s="137"/>
      <c r="M12" s="137"/>
      <c r="N12" s="137"/>
    </row>
  </sheetData>
  <autoFilter ref="A1:O5" xr:uid="{00000000-0009-0000-0000-000006000000}"/>
  <customSheetViews>
    <customSheetView guid="{D9AD3428-B2E9-4C21-BB20-3A64D54BB615}" scale="85" showPageBreaks="1" fitToPage="1" printArea="1" showAutoFilter="1" view="pageBreakPreview" showRuler="0" topLeftCell="B1">
      <selection activeCell="D4" sqref="D4"/>
      <pageMargins left="0.59055118110236227" right="0.35433070866141736" top="0.74803149606299213" bottom="0.47244094488188981" header="0.51181102362204722" footer="0.23622047244094491"/>
      <printOptions horizontalCentered="1"/>
      <pageSetup paperSize="9" scale="76" orientation="landscape" horizontalDpi="4294967292" verticalDpi="300" r:id="rId1"/>
      <headerFooter alignWithMargins="0">
        <oddHeader>&amp;L&amp;A&amp;RH24.10.1現在</oddHeader>
        <oddFooter>&amp;P / &amp;N ﾍﾟｰｼﾞ</oddFooter>
      </headerFooter>
      <autoFilter ref="B1:Q1" xr:uid="{13B50011-4718-4AB7-8C4B-C56DED0AF631}"/>
    </customSheetView>
    <customSheetView guid="{55784725-2B5C-46EA-8803-CD624FE39200}" scale="85" showPageBreaks="1" fitToPage="1" printArea="1" showAutoFilter="1" view="pageBreakPreview" showRuler="0">
      <pane xSplit="1" ySplit="3" topLeftCell="B4" activePane="bottomRight" state="frozen"/>
      <selection pane="bottomRight"/>
      <pageMargins left="0.59055118110236227" right="0.35433070866141736" top="0.74803149606299213" bottom="0.47244094488188981" header="0.51181102362204722" footer="0.23622047244094491"/>
      <printOptions horizontalCentered="1"/>
      <pageSetup paperSize="9" scale="76" orientation="landscape" horizontalDpi="4294967292" verticalDpi="300" r:id="rId2"/>
      <headerFooter alignWithMargins="0">
        <oddHeader>&amp;L&amp;A&amp;RH22.10.1現在</oddHeader>
        <oddFooter>&amp;P / &amp;N ﾍﾟｰｼﾞ</oddFooter>
      </headerFooter>
      <autoFilter ref="B1:Q1" xr:uid="{5514FD51-EE4D-4B5F-9EC9-74B9E08E5FB8}"/>
    </customSheetView>
    <customSheetView guid="{E2D37843-A529-4290-8AF7-F860D06983A2}" scale="85" showPageBreaks="1" fitToPage="1" printArea="1" showAutoFilter="1" view="pageBreakPreview" showRuler="0" topLeftCell="B1">
      <selection activeCell="D4" sqref="D4"/>
      <pageMargins left="0.59055118110236227" right="0.35433070866141736" top="0.74803149606299213" bottom="0.47244094488188981" header="0.51181102362204722" footer="0.23622047244094491"/>
      <printOptions horizontalCentered="1"/>
      <pageSetup paperSize="9" scale="76" orientation="landscape" horizontalDpi="4294967292" verticalDpi="300" r:id="rId3"/>
      <headerFooter alignWithMargins="0">
        <oddHeader>&amp;L&amp;A&amp;RH24.10.1現在</oddHeader>
        <oddFooter>&amp;P / &amp;N ﾍﾟｰｼﾞ</oddFooter>
      </headerFooter>
      <autoFilter ref="B1:Q1" xr:uid="{7EC009C3-3DC0-4C2F-BDF1-6D6ED4B7C6CD}"/>
    </customSheetView>
  </customSheetViews>
  <mergeCells count="10">
    <mergeCell ref="M2:M3"/>
    <mergeCell ref="N2:N3"/>
    <mergeCell ref="O2:O3"/>
    <mergeCell ref="A2:A3"/>
    <mergeCell ref="B2:B3"/>
    <mergeCell ref="C2:C3"/>
    <mergeCell ref="D2:D3"/>
    <mergeCell ref="G2:L2"/>
    <mergeCell ref="E2:E3"/>
    <mergeCell ref="F2:F3"/>
  </mergeCells>
  <phoneticPr fontId="2"/>
  <printOptions horizontalCentered="1"/>
  <pageMargins left="0.15748031496062992" right="0.15748031496062992" top="0.78740157480314965" bottom="0.27559055118110237" header="0.51181102362204722" footer="0.23622047244094491"/>
  <pageSetup paperSize="9" scale="86" fitToHeight="0" orientation="landscape" r:id="rId4"/>
  <headerFooter alignWithMargins="0">
    <oddHeader>&amp;RR５.10.1現在</oddHeader>
    <oddFooter>&amp;C&amp;P / &amp;N ﾍﾟｰｼﾞ</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14"/>
  <sheetViews>
    <sheetView showRuler="0" view="pageLayout" zoomScale="40" zoomScaleNormal="100" zoomScaleSheetLayoutView="80" zoomScalePageLayoutView="40" workbookViewId="0">
      <selection activeCell="A15" sqref="A15:A22"/>
    </sheetView>
  </sheetViews>
  <sheetFormatPr defaultColWidth="11.453125" defaultRowHeight="13"/>
  <cols>
    <col min="1" max="1" width="25.81640625" style="35" customWidth="1"/>
    <col min="2" max="2" width="15.6328125" style="35" customWidth="1"/>
    <col min="3" max="3" width="10.08984375" style="35" customWidth="1"/>
    <col min="4" max="4" width="9.08984375" style="35" customWidth="1"/>
    <col min="5" max="6" width="12.90625" style="35" customWidth="1"/>
    <col min="7" max="10" width="5.453125" style="35" customWidth="1"/>
    <col min="11" max="11" width="6.26953125" style="35" customWidth="1"/>
    <col min="12" max="12" width="6.6328125" style="35" customWidth="1"/>
    <col min="13" max="13" width="11.453125" style="35" customWidth="1"/>
    <col min="14" max="14" width="32.90625" style="35" customWidth="1"/>
    <col min="15" max="15" width="10" style="35" customWidth="1"/>
    <col min="16" max="16384" width="11.453125" style="4"/>
  </cols>
  <sheetData>
    <row r="1" spans="1:15" ht="13.75" customHeight="1">
      <c r="A1" s="35" t="s">
        <v>167</v>
      </c>
    </row>
    <row r="2" spans="1:15" s="6" customFormat="1" ht="17.5" customHeight="1">
      <c r="A2" s="149" t="s">
        <v>301</v>
      </c>
      <c r="B2" s="149" t="s">
        <v>265</v>
      </c>
      <c r="C2" s="149" t="s">
        <v>302</v>
      </c>
      <c r="D2" s="149" t="s">
        <v>303</v>
      </c>
      <c r="E2" s="149" t="s">
        <v>304</v>
      </c>
      <c r="F2" s="149" t="s">
        <v>305</v>
      </c>
      <c r="G2" s="151" t="s">
        <v>159</v>
      </c>
      <c r="H2" s="152"/>
      <c r="I2" s="152"/>
      <c r="J2" s="152"/>
      <c r="K2" s="152"/>
      <c r="L2" s="153"/>
      <c r="M2" s="149" t="s">
        <v>308</v>
      </c>
      <c r="N2" s="149" t="s">
        <v>309</v>
      </c>
      <c r="O2" s="154" t="s">
        <v>162</v>
      </c>
    </row>
    <row r="3" spans="1:15" s="6" customFormat="1" ht="17.5" customHeight="1">
      <c r="A3" s="150"/>
      <c r="B3" s="150"/>
      <c r="C3" s="150"/>
      <c r="D3" s="150"/>
      <c r="E3" s="150"/>
      <c r="F3" s="150"/>
      <c r="G3" s="3" t="s">
        <v>379</v>
      </c>
      <c r="H3" s="3" t="s">
        <v>380</v>
      </c>
      <c r="I3" s="3" t="s">
        <v>306</v>
      </c>
      <c r="J3" s="3" t="s">
        <v>381</v>
      </c>
      <c r="K3" s="3" t="s">
        <v>382</v>
      </c>
      <c r="L3" s="38" t="s">
        <v>307</v>
      </c>
      <c r="M3" s="150"/>
      <c r="N3" s="150"/>
      <c r="O3" s="155"/>
    </row>
    <row r="4" spans="1:15" s="7" customFormat="1" ht="42.75" customHeight="1">
      <c r="A4" s="26" t="s">
        <v>275</v>
      </c>
      <c r="B4" s="12" t="s">
        <v>469</v>
      </c>
      <c r="C4" s="60">
        <v>33694</v>
      </c>
      <c r="D4" s="57" t="s">
        <v>388</v>
      </c>
      <c r="E4" s="12" t="s">
        <v>389</v>
      </c>
      <c r="F4" s="57" t="s">
        <v>390</v>
      </c>
      <c r="G4" s="12">
        <v>200</v>
      </c>
      <c r="H4" s="12"/>
      <c r="I4" s="12"/>
      <c r="J4" s="12"/>
      <c r="K4" s="12"/>
      <c r="L4" s="12">
        <v>200</v>
      </c>
      <c r="M4" s="12" t="s">
        <v>695</v>
      </c>
      <c r="N4" s="12" t="s">
        <v>707</v>
      </c>
      <c r="O4" s="12" t="s">
        <v>185</v>
      </c>
    </row>
    <row r="5" spans="1:15" s="7" customFormat="1" ht="78.75" customHeight="1">
      <c r="A5" s="16" t="s">
        <v>429</v>
      </c>
      <c r="B5" s="15" t="s">
        <v>688</v>
      </c>
      <c r="C5" s="59">
        <v>40360</v>
      </c>
      <c r="D5" s="23" t="s">
        <v>904</v>
      </c>
      <c r="E5" s="15" t="s">
        <v>188</v>
      </c>
      <c r="F5" s="23" t="s">
        <v>189</v>
      </c>
      <c r="G5" s="15">
        <v>316</v>
      </c>
      <c r="H5" s="15"/>
      <c r="I5" s="15"/>
      <c r="J5" s="15"/>
      <c r="K5" s="15"/>
      <c r="L5" s="15">
        <v>316</v>
      </c>
      <c r="M5" s="15" t="s">
        <v>898</v>
      </c>
      <c r="N5" s="15" t="s">
        <v>824</v>
      </c>
      <c r="O5" s="15"/>
    </row>
    <row r="6" spans="1:15" s="7" customFormat="1" ht="42.75" customHeight="1">
      <c r="A6" s="16" t="s">
        <v>38</v>
      </c>
      <c r="B6" s="15" t="s">
        <v>350</v>
      </c>
      <c r="C6" s="59">
        <v>20565</v>
      </c>
      <c r="D6" s="23" t="s">
        <v>388</v>
      </c>
      <c r="E6" s="15" t="s">
        <v>197</v>
      </c>
      <c r="F6" s="23" t="s">
        <v>198</v>
      </c>
      <c r="G6" s="15"/>
      <c r="H6" s="15"/>
      <c r="I6" s="15">
        <v>140</v>
      </c>
      <c r="J6" s="15"/>
      <c r="K6" s="15"/>
      <c r="L6" s="15">
        <v>140</v>
      </c>
      <c r="M6" s="15" t="s">
        <v>430</v>
      </c>
      <c r="N6" s="15" t="s">
        <v>39</v>
      </c>
      <c r="O6" s="15"/>
    </row>
    <row r="7" spans="1:15" s="7" customFormat="1" ht="42" customHeight="1">
      <c r="A7" s="26" t="s">
        <v>690</v>
      </c>
      <c r="B7" s="12" t="s">
        <v>288</v>
      </c>
      <c r="C7" s="60">
        <v>32496</v>
      </c>
      <c r="D7" s="57" t="s">
        <v>215</v>
      </c>
      <c r="E7" s="12" t="s">
        <v>216</v>
      </c>
      <c r="F7" s="57" t="s">
        <v>217</v>
      </c>
      <c r="G7" s="12">
        <v>79</v>
      </c>
      <c r="H7" s="12">
        <v>48</v>
      </c>
      <c r="I7" s="12"/>
      <c r="J7" s="12"/>
      <c r="K7" s="12"/>
      <c r="L7" s="12">
        <f>SUM(G7:K7)</f>
        <v>127</v>
      </c>
      <c r="M7" s="12" t="s">
        <v>943</v>
      </c>
      <c r="N7" s="12" t="s">
        <v>944</v>
      </c>
      <c r="O7" s="12"/>
    </row>
    <row r="8" spans="1:15" s="7" customFormat="1" ht="42" customHeight="1">
      <c r="A8" s="16" t="s">
        <v>289</v>
      </c>
      <c r="B8" s="15" t="s">
        <v>290</v>
      </c>
      <c r="C8" s="59">
        <v>32690</v>
      </c>
      <c r="D8" s="23" t="s">
        <v>218</v>
      </c>
      <c r="E8" s="15" t="s">
        <v>219</v>
      </c>
      <c r="F8" s="23" t="s">
        <v>220</v>
      </c>
      <c r="G8" s="15">
        <v>56</v>
      </c>
      <c r="H8" s="15"/>
      <c r="I8" s="15"/>
      <c r="J8" s="15"/>
      <c r="K8" s="15"/>
      <c r="L8" s="15">
        <v>56</v>
      </c>
      <c r="M8" s="15" t="s">
        <v>696</v>
      </c>
      <c r="N8" s="15" t="s">
        <v>900</v>
      </c>
      <c r="O8" s="15"/>
    </row>
    <row r="9" spans="1:15" s="7" customFormat="1" ht="42" customHeight="1">
      <c r="A9" s="16" t="s">
        <v>291</v>
      </c>
      <c r="B9" s="15" t="s">
        <v>292</v>
      </c>
      <c r="C9" s="59">
        <v>32832</v>
      </c>
      <c r="D9" s="23" t="s">
        <v>293</v>
      </c>
      <c r="E9" s="15" t="s">
        <v>221</v>
      </c>
      <c r="F9" s="23" t="s">
        <v>222</v>
      </c>
      <c r="G9" s="15">
        <v>40</v>
      </c>
      <c r="H9" s="15"/>
      <c r="I9" s="15"/>
      <c r="J9" s="15"/>
      <c r="K9" s="15"/>
      <c r="L9" s="15">
        <v>40</v>
      </c>
      <c r="M9" s="15" t="s">
        <v>223</v>
      </c>
      <c r="N9" s="15" t="s">
        <v>153</v>
      </c>
      <c r="O9" s="15"/>
    </row>
    <row r="10" spans="1:15" s="7" customFormat="1" ht="42" customHeight="1">
      <c r="A10" s="26" t="s">
        <v>294</v>
      </c>
      <c r="B10" s="12" t="s">
        <v>295</v>
      </c>
      <c r="C10" s="60">
        <v>34834</v>
      </c>
      <c r="D10" s="57" t="s">
        <v>224</v>
      </c>
      <c r="E10" s="12" t="s">
        <v>225</v>
      </c>
      <c r="F10" s="57" t="s">
        <v>226</v>
      </c>
      <c r="G10" s="12">
        <v>45</v>
      </c>
      <c r="H10" s="12">
        <v>100</v>
      </c>
      <c r="I10" s="12"/>
      <c r="J10" s="12"/>
      <c r="K10" s="12"/>
      <c r="L10" s="12">
        <f>SUM(G10:K10)</f>
        <v>145</v>
      </c>
      <c r="M10" s="12" t="s">
        <v>723</v>
      </c>
      <c r="N10" s="12" t="s">
        <v>945</v>
      </c>
      <c r="O10" s="12"/>
    </row>
    <row r="11" spans="1:15" s="7" customFormat="1" ht="42" customHeight="1">
      <c r="A11" s="26" t="s">
        <v>296</v>
      </c>
      <c r="B11" s="12" t="s">
        <v>492</v>
      </c>
      <c r="C11" s="60">
        <v>36224</v>
      </c>
      <c r="D11" s="57" t="s">
        <v>227</v>
      </c>
      <c r="E11" s="12" t="s">
        <v>228</v>
      </c>
      <c r="F11" s="57" t="s">
        <v>229</v>
      </c>
      <c r="G11" s="12">
        <v>42</v>
      </c>
      <c r="H11" s="12">
        <v>57</v>
      </c>
      <c r="I11" s="12"/>
      <c r="J11" s="12"/>
      <c r="K11" s="12"/>
      <c r="L11" s="12">
        <v>99</v>
      </c>
      <c r="M11" s="12" t="s">
        <v>687</v>
      </c>
      <c r="N11" s="12" t="s">
        <v>154</v>
      </c>
      <c r="O11" s="12"/>
    </row>
    <row r="12" spans="1:15" s="7" customFormat="1" ht="63" customHeight="1">
      <c r="A12" s="16" t="s">
        <v>299</v>
      </c>
      <c r="B12" s="15" t="s">
        <v>300</v>
      </c>
      <c r="C12" s="59">
        <v>26474</v>
      </c>
      <c r="D12" s="15" t="s">
        <v>903</v>
      </c>
      <c r="E12" s="15" t="s">
        <v>233</v>
      </c>
      <c r="F12" s="15" t="s">
        <v>234</v>
      </c>
      <c r="G12" s="15">
        <v>31</v>
      </c>
      <c r="H12" s="15"/>
      <c r="I12" s="15"/>
      <c r="J12" s="15"/>
      <c r="K12" s="15"/>
      <c r="L12" s="15">
        <v>31</v>
      </c>
      <c r="M12" s="15" t="s">
        <v>897</v>
      </c>
      <c r="N12" s="15" t="s">
        <v>946</v>
      </c>
      <c r="O12" s="15"/>
    </row>
    <row r="13" spans="1:15" s="8" customFormat="1" ht="42" customHeight="1">
      <c r="A13" s="16" t="s">
        <v>237</v>
      </c>
      <c r="B13" s="15" t="s">
        <v>350</v>
      </c>
      <c r="C13" s="68">
        <v>36930</v>
      </c>
      <c r="D13" s="31" t="s">
        <v>238</v>
      </c>
      <c r="E13" s="16" t="s">
        <v>43</v>
      </c>
      <c r="F13" s="31" t="s">
        <v>239</v>
      </c>
      <c r="G13" s="69"/>
      <c r="H13" s="69"/>
      <c r="I13" s="16">
        <v>200</v>
      </c>
      <c r="J13" s="16"/>
      <c r="K13" s="16"/>
      <c r="L13" s="16">
        <v>200</v>
      </c>
      <c r="M13" s="16" t="s">
        <v>493</v>
      </c>
      <c r="N13" s="16" t="s">
        <v>240</v>
      </c>
      <c r="O13" s="16"/>
    </row>
    <row r="14" spans="1:15" ht="18.5" customHeight="1">
      <c r="A14" s="38">
        <f>COUNTA(A4:A13)</f>
        <v>10</v>
      </c>
      <c r="B14" s="125"/>
      <c r="C14" s="125"/>
      <c r="D14" s="125"/>
      <c r="E14" s="125"/>
      <c r="F14" s="125"/>
      <c r="G14" s="126">
        <f t="shared" ref="G14:L14" si="0">SUM(G4:G13)</f>
        <v>809</v>
      </c>
      <c r="H14" s="126">
        <f t="shared" si="0"/>
        <v>205</v>
      </c>
      <c r="I14" s="126">
        <f t="shared" si="0"/>
        <v>340</v>
      </c>
      <c r="J14" s="126">
        <f t="shared" si="0"/>
        <v>0</v>
      </c>
      <c r="K14" s="126">
        <f t="shared" si="0"/>
        <v>0</v>
      </c>
      <c r="L14" s="126">
        <f t="shared" si="0"/>
        <v>1354</v>
      </c>
      <c r="M14" s="125"/>
      <c r="N14" s="125"/>
      <c r="O14" s="61"/>
    </row>
  </sheetData>
  <autoFilter ref="A3:O3" xr:uid="{00000000-0009-0000-0000-000007000000}"/>
  <customSheetViews>
    <customSheetView guid="{D9AD3428-B2E9-4C21-BB20-3A64D54BB615}" showPageBreaks="1" printArea="1" showAutoFilter="1" showRuler="0" topLeftCell="B1">
      <selection activeCell="O24" sqref="O24"/>
      <pageMargins left="0.59055118110236227" right="0.35433070866141736" top="0.74803149606299213" bottom="0.47244094488188981" header="0.51181102362204722" footer="0.23622047244094491"/>
      <printOptions horizontalCentered="1"/>
      <pageSetup paperSize="9" scale="76" orientation="landscape" r:id="rId1"/>
      <headerFooter alignWithMargins="0">
        <oddHeader>&amp;L&amp;A&amp;RH24.10.1現在</oddHeader>
        <oddFooter>&amp;P / &amp;N ﾍﾟｰｼﾞ</oddFooter>
      </headerFooter>
      <autoFilter ref="B1:Q1" xr:uid="{5921CF85-04A5-4F3A-BB29-399E3667C5D1}"/>
    </customSheetView>
    <customSheetView guid="{55784725-2B5C-46EA-8803-CD624FE39200}" scale="85" showPageBreaks="1" printArea="1" showAutoFilter="1" view="pageBreakPreview" showRuler="0">
      <pane xSplit="1" ySplit="3" topLeftCell="B4" activePane="bottomRight" state="frozen"/>
      <selection pane="bottomRight" activeCell="M30" sqref="M30"/>
      <pageMargins left="0.59055118110236227" right="0.35433070866141736" top="0.74803149606299213" bottom="0.47244094488188981" header="0.51181102362204722" footer="0.23622047244094491"/>
      <printOptions horizontalCentered="1"/>
      <pageSetup paperSize="9" scale="76" orientation="landscape" r:id="rId2"/>
      <headerFooter alignWithMargins="0">
        <oddHeader>&amp;L&amp;A&amp;RH23.10.1現在</oddHeader>
        <oddFooter>&amp;P / &amp;N ﾍﾟｰｼﾞ</oddFooter>
      </headerFooter>
      <autoFilter ref="B1:Q1" xr:uid="{449644FC-CD8E-4D94-B503-B908EF3318BE}"/>
    </customSheetView>
    <customSheetView guid="{E2D37843-A529-4290-8AF7-F860D06983A2}" showAutoFilter="1" showRuler="0" topLeftCell="B1">
      <selection activeCell="O24" sqref="O24"/>
      <pageMargins left="0.59055118110236227" right="0.35433070866141736" top="0.74803149606299213" bottom="0.47244094488188981" header="0.51181102362204722" footer="0.23622047244094491"/>
      <printOptions horizontalCentered="1"/>
      <pageSetup paperSize="9" scale="76" orientation="landscape" r:id="rId3"/>
      <headerFooter alignWithMargins="0">
        <oddHeader>&amp;L&amp;A&amp;RH24.10.1現在</oddHeader>
        <oddFooter>&amp;P / &amp;N ﾍﾟｰｼﾞ</oddFooter>
      </headerFooter>
      <autoFilter ref="B1:Q1" xr:uid="{FD260932-213C-4318-BC35-4CACC437C3F9}"/>
    </customSheetView>
  </customSheetViews>
  <mergeCells count="10">
    <mergeCell ref="M2:M3"/>
    <mergeCell ref="N2:N3"/>
    <mergeCell ref="O2:O3"/>
    <mergeCell ref="A2:A3"/>
    <mergeCell ref="B2:B3"/>
    <mergeCell ref="C2:C3"/>
    <mergeCell ref="D2:D3"/>
    <mergeCell ref="G2:L2"/>
    <mergeCell ref="E2:E3"/>
    <mergeCell ref="F2:F3"/>
  </mergeCells>
  <phoneticPr fontId="2"/>
  <printOptions horizontalCentered="1"/>
  <pageMargins left="0.15748031496062992" right="0.15748031496062992" top="0.78740157480314965" bottom="0.27559055118110237" header="0.51181102362204722" footer="0.23622047244094491"/>
  <pageSetup paperSize="9" scale="84" fitToHeight="0" orientation="landscape" r:id="rId4"/>
  <headerFooter alignWithMargins="0">
    <oddHeader>&amp;RR５.10.1現在</oddHeader>
    <oddFooter>&amp;C&amp;P / &amp;N ﾍﾟｰｼﾞ</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23</vt:i4>
      </vt:variant>
    </vt:vector>
  </HeadingPairs>
  <TitlesOfParts>
    <vt:vector size="37" baseType="lpstr">
      <vt:lpstr>表紙 </vt:lpstr>
      <vt:lpstr>備考欄</vt:lpstr>
      <vt:lpstr>佐久</vt:lpstr>
      <vt:lpstr>上田</vt:lpstr>
      <vt:lpstr>諏訪</vt:lpstr>
      <vt:lpstr>上伊那</vt:lpstr>
      <vt:lpstr>飯伊</vt:lpstr>
      <vt:lpstr>木曽</vt:lpstr>
      <vt:lpstr>松本</vt:lpstr>
      <vt:lpstr>大北</vt:lpstr>
      <vt:lpstr>長野</vt:lpstr>
      <vt:lpstr>北信</vt:lpstr>
      <vt:lpstr>長野市</vt:lpstr>
      <vt:lpstr>松本市 </vt:lpstr>
      <vt:lpstr>佐久!Print_Area</vt:lpstr>
      <vt:lpstr>松本!Print_Area</vt:lpstr>
      <vt:lpstr>'松本市 '!Print_Area</vt:lpstr>
      <vt:lpstr>上伊那!Print_Area</vt:lpstr>
      <vt:lpstr>上田!Print_Area</vt:lpstr>
      <vt:lpstr>諏訪!Print_Area</vt:lpstr>
      <vt:lpstr>大北!Print_Area</vt:lpstr>
      <vt:lpstr>長野!Print_Area</vt:lpstr>
      <vt:lpstr>長野市!Print_Area</vt:lpstr>
      <vt:lpstr>飯伊!Print_Area</vt:lpstr>
      <vt:lpstr>北信!Print_Area</vt:lpstr>
      <vt:lpstr>木曽!Print_Area</vt:lpstr>
      <vt:lpstr>佐久!Print_Titles</vt:lpstr>
      <vt:lpstr>松本!Print_Titles</vt:lpstr>
      <vt:lpstr>'松本市 '!Print_Titles</vt:lpstr>
      <vt:lpstr>上伊那!Print_Titles</vt:lpstr>
      <vt:lpstr>上田!Print_Titles</vt:lpstr>
      <vt:lpstr>諏訪!Print_Titles</vt:lpstr>
      <vt:lpstr>大北!Print_Titles</vt:lpstr>
      <vt:lpstr>長野市!Print_Titles</vt:lpstr>
      <vt:lpstr>飯伊!Print_Titles</vt:lpstr>
      <vt:lpstr>北信!Print_Titles</vt:lpstr>
      <vt:lpstr>木曽!Print_Titles</vt:lpstr>
    </vt:vector>
  </TitlesOfParts>
  <Company>長野県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自治医大試験委員会</dc:creator>
  <cp:lastModifiedBy>淺川　喬也</cp:lastModifiedBy>
  <cp:lastPrinted>2024-01-23T01:48:03Z</cp:lastPrinted>
  <dcterms:created xsi:type="dcterms:W3CDTF">2000-12-05T23:48:24Z</dcterms:created>
  <dcterms:modified xsi:type="dcterms:W3CDTF">2024-02-02T07:21:47Z</dcterms:modified>
</cp:coreProperties>
</file>