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ka.vdi.pref.nagano.lg.jp\課共有\医療政策課\公文書\002企画管理係\105補助金\001県補助金\007 社会福祉施設等価格高騰対策支援事業補助金（10年）\R6\03_特別高圧支援\02_交付要綱\"/>
    </mc:Choice>
  </mc:AlternateContent>
  <xr:revisionPtr revIDLastSave="0" documentId="13_ncr:1_{9BBC3317-DC4F-4119-A1A8-4402C033C364}" xr6:coauthVersionLast="47" xr6:coauthVersionMax="47" xr10:uidLastSave="{00000000-0000-0000-0000-000000000000}"/>
  <bookViews>
    <workbookView xWindow="7515" yWindow="1065" windowWidth="22980" windowHeight="13875" activeTab="1" xr2:uid="{F320AF9D-FA71-4A8C-926B-C64EE1BDC624}"/>
  </bookViews>
  <sheets>
    <sheet name="１回目申請用" sheetId="3" r:id="rId1"/>
    <sheet name="２回目申請用" sheetId="4" r:id="rId2"/>
  </sheets>
  <definedNames>
    <definedName name="_xlnm.Print_Area" localSheetId="0">'１回目申請用'!$A$1:$I$16</definedName>
    <definedName name="_xlnm.Print_Area" localSheetId="1">'２回目申請用'!$A$1:$I$20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4" l="1"/>
  <c r="D18" i="4"/>
  <c r="D17" i="4"/>
  <c r="D9" i="4"/>
  <c r="D16" i="4"/>
  <c r="D14" i="4"/>
  <c r="D11" i="4"/>
  <c r="D13" i="3"/>
  <c r="D11" i="3"/>
  <c r="D8" i="3"/>
  <c r="D6" i="3"/>
  <c r="D14" i="3" s="1"/>
  <c r="D15" i="3" s="1"/>
  <c r="B17" i="4" l="1"/>
  <c r="B14" i="3"/>
</calcChain>
</file>

<file path=xl/sharedStrings.xml><?xml version="1.0" encoding="utf-8"?>
<sst xmlns="http://schemas.openxmlformats.org/spreadsheetml/2006/main" count="47" uniqueCount="29">
  <si>
    <t>対象月</t>
    <rPh sb="0" eb="2">
      <t>タイショウ</t>
    </rPh>
    <rPh sb="2" eb="3">
      <t>ツキ</t>
    </rPh>
    <phoneticPr fontId="2"/>
  </si>
  <si>
    <t>乗じる額
②</t>
    <rPh sb="0" eb="1">
      <t>ジョウ</t>
    </rPh>
    <rPh sb="3" eb="4">
      <t>ガク</t>
    </rPh>
    <phoneticPr fontId="3"/>
  </si>
  <si>
    <t>月</t>
    <rPh sb="0" eb="1">
      <t>ガツ</t>
    </rPh>
    <phoneticPr fontId="1"/>
  </si>
  <si>
    <t>支援金の額
①×②
（円）</t>
    <rPh sb="0" eb="2">
      <t>シエン</t>
    </rPh>
    <rPh sb="2" eb="3">
      <t>キン</t>
    </rPh>
    <rPh sb="4" eb="5">
      <t>ガク</t>
    </rPh>
    <rPh sb="11" eb="12">
      <t>エン</t>
    </rPh>
    <phoneticPr fontId="2"/>
  </si>
  <si>
    <t>電気使用量の実績① 
（kWh）</t>
    <rPh sb="1" eb="2">
      <t>キ</t>
    </rPh>
    <rPh sb="6" eb="8">
      <t>ジッセキ</t>
    </rPh>
    <phoneticPr fontId="2"/>
  </si>
  <si>
    <t>電気使用量合計</t>
    <rPh sb="0" eb="2">
      <t>デンキ</t>
    </rPh>
    <rPh sb="2" eb="5">
      <t>シヨウリョウ</t>
    </rPh>
    <rPh sb="5" eb="7">
      <t>ゴウケイ</t>
    </rPh>
    <phoneticPr fontId="1"/>
  </si>
  <si>
    <r>
      <t>支援金
計算額</t>
    </r>
    <r>
      <rPr>
        <sz val="10"/>
        <rFont val="ＭＳ ゴシック"/>
        <family val="3"/>
        <charset val="128"/>
      </rPr>
      <t>【b】</t>
    </r>
    <rPh sb="0" eb="2">
      <t>シエン</t>
    </rPh>
    <rPh sb="2" eb="3">
      <t>キン</t>
    </rPh>
    <rPh sb="4" eb="6">
      <t>ケイサン</t>
    </rPh>
    <rPh sb="6" eb="7">
      <t>ガク</t>
    </rPh>
    <phoneticPr fontId="1"/>
  </si>
  <si>
    <r>
      <t>交付申請額</t>
    </r>
    <r>
      <rPr>
        <sz val="10"/>
        <rFont val="ＭＳ Ｐゴシック"/>
        <family val="3"/>
        <charset val="128"/>
      </rPr>
      <t>【c】-【a】</t>
    </r>
    <rPh sb="0" eb="2">
      <t>コウフ</t>
    </rPh>
    <rPh sb="2" eb="4">
      <t>シンセイ</t>
    </rPh>
    <rPh sb="4" eb="5">
      <t>ガク</t>
    </rPh>
    <phoneticPr fontId="3"/>
  </si>
  <si>
    <t>令和</t>
    <rPh sb="0" eb="2">
      <t>レイワ</t>
    </rPh>
    <phoneticPr fontId="1"/>
  </si>
  <si>
    <t>年</t>
    <rPh sb="0" eb="1">
      <t>ネン</t>
    </rPh>
    <phoneticPr fontId="1"/>
  </si>
  <si>
    <t>から</t>
    <phoneticPr fontId="1"/>
  </si>
  <si>
    <t>まで</t>
    <phoneticPr fontId="1"/>
  </si>
  <si>
    <t>（様式２号）</t>
    <rPh sb="1" eb="3">
      <t>ヨウシキ</t>
    </rPh>
    <rPh sb="4" eb="5">
      <t>ゴウ</t>
    </rPh>
    <phoneticPr fontId="1"/>
  </si>
  <si>
    <t>交付申請額計算書（１回目申請用）</t>
    <rPh sb="0" eb="2">
      <t>コウフ</t>
    </rPh>
    <rPh sb="2" eb="4">
      <t>シンセイ</t>
    </rPh>
    <rPh sb="4" eb="5">
      <t>ガク</t>
    </rPh>
    <rPh sb="5" eb="8">
      <t>ケイサンショ</t>
    </rPh>
    <rPh sb="10" eb="11">
      <t>カイ</t>
    </rPh>
    <rPh sb="11" eb="12">
      <t>メ</t>
    </rPh>
    <rPh sb="12" eb="15">
      <t>シンセイヨウ</t>
    </rPh>
    <phoneticPr fontId="1"/>
  </si>
  <si>
    <t>交付申請額計算書（２回目申請用）</t>
    <rPh sb="0" eb="2">
      <t>コウフ</t>
    </rPh>
    <rPh sb="2" eb="4">
      <t>シンセイ</t>
    </rPh>
    <rPh sb="4" eb="5">
      <t>ガク</t>
    </rPh>
    <rPh sb="5" eb="8">
      <t>ケイサンショ</t>
    </rPh>
    <rPh sb="10" eb="12">
      <t>カイメ</t>
    </rPh>
    <rPh sb="12" eb="15">
      <t>シンセイヨウ</t>
    </rPh>
    <phoneticPr fontId="1"/>
  </si>
  <si>
    <t>１回目の交付申請時の支援対象月</t>
    <rPh sb="1" eb="2">
      <t>カイ</t>
    </rPh>
    <rPh sb="2" eb="3">
      <t>メ</t>
    </rPh>
    <rPh sb="4" eb="6">
      <t>コウフ</t>
    </rPh>
    <rPh sb="6" eb="8">
      <t>シンセイ</t>
    </rPh>
    <rPh sb="8" eb="9">
      <t>ジ</t>
    </rPh>
    <rPh sb="10" eb="12">
      <t>シエン</t>
    </rPh>
    <rPh sb="12" eb="14">
      <t>タイショウ</t>
    </rPh>
    <rPh sb="14" eb="15">
      <t>ツキ</t>
    </rPh>
    <phoneticPr fontId="1"/>
  </si>
  <si>
    <r>
      <t>１回目の交付申請額（円）</t>
    </r>
    <r>
      <rPr>
        <sz val="10"/>
        <color theme="1"/>
        <rFont val="ＭＳ Ｐゴシック"/>
        <family val="3"/>
        <charset val="128"/>
      </rPr>
      <t>【a】</t>
    </r>
    <rPh sb="1" eb="2">
      <t>カイ</t>
    </rPh>
    <rPh sb="2" eb="3">
      <t>メ</t>
    </rPh>
    <rPh sb="4" eb="6">
      <t>コウフ</t>
    </rPh>
    <rPh sb="6" eb="8">
      <t>シンセイ</t>
    </rPh>
    <rPh sb="8" eb="9">
      <t>ガク</t>
    </rPh>
    <rPh sb="10" eb="11">
      <t>エン</t>
    </rPh>
    <phoneticPr fontId="1"/>
  </si>
  <si>
    <t>令和６年８月使用分</t>
    <rPh sb="0" eb="2">
      <t>レイワ</t>
    </rPh>
    <rPh sb="3" eb="4">
      <t>ネン</t>
    </rPh>
    <rPh sb="5" eb="6">
      <t>ガツ</t>
    </rPh>
    <rPh sb="6" eb="9">
      <t>シヨウブン</t>
    </rPh>
    <phoneticPr fontId="2"/>
  </si>
  <si>
    <t>令和６年９月使用分</t>
    <rPh sb="0" eb="2">
      <t>レイワ</t>
    </rPh>
    <rPh sb="3" eb="4">
      <t>ネン</t>
    </rPh>
    <rPh sb="5" eb="6">
      <t>ガツ</t>
    </rPh>
    <rPh sb="6" eb="9">
      <t>シヨウブン</t>
    </rPh>
    <phoneticPr fontId="2"/>
  </si>
  <si>
    <t>令和６年１０月使用分</t>
    <rPh sb="0" eb="2">
      <t>レイワ</t>
    </rPh>
    <rPh sb="3" eb="4">
      <t>ネン</t>
    </rPh>
    <rPh sb="6" eb="7">
      <t>ガツ</t>
    </rPh>
    <rPh sb="7" eb="10">
      <t>シヨウブン</t>
    </rPh>
    <phoneticPr fontId="2"/>
  </si>
  <si>
    <t>令和６年１１月使用分</t>
    <rPh sb="0" eb="2">
      <t>レイワ</t>
    </rPh>
    <rPh sb="3" eb="4">
      <t>ネン</t>
    </rPh>
    <rPh sb="6" eb="7">
      <t>ガツ</t>
    </rPh>
    <rPh sb="7" eb="10">
      <t>シヨウブン</t>
    </rPh>
    <phoneticPr fontId="2"/>
  </si>
  <si>
    <t>令和６年１２月使用分</t>
    <rPh sb="0" eb="2">
      <t>レイワ</t>
    </rPh>
    <rPh sb="3" eb="4">
      <t>ネン</t>
    </rPh>
    <rPh sb="6" eb="7">
      <t>ガツ</t>
    </rPh>
    <rPh sb="7" eb="10">
      <t>シヨウブン</t>
    </rPh>
    <phoneticPr fontId="2"/>
  </si>
  <si>
    <t>令和７年１月使用分</t>
    <rPh sb="0" eb="2">
      <t>レイワ</t>
    </rPh>
    <rPh sb="3" eb="4">
      <t>ネン</t>
    </rPh>
    <rPh sb="5" eb="6">
      <t>ガツ</t>
    </rPh>
    <rPh sb="6" eb="9">
      <t>シヨウブン</t>
    </rPh>
    <phoneticPr fontId="2"/>
  </si>
  <si>
    <t>令和７年２月使用分</t>
    <rPh sb="0" eb="2">
      <t>レイワ</t>
    </rPh>
    <rPh sb="3" eb="4">
      <t>ネン</t>
    </rPh>
    <rPh sb="5" eb="6">
      <t>ガツ</t>
    </rPh>
    <rPh sb="6" eb="9">
      <t>シヨウブン</t>
    </rPh>
    <phoneticPr fontId="2"/>
  </si>
  <si>
    <t>令和７年３月使用分</t>
    <rPh sb="0" eb="2">
      <t>レイワ</t>
    </rPh>
    <rPh sb="3" eb="4">
      <t>ネン</t>
    </rPh>
    <rPh sb="5" eb="6">
      <t>ガツ</t>
    </rPh>
    <rPh sb="6" eb="9">
      <t>シヨウブン</t>
    </rPh>
    <phoneticPr fontId="2"/>
  </si>
  <si>
    <t>対象外</t>
    <rPh sb="0" eb="2">
      <t>タイショウ</t>
    </rPh>
    <rPh sb="2" eb="3">
      <t>ガイ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</si>
  <si>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3"/>
  </si>
  <si>
    <t>支援金
計算額</t>
    <rPh sb="0" eb="2">
      <t>シエン</t>
    </rPh>
    <rPh sb="2" eb="3">
      <t>キン</t>
    </rPh>
    <rPh sb="4" eb="6">
      <t>ケイサン</t>
    </rPh>
    <rPh sb="6" eb="7">
      <t>ガク</t>
    </rPh>
    <phoneticPr fontId="1"/>
  </si>
  <si>
    <r>
      <t>１回目交付申請額との合計額</t>
    </r>
    <r>
      <rPr>
        <sz val="10"/>
        <rFont val="ＭＳ Ｐゴシック"/>
        <family val="3"/>
        <charset val="128"/>
      </rPr>
      <t>【c】
※【a】＋【b】の合計額または2,800万円の低い額</t>
    </r>
    <rPh sb="1" eb="3">
      <t>カイメ</t>
    </rPh>
    <rPh sb="3" eb="5">
      <t>コウフ</t>
    </rPh>
    <rPh sb="5" eb="7">
      <t>シンセイ</t>
    </rPh>
    <rPh sb="7" eb="8">
      <t>ガク</t>
    </rPh>
    <rPh sb="10" eb="12">
      <t>ゴウケイ</t>
    </rPh>
    <rPh sb="12" eb="13">
      <t>ガク</t>
    </rPh>
    <rPh sb="26" eb="28">
      <t>ゴウケイ</t>
    </rPh>
    <rPh sb="28" eb="29">
      <t>ガク</t>
    </rPh>
    <rPh sb="37" eb="39">
      <t>マンエン</t>
    </rPh>
    <rPh sb="40" eb="41">
      <t>ヒク</t>
    </rPh>
    <rPh sb="42" eb="43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</si>
</sst>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&quot;kWh&quot;"/>
    <numFmt numFmtId="177" formatCode="#,##0.0_ &quot;円&quot;"/>
    <numFmt numFmtId="178" formatCode="#,##0_ &quot;円&quot;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5" fillId="0" borderId="0" xfId="0" applyFont="1">
      <alignment vertical="center"/>
    </xf>
    <xf numFmtId="176" fontId="4" fillId="3" borderId="2" xfId="0" applyNumberFormat="1" applyFont="1" applyFill="1" applyBorder="1" applyProtection="1">
      <alignment vertical="center"/>
      <protection locked="0"/>
    </xf>
    <xf numFmtId="177" fontId="4" fillId="2" borderId="2" xfId="0" applyNumberFormat="1" applyFont="1" applyFill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7" xfId="0" applyFont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4" fillId="2" borderId="2" xfId="0" applyNumberFormat="1" applyFont="1" applyFill="1" applyBorder="1" applyProtection="1">
      <alignment vertical="center"/>
    </xf>
    <xf numFmtId="0" fontId="8" fillId="0" borderId="0" xfId="0" applyFont="1" applyAlignment="1">
      <alignment horizontal="center" vertical="center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177" fontId="12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178" fontId="4" fillId="2" borderId="2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3" fillId="2" borderId="2" xfId="0" applyFont="1" applyFill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13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78" fontId="8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vertical="center"/>
    </xf>
    <xf numFmtId="176" fontId="4" fillId="3" borderId="14" xfId="0" applyNumberFormat="1" applyFont="1" applyFill="1" applyBorder="1" applyProtection="1">
      <alignment vertical="center"/>
      <protection locked="0"/>
    </xf>
    <xf numFmtId="177" fontId="4" fillId="2" borderId="6" xfId="0" applyNumberFormat="1" applyFont="1" applyFill="1" applyBorder="1" applyAlignment="1">
      <alignment vertical="center"/>
    </xf>
    <xf numFmtId="177" fontId="4" fillId="2" borderId="4" xfId="0" applyNumberFormat="1" applyFont="1" applyFill="1" applyBorder="1" applyAlignment="1">
      <alignment horizontal="right" vertical="center"/>
    </xf>
    <xf numFmtId="177" fontId="4" fillId="2" borderId="5" xfId="0" applyNumberFormat="1" applyFont="1" applyFill="1" applyBorder="1" applyAlignment="1">
      <alignment horizontal="right" vertical="center"/>
    </xf>
    <xf numFmtId="177" fontId="4" fillId="2" borderId="6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right" vertical="center"/>
    </xf>
    <xf numFmtId="178" fontId="4" fillId="2" borderId="8" xfId="0" applyNumberFormat="1" applyFont="1" applyFill="1" applyBorder="1" applyAlignment="1">
      <alignment horizontal="right" vertical="center"/>
    </xf>
    <xf numFmtId="178" fontId="4" fillId="2" borderId="9" xfId="0" applyNumberFormat="1" applyFont="1" applyFill="1" applyBorder="1" applyAlignment="1">
      <alignment horizontal="right" vertical="center"/>
    </xf>
    <xf numFmtId="178" fontId="4" fillId="2" borderId="10" xfId="0" applyNumberFormat="1" applyFont="1" applyFill="1" applyBorder="1" applyAlignment="1">
      <alignment horizontal="right" vertical="center"/>
    </xf>
    <xf numFmtId="178" fontId="4" fillId="2" borderId="11" xfId="0" applyNumberFormat="1" applyFont="1" applyFill="1" applyBorder="1" applyAlignment="1">
      <alignment horizontal="right" vertical="center"/>
    </xf>
    <xf numFmtId="178" fontId="4" fillId="2" borderId="12" xfId="0" applyNumberFormat="1" applyFont="1" applyFill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78" fontId="17" fillId="2" borderId="3" xfId="0" applyNumberFormat="1" applyFont="1" applyFill="1" applyBorder="1" applyAlignment="1">
      <alignment horizontal="right" vertical="center"/>
    </xf>
    <xf numFmtId="178" fontId="17" fillId="2" borderId="7" xfId="0" applyNumberFormat="1" applyFont="1" applyFill="1" applyBorder="1" applyAlignment="1">
      <alignment horizontal="right" vertical="center"/>
    </xf>
    <xf numFmtId="178" fontId="17" fillId="2" borderId="13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/>
    </xf>
  </cellXfs>
  <cellStyles count="1"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5CDFB-A93B-4263-A918-ED3FA46800C1}">
  <dimension ref="A1:I15"/>
  <sheetViews>
    <sheetView view="pageBreakPreview" topLeftCell="A4" zoomScaleNormal="100" zoomScaleSheetLayoutView="100" workbookViewId="0">
      <selection activeCell="B6" sqref="B6:I13"/>
    </sheetView>
  </sheetViews>
  <sheetFormatPr defaultRowHeight="18.75" x14ac:dyDescent="0.4"/>
  <cols>
    <col min="1" max="1" width="21.625" customWidth="1"/>
    <col min="2" max="2" width="22.625" customWidth="1"/>
    <col min="3" max="3" width="9.875" customWidth="1"/>
    <col min="4" max="4" width="5.75" customWidth="1"/>
    <col min="5" max="8" width="4.375" customWidth="1"/>
    <col min="9" max="9" width="6.875" customWidth="1"/>
  </cols>
  <sheetData>
    <row r="1" spans="1:9" x14ac:dyDescent="0.4">
      <c r="A1" s="9" t="s">
        <v>12</v>
      </c>
      <c r="B1" s="5"/>
      <c r="C1" s="5"/>
      <c r="D1" s="5"/>
      <c r="E1" s="5"/>
      <c r="F1" s="5"/>
      <c r="G1" s="5"/>
      <c r="H1" s="5"/>
      <c r="I1" s="5"/>
    </row>
    <row r="2" spans="1:9" ht="24" x14ac:dyDescent="0.4">
      <c r="A2" s="21" t="s">
        <v>13</v>
      </c>
      <c r="B2" s="21"/>
      <c r="C2" s="21"/>
      <c r="D2" s="21"/>
      <c r="E2" s="21"/>
      <c r="F2" s="21"/>
      <c r="G2" s="21"/>
      <c r="H2" s="21"/>
      <c r="I2" s="22"/>
    </row>
    <row r="3" spans="1:9" ht="24" x14ac:dyDescent="0.4">
      <c r="A3" s="11"/>
      <c r="B3" s="11"/>
      <c r="C3" s="11"/>
      <c r="D3" s="11"/>
      <c r="E3" s="1"/>
      <c r="F3" s="1"/>
      <c r="G3" s="1"/>
      <c r="H3" s="1"/>
      <c r="I3" s="1"/>
    </row>
    <row r="4" spans="1:9" ht="24" x14ac:dyDescent="0.4">
      <c r="A4" s="1"/>
      <c r="B4" s="1"/>
      <c r="C4" s="1"/>
      <c r="D4" s="1"/>
      <c r="E4" s="1"/>
      <c r="F4" s="1"/>
      <c r="G4" s="1"/>
      <c r="H4" s="1"/>
      <c r="I4" s="1"/>
    </row>
    <row r="5" spans="1:9" s="1" customFormat="1" ht="66.95" customHeight="1" x14ac:dyDescent="0.4">
      <c r="A5" s="7" t="s">
        <v>0</v>
      </c>
      <c r="B5" s="12" t="s">
        <v>4</v>
      </c>
      <c r="C5" s="12" t="s">
        <v>1</v>
      </c>
      <c r="D5" s="33" t="s">
        <v>3</v>
      </c>
      <c r="E5" s="33"/>
      <c r="F5" s="33"/>
      <c r="G5" s="33"/>
      <c r="H5" s="33"/>
      <c r="I5" s="34"/>
    </row>
    <row r="6" spans="1:9" s="4" customFormat="1" ht="39.950000000000003" customHeight="1" x14ac:dyDescent="0.4">
      <c r="A6" s="8" t="s">
        <v>17</v>
      </c>
      <c r="B6" s="2"/>
      <c r="C6" s="37">
        <v>2</v>
      </c>
      <c r="D6" s="42">
        <f>ROUNDDOWN(SUM(B6:B7)*C6,0)</f>
        <v>0</v>
      </c>
      <c r="E6" s="43"/>
      <c r="F6" s="43"/>
      <c r="G6" s="43"/>
      <c r="H6" s="43"/>
      <c r="I6" s="44"/>
    </row>
    <row r="7" spans="1:9" s="4" customFormat="1" ht="39.950000000000003" customHeight="1" x14ac:dyDescent="0.4">
      <c r="A7" s="8" t="s">
        <v>18</v>
      </c>
      <c r="B7" s="2"/>
      <c r="C7" s="39"/>
      <c r="D7" s="45"/>
      <c r="E7" s="46"/>
      <c r="F7" s="46"/>
      <c r="G7" s="46"/>
      <c r="H7" s="46"/>
      <c r="I7" s="47"/>
    </row>
    <row r="8" spans="1:9" s="4" customFormat="1" ht="39.950000000000003" customHeight="1" x14ac:dyDescent="0.4">
      <c r="A8" s="8" t="s">
        <v>19</v>
      </c>
      <c r="B8" s="2"/>
      <c r="C8" s="36">
        <v>1.3</v>
      </c>
      <c r="D8" s="51">
        <f>ROUNDDOWN(SUM(B8:B8)*C8,0)</f>
        <v>0</v>
      </c>
      <c r="E8" s="52"/>
      <c r="F8" s="52"/>
      <c r="G8" s="52"/>
      <c r="H8" s="52"/>
      <c r="I8" s="53"/>
    </row>
    <row r="9" spans="1:9" s="4" customFormat="1" ht="39.950000000000003" customHeight="1" x14ac:dyDescent="0.4">
      <c r="A9" s="8" t="s">
        <v>20</v>
      </c>
      <c r="B9" s="35"/>
      <c r="C9" s="40" t="s">
        <v>25</v>
      </c>
      <c r="D9" s="48"/>
      <c r="E9" s="49"/>
      <c r="F9" s="49"/>
      <c r="G9" s="49"/>
      <c r="H9" s="49"/>
      <c r="I9" s="50"/>
    </row>
    <row r="10" spans="1:9" s="4" customFormat="1" ht="39.950000000000003" customHeight="1" x14ac:dyDescent="0.4">
      <c r="A10" s="8" t="s">
        <v>21</v>
      </c>
      <c r="B10" s="35"/>
      <c r="C10" s="41"/>
      <c r="D10" s="48"/>
      <c r="E10" s="49"/>
      <c r="F10" s="49"/>
      <c r="G10" s="49"/>
      <c r="H10" s="49"/>
      <c r="I10" s="50"/>
    </row>
    <row r="11" spans="1:9" s="4" customFormat="1" ht="39.950000000000003" customHeight="1" x14ac:dyDescent="0.4">
      <c r="A11" s="8" t="s">
        <v>22</v>
      </c>
      <c r="B11" s="2"/>
      <c r="C11" s="38">
        <v>1.3</v>
      </c>
      <c r="D11" s="42">
        <f>ROUNDDOWN(SUM(B11:B12)*C11,0)</f>
        <v>0</v>
      </c>
      <c r="E11" s="43"/>
      <c r="F11" s="43"/>
      <c r="G11" s="43"/>
      <c r="H11" s="43"/>
      <c r="I11" s="44"/>
    </row>
    <row r="12" spans="1:9" s="4" customFormat="1" ht="39.950000000000003" customHeight="1" x14ac:dyDescent="0.4">
      <c r="A12" s="8" t="s">
        <v>23</v>
      </c>
      <c r="B12" s="2"/>
      <c r="C12" s="39"/>
      <c r="D12" s="45"/>
      <c r="E12" s="46"/>
      <c r="F12" s="46"/>
      <c r="G12" s="46"/>
      <c r="H12" s="46"/>
      <c r="I12" s="47"/>
    </row>
    <row r="13" spans="1:9" s="4" customFormat="1" ht="39.950000000000003" customHeight="1" x14ac:dyDescent="0.4">
      <c r="A13" s="8" t="s">
        <v>24</v>
      </c>
      <c r="B13" s="2"/>
      <c r="C13" s="3">
        <v>0.7</v>
      </c>
      <c r="D13" s="16">
        <f>ROUNDDOWN(B13*C13,0)</f>
        <v>0</v>
      </c>
      <c r="E13" s="16"/>
      <c r="F13" s="16"/>
      <c r="G13" s="16"/>
      <c r="H13" s="16"/>
      <c r="I13" s="54"/>
    </row>
    <row r="14" spans="1:9" s="4" customFormat="1" ht="39.950000000000003" customHeight="1" x14ac:dyDescent="0.4">
      <c r="A14" s="8" t="s">
        <v>5</v>
      </c>
      <c r="B14" s="10">
        <f>SUM(B6:B13)</f>
        <v>0</v>
      </c>
      <c r="C14" s="13" t="s">
        <v>27</v>
      </c>
      <c r="D14" s="16">
        <f>SUM(D6:I13)</f>
        <v>0</v>
      </c>
      <c r="E14" s="16"/>
      <c r="F14" s="16"/>
      <c r="G14" s="16"/>
      <c r="H14" s="16"/>
      <c r="I14" s="17"/>
    </row>
    <row r="15" spans="1:9" ht="43.5" customHeight="1" x14ac:dyDescent="0.4">
      <c r="A15" s="20" t="s">
        <v>26</v>
      </c>
      <c r="B15" s="19"/>
      <c r="C15" s="19"/>
      <c r="D15" s="16">
        <f>IF(D14&lt;28000000,D14,28000000)</f>
        <v>0</v>
      </c>
      <c r="E15" s="16"/>
      <c r="F15" s="16"/>
      <c r="G15" s="16"/>
      <c r="H15" s="16"/>
      <c r="I15" s="17"/>
    </row>
  </sheetData>
  <mergeCells count="14">
    <mergeCell ref="D11:I12"/>
    <mergeCell ref="D14:I14"/>
    <mergeCell ref="A15:C15"/>
    <mergeCell ref="D15:I15"/>
    <mergeCell ref="A2:I2"/>
    <mergeCell ref="D5:I5"/>
    <mergeCell ref="D13:I13"/>
    <mergeCell ref="C9:C10"/>
    <mergeCell ref="C6:C7"/>
    <mergeCell ref="C11:C12"/>
    <mergeCell ref="D6:I7"/>
    <mergeCell ref="D9:I9"/>
    <mergeCell ref="D10:I10"/>
    <mergeCell ref="D8:I8"/>
  </mergeCells>
  <phoneticPr fontId="1"/>
  <conditionalFormatting sqref="B6:B14">
    <cfRule type="cellIs" dxfId="1" priority="1" operator="equal">
      <formula>0</formula>
    </cfRule>
  </conditionalFormatting>
  <dataValidations count="1">
    <dataValidation allowBlank="1" showDropDown="1" showInputMessage="1" showErrorMessage="1" sqref="A6:A15" xr:uid="{B040947E-CE41-46A4-A51C-EDA45A5EE241}"/>
  </dataValidation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34EFC-F28E-4D03-9782-1A8352DAFCF2}">
  <dimension ref="A1:I19"/>
  <sheetViews>
    <sheetView tabSelected="1" view="pageBreakPreview" zoomScaleNormal="100" zoomScaleSheetLayoutView="100" workbookViewId="0">
      <selection activeCell="D16" sqref="D16:I16"/>
    </sheetView>
  </sheetViews>
  <sheetFormatPr defaultRowHeight="18.75" x14ac:dyDescent="0.4"/>
  <cols>
    <col min="1" max="1" width="21.625" customWidth="1"/>
    <col min="2" max="2" width="22.625" customWidth="1"/>
    <col min="3" max="3" width="9.875" customWidth="1"/>
    <col min="4" max="4" width="5.75" customWidth="1"/>
    <col min="5" max="8" width="4.375" customWidth="1"/>
    <col min="9" max="9" width="6.875" customWidth="1"/>
  </cols>
  <sheetData>
    <row r="1" spans="1:9" x14ac:dyDescent="0.4">
      <c r="A1" s="9" t="s">
        <v>12</v>
      </c>
      <c r="B1" s="5"/>
      <c r="C1" s="5"/>
      <c r="D1" s="5"/>
      <c r="E1" s="5"/>
      <c r="F1" s="5"/>
      <c r="G1" s="5"/>
      <c r="H1" s="5"/>
      <c r="I1" s="5"/>
    </row>
    <row r="2" spans="1:9" ht="24" x14ac:dyDescent="0.4">
      <c r="A2" s="21" t="s">
        <v>14</v>
      </c>
      <c r="B2" s="21"/>
      <c r="C2" s="21"/>
      <c r="D2" s="21"/>
      <c r="E2" s="21"/>
      <c r="F2" s="21"/>
      <c r="G2" s="21"/>
      <c r="H2" s="21"/>
      <c r="I2" s="22"/>
    </row>
    <row r="3" spans="1:9" ht="24" x14ac:dyDescent="0.4">
      <c r="A3" s="11"/>
      <c r="B3" s="11"/>
      <c r="C3" s="11"/>
      <c r="D3" s="11"/>
      <c r="E3" s="1"/>
      <c r="F3" s="1"/>
      <c r="G3" s="1"/>
      <c r="H3" s="1"/>
      <c r="I3" s="1"/>
    </row>
    <row r="4" spans="1:9" ht="39.950000000000003" customHeight="1" x14ac:dyDescent="0.4">
      <c r="A4" s="23" t="s">
        <v>15</v>
      </c>
      <c r="B4" s="24"/>
      <c r="C4" s="25"/>
      <c r="D4" s="14" t="s">
        <v>8</v>
      </c>
      <c r="E4" s="6"/>
      <c r="F4" s="6" t="s">
        <v>9</v>
      </c>
      <c r="G4" s="6"/>
      <c r="H4" s="6" t="s">
        <v>2</v>
      </c>
      <c r="I4" s="15" t="s">
        <v>10</v>
      </c>
    </row>
    <row r="5" spans="1:9" ht="39.950000000000003" customHeight="1" x14ac:dyDescent="0.4">
      <c r="A5" s="26"/>
      <c r="B5" s="27"/>
      <c r="C5" s="28"/>
      <c r="D5" s="14" t="s">
        <v>8</v>
      </c>
      <c r="E5" s="6"/>
      <c r="F5" s="6" t="s">
        <v>9</v>
      </c>
      <c r="G5" s="6"/>
      <c r="H5" s="6" t="s">
        <v>2</v>
      </c>
      <c r="I5" s="15" t="s">
        <v>11</v>
      </c>
    </row>
    <row r="6" spans="1:9" ht="39.950000000000003" customHeight="1" x14ac:dyDescent="0.4">
      <c r="A6" s="29" t="s">
        <v>16</v>
      </c>
      <c r="B6" s="30"/>
      <c r="C6" s="30"/>
      <c r="D6" s="31"/>
      <c r="E6" s="31"/>
      <c r="F6" s="31"/>
      <c r="G6" s="31"/>
      <c r="H6" s="31"/>
      <c r="I6" s="32"/>
    </row>
    <row r="7" spans="1:9" ht="24" x14ac:dyDescent="0.4">
      <c r="A7" s="1"/>
      <c r="B7" s="1"/>
      <c r="C7" s="1"/>
      <c r="D7" s="1"/>
      <c r="E7" s="1"/>
      <c r="F7" s="1"/>
      <c r="G7" s="1"/>
      <c r="H7" s="1"/>
      <c r="I7" s="1"/>
    </row>
    <row r="8" spans="1:9" s="1" customFormat="1" ht="66.95" customHeight="1" x14ac:dyDescent="0.4">
      <c r="A8" s="7" t="s">
        <v>0</v>
      </c>
      <c r="B8" s="12" t="s">
        <v>4</v>
      </c>
      <c r="C8" s="12" t="s">
        <v>1</v>
      </c>
      <c r="D8" s="33" t="s">
        <v>3</v>
      </c>
      <c r="E8" s="33"/>
      <c r="F8" s="33"/>
      <c r="G8" s="33"/>
      <c r="H8" s="33"/>
      <c r="I8" s="34"/>
    </row>
    <row r="9" spans="1:9" s="4" customFormat="1" ht="39.950000000000003" customHeight="1" x14ac:dyDescent="0.4">
      <c r="A9" s="8" t="s">
        <v>17</v>
      </c>
      <c r="B9" s="2"/>
      <c r="C9" s="37">
        <v>2</v>
      </c>
      <c r="D9" s="42">
        <f>ROUNDDOWN(SUM(B9:B10)*C9,0)</f>
        <v>0</v>
      </c>
      <c r="E9" s="43"/>
      <c r="F9" s="43"/>
      <c r="G9" s="43"/>
      <c r="H9" s="43"/>
      <c r="I9" s="44"/>
    </row>
    <row r="10" spans="1:9" s="4" customFormat="1" ht="39.950000000000003" customHeight="1" x14ac:dyDescent="0.4">
      <c r="A10" s="8" t="s">
        <v>18</v>
      </c>
      <c r="B10" s="2"/>
      <c r="C10" s="39"/>
      <c r="D10" s="45"/>
      <c r="E10" s="46"/>
      <c r="F10" s="46"/>
      <c r="G10" s="46"/>
      <c r="H10" s="46"/>
      <c r="I10" s="47"/>
    </row>
    <row r="11" spans="1:9" s="4" customFormat="1" ht="39.950000000000003" customHeight="1" x14ac:dyDescent="0.4">
      <c r="A11" s="8" t="s">
        <v>19</v>
      </c>
      <c r="B11" s="2"/>
      <c r="C11" s="36">
        <v>1.3</v>
      </c>
      <c r="D11" s="51">
        <f>ROUNDDOWN(SUM(B11:B11)*C11,0)</f>
        <v>0</v>
      </c>
      <c r="E11" s="52"/>
      <c r="F11" s="52"/>
      <c r="G11" s="52"/>
      <c r="H11" s="52"/>
      <c r="I11" s="53"/>
    </row>
    <row r="12" spans="1:9" s="4" customFormat="1" ht="39.950000000000003" customHeight="1" x14ac:dyDescent="0.4">
      <c r="A12" s="8" t="s">
        <v>20</v>
      </c>
      <c r="B12" s="35"/>
      <c r="C12" s="40" t="s">
        <v>25</v>
      </c>
      <c r="D12" s="48"/>
      <c r="E12" s="49"/>
      <c r="F12" s="49"/>
      <c r="G12" s="49"/>
      <c r="H12" s="49"/>
      <c r="I12" s="50"/>
    </row>
    <row r="13" spans="1:9" s="4" customFormat="1" ht="39.950000000000003" customHeight="1" x14ac:dyDescent="0.4">
      <c r="A13" s="8" t="s">
        <v>21</v>
      </c>
      <c r="B13" s="35"/>
      <c r="C13" s="41"/>
      <c r="D13" s="48"/>
      <c r="E13" s="49"/>
      <c r="F13" s="49"/>
      <c r="G13" s="49"/>
      <c r="H13" s="49"/>
      <c r="I13" s="50"/>
    </row>
    <row r="14" spans="1:9" s="4" customFormat="1" ht="39.950000000000003" customHeight="1" x14ac:dyDescent="0.4">
      <c r="A14" s="8" t="s">
        <v>22</v>
      </c>
      <c r="B14" s="2"/>
      <c r="C14" s="38">
        <v>1.3</v>
      </c>
      <c r="D14" s="42">
        <f>ROUNDDOWN(SUM(B14:B15)*C14,0)</f>
        <v>0</v>
      </c>
      <c r="E14" s="43"/>
      <c r="F14" s="43"/>
      <c r="G14" s="43"/>
      <c r="H14" s="43"/>
      <c r="I14" s="44"/>
    </row>
    <row r="15" spans="1:9" s="4" customFormat="1" ht="39.950000000000003" customHeight="1" x14ac:dyDescent="0.4">
      <c r="A15" s="8" t="s">
        <v>23</v>
      </c>
      <c r="B15" s="2"/>
      <c r="C15" s="39"/>
      <c r="D15" s="45"/>
      <c r="E15" s="46"/>
      <c r="F15" s="46"/>
      <c r="G15" s="46"/>
      <c r="H15" s="46"/>
      <c r="I15" s="47"/>
    </row>
    <row r="16" spans="1:9" s="4" customFormat="1" ht="39.950000000000003" customHeight="1" x14ac:dyDescent="0.4">
      <c r="A16" s="8" t="s">
        <v>24</v>
      </c>
      <c r="B16" s="2"/>
      <c r="C16" s="3">
        <v>0.7</v>
      </c>
      <c r="D16" s="16">
        <f>ROUNDDOWN(B16*C16,0)</f>
        <v>0</v>
      </c>
      <c r="E16" s="16"/>
      <c r="F16" s="16"/>
      <c r="G16" s="16"/>
      <c r="H16" s="16"/>
      <c r="I16" s="54"/>
    </row>
    <row r="17" spans="1:9" s="4" customFormat="1" ht="39.950000000000003" customHeight="1" x14ac:dyDescent="0.4">
      <c r="A17" s="8" t="s">
        <v>5</v>
      </c>
      <c r="B17" s="10">
        <f>SUM(B9:B16)</f>
        <v>0</v>
      </c>
      <c r="C17" s="13" t="s">
        <v>6</v>
      </c>
      <c r="D17" s="16">
        <f>SUM(D9:I16)</f>
        <v>0</v>
      </c>
      <c r="E17" s="16"/>
      <c r="F17" s="16"/>
      <c r="G17" s="16"/>
      <c r="H17" s="16"/>
      <c r="I17" s="17"/>
    </row>
    <row r="18" spans="1:9" ht="43.5" customHeight="1" x14ac:dyDescent="0.4">
      <c r="A18" s="18" t="s">
        <v>28</v>
      </c>
      <c r="B18" s="19"/>
      <c r="C18" s="19"/>
      <c r="D18" s="16">
        <f>IF((D6+D17)&lt;28000000,D6+D17,28000000)</f>
        <v>0</v>
      </c>
      <c r="E18" s="16"/>
      <c r="F18" s="16"/>
      <c r="G18" s="16"/>
      <c r="H18" s="16"/>
      <c r="I18" s="17"/>
    </row>
    <row r="19" spans="1:9" ht="43.5" customHeight="1" x14ac:dyDescent="0.4">
      <c r="A19" s="20" t="s">
        <v>7</v>
      </c>
      <c r="B19" s="19"/>
      <c r="C19" s="19"/>
      <c r="D19" s="16">
        <f>IF((D6+D17)&lt;28000000,D17,28000000-D6)</f>
        <v>0</v>
      </c>
      <c r="E19" s="16"/>
      <c r="F19" s="16"/>
      <c r="G19" s="16"/>
      <c r="H19" s="16"/>
      <c r="I19" s="17"/>
    </row>
  </sheetData>
  <mergeCells count="19">
    <mergeCell ref="A2:I2"/>
    <mergeCell ref="A4:C5"/>
    <mergeCell ref="A6:C6"/>
    <mergeCell ref="D6:I6"/>
    <mergeCell ref="D8:I8"/>
    <mergeCell ref="C9:C10"/>
    <mergeCell ref="D9:I10"/>
    <mergeCell ref="D11:I11"/>
    <mergeCell ref="C12:C13"/>
    <mergeCell ref="D12:I12"/>
    <mergeCell ref="D13:I13"/>
    <mergeCell ref="C14:C15"/>
    <mergeCell ref="D14:I15"/>
    <mergeCell ref="D16:I16"/>
    <mergeCell ref="D17:I17"/>
    <mergeCell ref="A18:C18"/>
    <mergeCell ref="D18:I18"/>
    <mergeCell ref="A19:C19"/>
    <mergeCell ref="D19:I19"/>
  </mergeCells>
  <phoneticPr fontId="1"/>
  <conditionalFormatting sqref="B17">
    <cfRule type="cellIs" dxfId="2" priority="2" operator="equal">
      <formula>0</formula>
    </cfRule>
  </conditionalFormatting>
  <conditionalFormatting sqref="B9:B16">
    <cfRule type="cellIs" dxfId="0" priority="1" operator="equal">
      <formula>0</formula>
    </cfRule>
  </conditionalFormatting>
  <dataValidations count="1">
    <dataValidation allowBlank="1" showDropDown="1" showInputMessage="1" showErrorMessage="1" sqref="A9:A19" xr:uid="{EC2F6137-F109-4A39-ABC2-E3D92A2413C5}"/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１回目申請用</vt:lpstr>
      <vt:lpstr>２回目申請用</vt:lpstr>
      <vt:lpstr>'１回目申請用'!Print_Area</vt:lpstr>
      <vt:lpstr>'２回目申請用'!Print_Area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　庸平</dc:creator>
  <cp:lastModifiedBy>江上　雄大</cp:lastModifiedBy>
  <cp:lastPrinted>2024-01-05T02:53:54Z</cp:lastPrinted>
  <dcterms:created xsi:type="dcterms:W3CDTF">2023-07-02T08:07:43Z</dcterms:created>
  <dcterms:modified xsi:type="dcterms:W3CDTF">2025-02-17T05:31:34Z</dcterms:modified>
</cp:coreProperties>
</file>