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◎感染症対策課\★★文書整理\02_文書保存先\R6年度\202感染症\004予防対策\002インフルエンザ対策(令和12年度廃棄)\01_施設別サーベイランス\02_学校等サーベイランス\2023-2024\"/>
    </mc:Choice>
  </mc:AlternateContent>
  <xr:revisionPtr revIDLastSave="0" documentId="13_ncr:1_{AE7F41BB-F1F8-47CE-91D0-D9163D1851DB}" xr6:coauthVersionLast="47" xr6:coauthVersionMax="47" xr10:uidLastSave="{00000000-0000-0000-0000-000000000000}"/>
  <bookViews>
    <workbookView xWindow="28680" yWindow="-3525" windowWidth="29040" windowHeight="15840" xr2:uid="{8287BFE8-EA6A-4BBB-8CD5-0E88A03380F4}"/>
  </bookViews>
  <sheets>
    <sheet name="su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C8" i="1" s="1"/>
  <c r="E8" i="1" s="1"/>
  <c r="C9" i="1" s="1"/>
  <c r="E9" i="1" s="1"/>
  <c r="C10" i="1" s="1"/>
  <c r="E10" i="1" s="1"/>
  <c r="C11" i="1" s="1"/>
  <c r="E11" i="1" s="1"/>
  <c r="C12" i="1" s="1"/>
  <c r="E12" i="1" s="1"/>
  <c r="C13" i="1" s="1"/>
  <c r="E13" i="1" s="1"/>
  <c r="C14" i="1" s="1"/>
  <c r="E14" i="1" s="1"/>
  <c r="C15" i="1" s="1"/>
  <c r="E15" i="1" s="1"/>
  <c r="C16" i="1" s="1"/>
  <c r="E16" i="1" s="1"/>
  <c r="C17" i="1" s="1"/>
  <c r="E17" i="1" s="1"/>
  <c r="C18" i="1" s="1"/>
  <c r="E18" i="1" s="1"/>
  <c r="C19" i="1" s="1"/>
  <c r="E19" i="1" s="1"/>
  <c r="C20" i="1" s="1"/>
  <c r="E20" i="1" s="1"/>
  <c r="C21" i="1" s="1"/>
  <c r="E21" i="1" s="1"/>
  <c r="C22" i="1" s="1"/>
  <c r="E22" i="1" s="1"/>
  <c r="C23" i="1" s="1"/>
  <c r="E23" i="1" s="1"/>
  <c r="C24" i="1" s="1"/>
  <c r="E24" i="1" s="1"/>
  <c r="C25" i="1" s="1"/>
  <c r="E25" i="1" s="1"/>
  <c r="C26" i="1" s="1"/>
  <c r="E26" i="1" s="1"/>
  <c r="C27" i="1" s="1"/>
  <c r="E27" i="1" s="1"/>
  <c r="C28" i="1" s="1"/>
  <c r="E28" i="1" s="1"/>
  <c r="C29" i="1" s="1"/>
  <c r="E29" i="1" s="1"/>
  <c r="C30" i="1" s="1"/>
  <c r="E30" i="1" s="1"/>
  <c r="C31" i="1" s="1"/>
  <c r="E31" i="1" s="1"/>
  <c r="C32" i="1" s="1"/>
  <c r="E32" i="1" s="1"/>
  <c r="C33" i="1" s="1"/>
  <c r="E33" i="1" s="1"/>
  <c r="C34" i="1" s="1"/>
  <c r="E34" i="1" s="1"/>
  <c r="C35" i="1" s="1"/>
  <c r="E35" i="1" s="1"/>
  <c r="C36" i="1" s="1"/>
  <c r="E36" i="1" s="1"/>
  <c r="C37" i="1" s="1"/>
  <c r="E37" i="1" s="1"/>
  <c r="C38" i="1" s="1"/>
  <c r="E38" i="1" s="1"/>
  <c r="C39" i="1" s="1"/>
  <c r="E39" i="1" s="1"/>
  <c r="C40" i="1" s="1"/>
  <c r="E40" i="1" s="1"/>
  <c r="C41" i="1" s="1"/>
  <c r="E41" i="1" s="1"/>
  <c r="C42" i="1" s="1"/>
  <c r="E42" i="1" s="1"/>
  <c r="C43" i="1" s="1"/>
  <c r="E43" i="1" s="1"/>
  <c r="C44" i="1" s="1"/>
  <c r="E44" i="1" s="1"/>
  <c r="C45" i="1" s="1"/>
  <c r="E45" i="1" s="1"/>
  <c r="C46" i="1" s="1"/>
  <c r="E46" i="1" s="1"/>
  <c r="C47" i="1" s="1"/>
  <c r="E47" i="1" s="1"/>
  <c r="C48" i="1" s="1"/>
  <c r="E48" i="1" s="1"/>
  <c r="C49" i="1" s="1"/>
  <c r="E49" i="1" s="1"/>
  <c r="C50" i="1" s="1"/>
  <c r="E50" i="1" s="1"/>
  <c r="C51" i="1" s="1"/>
  <c r="E51" i="1" s="1"/>
  <c r="C52" i="1" s="1"/>
  <c r="E52" i="1" s="1"/>
  <c r="C53" i="1" s="1"/>
  <c r="E53" i="1" s="1"/>
  <c r="C54" i="1" s="1"/>
  <c r="E54" i="1" s="1"/>
  <c r="C55" i="1" s="1"/>
  <c r="E55" i="1" s="1"/>
  <c r="C56" i="1" s="1"/>
  <c r="E56" i="1" s="1"/>
  <c r="C57" i="1" s="1"/>
  <c r="E57" i="1" s="1"/>
  <c r="C58" i="1" s="1"/>
  <c r="E58" i="1" s="1"/>
</calcChain>
</file>

<file path=xl/sharedStrings.xml><?xml version="1.0" encoding="utf-8"?>
<sst xmlns="http://schemas.openxmlformats.org/spreadsheetml/2006/main" count="228" uniqueCount="73">
  <si>
    <t>　保育園、学校等の休園、休校等における2023-24シーズンインフルエンザ様疾患発生報告推移表</t>
    <phoneticPr fontId="3"/>
  </si>
  <si>
    <t>全国</t>
    <rPh sb="0" eb="2">
      <t>ゼンコク</t>
    </rPh>
    <phoneticPr fontId="3"/>
  </si>
  <si>
    <t>長野県</t>
    <rPh sb="0" eb="3">
      <t>ナガノケン</t>
    </rPh>
    <phoneticPr fontId="2"/>
  </si>
  <si>
    <t>施設数</t>
    <rPh sb="0" eb="3">
      <t>シセツスウ</t>
    </rPh>
    <phoneticPr fontId="3"/>
  </si>
  <si>
    <t>在籍者数</t>
    <rPh sb="0" eb="3">
      <t>ザイセキシャ</t>
    </rPh>
    <rPh sb="3" eb="4">
      <t>スウ</t>
    </rPh>
    <phoneticPr fontId="3"/>
  </si>
  <si>
    <t>患者数</t>
    <rPh sb="0" eb="2">
      <t>カンジャ</t>
    </rPh>
    <rPh sb="2" eb="3">
      <t>スウ</t>
    </rPh>
    <phoneticPr fontId="3"/>
  </si>
  <si>
    <t>休校・
休園数</t>
    <rPh sb="0" eb="2">
      <t>キュウコウ</t>
    </rPh>
    <rPh sb="4" eb="6">
      <t>キュウエン</t>
    </rPh>
    <rPh sb="6" eb="7">
      <t>スウ</t>
    </rPh>
    <phoneticPr fontId="3"/>
  </si>
  <si>
    <t>学年閉鎖</t>
    <rPh sb="0" eb="2">
      <t>ガクネン</t>
    </rPh>
    <rPh sb="2" eb="4">
      <t>ヘイサ</t>
    </rPh>
    <phoneticPr fontId="3"/>
  </si>
  <si>
    <t>学級閉鎖</t>
    <rPh sb="0" eb="2">
      <t>ガッキュウ</t>
    </rPh>
    <rPh sb="2" eb="4">
      <t>ヘイサ</t>
    </rPh>
    <phoneticPr fontId="3"/>
  </si>
  <si>
    <t>うち
欠席者</t>
    <rPh sb="3" eb="6">
      <t>ケッセキシャ</t>
    </rPh>
    <phoneticPr fontId="3"/>
  </si>
  <si>
    <t>36週</t>
    <rPh sb="2" eb="3">
      <t>シュウ</t>
    </rPh>
    <phoneticPr fontId="3"/>
  </si>
  <si>
    <t>（</t>
    <phoneticPr fontId="3"/>
  </si>
  <si>
    <t>～</t>
    <phoneticPr fontId="3"/>
  </si>
  <si>
    <t>）</t>
    <phoneticPr fontId="3"/>
  </si>
  <si>
    <t>37週</t>
    <rPh sb="2" eb="3">
      <t>シュウ</t>
    </rPh>
    <phoneticPr fontId="3"/>
  </si>
  <si>
    <t>38週</t>
    <rPh sb="2" eb="3">
      <t>シュウ</t>
    </rPh>
    <phoneticPr fontId="3"/>
  </si>
  <si>
    <t>39週</t>
    <rPh sb="2" eb="3">
      <t>シュウ</t>
    </rPh>
    <phoneticPr fontId="3"/>
  </si>
  <si>
    <t>40週</t>
    <rPh sb="2" eb="3">
      <t>シュウ</t>
    </rPh>
    <phoneticPr fontId="3"/>
  </si>
  <si>
    <t>41週</t>
    <rPh sb="2" eb="3">
      <t>シュウ</t>
    </rPh>
    <phoneticPr fontId="3"/>
  </si>
  <si>
    <t>42週</t>
    <rPh sb="2" eb="3">
      <t>シュウ</t>
    </rPh>
    <phoneticPr fontId="3"/>
  </si>
  <si>
    <t>(</t>
    <phoneticPr fontId="3"/>
  </si>
  <si>
    <t>)</t>
    <phoneticPr fontId="3"/>
  </si>
  <si>
    <t>43週</t>
    <rPh sb="2" eb="3">
      <t>シュウ</t>
    </rPh>
    <phoneticPr fontId="3"/>
  </si>
  <si>
    <t>44週</t>
    <rPh sb="2" eb="3">
      <t>シュウ</t>
    </rPh>
    <phoneticPr fontId="3"/>
  </si>
  <si>
    <t>45週</t>
    <rPh sb="2" eb="3">
      <t>シュウ</t>
    </rPh>
    <phoneticPr fontId="3"/>
  </si>
  <si>
    <t>46週</t>
    <rPh sb="2" eb="3">
      <t>シュウ</t>
    </rPh>
    <phoneticPr fontId="3"/>
  </si>
  <si>
    <t>47週</t>
    <rPh sb="2" eb="3">
      <t>シュウ</t>
    </rPh>
    <phoneticPr fontId="3"/>
  </si>
  <si>
    <t>48週</t>
    <rPh sb="2" eb="3">
      <t>シュウ</t>
    </rPh>
    <phoneticPr fontId="3"/>
  </si>
  <si>
    <t>49週</t>
    <rPh sb="2" eb="3">
      <t>シュウ</t>
    </rPh>
    <phoneticPr fontId="3"/>
  </si>
  <si>
    <t>50週</t>
    <rPh sb="2" eb="3">
      <t>シュウ</t>
    </rPh>
    <phoneticPr fontId="3"/>
  </si>
  <si>
    <t>51週</t>
    <rPh sb="2" eb="3">
      <t>シュウ</t>
    </rPh>
    <phoneticPr fontId="3"/>
  </si>
  <si>
    <t>52週</t>
    <rPh sb="2" eb="3">
      <t>シュウ</t>
    </rPh>
    <phoneticPr fontId="3"/>
  </si>
  <si>
    <t>1週</t>
    <phoneticPr fontId="3"/>
  </si>
  <si>
    <t>(</t>
  </si>
  <si>
    <t>～</t>
  </si>
  <si>
    <t>)</t>
  </si>
  <si>
    <t>2週</t>
  </si>
  <si>
    <t>3週</t>
  </si>
  <si>
    <t>4週</t>
  </si>
  <si>
    <t>5週</t>
  </si>
  <si>
    <t>6週</t>
  </si>
  <si>
    <t>7週</t>
  </si>
  <si>
    <t>8週</t>
  </si>
  <si>
    <t>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</si>
  <si>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</si>
  <si>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</si>
  <si>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</si>
  <si>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</si>
  <si>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</si>
  <si>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</si>
  <si>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</si>
  <si>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</si>
  <si>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</si>
  <si>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</si>
  <si>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</si>
  <si>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</si>
  <si>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</si>
  <si>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</si>
  <si>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</si>
  <si>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</si>
  <si>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</si>
  <si>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</si>
  <si>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</si>
  <si>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</si>
  <si>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</si>
  <si>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</si>
  <si>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</si>
  <si>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</si>
  <si>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</si>
  <si>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</si>
  <si>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合計</t>
    <rPh sb="0" eb="2">
      <t>ゴウケイ</t>
    </rPh>
    <phoneticPr fontId="3"/>
  </si>
  <si>
    <t>※数値は速報値に基づいており、今後変更することもあります。</t>
  </si>
  <si>
    <t>　週データが修正されることがあるので、累計の数は各週の合計とは一致しない場合があります。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</si>
</sst>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m/d;@"/>
  </numFmts>
  <fonts count="10" x14ac:knownFonts="1"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/>
    <xf numFmtId="176" fontId="4" fillId="0" borderId="0" xfId="0" applyNumberFormat="1" applyFont="1" applyAlignment="1"/>
    <xf numFmtId="0" fontId="4" fillId="0" borderId="1" xfId="0" applyFont="1" applyBorder="1" applyAlignment="1"/>
    <xf numFmtId="0" fontId="0" fillId="0" borderId="2" xfId="0" applyBorder="1">
      <alignment vertical="center"/>
    </xf>
    <xf numFmtId="0" fontId="4" fillId="0" borderId="3" xfId="0" applyFont="1" applyBorder="1" applyAlignment="1"/>
    <xf numFmtId="176" fontId="4" fillId="0" borderId="3" xfId="0" applyNumberFormat="1" applyFont="1" applyBorder="1" applyAlignment="1"/>
    <xf numFmtId="0" fontId="4" fillId="0" borderId="4" xfId="0" applyFont="1" applyBorder="1" applyAlignment="1"/>
    <xf numFmtId="0" fontId="0" fillId="0" borderId="11" xfId="0" applyBorder="1">
      <alignment vertical="center"/>
    </xf>
    <xf numFmtId="0" fontId="4" fillId="0" borderId="12" xfId="0" applyFont="1" applyBorder="1" applyAlignment="1"/>
    <xf numFmtId="0" fontId="4" fillId="0" borderId="14" xfId="0" applyFont="1" applyBorder="1" applyAlignment="1"/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>
      <alignment vertical="center"/>
    </xf>
    <xf numFmtId="176" fontId="4" fillId="0" borderId="1" xfId="0" applyNumberFormat="1" applyFont="1" applyBorder="1" applyAlignment="1"/>
    <xf numFmtId="0" fontId="4" fillId="0" borderId="19" xfId="0" applyFont="1" applyBorder="1" applyAlignment="1"/>
    <xf numFmtId="0" fontId="6" fillId="0" borderId="21" xfId="0" applyFont="1" applyBorder="1" applyAlignment="1">
      <alignment vertical="top" textRotation="255" wrapText="1"/>
    </xf>
    <xf numFmtId="0" fontId="6" fillId="0" borderId="22" xfId="0" applyFont="1" applyBorder="1" applyAlignment="1">
      <alignment vertical="top" textRotation="255" wrapText="1"/>
    </xf>
    <xf numFmtId="0" fontId="6" fillId="0" borderId="24" xfId="0" applyFont="1" applyBorder="1" applyAlignment="1">
      <alignment vertical="top" textRotation="255" wrapText="1"/>
    </xf>
    <xf numFmtId="0" fontId="6" fillId="0" borderId="25" xfId="0" applyFont="1" applyBorder="1" applyAlignment="1"/>
    <xf numFmtId="0" fontId="6" fillId="0" borderId="26" xfId="0" applyFont="1" applyBorder="1" applyAlignment="1"/>
    <xf numFmtId="176" fontId="6" fillId="0" borderId="26" xfId="0" applyNumberFormat="1" applyFont="1" applyBorder="1" applyAlignment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/>
    <xf numFmtId="41" fontId="7" fillId="0" borderId="28" xfId="0" applyNumberFormat="1" applyFont="1" applyBorder="1" applyAlignment="1">
      <alignment horizontal="right" vertical="center" shrinkToFit="1"/>
    </xf>
    <xf numFmtId="41" fontId="7" fillId="0" borderId="29" xfId="0" applyNumberFormat="1" applyFont="1" applyBorder="1" applyAlignment="1">
      <alignment horizontal="right" vertical="center" shrinkToFit="1"/>
    </xf>
    <xf numFmtId="41" fontId="7" fillId="0" borderId="30" xfId="0" applyNumberFormat="1" applyFont="1" applyBorder="1" applyAlignment="1">
      <alignment horizontal="right" vertical="center" shrinkToFit="1"/>
    </xf>
    <xf numFmtId="41" fontId="7" fillId="0" borderId="31" xfId="0" applyNumberFormat="1" applyFont="1" applyBorder="1" applyAlignment="1">
      <alignment horizontal="right" vertical="center" shrinkToFit="1"/>
    </xf>
    <xf numFmtId="41" fontId="7" fillId="0" borderId="32" xfId="0" applyNumberFormat="1" applyFont="1" applyBorder="1" applyAlignment="1">
      <alignment horizontal="right" vertical="center" shrinkToFit="1"/>
    </xf>
    <xf numFmtId="0" fontId="6" fillId="0" borderId="33" xfId="0" applyFont="1" applyBorder="1" applyAlignment="1"/>
    <xf numFmtId="0" fontId="6" fillId="0" borderId="34" xfId="0" applyFont="1" applyBorder="1" applyAlignment="1"/>
    <xf numFmtId="176" fontId="6" fillId="0" borderId="34" xfId="0" applyNumberFormat="1" applyFont="1" applyBorder="1" applyAlignment="1"/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/>
    <xf numFmtId="41" fontId="7" fillId="0" borderId="13" xfId="0" applyNumberFormat="1" applyFont="1" applyBorder="1" applyAlignment="1">
      <alignment horizontal="right" vertical="center" shrinkToFit="1"/>
    </xf>
    <xf numFmtId="41" fontId="7" fillId="0" borderId="14" xfId="0" applyNumberFormat="1" applyFont="1" applyBorder="1" applyAlignment="1">
      <alignment horizontal="right" vertical="center" shrinkToFit="1"/>
    </xf>
    <xf numFmtId="41" fontId="7" fillId="0" borderId="15" xfId="0" applyNumberFormat="1" applyFont="1" applyBorder="1" applyAlignment="1">
      <alignment horizontal="right" vertical="center" shrinkToFit="1"/>
    </xf>
    <xf numFmtId="41" fontId="7" fillId="0" borderId="16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>
      <alignment horizontal="right" vertical="center" shrinkToFit="1"/>
    </xf>
    <xf numFmtId="41" fontId="7" fillId="0" borderId="14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0" fontId="6" fillId="0" borderId="36" xfId="0" applyFont="1" applyBorder="1" applyAlignment="1"/>
    <xf numFmtId="0" fontId="6" fillId="0" borderId="37" xfId="0" applyFont="1" applyBorder="1" applyAlignment="1"/>
    <xf numFmtId="176" fontId="6" fillId="0" borderId="37" xfId="0" applyNumberFormat="1" applyFont="1" applyBorder="1" applyAlignment="1"/>
    <xf numFmtId="0" fontId="6" fillId="0" borderId="38" xfId="0" applyFont="1" applyBorder="1" applyAlignment="1"/>
    <xf numFmtId="41" fontId="7" fillId="0" borderId="39" xfId="0" applyNumberFormat="1" applyFont="1" applyBorder="1" applyAlignment="1">
      <alignment vertical="center" shrinkToFit="1"/>
    </xf>
    <xf numFmtId="41" fontId="7" fillId="0" borderId="40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41" fontId="7" fillId="0" borderId="43" xfId="0" applyNumberFormat="1" applyFont="1" applyBorder="1" applyAlignment="1">
      <alignment vertical="center" shrinkToFit="1"/>
    </xf>
    <xf numFmtId="0" fontId="0" fillId="0" borderId="44" xfId="0" applyBorder="1">
      <alignment vertical="center"/>
    </xf>
    <xf numFmtId="0" fontId="6" fillId="0" borderId="45" xfId="0" applyFont="1" applyBorder="1" applyAlignment="1">
      <alignment horizontal="center"/>
    </xf>
    <xf numFmtId="176" fontId="6" fillId="0" borderId="45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1" fontId="7" fillId="0" borderId="47" xfId="0" applyNumberFormat="1" applyFont="1" applyBorder="1" applyAlignment="1">
      <alignment vertical="center" shrinkToFit="1"/>
    </xf>
    <xf numFmtId="41" fontId="7" fillId="0" borderId="48" xfId="0" applyNumberFormat="1" applyFont="1" applyBorder="1" applyAlignment="1">
      <alignment vertical="center" shrinkToFit="1"/>
    </xf>
    <xf numFmtId="41" fontId="7" fillId="0" borderId="49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41" fontId="4" fillId="0" borderId="0" xfId="0" applyNumberFormat="1" applyFont="1" applyAlignment="1"/>
    <xf numFmtId="0" fontId="8" fillId="0" borderId="0" xfId="0" applyFont="1">
      <alignment vertical="center"/>
    </xf>
    <xf numFmtId="0" fontId="9" fillId="0" borderId="0" xfId="0" applyFont="1" applyAlignment="1"/>
    <xf numFmtId="176" fontId="9" fillId="0" borderId="0" xfId="0" applyNumberFormat="1" applyFont="1" applyAlignment="1"/>
    <xf numFmtId="0" fontId="4" fillId="0" borderId="0" xfId="0" applyFont="1" applyBorder="1" applyAlignment="1"/>
    <xf numFmtId="0" fontId="5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53" xfId="0" applyFont="1" applyBorder="1" applyAlignment="1">
      <alignment vertical="top" textRotation="255" wrapText="1"/>
    </xf>
    <xf numFmtId="41" fontId="7" fillId="0" borderId="26" xfId="0" applyNumberFormat="1" applyFont="1" applyBorder="1" applyAlignment="1">
      <alignment horizontal="right" vertical="center" shrinkToFit="1"/>
    </xf>
    <xf numFmtId="41" fontId="7" fillId="0" borderId="34" xfId="0" applyNumberFormat="1" applyFont="1" applyBorder="1" applyAlignment="1">
      <alignment horizontal="right"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7" xfId="0" applyNumberFormat="1" applyFont="1" applyBorder="1" applyAlignment="1">
      <alignment vertical="center" shrinkToFit="1"/>
    </xf>
    <xf numFmtId="41" fontId="7" fillId="0" borderId="3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top" textRotation="255" wrapText="1"/>
    </xf>
    <xf numFmtId="0" fontId="6" fillId="0" borderId="20" xfId="0" applyFont="1" applyBorder="1" applyAlignment="1">
      <alignment horizontal="center" vertical="top" textRotation="255" wrapText="1"/>
    </xf>
    <xf numFmtId="0" fontId="6" fillId="0" borderId="14" xfId="0" applyFont="1" applyBorder="1" applyAlignment="1">
      <alignment horizontal="center" vertical="top" textRotation="255" wrapText="1"/>
    </xf>
    <xf numFmtId="0" fontId="6" fillId="0" borderId="21" xfId="0" applyFont="1" applyBorder="1" applyAlignment="1">
      <alignment horizontal="center" vertical="top" textRotation="255" wrapText="1"/>
    </xf>
    <xf numFmtId="0" fontId="6" fillId="0" borderId="16" xfId="0" applyFont="1" applyBorder="1" applyAlignment="1">
      <alignment horizontal="center" vertical="top" textRotation="255" wrapText="1"/>
    </xf>
    <xf numFmtId="0" fontId="6" fillId="0" borderId="23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049B-EF6A-494C-8BB9-E018DD94BBB4}">
  <sheetPr>
    <pageSetUpPr fitToPage="1"/>
  </sheetPr>
  <dimension ref="A2:U111"/>
  <sheetViews>
    <sheetView tabSelected="1" zoomScale="80" zoomScaleNormal="80" workbookViewId="0">
      <pane ySplit="6" topLeftCell="A31" activePane="bottomLeft" state="frozen"/>
      <selection pane="bottomLeft" activeCell="AA47" sqref="AA47"/>
    </sheetView>
  </sheetViews>
  <sheetFormatPr defaultRowHeight="18" x14ac:dyDescent="0.2"/>
  <cols>
    <col min="1" max="1" width="5.4140625" customWidth="1"/>
    <col min="2" max="2" width="1" style="2" customWidth="1"/>
    <col min="3" max="3" width="5.58203125" style="3" bestFit="1" customWidth="1"/>
    <col min="4" max="4" width="1.9140625" style="2" bestFit="1" customWidth="1"/>
    <col min="5" max="5" width="5.58203125" style="3" bestFit="1" customWidth="1"/>
    <col min="6" max="6" width="1.6640625" style="2" customWidth="1"/>
    <col min="7" max="7" width="7.75" style="2" customWidth="1"/>
    <col min="8" max="10" width="7.1640625" style="2" customWidth="1"/>
    <col min="11" max="13" width="7.75" style="2" customWidth="1"/>
    <col min="14" max="14" width="5.6640625" style="2" hidden="1" customWidth="1"/>
    <col min="15" max="18" width="6.25" style="2" customWidth="1"/>
    <col min="19" max="19" width="8.1640625" style="2" customWidth="1"/>
    <col min="20" max="21" width="7.33203125" style="2" customWidth="1"/>
  </cols>
  <sheetData>
    <row r="2" spans="1:21" x14ac:dyDescent="0.2">
      <c r="A2" s="1" t="s">
        <v>0</v>
      </c>
    </row>
    <row r="3" spans="1:21" ht="18.5" thickBot="1" x14ac:dyDescent="0.25">
      <c r="F3" s="4"/>
      <c r="G3" s="4"/>
      <c r="H3" s="4"/>
      <c r="I3" s="4"/>
      <c r="J3" s="4"/>
      <c r="K3" s="4"/>
      <c r="L3" s="4"/>
      <c r="M3" s="4"/>
      <c r="N3" s="68"/>
    </row>
    <row r="4" spans="1:21" ht="15.75" customHeight="1" x14ac:dyDescent="0.2">
      <c r="A4" s="5"/>
      <c r="B4" s="6"/>
      <c r="C4" s="7"/>
      <c r="D4" s="6"/>
      <c r="E4" s="7"/>
      <c r="F4" s="8"/>
      <c r="G4" s="77" t="s">
        <v>1</v>
      </c>
      <c r="H4" s="78"/>
      <c r="I4" s="78"/>
      <c r="J4" s="78"/>
      <c r="K4" s="78"/>
      <c r="L4" s="78"/>
      <c r="M4" s="79"/>
      <c r="N4" s="69"/>
      <c r="O4" s="80" t="s">
        <v>2</v>
      </c>
      <c r="P4" s="81"/>
      <c r="Q4" s="81"/>
      <c r="R4" s="81"/>
      <c r="S4" s="81"/>
      <c r="T4" s="81"/>
      <c r="U4" s="82"/>
    </row>
    <row r="5" spans="1:21" ht="13.5" customHeight="1" x14ac:dyDescent="0.2">
      <c r="A5" s="9"/>
      <c r="F5" s="10"/>
      <c r="G5" s="83" t="s">
        <v>3</v>
      </c>
      <c r="H5" s="11"/>
      <c r="I5" s="11"/>
      <c r="J5" s="11"/>
      <c r="K5" s="85" t="s">
        <v>4</v>
      </c>
      <c r="L5" s="85" t="s">
        <v>5</v>
      </c>
      <c r="M5" s="12"/>
      <c r="N5" s="70"/>
      <c r="O5" s="87" t="s">
        <v>3</v>
      </c>
      <c r="P5" s="11"/>
      <c r="Q5" s="11"/>
      <c r="R5" s="11"/>
      <c r="S5" s="85" t="s">
        <v>4</v>
      </c>
      <c r="T5" s="85" t="s">
        <v>5</v>
      </c>
      <c r="U5" s="13"/>
    </row>
    <row r="6" spans="1:21" ht="46.5" customHeight="1" x14ac:dyDescent="0.2">
      <c r="A6" s="14"/>
      <c r="B6" s="4"/>
      <c r="C6" s="15"/>
      <c r="D6" s="4"/>
      <c r="E6" s="15"/>
      <c r="F6" s="16"/>
      <c r="G6" s="84"/>
      <c r="H6" s="17" t="s">
        <v>6</v>
      </c>
      <c r="I6" s="17" t="s">
        <v>7</v>
      </c>
      <c r="J6" s="17" t="s">
        <v>8</v>
      </c>
      <c r="K6" s="86"/>
      <c r="L6" s="86"/>
      <c r="M6" s="18" t="s">
        <v>9</v>
      </c>
      <c r="N6" s="71"/>
      <c r="O6" s="88"/>
      <c r="P6" s="17" t="s">
        <v>6</v>
      </c>
      <c r="Q6" s="17" t="s">
        <v>7</v>
      </c>
      <c r="R6" s="17" t="s">
        <v>8</v>
      </c>
      <c r="S6" s="86"/>
      <c r="T6" s="86"/>
      <c r="U6" s="19" t="s">
        <v>9</v>
      </c>
    </row>
    <row r="7" spans="1:21" ht="17.149999999999999" customHeight="1" x14ac:dyDescent="0.2">
      <c r="A7" s="20" t="s">
        <v>10</v>
      </c>
      <c r="B7" s="21" t="s">
        <v>11</v>
      </c>
      <c r="C7" s="22">
        <v>45173</v>
      </c>
      <c r="D7" s="23" t="s">
        <v>12</v>
      </c>
      <c r="E7" s="22">
        <f>C7+6</f>
        <v>45179</v>
      </c>
      <c r="F7" s="24" t="s">
        <v>13</v>
      </c>
      <c r="G7" s="25">
        <v>793</v>
      </c>
      <c r="H7" s="26">
        <v>10</v>
      </c>
      <c r="I7" s="26">
        <v>156</v>
      </c>
      <c r="J7" s="26">
        <v>627</v>
      </c>
      <c r="K7" s="26">
        <v>44449</v>
      </c>
      <c r="L7" s="26">
        <v>12296</v>
      </c>
      <c r="M7" s="27">
        <v>10573</v>
      </c>
      <c r="N7" s="72"/>
      <c r="O7" s="28">
        <v>9</v>
      </c>
      <c r="P7" s="26">
        <v>0</v>
      </c>
      <c r="Q7" s="26">
        <v>1</v>
      </c>
      <c r="R7" s="26">
        <v>8</v>
      </c>
      <c r="S7" s="26">
        <v>442</v>
      </c>
      <c r="T7" s="26">
        <v>98</v>
      </c>
      <c r="U7" s="29">
        <v>94</v>
      </c>
    </row>
    <row r="8" spans="1:21" ht="17.149999999999999" customHeight="1" x14ac:dyDescent="0.2">
      <c r="A8" s="30" t="s">
        <v>14</v>
      </c>
      <c r="B8" s="31" t="s">
        <v>11</v>
      </c>
      <c r="C8" s="32">
        <f>E7+1</f>
        <v>45180</v>
      </c>
      <c r="D8" s="33" t="s">
        <v>12</v>
      </c>
      <c r="E8" s="32">
        <f t="shared" ref="E8:E58" si="0">C8+6</f>
        <v>45186</v>
      </c>
      <c r="F8" s="34" t="s">
        <v>13</v>
      </c>
      <c r="G8" s="35">
        <v>1625</v>
      </c>
      <c r="H8" s="36">
        <v>48</v>
      </c>
      <c r="I8" s="36">
        <v>256</v>
      </c>
      <c r="J8" s="36">
        <v>1321</v>
      </c>
      <c r="K8" s="36">
        <v>108690</v>
      </c>
      <c r="L8" s="36">
        <v>28073</v>
      </c>
      <c r="M8" s="37">
        <v>25204</v>
      </c>
      <c r="N8" s="73"/>
      <c r="O8" s="38">
        <v>7</v>
      </c>
      <c r="P8" s="36">
        <v>0</v>
      </c>
      <c r="Q8" s="36">
        <v>1</v>
      </c>
      <c r="R8" s="36">
        <v>6</v>
      </c>
      <c r="S8" s="36">
        <v>204</v>
      </c>
      <c r="T8" s="36">
        <v>65</v>
      </c>
      <c r="U8" s="39">
        <v>55</v>
      </c>
    </row>
    <row r="9" spans="1:21" ht="17.149999999999999" customHeight="1" x14ac:dyDescent="0.2">
      <c r="A9" s="30" t="s">
        <v>15</v>
      </c>
      <c r="B9" s="31" t="s">
        <v>11</v>
      </c>
      <c r="C9" s="32">
        <f t="shared" ref="C9:C58" si="1">E8+1</f>
        <v>45187</v>
      </c>
      <c r="D9" s="33" t="s">
        <v>12</v>
      </c>
      <c r="E9" s="32">
        <f t="shared" si="0"/>
        <v>45193</v>
      </c>
      <c r="F9" s="34" t="s">
        <v>13</v>
      </c>
      <c r="G9" s="35">
        <v>1569</v>
      </c>
      <c r="H9" s="36">
        <v>43</v>
      </c>
      <c r="I9" s="36">
        <v>292</v>
      </c>
      <c r="J9" s="36">
        <v>1234</v>
      </c>
      <c r="K9" s="36">
        <v>113703</v>
      </c>
      <c r="L9" s="36">
        <v>28326</v>
      </c>
      <c r="M9" s="37">
        <v>25699</v>
      </c>
      <c r="N9" s="73"/>
      <c r="O9" s="38">
        <v>8</v>
      </c>
      <c r="P9" s="36">
        <v>1</v>
      </c>
      <c r="Q9" s="36">
        <v>1</v>
      </c>
      <c r="R9" s="36">
        <v>6</v>
      </c>
      <c r="S9" s="36">
        <v>365</v>
      </c>
      <c r="T9" s="36">
        <v>88</v>
      </c>
      <c r="U9" s="39">
        <v>80</v>
      </c>
    </row>
    <row r="10" spans="1:21" ht="17.149999999999999" customHeight="1" x14ac:dyDescent="0.2">
      <c r="A10" s="30" t="s">
        <v>16</v>
      </c>
      <c r="B10" s="31" t="s">
        <v>11</v>
      </c>
      <c r="C10" s="32">
        <f t="shared" si="1"/>
        <v>45194</v>
      </c>
      <c r="D10" s="33" t="s">
        <v>12</v>
      </c>
      <c r="E10" s="32">
        <f t="shared" si="0"/>
        <v>45200</v>
      </c>
      <c r="F10" s="34" t="s">
        <v>13</v>
      </c>
      <c r="G10" s="35">
        <v>2204</v>
      </c>
      <c r="H10" s="36">
        <v>25</v>
      </c>
      <c r="I10" s="36">
        <v>372</v>
      </c>
      <c r="J10" s="36">
        <v>1807</v>
      </c>
      <c r="K10" s="36">
        <v>122336</v>
      </c>
      <c r="L10" s="36">
        <v>32101</v>
      </c>
      <c r="M10" s="37">
        <v>28544</v>
      </c>
      <c r="N10" s="73"/>
      <c r="O10" s="38">
        <v>22</v>
      </c>
      <c r="P10" s="36">
        <v>0</v>
      </c>
      <c r="Q10" s="36">
        <v>0</v>
      </c>
      <c r="R10" s="36">
        <v>22</v>
      </c>
      <c r="S10" s="36">
        <v>880</v>
      </c>
      <c r="T10" s="36">
        <v>242</v>
      </c>
      <c r="U10" s="39">
        <v>187</v>
      </c>
    </row>
    <row r="11" spans="1:21" ht="17.149999999999999" customHeight="1" x14ac:dyDescent="0.2">
      <c r="A11" s="30" t="s">
        <v>17</v>
      </c>
      <c r="B11" s="31" t="s">
        <v>11</v>
      </c>
      <c r="C11" s="32">
        <f t="shared" si="1"/>
        <v>45201</v>
      </c>
      <c r="D11" s="33" t="s">
        <v>12</v>
      </c>
      <c r="E11" s="32">
        <f t="shared" si="0"/>
        <v>45207</v>
      </c>
      <c r="F11" s="34" t="s">
        <v>13</v>
      </c>
      <c r="G11" s="35">
        <v>2275</v>
      </c>
      <c r="H11" s="36">
        <v>42</v>
      </c>
      <c r="I11" s="36">
        <v>376</v>
      </c>
      <c r="J11" s="36">
        <v>1857</v>
      </c>
      <c r="K11" s="36">
        <v>127064</v>
      </c>
      <c r="L11" s="36">
        <v>35159</v>
      </c>
      <c r="M11" s="37">
        <v>31301</v>
      </c>
      <c r="N11" s="73"/>
      <c r="O11" s="38">
        <v>15</v>
      </c>
      <c r="P11" s="36">
        <v>0</v>
      </c>
      <c r="Q11" s="36">
        <v>4</v>
      </c>
      <c r="R11" s="36">
        <v>11</v>
      </c>
      <c r="S11" s="36">
        <v>813</v>
      </c>
      <c r="T11" s="36">
        <v>248</v>
      </c>
      <c r="U11" s="39">
        <v>181</v>
      </c>
    </row>
    <row r="12" spans="1:21" ht="17.149999999999999" customHeight="1" x14ac:dyDescent="0.2">
      <c r="A12" s="30" t="s">
        <v>18</v>
      </c>
      <c r="B12" s="31" t="s">
        <v>11</v>
      </c>
      <c r="C12" s="32">
        <f t="shared" si="1"/>
        <v>45208</v>
      </c>
      <c r="D12" s="33" t="s">
        <v>12</v>
      </c>
      <c r="E12" s="32">
        <f t="shared" si="0"/>
        <v>45214</v>
      </c>
      <c r="F12" s="34" t="s">
        <v>13</v>
      </c>
      <c r="G12" s="35">
        <v>1772</v>
      </c>
      <c r="H12" s="36">
        <v>25</v>
      </c>
      <c r="I12" s="36">
        <v>368</v>
      </c>
      <c r="J12" s="36">
        <v>1379</v>
      </c>
      <c r="K12" s="36">
        <v>101229</v>
      </c>
      <c r="L12" s="36">
        <v>29412</v>
      </c>
      <c r="M12" s="37">
        <v>26147</v>
      </c>
      <c r="N12" s="73"/>
      <c r="O12" s="38">
        <v>23</v>
      </c>
      <c r="P12" s="36">
        <v>1</v>
      </c>
      <c r="Q12" s="36">
        <v>5</v>
      </c>
      <c r="R12" s="36">
        <v>17</v>
      </c>
      <c r="S12" s="36">
        <v>1449</v>
      </c>
      <c r="T12" s="36">
        <v>311</v>
      </c>
      <c r="U12" s="39">
        <v>245</v>
      </c>
    </row>
    <row r="13" spans="1:21" ht="17.149999999999999" customHeight="1" x14ac:dyDescent="0.2">
      <c r="A13" s="30" t="s">
        <v>19</v>
      </c>
      <c r="B13" s="31" t="s">
        <v>20</v>
      </c>
      <c r="C13" s="32">
        <f t="shared" si="1"/>
        <v>45215</v>
      </c>
      <c r="D13" s="31" t="s">
        <v>12</v>
      </c>
      <c r="E13" s="32">
        <f t="shared" si="0"/>
        <v>45221</v>
      </c>
      <c r="F13" s="34" t="s">
        <v>21</v>
      </c>
      <c r="G13" s="35">
        <v>3751</v>
      </c>
      <c r="H13" s="36">
        <v>55</v>
      </c>
      <c r="I13" s="36">
        <v>757</v>
      </c>
      <c r="J13" s="36">
        <v>2939</v>
      </c>
      <c r="K13" s="36">
        <v>214252</v>
      </c>
      <c r="L13" s="36">
        <v>60988</v>
      </c>
      <c r="M13" s="37">
        <v>52676</v>
      </c>
      <c r="N13" s="73"/>
      <c r="O13" s="38">
        <v>41</v>
      </c>
      <c r="P13" s="36">
        <v>2</v>
      </c>
      <c r="Q13" s="36">
        <v>13</v>
      </c>
      <c r="R13" s="36">
        <v>26</v>
      </c>
      <c r="S13" s="36">
        <v>4112</v>
      </c>
      <c r="T13" s="36">
        <v>728</v>
      </c>
      <c r="U13" s="39">
        <v>630</v>
      </c>
    </row>
    <row r="14" spans="1:21" ht="17.149999999999999" customHeight="1" x14ac:dyDescent="0.2">
      <c r="A14" s="30" t="s">
        <v>22</v>
      </c>
      <c r="B14" s="31" t="s">
        <v>20</v>
      </c>
      <c r="C14" s="32">
        <f t="shared" si="1"/>
        <v>45222</v>
      </c>
      <c r="D14" s="31" t="s">
        <v>12</v>
      </c>
      <c r="E14" s="32">
        <f t="shared" si="0"/>
        <v>45228</v>
      </c>
      <c r="F14" s="34" t="s">
        <v>21</v>
      </c>
      <c r="G14" s="35">
        <v>4706</v>
      </c>
      <c r="H14" s="36">
        <v>80</v>
      </c>
      <c r="I14" s="36">
        <v>945</v>
      </c>
      <c r="J14" s="36">
        <v>3681</v>
      </c>
      <c r="K14" s="36">
        <v>279479</v>
      </c>
      <c r="L14" s="36">
        <v>80608</v>
      </c>
      <c r="M14" s="37">
        <v>69209</v>
      </c>
      <c r="N14" s="73"/>
      <c r="O14" s="38">
        <v>100</v>
      </c>
      <c r="P14" s="36">
        <v>4</v>
      </c>
      <c r="Q14" s="36">
        <v>16</v>
      </c>
      <c r="R14" s="36">
        <v>80</v>
      </c>
      <c r="S14" s="36">
        <v>7176</v>
      </c>
      <c r="T14" s="36">
        <v>1851</v>
      </c>
      <c r="U14" s="39">
        <v>1671</v>
      </c>
    </row>
    <row r="15" spans="1:21" ht="17.149999999999999" customHeight="1" x14ac:dyDescent="0.2">
      <c r="A15" s="30" t="s">
        <v>23</v>
      </c>
      <c r="B15" s="31" t="s">
        <v>20</v>
      </c>
      <c r="C15" s="32">
        <f t="shared" si="1"/>
        <v>45229</v>
      </c>
      <c r="D15" s="31" t="s">
        <v>12</v>
      </c>
      <c r="E15" s="32">
        <f t="shared" si="0"/>
        <v>45235</v>
      </c>
      <c r="F15" s="34" t="s">
        <v>21</v>
      </c>
      <c r="G15" s="35">
        <v>5067</v>
      </c>
      <c r="H15" s="36">
        <v>139</v>
      </c>
      <c r="I15" s="36">
        <v>1062</v>
      </c>
      <c r="J15" s="36">
        <v>3886</v>
      </c>
      <c r="K15" s="36">
        <v>295919</v>
      </c>
      <c r="L15" s="36">
        <v>89191</v>
      </c>
      <c r="M15" s="37">
        <v>76593</v>
      </c>
      <c r="N15" s="73"/>
      <c r="O15" s="38">
        <v>124</v>
      </c>
      <c r="P15" s="36">
        <v>6</v>
      </c>
      <c r="Q15" s="36">
        <v>31</v>
      </c>
      <c r="R15" s="36">
        <v>87</v>
      </c>
      <c r="S15" s="36">
        <v>9510</v>
      </c>
      <c r="T15" s="36">
        <v>2315</v>
      </c>
      <c r="U15" s="39">
        <v>1977</v>
      </c>
    </row>
    <row r="16" spans="1:21" ht="17.149999999999999" customHeight="1" x14ac:dyDescent="0.2">
      <c r="A16" s="30" t="s">
        <v>24</v>
      </c>
      <c r="B16" s="31" t="s">
        <v>20</v>
      </c>
      <c r="C16" s="32">
        <f t="shared" si="1"/>
        <v>45236</v>
      </c>
      <c r="D16" s="31" t="s">
        <v>12</v>
      </c>
      <c r="E16" s="32">
        <f t="shared" si="0"/>
        <v>45242</v>
      </c>
      <c r="F16" s="34" t="s">
        <v>21</v>
      </c>
      <c r="G16" s="35">
        <v>3668</v>
      </c>
      <c r="H16" s="36">
        <v>60</v>
      </c>
      <c r="I16" s="36">
        <v>830</v>
      </c>
      <c r="J16" s="36">
        <v>2778</v>
      </c>
      <c r="K16" s="36">
        <v>196273</v>
      </c>
      <c r="L16" s="36">
        <v>58895</v>
      </c>
      <c r="M16" s="37">
        <v>51824</v>
      </c>
      <c r="N16" s="73"/>
      <c r="O16" s="38">
        <v>132</v>
      </c>
      <c r="P16" s="36">
        <v>3</v>
      </c>
      <c r="Q16" s="36">
        <v>22</v>
      </c>
      <c r="R16" s="36">
        <v>107</v>
      </c>
      <c r="S16" s="36">
        <v>8398</v>
      </c>
      <c r="T16" s="36">
        <v>1980</v>
      </c>
      <c r="U16" s="39">
        <v>1832</v>
      </c>
    </row>
    <row r="17" spans="1:21" ht="17.149999999999999" customHeight="1" x14ac:dyDescent="0.2">
      <c r="A17" s="30" t="s">
        <v>25</v>
      </c>
      <c r="B17" s="31" t="s">
        <v>20</v>
      </c>
      <c r="C17" s="32">
        <f t="shared" si="1"/>
        <v>45243</v>
      </c>
      <c r="D17" s="31" t="s">
        <v>12</v>
      </c>
      <c r="E17" s="32">
        <f t="shared" si="0"/>
        <v>45249</v>
      </c>
      <c r="F17" s="34" t="s">
        <v>21</v>
      </c>
      <c r="G17" s="35">
        <v>3954</v>
      </c>
      <c r="H17" s="36">
        <v>68</v>
      </c>
      <c r="I17" s="36">
        <v>958</v>
      </c>
      <c r="J17" s="36">
        <v>2928</v>
      </c>
      <c r="K17" s="36">
        <v>219091</v>
      </c>
      <c r="L17" s="36">
        <v>64261</v>
      </c>
      <c r="M17" s="37">
        <v>54053</v>
      </c>
      <c r="N17" s="73"/>
      <c r="O17" s="38">
        <v>129</v>
      </c>
      <c r="P17" s="36">
        <v>1</v>
      </c>
      <c r="Q17" s="36">
        <v>33</v>
      </c>
      <c r="R17" s="36">
        <v>95</v>
      </c>
      <c r="S17" s="36">
        <v>7942</v>
      </c>
      <c r="T17" s="36">
        <v>1951</v>
      </c>
      <c r="U17" s="39">
        <v>1702</v>
      </c>
    </row>
    <row r="18" spans="1:21" ht="17.149999999999999" customHeight="1" x14ac:dyDescent="0.2">
      <c r="A18" s="30" t="s">
        <v>26</v>
      </c>
      <c r="B18" s="31" t="s">
        <v>20</v>
      </c>
      <c r="C18" s="32">
        <f t="shared" si="1"/>
        <v>45250</v>
      </c>
      <c r="D18" s="31" t="s">
        <v>12</v>
      </c>
      <c r="E18" s="32">
        <f t="shared" si="0"/>
        <v>45256</v>
      </c>
      <c r="F18" s="34" t="s">
        <v>21</v>
      </c>
      <c r="G18" s="35">
        <v>6174</v>
      </c>
      <c r="H18" s="36">
        <v>232</v>
      </c>
      <c r="I18" s="36">
        <v>1582</v>
      </c>
      <c r="J18" s="36">
        <v>4360</v>
      </c>
      <c r="K18" s="36">
        <v>389357</v>
      </c>
      <c r="L18" s="36">
        <v>116791</v>
      </c>
      <c r="M18" s="37">
        <v>102002</v>
      </c>
      <c r="N18" s="73"/>
      <c r="O18" s="38">
        <v>189</v>
      </c>
      <c r="P18" s="36">
        <v>6</v>
      </c>
      <c r="Q18" s="36">
        <v>53</v>
      </c>
      <c r="R18" s="36">
        <v>130</v>
      </c>
      <c r="S18" s="36">
        <v>16536</v>
      </c>
      <c r="T18" s="36">
        <v>3536</v>
      </c>
      <c r="U18" s="39">
        <v>3240</v>
      </c>
    </row>
    <row r="19" spans="1:21" ht="16.5" customHeight="1" x14ac:dyDescent="0.2">
      <c r="A19" s="30" t="s">
        <v>27</v>
      </c>
      <c r="B19" s="31" t="s">
        <v>20</v>
      </c>
      <c r="C19" s="32">
        <f t="shared" si="1"/>
        <v>45257</v>
      </c>
      <c r="D19" s="31" t="s">
        <v>12</v>
      </c>
      <c r="E19" s="32">
        <f t="shared" si="0"/>
        <v>45263</v>
      </c>
      <c r="F19" s="34" t="s">
        <v>21</v>
      </c>
      <c r="G19" s="35">
        <v>4690</v>
      </c>
      <c r="H19" s="40">
        <v>102</v>
      </c>
      <c r="I19" s="40">
        <v>1109</v>
      </c>
      <c r="J19" s="40">
        <v>3479</v>
      </c>
      <c r="K19" s="40">
        <v>241022</v>
      </c>
      <c r="L19" s="40">
        <v>72134</v>
      </c>
      <c r="M19" s="41">
        <v>60761</v>
      </c>
      <c r="N19" s="74"/>
      <c r="O19" s="38">
        <v>167</v>
      </c>
      <c r="P19" s="40">
        <v>5</v>
      </c>
      <c r="Q19" s="40">
        <v>40</v>
      </c>
      <c r="R19" s="40">
        <v>122</v>
      </c>
      <c r="S19" s="40">
        <v>10533</v>
      </c>
      <c r="T19" s="40">
        <v>2522</v>
      </c>
      <c r="U19" s="42">
        <v>2340</v>
      </c>
    </row>
    <row r="20" spans="1:21" ht="16.5" customHeight="1" x14ac:dyDescent="0.2">
      <c r="A20" s="30" t="s">
        <v>28</v>
      </c>
      <c r="B20" s="31" t="s">
        <v>20</v>
      </c>
      <c r="C20" s="32">
        <f t="shared" si="1"/>
        <v>45264</v>
      </c>
      <c r="D20" s="31" t="s">
        <v>12</v>
      </c>
      <c r="E20" s="32">
        <f t="shared" si="0"/>
        <v>45270</v>
      </c>
      <c r="F20" s="34" t="s">
        <v>21</v>
      </c>
      <c r="G20" s="35">
        <v>6382</v>
      </c>
      <c r="H20" s="36">
        <v>157</v>
      </c>
      <c r="I20" s="36">
        <v>1592</v>
      </c>
      <c r="J20" s="36">
        <v>4633</v>
      </c>
      <c r="K20" s="36">
        <v>343771</v>
      </c>
      <c r="L20" s="36">
        <v>105193</v>
      </c>
      <c r="M20" s="37">
        <v>90990</v>
      </c>
      <c r="N20" s="73"/>
      <c r="O20" s="38">
        <v>174</v>
      </c>
      <c r="P20" s="36">
        <v>11</v>
      </c>
      <c r="Q20" s="36">
        <v>36</v>
      </c>
      <c r="R20" s="36">
        <v>127</v>
      </c>
      <c r="S20" s="36">
        <v>12071</v>
      </c>
      <c r="T20" s="36">
        <v>2738</v>
      </c>
      <c r="U20" s="39">
        <v>2561</v>
      </c>
    </row>
    <row r="21" spans="1:21" ht="16.5" customHeight="1" x14ac:dyDescent="0.2">
      <c r="A21" s="30" t="s">
        <v>29</v>
      </c>
      <c r="B21" s="31" t="s">
        <v>20</v>
      </c>
      <c r="C21" s="32">
        <f t="shared" si="1"/>
        <v>45271</v>
      </c>
      <c r="D21" s="31" t="s">
        <v>12</v>
      </c>
      <c r="E21" s="32">
        <f t="shared" si="0"/>
        <v>45277</v>
      </c>
      <c r="F21" s="34" t="s">
        <v>21</v>
      </c>
      <c r="G21" s="35">
        <v>6334</v>
      </c>
      <c r="H21" s="40">
        <v>145</v>
      </c>
      <c r="I21" s="40">
        <v>1447</v>
      </c>
      <c r="J21" s="40">
        <v>4742</v>
      </c>
      <c r="K21" s="40">
        <v>337421</v>
      </c>
      <c r="L21" s="40">
        <v>99323</v>
      </c>
      <c r="M21" s="41">
        <v>86738</v>
      </c>
      <c r="N21" s="74"/>
      <c r="O21" s="38">
        <v>149</v>
      </c>
      <c r="P21" s="40">
        <v>1</v>
      </c>
      <c r="Q21" s="40">
        <v>40</v>
      </c>
      <c r="R21" s="40">
        <v>108</v>
      </c>
      <c r="S21" s="40">
        <v>7454</v>
      </c>
      <c r="T21" s="40">
        <v>1850</v>
      </c>
      <c r="U21" s="42">
        <v>1731</v>
      </c>
    </row>
    <row r="22" spans="1:21" ht="16.5" customHeight="1" x14ac:dyDescent="0.2">
      <c r="A22" s="30" t="s">
        <v>30</v>
      </c>
      <c r="B22" s="31" t="s">
        <v>20</v>
      </c>
      <c r="C22" s="32">
        <f t="shared" si="1"/>
        <v>45278</v>
      </c>
      <c r="D22" s="31" t="s">
        <v>12</v>
      </c>
      <c r="E22" s="32">
        <f t="shared" si="0"/>
        <v>45284</v>
      </c>
      <c r="F22" s="34" t="s">
        <v>21</v>
      </c>
      <c r="G22" s="35">
        <v>3153</v>
      </c>
      <c r="H22" s="40">
        <v>65</v>
      </c>
      <c r="I22" s="40">
        <v>701</v>
      </c>
      <c r="J22" s="40">
        <v>2387</v>
      </c>
      <c r="K22" s="40">
        <v>148674</v>
      </c>
      <c r="L22" s="40">
        <v>44210</v>
      </c>
      <c r="M22" s="41">
        <v>38861</v>
      </c>
      <c r="N22" s="74"/>
      <c r="O22" s="38">
        <v>87</v>
      </c>
      <c r="P22" s="40">
        <v>2</v>
      </c>
      <c r="Q22" s="40">
        <v>17</v>
      </c>
      <c r="R22" s="40">
        <v>68</v>
      </c>
      <c r="S22" s="40">
        <v>4204</v>
      </c>
      <c r="T22" s="40">
        <v>1022</v>
      </c>
      <c r="U22" s="42">
        <v>929</v>
      </c>
    </row>
    <row r="23" spans="1:21" ht="16.5" customHeight="1" x14ac:dyDescent="0.2">
      <c r="A23" s="30" t="s">
        <v>31</v>
      </c>
      <c r="B23" s="31" t="s">
        <v>20</v>
      </c>
      <c r="C23" s="32">
        <f t="shared" si="1"/>
        <v>45285</v>
      </c>
      <c r="D23" s="31" t="s">
        <v>12</v>
      </c>
      <c r="E23" s="32">
        <f t="shared" si="0"/>
        <v>45291</v>
      </c>
      <c r="F23" s="34" t="s">
        <v>21</v>
      </c>
      <c r="G23" s="35">
        <v>86</v>
      </c>
      <c r="H23" s="40">
        <v>3</v>
      </c>
      <c r="I23" s="40">
        <v>21</v>
      </c>
      <c r="J23" s="40">
        <v>62</v>
      </c>
      <c r="K23" s="40">
        <v>3786</v>
      </c>
      <c r="L23" s="40">
        <v>1106</v>
      </c>
      <c r="M23" s="41">
        <v>989</v>
      </c>
      <c r="N23" s="74"/>
      <c r="O23" s="38">
        <v>23</v>
      </c>
      <c r="P23" s="40">
        <v>0</v>
      </c>
      <c r="Q23" s="40">
        <v>4</v>
      </c>
      <c r="R23" s="40">
        <v>19</v>
      </c>
      <c r="S23" s="40">
        <v>1182</v>
      </c>
      <c r="T23" s="40">
        <v>233</v>
      </c>
      <c r="U23" s="42">
        <v>201</v>
      </c>
    </row>
    <row r="24" spans="1:21" ht="16.5" customHeight="1" x14ac:dyDescent="0.2">
      <c r="A24" s="30" t="s">
        <v>32</v>
      </c>
      <c r="B24" s="31" t="s">
        <v>33</v>
      </c>
      <c r="C24" s="32">
        <f t="shared" si="1"/>
        <v>45292</v>
      </c>
      <c r="D24" s="31" t="s">
        <v>34</v>
      </c>
      <c r="E24" s="32">
        <f t="shared" si="0"/>
        <v>45298</v>
      </c>
      <c r="F24" s="34" t="s">
        <v>35</v>
      </c>
      <c r="G24" s="35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v>0</v>
      </c>
      <c r="N24" s="74"/>
      <c r="O24" s="38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2">
        <v>0</v>
      </c>
    </row>
    <row r="25" spans="1:21" ht="16.5" customHeight="1" x14ac:dyDescent="0.2">
      <c r="A25" s="30" t="s">
        <v>36</v>
      </c>
      <c r="B25" s="31" t="s">
        <v>20</v>
      </c>
      <c r="C25" s="32">
        <f>E24+1</f>
        <v>45299</v>
      </c>
      <c r="D25" s="31" t="s">
        <v>12</v>
      </c>
      <c r="E25" s="32">
        <f t="shared" si="0"/>
        <v>45305</v>
      </c>
      <c r="F25" s="34" t="s">
        <v>21</v>
      </c>
      <c r="G25" s="35">
        <v>117</v>
      </c>
      <c r="H25" s="40">
        <v>4</v>
      </c>
      <c r="I25" s="40">
        <v>22</v>
      </c>
      <c r="J25" s="40">
        <v>91</v>
      </c>
      <c r="K25" s="40">
        <v>3574</v>
      </c>
      <c r="L25" s="40">
        <v>1086</v>
      </c>
      <c r="M25" s="41">
        <v>957</v>
      </c>
      <c r="N25" s="74"/>
      <c r="O25" s="38">
        <v>2</v>
      </c>
      <c r="P25" s="40">
        <v>0</v>
      </c>
      <c r="Q25" s="40">
        <v>0</v>
      </c>
      <c r="R25" s="40">
        <v>2</v>
      </c>
      <c r="S25" s="40">
        <v>48</v>
      </c>
      <c r="T25" s="40">
        <v>18</v>
      </c>
      <c r="U25" s="42">
        <v>18</v>
      </c>
    </row>
    <row r="26" spans="1:21" ht="16.5" customHeight="1" x14ac:dyDescent="0.2">
      <c r="A26" s="30" t="s">
        <v>37</v>
      </c>
      <c r="B26" s="31" t="s">
        <v>20</v>
      </c>
      <c r="C26" s="32">
        <f t="shared" si="1"/>
        <v>45306</v>
      </c>
      <c r="D26" s="31" t="s">
        <v>12</v>
      </c>
      <c r="E26" s="32">
        <f t="shared" si="0"/>
        <v>45312</v>
      </c>
      <c r="F26" s="34" t="s">
        <v>21</v>
      </c>
      <c r="G26" s="35">
        <v>2730</v>
      </c>
      <c r="H26" s="40">
        <v>24</v>
      </c>
      <c r="I26" s="40">
        <v>501</v>
      </c>
      <c r="J26" s="40">
        <v>2205</v>
      </c>
      <c r="K26" s="40">
        <v>127264</v>
      </c>
      <c r="L26" s="40">
        <v>35364</v>
      </c>
      <c r="M26" s="41">
        <v>31241</v>
      </c>
      <c r="N26" s="74"/>
      <c r="O26" s="38">
        <v>47</v>
      </c>
      <c r="P26" s="40">
        <v>1</v>
      </c>
      <c r="Q26" s="40">
        <v>9</v>
      </c>
      <c r="R26" s="40">
        <v>37</v>
      </c>
      <c r="S26" s="40">
        <v>1846</v>
      </c>
      <c r="T26" s="40">
        <v>433</v>
      </c>
      <c r="U26" s="42">
        <v>389</v>
      </c>
    </row>
    <row r="27" spans="1:21" ht="16.5" customHeight="1" x14ac:dyDescent="0.2">
      <c r="A27" s="30" t="s">
        <v>38</v>
      </c>
      <c r="B27" s="31" t="s">
        <v>20</v>
      </c>
      <c r="C27" s="32">
        <f t="shared" si="1"/>
        <v>45313</v>
      </c>
      <c r="D27" s="31" t="s">
        <v>12</v>
      </c>
      <c r="E27" s="32">
        <f t="shared" si="0"/>
        <v>45319</v>
      </c>
      <c r="F27" s="34" t="s">
        <v>21</v>
      </c>
      <c r="G27" s="35">
        <v>4666</v>
      </c>
      <c r="H27" s="40">
        <v>46</v>
      </c>
      <c r="I27" s="40">
        <v>847</v>
      </c>
      <c r="J27" s="40">
        <v>3773</v>
      </c>
      <c r="K27" s="40">
        <v>250961</v>
      </c>
      <c r="L27" s="40">
        <v>72344</v>
      </c>
      <c r="M27" s="41">
        <v>63864</v>
      </c>
      <c r="N27" s="74"/>
      <c r="O27" s="38">
        <v>54</v>
      </c>
      <c r="P27" s="40">
        <v>0</v>
      </c>
      <c r="Q27" s="40">
        <v>8</v>
      </c>
      <c r="R27" s="40">
        <v>46</v>
      </c>
      <c r="S27" s="40">
        <v>2767</v>
      </c>
      <c r="T27" s="40">
        <v>663</v>
      </c>
      <c r="U27" s="42">
        <v>627</v>
      </c>
    </row>
    <row r="28" spans="1:21" ht="16.5" customHeight="1" x14ac:dyDescent="0.2">
      <c r="A28" s="30" t="s">
        <v>39</v>
      </c>
      <c r="B28" s="31" t="s">
        <v>20</v>
      </c>
      <c r="C28" s="32">
        <f t="shared" si="1"/>
        <v>45320</v>
      </c>
      <c r="D28" s="31" t="s">
        <v>12</v>
      </c>
      <c r="E28" s="32">
        <f t="shared" si="0"/>
        <v>45326</v>
      </c>
      <c r="F28" s="34" t="s">
        <v>21</v>
      </c>
      <c r="G28" s="35">
        <v>5976</v>
      </c>
      <c r="H28" s="40">
        <v>46</v>
      </c>
      <c r="I28" s="40">
        <v>1019</v>
      </c>
      <c r="J28" s="40">
        <v>4911</v>
      </c>
      <c r="K28" s="40">
        <v>342191</v>
      </c>
      <c r="L28" s="40">
        <v>99144</v>
      </c>
      <c r="M28" s="41">
        <v>86598</v>
      </c>
      <c r="N28" s="74"/>
      <c r="O28" s="38">
        <v>55</v>
      </c>
      <c r="P28" s="40">
        <v>0</v>
      </c>
      <c r="Q28" s="40">
        <v>11</v>
      </c>
      <c r="R28" s="40">
        <v>44</v>
      </c>
      <c r="S28" s="40">
        <v>3843</v>
      </c>
      <c r="T28" s="40">
        <v>740</v>
      </c>
      <c r="U28" s="42">
        <v>613</v>
      </c>
    </row>
    <row r="29" spans="1:21" ht="16.5" customHeight="1" x14ac:dyDescent="0.2">
      <c r="A29" s="30" t="s">
        <v>40</v>
      </c>
      <c r="B29" s="31" t="s">
        <v>20</v>
      </c>
      <c r="C29" s="32">
        <f t="shared" si="1"/>
        <v>45327</v>
      </c>
      <c r="D29" s="31" t="s">
        <v>12</v>
      </c>
      <c r="E29" s="32">
        <f t="shared" si="0"/>
        <v>45333</v>
      </c>
      <c r="F29" s="34" t="s">
        <v>21</v>
      </c>
      <c r="G29" s="35">
        <v>6064</v>
      </c>
      <c r="H29" s="40">
        <v>43</v>
      </c>
      <c r="I29" s="40">
        <v>1022</v>
      </c>
      <c r="J29" s="40">
        <v>4999</v>
      </c>
      <c r="K29" s="40">
        <v>330365</v>
      </c>
      <c r="L29" s="40">
        <v>99677</v>
      </c>
      <c r="M29" s="41">
        <v>85726</v>
      </c>
      <c r="N29" s="74"/>
      <c r="O29" s="38">
        <v>68</v>
      </c>
      <c r="P29" s="40">
        <v>1</v>
      </c>
      <c r="Q29" s="40">
        <v>14</v>
      </c>
      <c r="R29" s="40">
        <v>53</v>
      </c>
      <c r="S29" s="40">
        <v>3360</v>
      </c>
      <c r="T29" s="40">
        <v>735</v>
      </c>
      <c r="U29" s="42">
        <v>673</v>
      </c>
    </row>
    <row r="30" spans="1:21" ht="16.5" customHeight="1" x14ac:dyDescent="0.2">
      <c r="A30" s="30" t="s">
        <v>41</v>
      </c>
      <c r="B30" s="31" t="s">
        <v>20</v>
      </c>
      <c r="C30" s="32">
        <f t="shared" si="1"/>
        <v>45334</v>
      </c>
      <c r="D30" s="31" t="s">
        <v>12</v>
      </c>
      <c r="E30" s="32">
        <f t="shared" si="0"/>
        <v>45340</v>
      </c>
      <c r="F30" s="34" t="s">
        <v>21</v>
      </c>
      <c r="G30" s="35">
        <v>4570</v>
      </c>
      <c r="H30" s="40">
        <v>33</v>
      </c>
      <c r="I30" s="40">
        <v>817</v>
      </c>
      <c r="J30" s="40">
        <v>3720</v>
      </c>
      <c r="K30" s="40">
        <v>245930</v>
      </c>
      <c r="L30" s="40">
        <v>76870</v>
      </c>
      <c r="M30" s="41">
        <v>68218</v>
      </c>
      <c r="N30" s="74"/>
      <c r="O30" s="38">
        <v>62</v>
      </c>
      <c r="P30" s="40">
        <v>0</v>
      </c>
      <c r="Q30" s="40">
        <v>11</v>
      </c>
      <c r="R30" s="40">
        <v>51</v>
      </c>
      <c r="S30" s="40">
        <v>2820</v>
      </c>
      <c r="T30" s="40">
        <v>667</v>
      </c>
      <c r="U30" s="42">
        <v>633</v>
      </c>
    </row>
    <row r="31" spans="1:21" ht="16.5" customHeight="1" x14ac:dyDescent="0.2">
      <c r="A31" s="30" t="s">
        <v>42</v>
      </c>
      <c r="B31" s="31" t="s">
        <v>20</v>
      </c>
      <c r="C31" s="32">
        <f t="shared" si="1"/>
        <v>45341</v>
      </c>
      <c r="D31" s="31" t="s">
        <v>12</v>
      </c>
      <c r="E31" s="32">
        <f t="shared" si="0"/>
        <v>45347</v>
      </c>
      <c r="F31" s="34" t="s">
        <v>21</v>
      </c>
      <c r="G31" s="35">
        <v>3297</v>
      </c>
      <c r="H31" s="40">
        <v>11</v>
      </c>
      <c r="I31" s="40">
        <v>585</v>
      </c>
      <c r="J31" s="40">
        <v>2701</v>
      </c>
      <c r="K31" s="40">
        <v>140945</v>
      </c>
      <c r="L31" s="40">
        <v>44687</v>
      </c>
      <c r="M31" s="41">
        <v>39363</v>
      </c>
      <c r="N31" s="74"/>
      <c r="O31" s="38">
        <v>54</v>
      </c>
      <c r="P31" s="40">
        <v>1</v>
      </c>
      <c r="Q31" s="40">
        <v>14</v>
      </c>
      <c r="R31" s="40">
        <v>39</v>
      </c>
      <c r="S31" s="40">
        <v>2285</v>
      </c>
      <c r="T31" s="40">
        <v>595</v>
      </c>
      <c r="U31" s="42">
        <v>541</v>
      </c>
    </row>
    <row r="32" spans="1:21" ht="16.5" customHeight="1" x14ac:dyDescent="0.2">
      <c r="A32" s="30" t="s">
        <v>43</v>
      </c>
      <c r="B32" s="31" t="s">
        <v>20</v>
      </c>
      <c r="C32" s="32">
        <f t="shared" si="1"/>
        <v>45348</v>
      </c>
      <c r="D32" s="31" t="s">
        <v>12</v>
      </c>
      <c r="E32" s="32">
        <f t="shared" si="0"/>
        <v>45354</v>
      </c>
      <c r="F32" s="34" t="s">
        <v>21</v>
      </c>
      <c r="G32" s="35">
        <v>2141</v>
      </c>
      <c r="H32" s="40">
        <v>13</v>
      </c>
      <c r="I32" s="40">
        <v>424</v>
      </c>
      <c r="J32" s="40">
        <v>1704</v>
      </c>
      <c r="K32" s="40">
        <v>94951</v>
      </c>
      <c r="L32" s="40">
        <v>28759</v>
      </c>
      <c r="M32" s="41">
        <v>24772</v>
      </c>
      <c r="N32" s="74"/>
      <c r="O32" s="38">
        <v>45</v>
      </c>
      <c r="P32" s="40">
        <v>0</v>
      </c>
      <c r="Q32" s="40">
        <v>6</v>
      </c>
      <c r="R32" s="40">
        <v>39</v>
      </c>
      <c r="S32" s="40">
        <v>1979</v>
      </c>
      <c r="T32" s="40">
        <v>504</v>
      </c>
      <c r="U32" s="42">
        <v>414</v>
      </c>
    </row>
    <row r="33" spans="1:21" ht="16.5" customHeight="1" x14ac:dyDescent="0.2">
      <c r="A33" s="30" t="s">
        <v>44</v>
      </c>
      <c r="B33" s="31" t="s">
        <v>20</v>
      </c>
      <c r="C33" s="32">
        <f t="shared" si="1"/>
        <v>45355</v>
      </c>
      <c r="D33" s="31" t="s">
        <v>12</v>
      </c>
      <c r="E33" s="32">
        <f t="shared" si="0"/>
        <v>45361</v>
      </c>
      <c r="F33" s="34" t="s">
        <v>21</v>
      </c>
      <c r="G33" s="35">
        <v>3141</v>
      </c>
      <c r="H33" s="40">
        <v>35</v>
      </c>
      <c r="I33" s="40">
        <v>721</v>
      </c>
      <c r="J33" s="40">
        <v>2385</v>
      </c>
      <c r="K33" s="40">
        <v>152674</v>
      </c>
      <c r="L33" s="40">
        <v>45380</v>
      </c>
      <c r="M33" s="41">
        <v>39456</v>
      </c>
      <c r="N33" s="74"/>
      <c r="O33" s="38">
        <v>61</v>
      </c>
      <c r="P33" s="40">
        <v>0</v>
      </c>
      <c r="Q33" s="40">
        <v>14</v>
      </c>
      <c r="R33" s="40">
        <v>47</v>
      </c>
      <c r="S33" s="40">
        <v>3128</v>
      </c>
      <c r="T33" s="40">
        <v>727</v>
      </c>
      <c r="U33" s="42">
        <v>629</v>
      </c>
    </row>
    <row r="34" spans="1:21" ht="16.5" customHeight="1" x14ac:dyDescent="0.2">
      <c r="A34" s="30" t="s">
        <v>45</v>
      </c>
      <c r="B34" s="31" t="s">
        <v>20</v>
      </c>
      <c r="C34" s="32">
        <f t="shared" si="1"/>
        <v>45362</v>
      </c>
      <c r="D34" s="31" t="s">
        <v>12</v>
      </c>
      <c r="E34" s="32">
        <f t="shared" si="0"/>
        <v>45368</v>
      </c>
      <c r="F34" s="34" t="s">
        <v>21</v>
      </c>
      <c r="G34" s="35">
        <v>3124</v>
      </c>
      <c r="H34" s="40">
        <v>32</v>
      </c>
      <c r="I34" s="40">
        <v>707</v>
      </c>
      <c r="J34" s="40">
        <v>2385</v>
      </c>
      <c r="K34" s="40">
        <v>150682</v>
      </c>
      <c r="L34" s="40">
        <v>45499</v>
      </c>
      <c r="M34" s="41">
        <v>39278</v>
      </c>
      <c r="N34" s="74"/>
      <c r="O34" s="38">
        <v>71</v>
      </c>
      <c r="P34" s="40">
        <v>2</v>
      </c>
      <c r="Q34" s="40">
        <v>19</v>
      </c>
      <c r="R34" s="40">
        <v>50</v>
      </c>
      <c r="S34" s="40">
        <v>3908</v>
      </c>
      <c r="T34" s="40">
        <v>896</v>
      </c>
      <c r="U34" s="42">
        <v>800</v>
      </c>
    </row>
    <row r="35" spans="1:21" ht="16.5" customHeight="1" x14ac:dyDescent="0.2">
      <c r="A35" s="30" t="s">
        <v>46</v>
      </c>
      <c r="B35" s="31" t="s">
        <v>20</v>
      </c>
      <c r="C35" s="32">
        <f t="shared" si="1"/>
        <v>45369</v>
      </c>
      <c r="D35" s="31" t="s">
        <v>12</v>
      </c>
      <c r="E35" s="32">
        <f t="shared" si="0"/>
        <v>45375</v>
      </c>
      <c r="F35" s="34" t="s">
        <v>21</v>
      </c>
      <c r="G35" s="35">
        <v>1116</v>
      </c>
      <c r="H35" s="40">
        <v>19</v>
      </c>
      <c r="I35" s="40">
        <v>283</v>
      </c>
      <c r="J35" s="40">
        <v>814</v>
      </c>
      <c r="K35" s="40">
        <v>48121</v>
      </c>
      <c r="L35" s="40">
        <v>15479</v>
      </c>
      <c r="M35" s="41">
        <v>14248</v>
      </c>
      <c r="N35" s="74"/>
      <c r="O35" s="38">
        <v>2</v>
      </c>
      <c r="P35" s="40">
        <v>0</v>
      </c>
      <c r="Q35" s="40">
        <v>1</v>
      </c>
      <c r="R35" s="40">
        <v>1</v>
      </c>
      <c r="S35" s="40">
        <v>329</v>
      </c>
      <c r="T35" s="40">
        <v>61</v>
      </c>
      <c r="U35" s="42">
        <v>59</v>
      </c>
    </row>
    <row r="36" spans="1:21" ht="16.5" customHeight="1" x14ac:dyDescent="0.2">
      <c r="A36" s="30" t="s">
        <v>47</v>
      </c>
      <c r="B36" s="31" t="s">
        <v>20</v>
      </c>
      <c r="C36" s="32">
        <f t="shared" si="1"/>
        <v>45376</v>
      </c>
      <c r="D36" s="31" t="s">
        <v>12</v>
      </c>
      <c r="E36" s="32">
        <f t="shared" si="0"/>
        <v>45382</v>
      </c>
      <c r="F36" s="34" t="s">
        <v>21</v>
      </c>
      <c r="G36" s="43">
        <v>11</v>
      </c>
      <c r="H36" s="40">
        <v>0</v>
      </c>
      <c r="I36" s="40">
        <v>5</v>
      </c>
      <c r="J36" s="40">
        <v>6</v>
      </c>
      <c r="K36" s="40">
        <v>327</v>
      </c>
      <c r="L36" s="40">
        <v>132</v>
      </c>
      <c r="M36" s="41">
        <v>130</v>
      </c>
      <c r="N36" s="74"/>
      <c r="O36" s="44">
        <v>1</v>
      </c>
      <c r="P36" s="40">
        <v>0</v>
      </c>
      <c r="Q36" s="40">
        <v>0</v>
      </c>
      <c r="R36" s="40">
        <v>1</v>
      </c>
      <c r="S36" s="40">
        <v>16</v>
      </c>
      <c r="T36" s="40">
        <v>4</v>
      </c>
      <c r="U36" s="42">
        <v>4</v>
      </c>
    </row>
    <row r="37" spans="1:21" ht="16.5" customHeight="1" x14ac:dyDescent="0.2">
      <c r="A37" s="30" t="s">
        <v>48</v>
      </c>
      <c r="B37" s="31" t="s">
        <v>20</v>
      </c>
      <c r="C37" s="32">
        <f t="shared" si="1"/>
        <v>45383</v>
      </c>
      <c r="D37" s="31" t="s">
        <v>12</v>
      </c>
      <c r="E37" s="32">
        <f t="shared" si="0"/>
        <v>45389</v>
      </c>
      <c r="F37" s="34" t="s">
        <v>21</v>
      </c>
      <c r="G37" s="43">
        <v>3</v>
      </c>
      <c r="H37" s="40">
        <v>1</v>
      </c>
      <c r="I37" s="40">
        <v>1</v>
      </c>
      <c r="J37" s="40">
        <v>1</v>
      </c>
      <c r="K37" s="40">
        <v>78</v>
      </c>
      <c r="L37" s="40">
        <v>14</v>
      </c>
      <c r="M37" s="41">
        <v>9</v>
      </c>
      <c r="N37" s="74"/>
      <c r="O37" s="44">
        <v>1</v>
      </c>
      <c r="P37" s="40">
        <v>0</v>
      </c>
      <c r="Q37" s="40">
        <v>0</v>
      </c>
      <c r="R37" s="40">
        <v>1</v>
      </c>
      <c r="S37" s="40">
        <v>17</v>
      </c>
      <c r="T37" s="40">
        <v>2</v>
      </c>
      <c r="U37" s="42">
        <v>2</v>
      </c>
    </row>
    <row r="38" spans="1:21" ht="16.5" customHeight="1" x14ac:dyDescent="0.2">
      <c r="A38" s="30" t="s">
        <v>49</v>
      </c>
      <c r="B38" s="31" t="s">
        <v>20</v>
      </c>
      <c r="C38" s="32">
        <f t="shared" si="1"/>
        <v>45390</v>
      </c>
      <c r="D38" s="31" t="s">
        <v>12</v>
      </c>
      <c r="E38" s="32">
        <f t="shared" si="0"/>
        <v>45396</v>
      </c>
      <c r="F38" s="34" t="s">
        <v>21</v>
      </c>
      <c r="G38" s="43">
        <v>34</v>
      </c>
      <c r="H38" s="40">
        <v>3</v>
      </c>
      <c r="I38" s="40">
        <v>14</v>
      </c>
      <c r="J38" s="40">
        <v>17</v>
      </c>
      <c r="K38" s="40">
        <v>1795</v>
      </c>
      <c r="L38" s="40">
        <v>443</v>
      </c>
      <c r="M38" s="41">
        <v>391</v>
      </c>
      <c r="N38" s="74"/>
      <c r="O38" s="44">
        <v>6</v>
      </c>
      <c r="P38" s="40">
        <v>0</v>
      </c>
      <c r="Q38" s="40">
        <v>3</v>
      </c>
      <c r="R38" s="40">
        <v>3</v>
      </c>
      <c r="S38" s="40">
        <v>279</v>
      </c>
      <c r="T38" s="40">
        <v>85</v>
      </c>
      <c r="U38" s="42">
        <v>78</v>
      </c>
    </row>
    <row r="39" spans="1:21" ht="16.5" customHeight="1" x14ac:dyDescent="0.2">
      <c r="A39" s="30" t="s">
        <v>50</v>
      </c>
      <c r="B39" s="31" t="s">
        <v>20</v>
      </c>
      <c r="C39" s="32">
        <f t="shared" si="1"/>
        <v>45397</v>
      </c>
      <c r="D39" s="31" t="s">
        <v>12</v>
      </c>
      <c r="E39" s="32">
        <f t="shared" si="0"/>
        <v>45403</v>
      </c>
      <c r="F39" s="34" t="s">
        <v>21</v>
      </c>
      <c r="G39" s="43">
        <v>206</v>
      </c>
      <c r="H39" s="40">
        <v>4</v>
      </c>
      <c r="I39" s="40">
        <v>49</v>
      </c>
      <c r="J39" s="40">
        <v>153</v>
      </c>
      <c r="K39" s="40">
        <v>9676</v>
      </c>
      <c r="L39" s="40">
        <v>2318</v>
      </c>
      <c r="M39" s="41">
        <v>2061</v>
      </c>
      <c r="N39" s="74"/>
      <c r="O39" s="44">
        <v>10</v>
      </c>
      <c r="P39" s="40">
        <v>0</v>
      </c>
      <c r="Q39" s="40">
        <v>2</v>
      </c>
      <c r="R39" s="40">
        <v>8</v>
      </c>
      <c r="S39" s="40">
        <v>639</v>
      </c>
      <c r="T39" s="40">
        <v>175</v>
      </c>
      <c r="U39" s="42">
        <v>168</v>
      </c>
    </row>
    <row r="40" spans="1:21" ht="16.5" customHeight="1" x14ac:dyDescent="0.2">
      <c r="A40" s="30" t="s">
        <v>51</v>
      </c>
      <c r="B40" s="31" t="s">
        <v>20</v>
      </c>
      <c r="C40" s="32">
        <f t="shared" si="1"/>
        <v>45404</v>
      </c>
      <c r="D40" s="31" t="s">
        <v>12</v>
      </c>
      <c r="E40" s="32">
        <f t="shared" si="0"/>
        <v>45410</v>
      </c>
      <c r="F40" s="34" t="s">
        <v>21</v>
      </c>
      <c r="G40" s="43"/>
      <c r="H40" s="40"/>
      <c r="I40" s="40"/>
      <c r="J40" s="40"/>
      <c r="K40" s="40"/>
      <c r="L40" s="40"/>
      <c r="M40" s="41"/>
      <c r="N40" s="74"/>
      <c r="O40" s="44">
        <v>16</v>
      </c>
      <c r="P40" s="40">
        <v>0</v>
      </c>
      <c r="Q40" s="40">
        <v>5</v>
      </c>
      <c r="R40" s="40">
        <v>11</v>
      </c>
      <c r="S40" s="40">
        <v>779</v>
      </c>
      <c r="T40" s="40">
        <v>189</v>
      </c>
      <c r="U40" s="42">
        <v>163</v>
      </c>
    </row>
    <row r="41" spans="1:21" ht="16.5" customHeight="1" x14ac:dyDescent="0.2">
      <c r="A41" s="30" t="s">
        <v>52</v>
      </c>
      <c r="B41" s="31" t="s">
        <v>20</v>
      </c>
      <c r="C41" s="32">
        <f t="shared" si="1"/>
        <v>45411</v>
      </c>
      <c r="D41" s="31" t="s">
        <v>12</v>
      </c>
      <c r="E41" s="32">
        <f t="shared" si="0"/>
        <v>45417</v>
      </c>
      <c r="F41" s="34" t="s">
        <v>21</v>
      </c>
      <c r="G41" s="43"/>
      <c r="H41" s="40"/>
      <c r="I41" s="40"/>
      <c r="J41" s="40"/>
      <c r="K41" s="40"/>
      <c r="L41" s="40"/>
      <c r="M41" s="41"/>
      <c r="N41" s="74"/>
      <c r="O41" s="44"/>
      <c r="P41" s="40"/>
      <c r="Q41" s="40"/>
      <c r="R41" s="40"/>
      <c r="S41" s="40"/>
      <c r="T41" s="40"/>
      <c r="U41" s="42"/>
    </row>
    <row r="42" spans="1:21" ht="16.5" customHeight="1" x14ac:dyDescent="0.2">
      <c r="A42" s="30" t="s">
        <v>53</v>
      </c>
      <c r="B42" s="31" t="s">
        <v>20</v>
      </c>
      <c r="C42" s="32">
        <f t="shared" si="1"/>
        <v>45418</v>
      </c>
      <c r="D42" s="31" t="s">
        <v>12</v>
      </c>
      <c r="E42" s="32">
        <f t="shared" si="0"/>
        <v>45424</v>
      </c>
      <c r="F42" s="34" t="s">
        <v>21</v>
      </c>
      <c r="G42" s="43"/>
      <c r="H42" s="40"/>
      <c r="I42" s="40"/>
      <c r="J42" s="40"/>
      <c r="K42" s="40"/>
      <c r="L42" s="40"/>
      <c r="M42" s="41"/>
      <c r="N42" s="74"/>
      <c r="O42" s="44"/>
      <c r="P42" s="40"/>
      <c r="Q42" s="40"/>
      <c r="R42" s="40"/>
      <c r="S42" s="40"/>
      <c r="T42" s="40"/>
      <c r="U42" s="42"/>
    </row>
    <row r="43" spans="1:21" ht="16.5" customHeight="1" x14ac:dyDescent="0.2">
      <c r="A43" s="30" t="s">
        <v>54</v>
      </c>
      <c r="B43" s="31" t="s">
        <v>20</v>
      </c>
      <c r="C43" s="32">
        <f t="shared" si="1"/>
        <v>45425</v>
      </c>
      <c r="D43" s="31" t="s">
        <v>12</v>
      </c>
      <c r="E43" s="32">
        <f t="shared" si="0"/>
        <v>45431</v>
      </c>
      <c r="F43" s="34" t="s">
        <v>21</v>
      </c>
      <c r="G43" s="43"/>
      <c r="H43" s="40"/>
      <c r="I43" s="40"/>
      <c r="J43" s="40"/>
      <c r="K43" s="40"/>
      <c r="L43" s="40"/>
      <c r="M43" s="41"/>
      <c r="N43" s="74"/>
      <c r="O43" s="44"/>
      <c r="P43" s="40"/>
      <c r="Q43" s="40"/>
      <c r="R43" s="40"/>
      <c r="S43" s="40"/>
      <c r="T43" s="40"/>
      <c r="U43" s="42"/>
    </row>
    <row r="44" spans="1:21" ht="16.5" customHeight="1" x14ac:dyDescent="0.2">
      <c r="A44" s="30" t="s">
        <v>55</v>
      </c>
      <c r="B44" s="31" t="s">
        <v>20</v>
      </c>
      <c r="C44" s="32">
        <f t="shared" si="1"/>
        <v>45432</v>
      </c>
      <c r="D44" s="31" t="s">
        <v>12</v>
      </c>
      <c r="E44" s="32">
        <f t="shared" si="0"/>
        <v>45438</v>
      </c>
      <c r="F44" s="34" t="s">
        <v>21</v>
      </c>
      <c r="G44" s="43"/>
      <c r="H44" s="40"/>
      <c r="I44" s="40"/>
      <c r="J44" s="40"/>
      <c r="K44" s="40"/>
      <c r="L44" s="40"/>
      <c r="M44" s="41"/>
      <c r="N44" s="74"/>
      <c r="O44" s="44"/>
      <c r="P44" s="40"/>
      <c r="Q44" s="40"/>
      <c r="R44" s="40"/>
      <c r="S44" s="40"/>
      <c r="T44" s="40"/>
      <c r="U44" s="42"/>
    </row>
    <row r="45" spans="1:21" ht="16.5" customHeight="1" x14ac:dyDescent="0.2">
      <c r="A45" s="30" t="s">
        <v>56</v>
      </c>
      <c r="B45" s="31" t="s">
        <v>20</v>
      </c>
      <c r="C45" s="32">
        <f t="shared" si="1"/>
        <v>45439</v>
      </c>
      <c r="D45" s="31" t="s">
        <v>12</v>
      </c>
      <c r="E45" s="32">
        <f t="shared" si="0"/>
        <v>45445</v>
      </c>
      <c r="F45" s="34" t="s">
        <v>21</v>
      </c>
      <c r="G45" s="43"/>
      <c r="H45" s="40"/>
      <c r="I45" s="40"/>
      <c r="J45" s="40"/>
      <c r="K45" s="40"/>
      <c r="L45" s="40"/>
      <c r="M45" s="41"/>
      <c r="N45" s="74"/>
      <c r="O45" s="44"/>
      <c r="P45" s="40"/>
      <c r="Q45" s="40"/>
      <c r="R45" s="40"/>
      <c r="S45" s="40"/>
      <c r="T45" s="40"/>
      <c r="U45" s="42"/>
    </row>
    <row r="46" spans="1:21" ht="16.5" customHeight="1" x14ac:dyDescent="0.2">
      <c r="A46" s="30" t="s">
        <v>57</v>
      </c>
      <c r="B46" s="31" t="s">
        <v>20</v>
      </c>
      <c r="C46" s="32">
        <f t="shared" si="1"/>
        <v>45446</v>
      </c>
      <c r="D46" s="31" t="s">
        <v>12</v>
      </c>
      <c r="E46" s="32">
        <f t="shared" si="0"/>
        <v>45452</v>
      </c>
      <c r="F46" s="34" t="s">
        <v>21</v>
      </c>
      <c r="G46" s="43"/>
      <c r="H46" s="40"/>
      <c r="I46" s="40"/>
      <c r="J46" s="40"/>
      <c r="K46" s="40"/>
      <c r="L46" s="40"/>
      <c r="M46" s="41"/>
      <c r="N46" s="74"/>
      <c r="O46" s="44"/>
      <c r="P46" s="40"/>
      <c r="Q46" s="40"/>
      <c r="R46" s="40"/>
      <c r="S46" s="40"/>
      <c r="T46" s="40"/>
      <c r="U46" s="42"/>
    </row>
    <row r="47" spans="1:21" ht="16.5" customHeight="1" x14ac:dyDescent="0.2">
      <c r="A47" s="30" t="s">
        <v>58</v>
      </c>
      <c r="B47" s="31" t="s">
        <v>20</v>
      </c>
      <c r="C47" s="32">
        <f t="shared" si="1"/>
        <v>45453</v>
      </c>
      <c r="D47" s="31" t="s">
        <v>12</v>
      </c>
      <c r="E47" s="32">
        <f t="shared" si="0"/>
        <v>45459</v>
      </c>
      <c r="F47" s="34" t="s">
        <v>21</v>
      </c>
      <c r="G47" s="43"/>
      <c r="H47" s="40"/>
      <c r="I47" s="40"/>
      <c r="J47" s="40"/>
      <c r="K47" s="40"/>
      <c r="L47" s="40"/>
      <c r="M47" s="41"/>
      <c r="N47" s="74"/>
      <c r="O47" s="44"/>
      <c r="P47" s="40"/>
      <c r="Q47" s="40"/>
      <c r="R47" s="40"/>
      <c r="S47" s="40"/>
      <c r="T47" s="40"/>
      <c r="U47" s="42"/>
    </row>
    <row r="48" spans="1:21" ht="16.5" customHeight="1" x14ac:dyDescent="0.2">
      <c r="A48" s="30" t="s">
        <v>59</v>
      </c>
      <c r="B48" s="31" t="s">
        <v>20</v>
      </c>
      <c r="C48" s="32">
        <f t="shared" si="1"/>
        <v>45460</v>
      </c>
      <c r="D48" s="31" t="s">
        <v>12</v>
      </c>
      <c r="E48" s="32">
        <f t="shared" si="0"/>
        <v>45466</v>
      </c>
      <c r="F48" s="34" t="s">
        <v>21</v>
      </c>
      <c r="G48" s="43"/>
      <c r="H48" s="40"/>
      <c r="I48" s="40"/>
      <c r="J48" s="40"/>
      <c r="K48" s="40"/>
      <c r="L48" s="40"/>
      <c r="M48" s="41"/>
      <c r="N48" s="74"/>
      <c r="O48" s="44"/>
      <c r="P48" s="40"/>
      <c r="Q48" s="40"/>
      <c r="R48" s="40"/>
      <c r="S48" s="40"/>
      <c r="T48" s="40"/>
      <c r="U48" s="42"/>
    </row>
    <row r="49" spans="1:21" ht="16.5" customHeight="1" x14ac:dyDescent="0.2">
      <c r="A49" s="30" t="s">
        <v>60</v>
      </c>
      <c r="B49" s="31" t="s">
        <v>20</v>
      </c>
      <c r="C49" s="32">
        <f t="shared" si="1"/>
        <v>45467</v>
      </c>
      <c r="D49" s="31" t="s">
        <v>12</v>
      </c>
      <c r="E49" s="32">
        <f t="shared" si="0"/>
        <v>45473</v>
      </c>
      <c r="F49" s="34" t="s">
        <v>21</v>
      </c>
      <c r="G49" s="43"/>
      <c r="H49" s="40"/>
      <c r="I49" s="40"/>
      <c r="J49" s="40"/>
      <c r="K49" s="40"/>
      <c r="L49" s="40"/>
      <c r="M49" s="41"/>
      <c r="N49" s="74"/>
      <c r="O49" s="44"/>
      <c r="P49" s="40"/>
      <c r="Q49" s="40"/>
      <c r="R49" s="40"/>
      <c r="S49" s="40"/>
      <c r="T49" s="40"/>
      <c r="U49" s="42"/>
    </row>
    <row r="50" spans="1:21" ht="16.5" customHeight="1" x14ac:dyDescent="0.2">
      <c r="A50" s="30" t="s">
        <v>61</v>
      </c>
      <c r="B50" s="31" t="s">
        <v>20</v>
      </c>
      <c r="C50" s="32">
        <f t="shared" si="1"/>
        <v>45474</v>
      </c>
      <c r="D50" s="31" t="s">
        <v>12</v>
      </c>
      <c r="E50" s="32">
        <f t="shared" si="0"/>
        <v>45480</v>
      </c>
      <c r="F50" s="34" t="s">
        <v>21</v>
      </c>
      <c r="G50" s="43"/>
      <c r="H50" s="40"/>
      <c r="I50" s="40"/>
      <c r="J50" s="40"/>
      <c r="K50" s="40"/>
      <c r="L50" s="40"/>
      <c r="M50" s="41"/>
      <c r="N50" s="74"/>
      <c r="O50" s="44"/>
      <c r="P50" s="40"/>
      <c r="Q50" s="40"/>
      <c r="R50" s="40"/>
      <c r="S50" s="40"/>
      <c r="T50" s="40"/>
      <c r="U50" s="42"/>
    </row>
    <row r="51" spans="1:21" ht="16.5" customHeight="1" x14ac:dyDescent="0.2">
      <c r="A51" s="30" t="s">
        <v>62</v>
      </c>
      <c r="B51" s="31" t="s">
        <v>20</v>
      </c>
      <c r="C51" s="32">
        <f t="shared" si="1"/>
        <v>45481</v>
      </c>
      <c r="D51" s="31" t="s">
        <v>12</v>
      </c>
      <c r="E51" s="32">
        <f t="shared" si="0"/>
        <v>45487</v>
      </c>
      <c r="F51" s="34" t="s">
        <v>21</v>
      </c>
      <c r="G51" s="43"/>
      <c r="H51" s="40"/>
      <c r="I51" s="40"/>
      <c r="J51" s="40"/>
      <c r="K51" s="40"/>
      <c r="L51" s="40"/>
      <c r="M51" s="41"/>
      <c r="N51" s="74"/>
      <c r="O51" s="44"/>
      <c r="P51" s="40"/>
      <c r="Q51" s="40"/>
      <c r="R51" s="40"/>
      <c r="S51" s="40"/>
      <c r="T51" s="40"/>
      <c r="U51" s="42"/>
    </row>
    <row r="52" spans="1:21" ht="16.5" customHeight="1" x14ac:dyDescent="0.2">
      <c r="A52" s="30" t="s">
        <v>63</v>
      </c>
      <c r="B52" s="31" t="s">
        <v>20</v>
      </c>
      <c r="C52" s="32">
        <f t="shared" si="1"/>
        <v>45488</v>
      </c>
      <c r="D52" s="31" t="s">
        <v>12</v>
      </c>
      <c r="E52" s="32">
        <f t="shared" si="0"/>
        <v>45494</v>
      </c>
      <c r="F52" s="34" t="s">
        <v>21</v>
      </c>
      <c r="G52" s="43"/>
      <c r="H52" s="40"/>
      <c r="I52" s="40"/>
      <c r="J52" s="40"/>
      <c r="K52" s="40"/>
      <c r="L52" s="40"/>
      <c r="M52" s="41"/>
      <c r="N52" s="74"/>
      <c r="O52" s="44"/>
      <c r="P52" s="40"/>
      <c r="Q52" s="40"/>
      <c r="R52" s="40"/>
      <c r="S52" s="40"/>
      <c r="T52" s="40"/>
      <c r="U52" s="42"/>
    </row>
    <row r="53" spans="1:21" ht="16.5" customHeight="1" x14ac:dyDescent="0.2">
      <c r="A53" s="30" t="s">
        <v>64</v>
      </c>
      <c r="B53" s="31" t="s">
        <v>20</v>
      </c>
      <c r="C53" s="32">
        <f t="shared" si="1"/>
        <v>45495</v>
      </c>
      <c r="D53" s="31" t="s">
        <v>12</v>
      </c>
      <c r="E53" s="32">
        <f t="shared" si="0"/>
        <v>45501</v>
      </c>
      <c r="F53" s="34" t="s">
        <v>21</v>
      </c>
      <c r="G53" s="43"/>
      <c r="H53" s="40"/>
      <c r="I53" s="40"/>
      <c r="J53" s="40"/>
      <c r="K53" s="40"/>
      <c r="L53" s="40"/>
      <c r="M53" s="41"/>
      <c r="N53" s="74"/>
      <c r="O53" s="44"/>
      <c r="P53" s="40"/>
      <c r="Q53" s="40"/>
      <c r="R53" s="40"/>
      <c r="S53" s="40"/>
      <c r="T53" s="40"/>
      <c r="U53" s="42"/>
    </row>
    <row r="54" spans="1:21" ht="16.5" customHeight="1" x14ac:dyDescent="0.2">
      <c r="A54" s="30" t="s">
        <v>65</v>
      </c>
      <c r="B54" s="31" t="s">
        <v>20</v>
      </c>
      <c r="C54" s="32">
        <f t="shared" si="1"/>
        <v>45502</v>
      </c>
      <c r="D54" s="31" t="s">
        <v>12</v>
      </c>
      <c r="E54" s="32">
        <f t="shared" si="0"/>
        <v>45508</v>
      </c>
      <c r="F54" s="34" t="s">
        <v>21</v>
      </c>
      <c r="G54" s="43"/>
      <c r="H54" s="40"/>
      <c r="I54" s="40"/>
      <c r="J54" s="40"/>
      <c r="K54" s="40"/>
      <c r="L54" s="40"/>
      <c r="M54" s="41"/>
      <c r="N54" s="74"/>
      <c r="O54" s="44"/>
      <c r="P54" s="40"/>
      <c r="Q54" s="40"/>
      <c r="R54" s="40"/>
      <c r="S54" s="40"/>
      <c r="T54" s="40"/>
      <c r="U54" s="42"/>
    </row>
    <row r="55" spans="1:21" ht="16.5" customHeight="1" x14ac:dyDescent="0.2">
      <c r="A55" s="30" t="s">
        <v>66</v>
      </c>
      <c r="B55" s="31" t="s">
        <v>20</v>
      </c>
      <c r="C55" s="32">
        <f t="shared" si="1"/>
        <v>45509</v>
      </c>
      <c r="D55" s="31" t="s">
        <v>12</v>
      </c>
      <c r="E55" s="32">
        <f t="shared" si="0"/>
        <v>45515</v>
      </c>
      <c r="F55" s="34" t="s">
        <v>21</v>
      </c>
      <c r="G55" s="43"/>
      <c r="H55" s="40"/>
      <c r="I55" s="40"/>
      <c r="J55" s="40"/>
      <c r="K55" s="40"/>
      <c r="L55" s="40"/>
      <c r="M55" s="41"/>
      <c r="N55" s="74"/>
      <c r="O55" s="44"/>
      <c r="P55" s="40"/>
      <c r="Q55" s="40"/>
      <c r="R55" s="40"/>
      <c r="S55" s="40"/>
      <c r="T55" s="40"/>
      <c r="U55" s="42"/>
    </row>
    <row r="56" spans="1:21" ht="16.5" customHeight="1" x14ac:dyDescent="0.2">
      <c r="A56" s="30" t="s">
        <v>67</v>
      </c>
      <c r="B56" s="31" t="s">
        <v>20</v>
      </c>
      <c r="C56" s="32">
        <f t="shared" si="1"/>
        <v>45516</v>
      </c>
      <c r="D56" s="31" t="s">
        <v>12</v>
      </c>
      <c r="E56" s="32">
        <f t="shared" si="0"/>
        <v>45522</v>
      </c>
      <c r="F56" s="34" t="s">
        <v>21</v>
      </c>
      <c r="G56" s="43"/>
      <c r="H56" s="40"/>
      <c r="I56" s="40"/>
      <c r="J56" s="40"/>
      <c r="K56" s="40"/>
      <c r="L56" s="40"/>
      <c r="M56" s="41"/>
      <c r="N56" s="74"/>
      <c r="O56" s="44"/>
      <c r="P56" s="40"/>
      <c r="Q56" s="40"/>
      <c r="R56" s="40"/>
      <c r="S56" s="40"/>
      <c r="T56" s="40"/>
      <c r="U56" s="42"/>
    </row>
    <row r="57" spans="1:21" ht="16.5" customHeight="1" x14ac:dyDescent="0.2">
      <c r="A57" s="30" t="s">
        <v>68</v>
      </c>
      <c r="B57" s="31" t="s">
        <v>20</v>
      </c>
      <c r="C57" s="32">
        <f t="shared" si="1"/>
        <v>45523</v>
      </c>
      <c r="D57" s="31" t="s">
        <v>12</v>
      </c>
      <c r="E57" s="32">
        <f t="shared" si="0"/>
        <v>45529</v>
      </c>
      <c r="F57" s="34" t="s">
        <v>21</v>
      </c>
      <c r="G57" s="43"/>
      <c r="H57" s="40"/>
      <c r="I57" s="40"/>
      <c r="J57" s="40"/>
      <c r="K57" s="40"/>
      <c r="L57" s="40"/>
      <c r="M57" s="41"/>
      <c r="N57" s="74"/>
      <c r="O57" s="44"/>
      <c r="P57" s="40"/>
      <c r="Q57" s="40"/>
      <c r="R57" s="40"/>
      <c r="S57" s="40"/>
      <c r="T57" s="40"/>
      <c r="U57" s="42"/>
    </row>
    <row r="58" spans="1:21" ht="16.5" customHeight="1" x14ac:dyDescent="0.2">
      <c r="A58" s="45" t="s">
        <v>69</v>
      </c>
      <c r="B58" s="46" t="s">
        <v>20</v>
      </c>
      <c r="C58" s="47">
        <f t="shared" si="1"/>
        <v>45530</v>
      </c>
      <c r="D58" s="46" t="s">
        <v>12</v>
      </c>
      <c r="E58" s="47">
        <f t="shared" si="0"/>
        <v>45536</v>
      </c>
      <c r="F58" s="48" t="s">
        <v>21</v>
      </c>
      <c r="G58" s="49"/>
      <c r="H58" s="50"/>
      <c r="I58" s="50"/>
      <c r="J58" s="50"/>
      <c r="K58" s="50"/>
      <c r="L58" s="50"/>
      <c r="M58" s="51"/>
      <c r="N58" s="75"/>
      <c r="O58" s="52"/>
      <c r="P58" s="50"/>
      <c r="Q58" s="50"/>
      <c r="R58" s="50"/>
      <c r="S58" s="50"/>
      <c r="T58" s="50"/>
      <c r="U58" s="53"/>
    </row>
    <row r="59" spans="1:21" ht="18.5" thickBot="1" x14ac:dyDescent="0.25">
      <c r="A59" s="54"/>
      <c r="B59" s="55"/>
      <c r="C59" s="56" t="s">
        <v>70</v>
      </c>
      <c r="D59" s="55"/>
      <c r="E59" s="56"/>
      <c r="F59" s="57"/>
      <c r="G59" s="58">
        <v>96823</v>
      </c>
      <c r="H59" s="59">
        <v>1625</v>
      </c>
      <c r="I59" s="59">
        <v>20052</v>
      </c>
      <c r="J59" s="59">
        <v>75146</v>
      </c>
      <c r="K59" s="59">
        <v>5289689</v>
      </c>
      <c r="L59" s="59">
        <v>1564195</v>
      </c>
      <c r="M59" s="60">
        <v>1353859</v>
      </c>
      <c r="N59" s="76"/>
      <c r="O59" s="61">
        <v>1954</v>
      </c>
      <c r="P59" s="62">
        <v>48</v>
      </c>
      <c r="Q59" s="62">
        <v>434</v>
      </c>
      <c r="R59" s="62">
        <v>1472</v>
      </c>
      <c r="S59" s="62">
        <v>121314</v>
      </c>
      <c r="T59" s="62">
        <v>28272</v>
      </c>
      <c r="U59" s="63">
        <v>25467</v>
      </c>
    </row>
    <row r="60" spans="1:21" x14ac:dyDescent="0.2">
      <c r="G60" s="64"/>
      <c r="O60" s="64"/>
    </row>
    <row r="62" spans="1:21" x14ac:dyDescent="0.2">
      <c r="A62" s="65" t="s">
        <v>71</v>
      </c>
      <c r="B62" s="66"/>
      <c r="C62" s="67"/>
      <c r="D62" s="66"/>
      <c r="E62" s="67"/>
      <c r="F62" s="66"/>
    </row>
    <row r="63" spans="1:21" x14ac:dyDescent="0.2">
      <c r="A63" s="65" t="s">
        <v>72</v>
      </c>
    </row>
    <row r="65" spans="1:5" s="2" customFormat="1" x14ac:dyDescent="0.2">
      <c r="A65"/>
      <c r="C65" s="3"/>
      <c r="E65" s="3"/>
    </row>
    <row r="66" spans="1:5" s="2" customFormat="1" x14ac:dyDescent="0.2">
      <c r="A66"/>
      <c r="C66" s="3"/>
      <c r="E66" s="3"/>
    </row>
    <row r="67" spans="1:5" s="2" customFormat="1" x14ac:dyDescent="0.2">
      <c r="A67"/>
      <c r="C67" s="3"/>
      <c r="E67" s="3"/>
    </row>
    <row r="68" spans="1:5" s="2" customFormat="1" x14ac:dyDescent="0.2">
      <c r="A68"/>
      <c r="C68" s="3"/>
      <c r="E68" s="3"/>
    </row>
    <row r="69" spans="1:5" s="2" customFormat="1" x14ac:dyDescent="0.2">
      <c r="A69"/>
      <c r="C69" s="3"/>
      <c r="E69" s="3"/>
    </row>
    <row r="70" spans="1:5" s="2" customFormat="1" x14ac:dyDescent="0.2">
      <c r="A70"/>
      <c r="C70" s="3"/>
      <c r="E70" s="3"/>
    </row>
    <row r="71" spans="1:5" s="2" customFormat="1" x14ac:dyDescent="0.2">
      <c r="A71"/>
      <c r="C71" s="3"/>
      <c r="E71" s="3"/>
    </row>
    <row r="72" spans="1:5" s="2" customFormat="1" x14ac:dyDescent="0.2">
      <c r="A72"/>
      <c r="C72" s="3"/>
      <c r="E72" s="3"/>
    </row>
    <row r="73" spans="1:5" s="2" customFormat="1" x14ac:dyDescent="0.2">
      <c r="A73"/>
      <c r="C73" s="3"/>
      <c r="E73" s="3"/>
    </row>
    <row r="74" spans="1:5" s="2" customFormat="1" x14ac:dyDescent="0.2">
      <c r="A74"/>
      <c r="C74" s="3"/>
      <c r="E74" s="3"/>
    </row>
    <row r="75" spans="1:5" s="2" customFormat="1" x14ac:dyDescent="0.2">
      <c r="A75"/>
      <c r="C75" s="3"/>
      <c r="E75" s="3"/>
    </row>
    <row r="76" spans="1:5" s="2" customFormat="1" x14ac:dyDescent="0.2">
      <c r="A76"/>
      <c r="C76" s="3"/>
      <c r="E76" s="3"/>
    </row>
    <row r="77" spans="1:5" s="2" customFormat="1" x14ac:dyDescent="0.2">
      <c r="A77"/>
      <c r="C77" s="3"/>
      <c r="E77" s="3"/>
    </row>
    <row r="78" spans="1:5" s="2" customFormat="1" x14ac:dyDescent="0.2">
      <c r="A78"/>
      <c r="C78" s="3"/>
      <c r="E78" s="3"/>
    </row>
    <row r="79" spans="1:5" s="2" customFormat="1" x14ac:dyDescent="0.2">
      <c r="A79"/>
      <c r="C79" s="3"/>
      <c r="E79" s="3"/>
    </row>
    <row r="80" spans="1:5" s="2" customFormat="1" x14ac:dyDescent="0.2">
      <c r="A80"/>
      <c r="C80" s="3"/>
      <c r="E80" s="3"/>
    </row>
    <row r="81" spans="1:5" s="2" customFormat="1" x14ac:dyDescent="0.2">
      <c r="A81"/>
      <c r="C81" s="3"/>
      <c r="E81" s="3"/>
    </row>
    <row r="82" spans="1:5" s="2" customFormat="1" x14ac:dyDescent="0.2">
      <c r="A82"/>
      <c r="C82" s="3"/>
      <c r="E82" s="3"/>
    </row>
    <row r="83" spans="1:5" s="2" customFormat="1" x14ac:dyDescent="0.2">
      <c r="A83"/>
      <c r="C83" s="3"/>
      <c r="E83" s="3"/>
    </row>
    <row r="84" spans="1:5" s="2" customFormat="1" x14ac:dyDescent="0.2">
      <c r="A84"/>
      <c r="C84" s="3"/>
      <c r="E84" s="3"/>
    </row>
    <row r="85" spans="1:5" s="2" customFormat="1" x14ac:dyDescent="0.2">
      <c r="A85"/>
      <c r="C85" s="3"/>
      <c r="E85" s="3"/>
    </row>
    <row r="86" spans="1:5" s="2" customFormat="1" x14ac:dyDescent="0.2">
      <c r="A86"/>
      <c r="C86" s="3"/>
      <c r="E86" s="3"/>
    </row>
    <row r="87" spans="1:5" s="2" customFormat="1" x14ac:dyDescent="0.2">
      <c r="A87"/>
      <c r="C87" s="3"/>
      <c r="E87" s="3"/>
    </row>
    <row r="88" spans="1:5" s="2" customFormat="1" x14ac:dyDescent="0.2">
      <c r="A88"/>
      <c r="C88" s="3"/>
      <c r="E88" s="3"/>
    </row>
    <row r="89" spans="1:5" s="2" customFormat="1" x14ac:dyDescent="0.2">
      <c r="A89"/>
      <c r="C89" s="3"/>
      <c r="E89" s="3"/>
    </row>
    <row r="90" spans="1:5" s="2" customFormat="1" x14ac:dyDescent="0.2">
      <c r="A90"/>
      <c r="C90" s="3"/>
      <c r="E90" s="3"/>
    </row>
    <row r="91" spans="1:5" s="2" customFormat="1" x14ac:dyDescent="0.2">
      <c r="A91"/>
      <c r="C91" s="3"/>
      <c r="E91" s="3"/>
    </row>
    <row r="92" spans="1:5" s="2" customFormat="1" x14ac:dyDescent="0.2">
      <c r="A92"/>
      <c r="C92" s="3"/>
      <c r="E92" s="3"/>
    </row>
    <row r="93" spans="1:5" s="2" customFormat="1" x14ac:dyDescent="0.2">
      <c r="A93"/>
      <c r="C93" s="3"/>
      <c r="E93" s="3"/>
    </row>
    <row r="94" spans="1:5" s="2" customFormat="1" x14ac:dyDescent="0.2">
      <c r="A94"/>
      <c r="C94" s="3"/>
      <c r="E94" s="3"/>
    </row>
    <row r="95" spans="1:5" s="2" customFormat="1" x14ac:dyDescent="0.2">
      <c r="A95"/>
      <c r="C95" s="3"/>
      <c r="E95" s="3"/>
    </row>
    <row r="96" spans="1:5" s="2" customFormat="1" x14ac:dyDescent="0.2">
      <c r="A96"/>
      <c r="C96" s="3"/>
      <c r="E96" s="3"/>
    </row>
    <row r="97" spans="1:5" s="2" customFormat="1" x14ac:dyDescent="0.2">
      <c r="A97"/>
      <c r="C97" s="3"/>
      <c r="E97" s="3"/>
    </row>
    <row r="98" spans="1:5" s="2" customFormat="1" x14ac:dyDescent="0.2">
      <c r="A98"/>
      <c r="C98" s="3"/>
      <c r="E98" s="3"/>
    </row>
    <row r="99" spans="1:5" s="2" customFormat="1" x14ac:dyDescent="0.2">
      <c r="A99"/>
      <c r="C99" s="3"/>
      <c r="E99" s="3"/>
    </row>
    <row r="100" spans="1:5" s="2" customFormat="1" x14ac:dyDescent="0.2">
      <c r="A100"/>
      <c r="C100" s="3"/>
      <c r="E100" s="3"/>
    </row>
    <row r="101" spans="1:5" s="2" customFormat="1" x14ac:dyDescent="0.2">
      <c r="A101"/>
      <c r="C101" s="3"/>
      <c r="E101" s="3"/>
    </row>
    <row r="102" spans="1:5" s="2" customFormat="1" x14ac:dyDescent="0.2">
      <c r="A102"/>
      <c r="C102" s="3"/>
      <c r="E102" s="3"/>
    </row>
    <row r="103" spans="1:5" s="2" customFormat="1" x14ac:dyDescent="0.2">
      <c r="A103"/>
      <c r="C103" s="3"/>
      <c r="E103" s="3"/>
    </row>
    <row r="104" spans="1:5" s="2" customFormat="1" x14ac:dyDescent="0.2">
      <c r="A104"/>
      <c r="C104" s="3"/>
      <c r="E104" s="3"/>
    </row>
    <row r="105" spans="1:5" s="2" customFormat="1" x14ac:dyDescent="0.2">
      <c r="A105"/>
      <c r="C105" s="3"/>
      <c r="E105" s="3"/>
    </row>
    <row r="106" spans="1:5" s="2" customFormat="1" x14ac:dyDescent="0.2">
      <c r="A106"/>
      <c r="C106" s="3"/>
      <c r="E106" s="3"/>
    </row>
    <row r="107" spans="1:5" s="2" customFormat="1" x14ac:dyDescent="0.2">
      <c r="A107"/>
      <c r="C107" s="3"/>
      <c r="E107" s="3"/>
    </row>
    <row r="108" spans="1:5" s="2" customFormat="1" x14ac:dyDescent="0.2">
      <c r="A108"/>
      <c r="C108" s="3"/>
      <c r="E108" s="3"/>
    </row>
    <row r="109" spans="1:5" s="2" customFormat="1" x14ac:dyDescent="0.2">
      <c r="A109"/>
      <c r="C109" s="3"/>
      <c r="E109" s="3"/>
    </row>
    <row r="110" spans="1:5" s="2" customFormat="1" x14ac:dyDescent="0.2">
      <c r="A110"/>
      <c r="C110" s="3"/>
      <c r="E110" s="3"/>
    </row>
    <row r="111" spans="1:5" s="2" customFormat="1" x14ac:dyDescent="0.2">
      <c r="A111"/>
      <c r="C111" s="3"/>
      <c r="E111" s="3"/>
    </row>
  </sheetData>
  <mergeCells count="8">
    <mergeCell ref="G4:M4"/>
    <mergeCell ref="O4:U4"/>
    <mergeCell ref="G5:G6"/>
    <mergeCell ref="K5:K6"/>
    <mergeCell ref="L5:L6"/>
    <mergeCell ref="O5:O6"/>
    <mergeCell ref="S5:S6"/>
    <mergeCell ref="T5:T6"/>
  </mergeCells>
  <phoneticPr fontId="2"/>
  <pageMargins left="0.82677165354330717" right="0.39370078740157483" top="0.55118110236220474" bottom="0.55118110236220474" header="0.31496062992125984" footer="0.31496062992125984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二本松　萌</dc:creator>
  <cp:lastModifiedBy>二本松　萌</cp:lastModifiedBy>
  <cp:lastPrinted>2024-04-23T05:54:19Z</cp:lastPrinted>
  <dcterms:created xsi:type="dcterms:W3CDTF">2023-09-12T12:06:38Z</dcterms:created>
  <dcterms:modified xsi:type="dcterms:W3CDTF">2024-04-30T04:46:35Z</dcterms:modified>
</cp:coreProperties>
</file>