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27460\Desktop\マルコメ\"/>
    </mc:Choice>
  </mc:AlternateContent>
  <xr:revisionPtr revIDLastSave="0" documentId="8_{3CE7C41F-429D-49AF-8B2E-2D7C297C47FB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国内引渡（メーカー様） 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5" i="14" l="1"/>
  <c r="U25" i="14"/>
  <c r="V24" i="14"/>
  <c r="U24" i="14"/>
  <c r="V23" i="14"/>
  <c r="U23" i="14"/>
  <c r="V22" i="14"/>
  <c r="U22" i="14"/>
  <c r="V21" i="14"/>
  <c r="U21" i="14"/>
  <c r="V20" i="14"/>
  <c r="U20" i="14"/>
  <c r="V19" i="14"/>
  <c r="U19" i="14"/>
  <c r="V18" i="14"/>
  <c r="U18" i="14"/>
  <c r="V17" i="14"/>
  <c r="U17" i="14"/>
  <c r="V16" i="14"/>
  <c r="U16" i="14"/>
  <c r="V15" i="14"/>
  <c r="U15" i="14"/>
  <c r="V14" i="14"/>
  <c r="U14" i="14"/>
  <c r="V13" i="14"/>
  <c r="U13" i="14"/>
  <c r="V12" i="14"/>
  <c r="U12" i="14"/>
  <c r="V11" i="14"/>
  <c r="U11" i="14"/>
  <c r="V10" i="14"/>
  <c r="U10" i="14"/>
  <c r="V9" i="14"/>
  <c r="U9" i="14"/>
  <c r="V8" i="14"/>
  <c r="U8" i="14"/>
</calcChain>
</file>

<file path=xl/sharedStrings.xml><?xml version="1.0" encoding="utf-8"?>
<sst xmlns="http://schemas.openxmlformats.org/spreadsheetml/2006/main" count="77" uniqueCount="68">
  <si>
    <t>メールアドレス</t>
    <phoneticPr fontId="1"/>
  </si>
  <si>
    <t>JANコード</t>
    <phoneticPr fontId="1"/>
  </si>
  <si>
    <t>規格</t>
    <rPh sb="0" eb="2">
      <t>キカク</t>
    </rPh>
    <phoneticPr fontId="1"/>
  </si>
  <si>
    <t>備考</t>
    <rPh sb="0" eb="2">
      <t>ビコウ</t>
    </rPh>
    <phoneticPr fontId="1"/>
  </si>
  <si>
    <t>メーカー様名</t>
    <rPh sb="4" eb="5">
      <t>サマ</t>
    </rPh>
    <rPh sb="5" eb="6">
      <t>メイ</t>
    </rPh>
    <phoneticPr fontId="1"/>
  </si>
  <si>
    <t>商品名（英語）</t>
    <rPh sb="0" eb="3">
      <t>ショウヒンメイ</t>
    </rPh>
    <rPh sb="4" eb="6">
      <t>エイゴ</t>
    </rPh>
    <phoneticPr fontId="1"/>
  </si>
  <si>
    <t>賞味期限　　　　（日）</t>
    <rPh sb="0" eb="2">
      <t>ショウミ</t>
    </rPh>
    <rPh sb="2" eb="4">
      <t>キゲン</t>
    </rPh>
    <rPh sb="9" eb="10">
      <t>ニチ</t>
    </rPh>
    <phoneticPr fontId="1"/>
  </si>
  <si>
    <t>メーカー名</t>
    <rPh sb="4" eb="5">
      <t>メイ</t>
    </rPh>
    <phoneticPr fontId="1"/>
  </si>
  <si>
    <t>担当者</t>
    <rPh sb="0" eb="3">
      <t>タントウシャ</t>
    </rPh>
    <phoneticPr fontId="1"/>
  </si>
  <si>
    <t>電話番号</t>
    <rPh sb="0" eb="2">
      <t>デンワ</t>
    </rPh>
    <rPh sb="2" eb="4">
      <t>バンゴウ</t>
    </rPh>
    <phoneticPr fontId="1"/>
  </si>
  <si>
    <t>商品名（日本語）</t>
    <rPh sb="0" eb="3">
      <t>ショウヒンメイ</t>
    </rPh>
    <rPh sb="4" eb="7">
      <t>ニホンゴ</t>
    </rPh>
    <phoneticPr fontId="1"/>
  </si>
  <si>
    <t>HSコード</t>
    <phoneticPr fontId="1"/>
  </si>
  <si>
    <t>配送ロット</t>
    <rPh sb="0" eb="2">
      <t>ハイソウ</t>
    </rPh>
    <phoneticPr fontId="1"/>
  </si>
  <si>
    <t xml:space="preserve">EPA　
日ASEAN </t>
    <rPh sb="5" eb="6">
      <t>ヒ</t>
    </rPh>
    <phoneticPr fontId="1"/>
  </si>
  <si>
    <t>見積書様式</t>
    <rPh sb="0" eb="3">
      <t>ミツモリショ</t>
    </rPh>
    <rPh sb="3" eb="5">
      <t>ヨウシキ</t>
    </rPh>
    <phoneticPr fontId="1"/>
  </si>
  <si>
    <t>Gross重量
（Kg）</t>
    <rPh sb="5" eb="7">
      <t>ジュウリョウ</t>
    </rPh>
    <phoneticPr fontId="1"/>
  </si>
  <si>
    <t>Net重量
（Kg）</t>
    <rPh sb="3" eb="5">
      <t>ジュウリョウ</t>
    </rPh>
    <phoneticPr fontId="1"/>
  </si>
  <si>
    <t>M3</t>
    <phoneticPr fontId="1"/>
  </si>
  <si>
    <t>外装サイズ</t>
    <rPh sb="0" eb="2">
      <t>ガイソウ</t>
    </rPh>
    <phoneticPr fontId="1"/>
  </si>
  <si>
    <t>高
（mm）</t>
    <rPh sb="0" eb="1">
      <t>タカ</t>
    </rPh>
    <phoneticPr fontId="1"/>
  </si>
  <si>
    <t>横
（mm）</t>
    <rPh sb="0" eb="1">
      <t>ヨコ</t>
    </rPh>
    <phoneticPr fontId="1"/>
  </si>
  <si>
    <t>縦
（mm）</t>
    <rPh sb="0" eb="1">
      <t>タテ</t>
    </rPh>
    <phoneticPr fontId="1"/>
  </si>
  <si>
    <t>荷姿</t>
    <rPh sb="0" eb="2">
      <t>ニスガタ</t>
    </rPh>
    <phoneticPr fontId="1"/>
  </si>
  <si>
    <t>外装入数</t>
    <rPh sb="0" eb="2">
      <t>ガイソウ</t>
    </rPh>
    <rPh sb="2" eb="4">
      <t>イリスウ</t>
    </rPh>
    <phoneticPr fontId="1"/>
  </si>
  <si>
    <t>NET重量
バラ（g）</t>
    <rPh sb="3" eb="5">
      <t>ジュウリョウ</t>
    </rPh>
    <phoneticPr fontId="1"/>
  </si>
  <si>
    <t>【納品場所】横浜港を想定</t>
    <rPh sb="1" eb="3">
      <t>ノウヒン</t>
    </rPh>
    <rPh sb="3" eb="5">
      <t>バショ</t>
    </rPh>
    <rPh sb="6" eb="9">
      <t>ヨコハマコウ</t>
    </rPh>
    <rPh sb="10" eb="12">
      <t>ソウテイ</t>
    </rPh>
    <phoneticPr fontId="1"/>
  </si>
  <si>
    <t>No.</t>
    <phoneticPr fontId="1"/>
  </si>
  <si>
    <t>例</t>
    <rPh sb="0" eb="1">
      <t>レイ</t>
    </rPh>
    <phoneticPr fontId="1"/>
  </si>
  <si>
    <t>マルコメ</t>
    <phoneticPr fontId="1"/>
  </si>
  <si>
    <t>　　　↑バンドルの場合は、バンドルの入り数</t>
    <phoneticPr fontId="1"/>
  </si>
  <si>
    <t>↑6桁で記載下さい（参照：財務省貿易統計 HS2017）https://www.customs.go.jp/yusyutu/2017/index.htm</t>
    <rPh sb="2" eb="3">
      <t>ケタ</t>
    </rPh>
    <rPh sb="4" eb="6">
      <t>キサイ</t>
    </rPh>
    <rPh sb="6" eb="7">
      <t>クダ</t>
    </rPh>
    <rPh sb="10" eb="12">
      <t>サンショウ</t>
    </rPh>
    <phoneticPr fontId="1"/>
  </si>
  <si>
    <t>　　　↑単品か、混載か明記して下さい。</t>
    <phoneticPr fontId="1"/>
  </si>
  <si>
    <t>Ａ輸出用一休さん</t>
  </si>
  <si>
    <t>4902713115162</t>
  </si>
  <si>
    <t>Ａ輸出用即席一休さん</t>
  </si>
  <si>
    <t>4902713124898</t>
  </si>
  <si>
    <t>A Yushutsuyo Ikkyu san 1kg</t>
    <phoneticPr fontId="1"/>
  </si>
  <si>
    <t>A Yushutsuyo Sokuseki Ikkyu san</t>
    <phoneticPr fontId="1"/>
  </si>
  <si>
    <t>メーカー様商品CD
（該当あれば）</t>
    <rPh sb="4" eb="5">
      <t>サマ</t>
    </rPh>
    <rPh sb="5" eb="7">
      <t>ショウヒン</t>
    </rPh>
    <rPh sb="11" eb="13">
      <t>ガイトウ</t>
    </rPh>
    <phoneticPr fontId="1"/>
  </si>
  <si>
    <t>1kg</t>
    <phoneticPr fontId="1"/>
  </si>
  <si>
    <t>12食</t>
    <rPh sb="2" eb="3">
      <t>ショク</t>
    </rPh>
    <phoneticPr fontId="1"/>
  </si>
  <si>
    <t>バンドル（12x4）</t>
    <phoneticPr fontId="1"/>
  </si>
  <si>
    <t>中7営業日</t>
    <rPh sb="0" eb="1">
      <t>ナカ</t>
    </rPh>
    <rPh sb="2" eb="5">
      <t>エイギョウビ</t>
    </rPh>
    <phoneticPr fontId="1"/>
  </si>
  <si>
    <t>単品10ケース</t>
    <rPh sb="0" eb="2">
      <t>タンピン</t>
    </rPh>
    <phoneticPr fontId="1"/>
  </si>
  <si>
    <t>単品10バンドル</t>
    <rPh sb="0" eb="2">
      <t>タンピン</t>
    </rPh>
    <phoneticPr fontId="1"/>
  </si>
  <si>
    <t>混載10バンドル</t>
    <rPh sb="0" eb="2">
      <t>コンサイ</t>
    </rPh>
    <phoneticPr fontId="1"/>
  </si>
  <si>
    <t>取得済</t>
    <phoneticPr fontId="1"/>
  </si>
  <si>
    <t>取得可能</t>
  </si>
  <si>
    <t>4902713128063</t>
  </si>
  <si>
    <t>カップ　料亭の味　とうふ</t>
  </si>
  <si>
    <t>Cup Miso Soup Ryotei no Aji Tofu</t>
    <phoneticPr fontId="1"/>
  </si>
  <si>
    <t>輸出品</t>
    <rPh sb="0" eb="3">
      <t>ユシュツヒン</t>
    </rPh>
    <phoneticPr fontId="1"/>
  </si>
  <si>
    <t>中2営業日</t>
    <rPh sb="0" eb="1">
      <t>ナカ</t>
    </rPh>
    <rPh sb="2" eb="5">
      <t>エイギョウビ</t>
    </rPh>
    <phoneticPr fontId="1"/>
  </si>
  <si>
    <t>　　　↑荷姿も明記してください。（例）単箱、バンドル</t>
    <phoneticPr fontId="1"/>
  </si>
  <si>
    <t>1食</t>
    <rPh sb="1" eb="2">
      <t>ショク</t>
    </rPh>
    <phoneticPr fontId="1"/>
  </si>
  <si>
    <t>提出日：</t>
    <rPh sb="0" eb="3">
      <t>テイシュツビ</t>
    </rPh>
    <phoneticPr fontId="1"/>
  </si>
  <si>
    <t>バンドル（10x6）</t>
    <phoneticPr fontId="1"/>
  </si>
  <si>
    <t>単箱10</t>
    <rPh sb="0" eb="2">
      <t>タンバコ</t>
    </rPh>
    <phoneticPr fontId="1"/>
  </si>
  <si>
    <t>商工会議所非入会・不可</t>
  </si>
  <si>
    <t>温度帯</t>
    <rPh sb="0" eb="3">
      <t>オンドタイ</t>
    </rPh>
    <phoneticPr fontId="1"/>
  </si>
  <si>
    <t>常温</t>
    <rPh sb="0" eb="2">
      <t>ジョウオン</t>
    </rPh>
    <phoneticPr fontId="1"/>
  </si>
  <si>
    <t>冷蔵</t>
    <rPh sb="0" eb="2">
      <t>レイゾウ</t>
    </rPh>
    <phoneticPr fontId="1"/>
  </si>
  <si>
    <t>↑バンドルの場合は、バンドルのサイズ・重量をご記入下さい。</t>
  </si>
  <si>
    <t>↑減税可能な経済連携協定のこと</t>
    <rPh sb="1" eb="3">
      <t>ゲンゼイ</t>
    </rPh>
    <rPh sb="3" eb="5">
      <t>カノウ</t>
    </rPh>
    <phoneticPr fontId="1"/>
  </si>
  <si>
    <t>納品
リードタイム</t>
    <rPh sb="0" eb="2">
      <t>ノウヒン</t>
    </rPh>
    <phoneticPr fontId="1"/>
  </si>
  <si>
    <t>商品画像　（※必須）　No.の数字の小さい商品から、左から貼り付けてください（上下２段での貼付け可・いずれも左詰め）</t>
    <rPh sb="0" eb="2">
      <t>ショウヒン</t>
    </rPh>
    <rPh sb="2" eb="4">
      <t>ガゾウ</t>
    </rPh>
    <rPh sb="7" eb="9">
      <t>ヒッス</t>
    </rPh>
    <rPh sb="15" eb="17">
      <t>スウジ</t>
    </rPh>
    <rPh sb="18" eb="19">
      <t>チイ</t>
    </rPh>
    <rPh sb="21" eb="23">
      <t>ショウヒン</t>
    </rPh>
    <rPh sb="26" eb="27">
      <t>ヒダリ</t>
    </rPh>
    <rPh sb="29" eb="30">
      <t>ハ</t>
    </rPh>
    <rPh sb="31" eb="32">
      <t>ツ</t>
    </rPh>
    <rPh sb="39" eb="41">
      <t>ジョウゲ</t>
    </rPh>
    <rPh sb="42" eb="43">
      <t>ダン</t>
    </rPh>
    <rPh sb="45" eb="47">
      <t>ハリツ</t>
    </rPh>
    <rPh sb="48" eb="49">
      <t>カ</t>
    </rPh>
    <rPh sb="54" eb="56">
      <t>ヒダリヅ</t>
    </rPh>
    <phoneticPr fontId="19"/>
  </si>
  <si>
    <t>↑リーファー（5度）で輸出予定ですが、問題がある場合は備考欄に記載下さい</t>
    <rPh sb="8" eb="9">
      <t>ド</t>
    </rPh>
    <rPh sb="11" eb="13">
      <t>ユシュツ</t>
    </rPh>
    <rPh sb="13" eb="15">
      <t>ヨテイ</t>
    </rPh>
    <rPh sb="19" eb="21">
      <t>モンダイ</t>
    </rPh>
    <rPh sb="24" eb="26">
      <t>バアイ</t>
    </rPh>
    <rPh sb="27" eb="30">
      <t>ビコウラン</t>
    </rPh>
    <rPh sb="31" eb="33">
      <t>キサイ</t>
    </rPh>
    <rPh sb="33" eb="34">
      <t>クダ</t>
    </rPh>
    <phoneticPr fontId="1"/>
  </si>
  <si>
    <t>指定倉庫　　　納価（円）</t>
    <rPh sb="0" eb="2">
      <t>シテイ</t>
    </rPh>
    <rPh sb="2" eb="4">
      <t>ソウコ</t>
    </rPh>
    <rPh sb="7" eb="9">
      <t>ノウカ</t>
    </rPh>
    <rPh sb="10" eb="11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</si>
</sst>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.000"/>
    <numFmt numFmtId="178" formatCode="0_);[Red]\(0\)"/>
    <numFmt numFmtId="179" formatCode="0.00_ "/>
  </numFmts>
  <fonts count="2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2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2"/>
      <color rgb="FF000000"/>
      <name val="游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1"/>
      <color rgb="FF000000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b/>
      <sz val="16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2"/>
      <color theme="0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0" fontId="7" fillId="0" borderId="0" xfId="0" applyFont="1">
      <alignment vertical="center"/>
    </xf>
    <xf numFmtId="0" fontId="1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176" fontId="17" fillId="0" borderId="1" xfId="0" applyNumberFormat="1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49" fontId="20" fillId="0" borderId="0" xfId="0" applyNumberFormat="1" applyFont="1" applyAlignment="1">
      <alignment vertical="top"/>
    </xf>
    <xf numFmtId="0" fontId="20" fillId="0" borderId="0" xfId="0" applyFont="1" applyAlignment="1">
      <alignment vertical="top" wrapText="1"/>
    </xf>
    <xf numFmtId="176" fontId="20" fillId="0" borderId="0" xfId="0" applyNumberFormat="1" applyFont="1" applyAlignment="1">
      <alignment vertical="top"/>
    </xf>
    <xf numFmtId="178" fontId="20" fillId="0" borderId="0" xfId="0" applyNumberFormat="1" applyFont="1" applyAlignment="1">
      <alignment vertical="top"/>
    </xf>
    <xf numFmtId="0" fontId="20" fillId="0" borderId="0" xfId="0" applyFont="1" applyAlignment="1">
      <alignment vertical="top"/>
    </xf>
    <xf numFmtId="49" fontId="20" fillId="6" borderId="4" xfId="0" applyNumberFormat="1" applyFont="1" applyFill="1" applyBorder="1" applyAlignment="1">
      <alignment vertical="top"/>
    </xf>
    <xf numFmtId="49" fontId="20" fillId="6" borderId="5" xfId="0" applyNumberFormat="1" applyFont="1" applyFill="1" applyBorder="1" applyAlignment="1">
      <alignment vertical="top"/>
    </xf>
    <xf numFmtId="0" fontId="20" fillId="6" borderId="5" xfId="0" applyFont="1" applyFill="1" applyBorder="1" applyAlignment="1">
      <alignment vertical="top" wrapText="1"/>
    </xf>
    <xf numFmtId="176" fontId="20" fillId="6" borderId="5" xfId="0" applyNumberFormat="1" applyFont="1" applyFill="1" applyBorder="1" applyAlignment="1">
      <alignment vertical="top"/>
    </xf>
    <xf numFmtId="178" fontId="20" fillId="6" borderId="5" xfId="0" applyNumberFormat="1" applyFont="1" applyFill="1" applyBorder="1" applyAlignment="1">
      <alignment vertical="top"/>
    </xf>
    <xf numFmtId="0" fontId="20" fillId="6" borderId="6" xfId="0" applyFont="1" applyFill="1" applyBorder="1" applyAlignment="1">
      <alignment vertical="top"/>
    </xf>
    <xf numFmtId="49" fontId="20" fillId="6" borderId="7" xfId="0" applyNumberFormat="1" applyFont="1" applyFill="1" applyBorder="1" applyAlignment="1">
      <alignment vertical="top"/>
    </xf>
    <xf numFmtId="49" fontId="20" fillId="6" borderId="0" xfId="0" applyNumberFormat="1" applyFont="1" applyFill="1" applyAlignment="1">
      <alignment vertical="top"/>
    </xf>
    <xf numFmtId="0" fontId="20" fillId="6" borderId="0" xfId="0" applyFont="1" applyFill="1" applyAlignment="1">
      <alignment vertical="top" wrapText="1"/>
    </xf>
    <xf numFmtId="176" fontId="20" fillId="6" borderId="0" xfId="0" applyNumberFormat="1" applyFont="1" applyFill="1" applyAlignment="1">
      <alignment vertical="top"/>
    </xf>
    <xf numFmtId="178" fontId="20" fillId="6" borderId="0" xfId="0" applyNumberFormat="1" applyFont="1" applyFill="1" applyAlignment="1">
      <alignment vertical="top"/>
    </xf>
    <xf numFmtId="0" fontId="20" fillId="6" borderId="8" xfId="0" applyFont="1" applyFill="1" applyBorder="1" applyAlignment="1">
      <alignment vertical="top"/>
    </xf>
    <xf numFmtId="49" fontId="20" fillId="6" borderId="9" xfId="0" applyNumberFormat="1" applyFont="1" applyFill="1" applyBorder="1" applyAlignment="1">
      <alignment vertical="top"/>
    </xf>
    <xf numFmtId="49" fontId="20" fillId="6" borderId="10" xfId="0" applyNumberFormat="1" applyFont="1" applyFill="1" applyBorder="1" applyAlignment="1">
      <alignment vertical="top"/>
    </xf>
    <xf numFmtId="0" fontId="20" fillId="6" borderId="10" xfId="0" applyFont="1" applyFill="1" applyBorder="1" applyAlignment="1">
      <alignment vertical="top" wrapText="1"/>
    </xf>
    <xf numFmtId="176" fontId="20" fillId="6" borderId="10" xfId="0" applyNumberFormat="1" applyFont="1" applyFill="1" applyBorder="1" applyAlignment="1">
      <alignment vertical="top"/>
    </xf>
    <xf numFmtId="178" fontId="20" fillId="6" borderId="10" xfId="0" applyNumberFormat="1" applyFont="1" applyFill="1" applyBorder="1" applyAlignment="1">
      <alignment vertical="top"/>
    </xf>
    <xf numFmtId="0" fontId="20" fillId="6" borderId="11" xfId="0" applyFont="1" applyFill="1" applyBorder="1" applyAlignment="1">
      <alignment vertical="top"/>
    </xf>
    <xf numFmtId="49" fontId="21" fillId="0" borderId="0" xfId="0" applyNumberFormat="1" applyFont="1" applyAlignment="1"/>
    <xf numFmtId="176" fontId="13" fillId="0" borderId="1" xfId="0" applyNumberFormat="1" applyFont="1" applyBorder="1">
      <alignment vertical="center"/>
    </xf>
    <xf numFmtId="0" fontId="13" fillId="0" borderId="1" xfId="0" applyFont="1" applyBorder="1">
      <alignment vertical="center"/>
    </xf>
    <xf numFmtId="176" fontId="14" fillId="0" borderId="1" xfId="0" applyNumberFormat="1" applyFont="1" applyBorder="1">
      <alignment vertical="center"/>
    </xf>
    <xf numFmtId="176" fontId="15" fillId="0" borderId="1" xfId="0" applyNumberFormat="1" applyFont="1" applyBorder="1">
      <alignment vertical="center"/>
    </xf>
    <xf numFmtId="2" fontId="13" fillId="0" borderId="1" xfId="0" applyNumberFormat="1" applyFont="1" applyBorder="1">
      <alignment vertical="center"/>
    </xf>
    <xf numFmtId="177" fontId="13" fillId="0" borderId="1" xfId="0" applyNumberFormat="1" applyFont="1" applyBorder="1">
      <alignment vertical="center"/>
    </xf>
    <xf numFmtId="0" fontId="15" fillId="0" borderId="1" xfId="0" applyFont="1" applyBorder="1">
      <alignment vertical="center"/>
    </xf>
    <xf numFmtId="2" fontId="15" fillId="0" borderId="1" xfId="0" applyNumberFormat="1" applyFont="1" applyBorder="1">
      <alignment vertical="center"/>
    </xf>
    <xf numFmtId="177" fontId="15" fillId="0" borderId="1" xfId="0" applyNumberFormat="1" applyFont="1" applyBorder="1">
      <alignment vertical="center"/>
    </xf>
    <xf numFmtId="176" fontId="17" fillId="0" borderId="1" xfId="0" applyNumberFormat="1" applyFont="1" applyBorder="1">
      <alignment vertical="center"/>
    </xf>
    <xf numFmtId="176" fontId="13" fillId="0" borderId="1" xfId="0" applyNumberFormat="1" applyFont="1" applyBorder="1" applyAlignment="1">
      <alignment horizontal="left" vertical="center"/>
    </xf>
    <xf numFmtId="38" fontId="13" fillId="0" borderId="1" xfId="2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40" fontId="13" fillId="0" borderId="1" xfId="2" applyNumberFormat="1" applyFont="1" applyBorder="1" applyAlignment="1">
      <alignment vertical="center"/>
    </xf>
    <xf numFmtId="40" fontId="15" fillId="0" borderId="1" xfId="2" applyNumberFormat="1" applyFont="1" applyBorder="1" applyAlignment="1">
      <alignment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5" fillId="0" borderId="0" xfId="0" applyFont="1" applyAlignment="1">
      <alignment horizontal="right" vertical="center"/>
    </xf>
    <xf numFmtId="179" fontId="13" fillId="0" borderId="1" xfId="0" applyNumberFormat="1" applyFont="1" applyBorder="1">
      <alignment vertical="center"/>
    </xf>
    <xf numFmtId="179" fontId="17" fillId="0" borderId="1" xfId="0" applyNumberFormat="1" applyFont="1" applyBorder="1">
      <alignment vertical="center"/>
    </xf>
    <xf numFmtId="0" fontId="13" fillId="0" borderId="1" xfId="0" applyFont="1" applyFill="1" applyBorder="1">
      <alignment vertical="center"/>
    </xf>
    <xf numFmtId="0" fontId="0" fillId="5" borderId="3" xfId="0" applyFill="1" applyBorder="1" applyAlignment="1">
      <alignment horizontal="center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FFCC00"/>
      <color rgb="FFCC9900"/>
      <color rgb="FF33CCFF"/>
      <color rgb="FFDDD9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45"/>
  <sheetViews>
    <sheetView showGridLines="0" tabSelected="1" zoomScale="70" zoomScaleNormal="70" workbookViewId="0">
      <pane ySplit="7" topLeftCell="A8" activePane="bottomLeft" state="frozen"/>
      <selection pane="bottomLeft" activeCell="W8" sqref="W8"/>
    </sheetView>
  </sheetViews>
  <sheetFormatPr defaultRowHeight="13" x14ac:dyDescent="0.2"/>
  <cols>
    <col min="1" max="1" width="5" bestFit="1" customWidth="1"/>
    <col min="2" max="2" width="17" style="1" customWidth="1"/>
    <col min="3" max="3" width="19" style="1" bestFit="1" customWidth="1"/>
    <col min="4" max="4" width="25" style="1" bestFit="1" customWidth="1"/>
    <col min="5" max="5" width="30.90625" style="1" bestFit="1" customWidth="1"/>
    <col min="6" max="6" width="15" bestFit="1" customWidth="1"/>
    <col min="7" max="7" width="9.6328125" style="1" bestFit="1" customWidth="1"/>
    <col min="8" max="8" width="6" style="1" bestFit="1" customWidth="1"/>
    <col min="9" max="9" width="9.7265625" style="1" bestFit="1" customWidth="1"/>
    <col min="10" max="10" width="9.6328125" style="1" customWidth="1"/>
    <col min="11" max="11" width="14.26953125" style="1" customWidth="1"/>
    <col min="12" max="12" width="9.6328125" style="1" customWidth="1"/>
    <col min="13" max="13" width="12.26953125" style="1" customWidth="1"/>
    <col min="14" max="14" width="13.6328125" style="1" customWidth="1"/>
    <col min="15" max="15" width="8" style="1" bestFit="1" customWidth="1"/>
    <col min="16" max="16" width="21.08984375" style="1" customWidth="1"/>
    <col min="17" max="17" width="7.08984375" customWidth="1"/>
    <col min="18" max="19" width="7.08984375" bestFit="1" customWidth="1"/>
    <col min="20" max="20" width="11.7265625" bestFit="1" customWidth="1"/>
    <col min="21" max="21" width="9.26953125" style="1" bestFit="1" customWidth="1"/>
    <col min="22" max="22" width="11.453125" style="1" customWidth="1"/>
    <col min="23" max="23" width="14" style="2" customWidth="1"/>
    <col min="24" max="24" width="19.36328125" customWidth="1"/>
  </cols>
  <sheetData>
    <row r="1" spans="1:24" ht="19" x14ac:dyDescent="0.2">
      <c r="B1" s="23" t="s">
        <v>14</v>
      </c>
      <c r="C1" s="23"/>
      <c r="D1" s="69" t="s">
        <v>55</v>
      </c>
      <c r="F1" s="1"/>
    </row>
    <row r="2" spans="1:24" ht="15" customHeight="1" x14ac:dyDescent="0.2">
      <c r="B2" s="8" t="s">
        <v>7</v>
      </c>
      <c r="C2" s="9"/>
      <c r="F2" s="6"/>
      <c r="G2" s="6"/>
      <c r="H2" s="6"/>
      <c r="I2" s="6"/>
      <c r="J2" s="6"/>
      <c r="K2" s="6"/>
      <c r="O2" s="66" t="s">
        <v>60</v>
      </c>
      <c r="P2" s="3"/>
      <c r="Q2" s="3"/>
      <c r="R2" s="3"/>
      <c r="S2" s="3"/>
      <c r="T2" s="6"/>
      <c r="U2" s="6"/>
      <c r="V2" s="6"/>
      <c r="W2"/>
    </row>
    <row r="3" spans="1:24" ht="15" customHeight="1" x14ac:dyDescent="0.2">
      <c r="B3" s="8" t="s">
        <v>8</v>
      </c>
      <c r="C3" s="11"/>
      <c r="D3" s="13"/>
      <c r="E3"/>
      <c r="F3" s="6"/>
      <c r="G3" s="6"/>
      <c r="H3" s="6"/>
      <c r="I3" s="6"/>
      <c r="J3" s="6"/>
      <c r="K3" s="6"/>
      <c r="L3" s="6"/>
      <c r="M3" s="6"/>
      <c r="N3" s="6"/>
      <c r="O3" s="67" t="s">
        <v>61</v>
      </c>
      <c r="P3" s="3"/>
      <c r="Q3" s="3"/>
      <c r="R3" s="3"/>
      <c r="S3" s="3"/>
      <c r="T3" s="6"/>
      <c r="U3" s="6"/>
      <c r="V3" s="6"/>
      <c r="W3"/>
    </row>
    <row r="4" spans="1:24" ht="15" customHeight="1" x14ac:dyDescent="0.2">
      <c r="B4" s="8" t="s">
        <v>9</v>
      </c>
      <c r="C4" s="12"/>
      <c r="D4" s="16"/>
      <c r="E4"/>
      <c r="F4" s="14"/>
      <c r="G4" s="14"/>
      <c r="H4" s="14"/>
      <c r="I4" s="14"/>
      <c r="J4" s="14"/>
      <c r="K4" s="14"/>
      <c r="L4" s="14"/>
      <c r="M4" s="14"/>
      <c r="N4" s="14"/>
      <c r="O4" s="14"/>
      <c r="P4" s="3"/>
      <c r="Q4" s="3"/>
      <c r="R4" s="3"/>
      <c r="S4" s="3"/>
      <c r="T4" s="6"/>
      <c r="U4" s="6"/>
      <c r="V4" s="6"/>
      <c r="W4"/>
    </row>
    <row r="5" spans="1:24" ht="15" customHeight="1" x14ac:dyDescent="0.2">
      <c r="B5" s="8" t="s">
        <v>0</v>
      </c>
      <c r="C5" s="10"/>
      <c r="E5"/>
      <c r="F5" s="15"/>
      <c r="G5" s="15"/>
      <c r="H5" s="15"/>
      <c r="I5" s="14"/>
      <c r="J5" s="14"/>
      <c r="K5" s="14"/>
      <c r="L5" s="14"/>
      <c r="M5" s="14"/>
      <c r="N5" s="14"/>
      <c r="O5" s="14"/>
      <c r="P5" s="3"/>
      <c r="Q5" s="3"/>
      <c r="R5" s="3"/>
      <c r="S5" s="3"/>
      <c r="T5" s="6"/>
      <c r="U5" s="6"/>
      <c r="V5" s="6"/>
      <c r="W5"/>
    </row>
    <row r="6" spans="1:24" ht="16.5" x14ac:dyDescent="0.2">
      <c r="Q6" s="73" t="s">
        <v>18</v>
      </c>
      <c r="R6" s="73"/>
      <c r="S6" s="73"/>
      <c r="T6" s="73"/>
      <c r="U6" s="73"/>
      <c r="V6" s="73"/>
      <c r="W6" s="22" t="s">
        <v>25</v>
      </c>
    </row>
    <row r="7" spans="1:24" s="2" customFormat="1" ht="68" customHeight="1" x14ac:dyDescent="0.2">
      <c r="A7" s="4" t="s">
        <v>26</v>
      </c>
      <c r="B7" s="4" t="s">
        <v>4</v>
      </c>
      <c r="C7" s="5" t="s">
        <v>38</v>
      </c>
      <c r="D7" s="4" t="s">
        <v>10</v>
      </c>
      <c r="E7" s="4" t="s">
        <v>5</v>
      </c>
      <c r="F7" s="4" t="s">
        <v>1</v>
      </c>
      <c r="G7" s="4" t="s">
        <v>11</v>
      </c>
      <c r="H7" s="5" t="s">
        <v>2</v>
      </c>
      <c r="I7" s="5" t="s">
        <v>24</v>
      </c>
      <c r="J7" s="5" t="s">
        <v>23</v>
      </c>
      <c r="K7" s="5" t="s">
        <v>22</v>
      </c>
      <c r="L7" s="5" t="s">
        <v>6</v>
      </c>
      <c r="M7" s="5" t="s">
        <v>64</v>
      </c>
      <c r="N7" s="5" t="s">
        <v>12</v>
      </c>
      <c r="O7" s="5" t="s">
        <v>59</v>
      </c>
      <c r="P7" s="5" t="s">
        <v>13</v>
      </c>
      <c r="Q7" s="5" t="s">
        <v>19</v>
      </c>
      <c r="R7" s="5" t="s">
        <v>20</v>
      </c>
      <c r="S7" s="7" t="s">
        <v>21</v>
      </c>
      <c r="T7" s="7" t="s">
        <v>15</v>
      </c>
      <c r="U7" s="7" t="s">
        <v>16</v>
      </c>
      <c r="V7" s="5" t="s">
        <v>17</v>
      </c>
      <c r="W7" s="7" t="s">
        <v>67</v>
      </c>
      <c r="X7" s="5" t="s">
        <v>3</v>
      </c>
    </row>
    <row r="8" spans="1:24" ht="18" customHeight="1" x14ac:dyDescent="0.2">
      <c r="A8" s="25" t="s">
        <v>27</v>
      </c>
      <c r="B8" s="51" t="s">
        <v>28</v>
      </c>
      <c r="C8" s="51">
        <v>601010</v>
      </c>
      <c r="D8" s="51" t="s">
        <v>32</v>
      </c>
      <c r="E8" s="51" t="s">
        <v>36</v>
      </c>
      <c r="F8" s="61" t="s">
        <v>33</v>
      </c>
      <c r="G8" s="70">
        <v>2103.9</v>
      </c>
      <c r="H8" s="51" t="s">
        <v>39</v>
      </c>
      <c r="I8" s="62">
        <v>1000</v>
      </c>
      <c r="J8" s="51">
        <v>10</v>
      </c>
      <c r="K8" s="51" t="s">
        <v>57</v>
      </c>
      <c r="L8" s="52">
        <v>360</v>
      </c>
      <c r="M8" s="51" t="s">
        <v>42</v>
      </c>
      <c r="N8" s="51" t="s">
        <v>43</v>
      </c>
      <c r="O8" s="51" t="s">
        <v>61</v>
      </c>
      <c r="P8" s="51" t="s">
        <v>46</v>
      </c>
      <c r="Q8" s="52">
        <v>200</v>
      </c>
      <c r="R8" s="52">
        <v>280</v>
      </c>
      <c r="S8" s="52">
        <v>220</v>
      </c>
      <c r="T8" s="55">
        <v>10.54</v>
      </c>
      <c r="U8" s="64">
        <f t="shared" ref="U8:U24" si="0">I8*J8/1000</f>
        <v>10</v>
      </c>
      <c r="V8" s="56">
        <f>Q8*R8*S8/1000000000</f>
        <v>1.2319999999999999E-2</v>
      </c>
      <c r="W8" s="72"/>
      <c r="X8" s="52" t="s">
        <v>51</v>
      </c>
    </row>
    <row r="9" spans="1:24" ht="18" customHeight="1" x14ac:dyDescent="0.2">
      <c r="A9" s="25" t="s">
        <v>27</v>
      </c>
      <c r="B9" s="51" t="s">
        <v>28</v>
      </c>
      <c r="C9" s="51">
        <v>601180</v>
      </c>
      <c r="D9" s="51" t="s">
        <v>34</v>
      </c>
      <c r="E9" s="51" t="s">
        <v>37</v>
      </c>
      <c r="F9" s="61" t="s">
        <v>35</v>
      </c>
      <c r="G9" s="70">
        <v>2104.1</v>
      </c>
      <c r="H9" s="52" t="s">
        <v>40</v>
      </c>
      <c r="I9" s="62">
        <v>216</v>
      </c>
      <c r="J9" s="52">
        <v>48</v>
      </c>
      <c r="K9" s="63" t="s">
        <v>41</v>
      </c>
      <c r="L9" s="52">
        <v>360</v>
      </c>
      <c r="M9" s="52" t="s">
        <v>42</v>
      </c>
      <c r="N9" s="52" t="s">
        <v>44</v>
      </c>
      <c r="O9" s="52" t="s">
        <v>61</v>
      </c>
      <c r="P9" s="51" t="s">
        <v>47</v>
      </c>
      <c r="Q9" s="57">
        <v>310</v>
      </c>
      <c r="R9" s="57">
        <v>600</v>
      </c>
      <c r="S9" s="57">
        <v>365</v>
      </c>
      <c r="T9" s="58">
        <v>14</v>
      </c>
      <c r="U9" s="65">
        <f>I9*J9/1000</f>
        <v>10.368</v>
      </c>
      <c r="V9" s="59">
        <f t="shared" ref="V9" si="1">Q9*R9*S9/1000000000</f>
        <v>6.7890000000000006E-2</v>
      </c>
      <c r="W9" s="72"/>
      <c r="X9" s="52" t="s">
        <v>51</v>
      </c>
    </row>
    <row r="10" spans="1:24" ht="18" customHeight="1" x14ac:dyDescent="0.2">
      <c r="A10" s="25" t="s">
        <v>27</v>
      </c>
      <c r="B10" s="51" t="s">
        <v>28</v>
      </c>
      <c r="C10" s="51">
        <v>429561</v>
      </c>
      <c r="D10" s="51" t="s">
        <v>49</v>
      </c>
      <c r="E10" s="51" t="s">
        <v>50</v>
      </c>
      <c r="F10" s="61" t="s">
        <v>48</v>
      </c>
      <c r="G10" s="70">
        <v>2104.1</v>
      </c>
      <c r="H10" s="52" t="s">
        <v>54</v>
      </c>
      <c r="I10" s="62">
        <v>23</v>
      </c>
      <c r="J10" s="52">
        <v>60</v>
      </c>
      <c r="K10" s="63" t="s">
        <v>56</v>
      </c>
      <c r="L10" s="52">
        <v>360</v>
      </c>
      <c r="M10" s="52" t="s">
        <v>52</v>
      </c>
      <c r="N10" s="52" t="s">
        <v>45</v>
      </c>
      <c r="O10" s="52" t="s">
        <v>60</v>
      </c>
      <c r="P10" s="51" t="s">
        <v>58</v>
      </c>
      <c r="Q10" s="57">
        <v>525</v>
      </c>
      <c r="R10" s="57">
        <v>290</v>
      </c>
      <c r="S10" s="57">
        <v>390</v>
      </c>
      <c r="T10" s="58">
        <v>3.61</v>
      </c>
      <c r="U10" s="65">
        <f>I10*J10/1000</f>
        <v>1.38</v>
      </c>
      <c r="V10" s="59">
        <f t="shared" ref="V10" si="2">Q10*R10*S10/1000000000</f>
        <v>5.93775E-2</v>
      </c>
      <c r="W10" s="72"/>
      <c r="X10" s="52"/>
    </row>
    <row r="11" spans="1:24" ht="18" customHeight="1" x14ac:dyDescent="0.2">
      <c r="A11" s="21">
        <v>1</v>
      </c>
      <c r="B11" s="51"/>
      <c r="C11" s="51"/>
      <c r="D11" s="51"/>
      <c r="E11" s="51"/>
      <c r="F11" s="51"/>
      <c r="G11" s="70"/>
      <c r="H11" s="52"/>
      <c r="I11" s="62"/>
      <c r="J11" s="52"/>
      <c r="K11" s="52"/>
      <c r="L11" s="52"/>
      <c r="M11" s="52"/>
      <c r="N11" s="52"/>
      <c r="O11" s="52"/>
      <c r="P11" s="51"/>
      <c r="Q11" s="57"/>
      <c r="R11" s="57"/>
      <c r="S11" s="57"/>
      <c r="T11" s="58"/>
      <c r="U11" s="65">
        <f>I11*J11/1000</f>
        <v>0</v>
      </c>
      <c r="V11" s="59">
        <f t="shared" ref="V11:V14" si="3">Q11*R11*S11/1000000000</f>
        <v>0</v>
      </c>
      <c r="W11" s="72"/>
      <c r="X11" s="52"/>
    </row>
    <row r="12" spans="1:24" ht="18" customHeight="1" x14ac:dyDescent="0.2">
      <c r="A12" s="21">
        <v>2</v>
      </c>
      <c r="B12" s="51"/>
      <c r="C12" s="51"/>
      <c r="D12" s="51"/>
      <c r="E12" s="51"/>
      <c r="F12" s="53"/>
      <c r="G12" s="70"/>
      <c r="H12" s="51"/>
      <c r="I12" s="62"/>
      <c r="J12" s="51"/>
      <c r="K12" s="51"/>
      <c r="L12" s="51"/>
      <c r="M12" s="51"/>
      <c r="N12" s="51"/>
      <c r="O12" s="51"/>
      <c r="P12" s="51"/>
      <c r="Q12" s="57"/>
      <c r="R12" s="57"/>
      <c r="S12" s="57"/>
      <c r="T12" s="58"/>
      <c r="U12" s="65">
        <f>I12*J12/1000</f>
        <v>0</v>
      </c>
      <c r="V12" s="59">
        <f t="shared" si="3"/>
        <v>0</v>
      </c>
      <c r="W12" s="72"/>
      <c r="X12" s="52"/>
    </row>
    <row r="13" spans="1:24" ht="18" customHeight="1" x14ac:dyDescent="0.2">
      <c r="A13" s="21">
        <v>3</v>
      </c>
      <c r="B13" s="51"/>
      <c r="C13" s="51"/>
      <c r="D13" s="51"/>
      <c r="E13" s="51"/>
      <c r="F13" s="54"/>
      <c r="G13" s="70"/>
      <c r="H13" s="51"/>
      <c r="I13" s="62"/>
      <c r="J13" s="51"/>
      <c r="K13" s="51"/>
      <c r="L13" s="51"/>
      <c r="M13" s="51"/>
      <c r="N13" s="51"/>
      <c r="O13" s="51"/>
      <c r="P13" s="51"/>
      <c r="Q13" s="57"/>
      <c r="R13" s="57"/>
      <c r="S13" s="57"/>
      <c r="T13" s="58"/>
      <c r="U13" s="65">
        <f>I13*J13/1000</f>
        <v>0</v>
      </c>
      <c r="V13" s="59">
        <f t="shared" si="3"/>
        <v>0</v>
      </c>
      <c r="W13" s="72"/>
      <c r="X13" s="52"/>
    </row>
    <row r="14" spans="1:24" ht="18" customHeight="1" x14ac:dyDescent="0.2">
      <c r="A14" s="21">
        <v>4</v>
      </c>
      <c r="B14" s="51"/>
      <c r="C14" s="51"/>
      <c r="D14" s="51"/>
      <c r="E14" s="60"/>
      <c r="F14" s="51"/>
      <c r="G14" s="71"/>
      <c r="H14" s="51"/>
      <c r="I14" s="62"/>
      <c r="J14" s="51"/>
      <c r="K14" s="51"/>
      <c r="L14" s="51"/>
      <c r="M14" s="51"/>
      <c r="N14" s="51"/>
      <c r="O14" s="51"/>
      <c r="P14" s="51"/>
      <c r="Q14" s="57"/>
      <c r="R14" s="57"/>
      <c r="S14" s="57"/>
      <c r="T14" s="58"/>
      <c r="U14" s="65">
        <f t="shared" si="0"/>
        <v>0</v>
      </c>
      <c r="V14" s="59">
        <f t="shared" si="3"/>
        <v>0</v>
      </c>
      <c r="W14" s="72"/>
      <c r="X14" s="52"/>
    </row>
    <row r="15" spans="1:24" ht="18" customHeight="1" x14ac:dyDescent="0.2">
      <c r="A15" s="21">
        <v>5</v>
      </c>
      <c r="B15" s="51"/>
      <c r="C15" s="51"/>
      <c r="D15" s="51"/>
      <c r="E15" s="51"/>
      <c r="F15" s="51"/>
      <c r="G15" s="70"/>
      <c r="H15" s="51"/>
      <c r="I15" s="62"/>
      <c r="J15" s="51"/>
      <c r="K15" s="51"/>
      <c r="L15" s="51"/>
      <c r="M15" s="51"/>
      <c r="N15" s="51"/>
      <c r="O15" s="51"/>
      <c r="P15" s="51"/>
      <c r="Q15" s="52"/>
      <c r="R15" s="52"/>
      <c r="S15" s="52"/>
      <c r="T15" s="55"/>
      <c r="U15" s="64">
        <f>I15*J15/1000</f>
        <v>0</v>
      </c>
      <c r="V15" s="56">
        <f t="shared" ref="V15:V24" si="4">Q15*R15*S15/1000000000</f>
        <v>0</v>
      </c>
      <c r="W15" s="72"/>
      <c r="X15" s="52"/>
    </row>
    <row r="16" spans="1:24" ht="18" customHeight="1" x14ac:dyDescent="0.2">
      <c r="A16" s="21">
        <v>6</v>
      </c>
      <c r="B16" s="51"/>
      <c r="C16" s="51"/>
      <c r="D16" s="51"/>
      <c r="E16" s="51"/>
      <c r="F16" s="51"/>
      <c r="G16" s="70"/>
      <c r="H16" s="52"/>
      <c r="I16" s="62"/>
      <c r="J16" s="52"/>
      <c r="K16" s="52"/>
      <c r="L16" s="52"/>
      <c r="M16" s="52"/>
      <c r="N16" s="52"/>
      <c r="O16" s="52"/>
      <c r="P16" s="51"/>
      <c r="Q16" s="57"/>
      <c r="R16" s="57"/>
      <c r="S16" s="57"/>
      <c r="T16" s="58"/>
      <c r="U16" s="65">
        <f>I16*J16/1000</f>
        <v>0</v>
      </c>
      <c r="V16" s="59">
        <f t="shared" si="4"/>
        <v>0</v>
      </c>
      <c r="W16" s="72"/>
      <c r="X16" s="52"/>
    </row>
    <row r="17" spans="1:24" ht="18" customHeight="1" x14ac:dyDescent="0.2">
      <c r="A17" s="21">
        <v>7</v>
      </c>
      <c r="B17" s="51"/>
      <c r="C17" s="51"/>
      <c r="D17" s="51"/>
      <c r="E17" s="51"/>
      <c r="F17" s="53"/>
      <c r="G17" s="70"/>
      <c r="H17" s="51"/>
      <c r="I17" s="62"/>
      <c r="J17" s="51"/>
      <c r="K17" s="51"/>
      <c r="L17" s="51"/>
      <c r="M17" s="51"/>
      <c r="N17" s="51"/>
      <c r="O17" s="51"/>
      <c r="P17" s="51"/>
      <c r="Q17" s="57"/>
      <c r="R17" s="57"/>
      <c r="S17" s="57"/>
      <c r="T17" s="58"/>
      <c r="U17" s="65">
        <f>I17*J17/1000</f>
        <v>0</v>
      </c>
      <c r="V17" s="59">
        <f t="shared" si="4"/>
        <v>0</v>
      </c>
      <c r="W17" s="72"/>
      <c r="X17" s="52"/>
    </row>
    <row r="18" spans="1:24" ht="18" customHeight="1" x14ac:dyDescent="0.2">
      <c r="A18" s="21">
        <v>8</v>
      </c>
      <c r="B18" s="51"/>
      <c r="C18" s="51"/>
      <c r="D18" s="51"/>
      <c r="E18" s="51"/>
      <c r="F18" s="54"/>
      <c r="G18" s="70"/>
      <c r="H18" s="51"/>
      <c r="I18" s="62"/>
      <c r="J18" s="51"/>
      <c r="K18" s="51"/>
      <c r="L18" s="51"/>
      <c r="M18" s="51"/>
      <c r="N18" s="51"/>
      <c r="O18" s="51"/>
      <c r="P18" s="51"/>
      <c r="Q18" s="57"/>
      <c r="R18" s="57"/>
      <c r="S18" s="57"/>
      <c r="T18" s="58"/>
      <c r="U18" s="65">
        <f>I18*J18/1000</f>
        <v>0</v>
      </c>
      <c r="V18" s="59">
        <f t="shared" si="4"/>
        <v>0</v>
      </c>
      <c r="W18" s="72"/>
      <c r="X18" s="52"/>
    </row>
    <row r="19" spans="1:24" ht="18" customHeight="1" x14ac:dyDescent="0.2">
      <c r="A19" s="21">
        <v>9</v>
      </c>
      <c r="B19" s="51"/>
      <c r="C19" s="51"/>
      <c r="D19" s="51"/>
      <c r="E19" s="60"/>
      <c r="F19" s="51"/>
      <c r="G19" s="71"/>
      <c r="H19" s="51"/>
      <c r="I19" s="62"/>
      <c r="J19" s="51"/>
      <c r="K19" s="51"/>
      <c r="L19" s="51"/>
      <c r="M19" s="51"/>
      <c r="N19" s="51"/>
      <c r="O19" s="51"/>
      <c r="P19" s="51"/>
      <c r="Q19" s="57"/>
      <c r="R19" s="57"/>
      <c r="S19" s="57"/>
      <c r="T19" s="58"/>
      <c r="U19" s="65">
        <f>I19*J19/1000</f>
        <v>0</v>
      </c>
      <c r="V19" s="59">
        <f t="shared" si="4"/>
        <v>0</v>
      </c>
      <c r="W19" s="72"/>
      <c r="X19" s="52"/>
    </row>
    <row r="20" spans="1:24" ht="18" customHeight="1" x14ac:dyDescent="0.2">
      <c r="A20" s="21">
        <v>10</v>
      </c>
      <c r="B20" s="51"/>
      <c r="C20" s="51"/>
      <c r="D20" s="51"/>
      <c r="E20" s="51"/>
      <c r="F20" s="51"/>
      <c r="G20" s="70"/>
      <c r="H20" s="51"/>
      <c r="I20" s="62"/>
      <c r="J20" s="51"/>
      <c r="K20" s="51"/>
      <c r="L20" s="51"/>
      <c r="M20" s="51"/>
      <c r="N20" s="51"/>
      <c r="O20" s="51"/>
      <c r="P20" s="51"/>
      <c r="Q20" s="52"/>
      <c r="R20" s="52"/>
      <c r="S20" s="52"/>
      <c r="T20" s="55"/>
      <c r="U20" s="64">
        <f t="shared" si="0"/>
        <v>0</v>
      </c>
      <c r="V20" s="56">
        <f t="shared" si="4"/>
        <v>0</v>
      </c>
      <c r="W20" s="72"/>
      <c r="X20" s="52"/>
    </row>
    <row r="21" spans="1:24" ht="18" customHeight="1" x14ac:dyDescent="0.2">
      <c r="A21" s="21">
        <v>11</v>
      </c>
      <c r="B21" s="51"/>
      <c r="C21" s="51"/>
      <c r="D21" s="51"/>
      <c r="E21" s="51"/>
      <c r="F21" s="51"/>
      <c r="G21" s="70"/>
      <c r="H21" s="52"/>
      <c r="I21" s="62"/>
      <c r="J21" s="52"/>
      <c r="K21" s="52"/>
      <c r="L21" s="52"/>
      <c r="M21" s="52"/>
      <c r="N21" s="52"/>
      <c r="O21" s="52"/>
      <c r="P21" s="51"/>
      <c r="Q21" s="57"/>
      <c r="R21" s="57"/>
      <c r="S21" s="57"/>
      <c r="T21" s="58"/>
      <c r="U21" s="65">
        <f>I21*J21/1000</f>
        <v>0</v>
      </c>
      <c r="V21" s="59">
        <f t="shared" si="4"/>
        <v>0</v>
      </c>
      <c r="W21" s="72"/>
      <c r="X21" s="52"/>
    </row>
    <row r="22" spans="1:24" ht="18" customHeight="1" x14ac:dyDescent="0.2">
      <c r="A22" s="21">
        <v>12</v>
      </c>
      <c r="B22" s="51"/>
      <c r="C22" s="51"/>
      <c r="D22" s="51"/>
      <c r="E22" s="51"/>
      <c r="F22" s="53"/>
      <c r="G22" s="70"/>
      <c r="H22" s="51"/>
      <c r="I22" s="62"/>
      <c r="J22" s="51"/>
      <c r="K22" s="51"/>
      <c r="L22" s="51"/>
      <c r="M22" s="51"/>
      <c r="N22" s="51"/>
      <c r="O22" s="51"/>
      <c r="P22" s="51"/>
      <c r="Q22" s="57"/>
      <c r="R22" s="57"/>
      <c r="S22" s="57"/>
      <c r="T22" s="58"/>
      <c r="U22" s="65">
        <f>I22*J22/1000</f>
        <v>0</v>
      </c>
      <c r="V22" s="59">
        <f t="shared" si="4"/>
        <v>0</v>
      </c>
      <c r="W22" s="72"/>
      <c r="X22" s="52"/>
    </row>
    <row r="23" spans="1:24" ht="18" customHeight="1" x14ac:dyDescent="0.2">
      <c r="A23" s="21">
        <v>13</v>
      </c>
      <c r="B23" s="51"/>
      <c r="C23" s="51"/>
      <c r="D23" s="51"/>
      <c r="E23" s="51"/>
      <c r="F23" s="54"/>
      <c r="G23" s="70"/>
      <c r="H23" s="51"/>
      <c r="I23" s="62"/>
      <c r="J23" s="51"/>
      <c r="K23" s="51"/>
      <c r="L23" s="51"/>
      <c r="M23" s="51"/>
      <c r="N23" s="51"/>
      <c r="O23" s="51"/>
      <c r="P23" s="51"/>
      <c r="Q23" s="57"/>
      <c r="R23" s="57"/>
      <c r="S23" s="57"/>
      <c r="T23" s="58"/>
      <c r="U23" s="65">
        <f>I23*J23/1000</f>
        <v>0</v>
      </c>
      <c r="V23" s="59">
        <f t="shared" si="4"/>
        <v>0</v>
      </c>
      <c r="W23" s="72"/>
      <c r="X23" s="52"/>
    </row>
    <row r="24" spans="1:24" ht="18" customHeight="1" x14ac:dyDescent="0.2">
      <c r="A24" s="21">
        <v>14</v>
      </c>
      <c r="B24" s="51"/>
      <c r="C24" s="51"/>
      <c r="D24" s="51"/>
      <c r="E24" s="60"/>
      <c r="F24" s="51"/>
      <c r="G24" s="71"/>
      <c r="H24" s="51"/>
      <c r="I24" s="62"/>
      <c r="J24" s="51"/>
      <c r="K24" s="51"/>
      <c r="L24" s="51"/>
      <c r="M24" s="51"/>
      <c r="N24" s="51"/>
      <c r="O24" s="51"/>
      <c r="P24" s="51"/>
      <c r="Q24" s="57"/>
      <c r="R24" s="57"/>
      <c r="S24" s="57"/>
      <c r="T24" s="58"/>
      <c r="U24" s="65">
        <f t="shared" si="0"/>
        <v>0</v>
      </c>
      <c r="V24" s="59">
        <f t="shared" si="4"/>
        <v>0</v>
      </c>
      <c r="W24" s="72"/>
      <c r="X24" s="52"/>
    </row>
    <row r="25" spans="1:24" ht="18" customHeight="1" x14ac:dyDescent="0.2">
      <c r="A25" s="21">
        <v>15</v>
      </c>
      <c r="B25" s="51"/>
      <c r="C25" s="51"/>
      <c r="D25" s="51"/>
      <c r="E25" s="51"/>
      <c r="F25" s="51"/>
      <c r="G25" s="70"/>
      <c r="H25" s="51"/>
      <c r="I25" s="62"/>
      <c r="J25" s="51"/>
      <c r="K25" s="51"/>
      <c r="L25" s="51"/>
      <c r="M25" s="51"/>
      <c r="N25" s="51"/>
      <c r="O25" s="51"/>
      <c r="P25" s="51"/>
      <c r="Q25" s="52"/>
      <c r="R25" s="52"/>
      <c r="S25" s="52"/>
      <c r="T25" s="55"/>
      <c r="U25" s="64">
        <f>I25*J25/1000</f>
        <v>0</v>
      </c>
      <c r="V25" s="56">
        <f t="shared" ref="V25" si="5">Q25*R25*S25/1000000000</f>
        <v>0</v>
      </c>
      <c r="W25" s="72"/>
      <c r="X25" s="52"/>
    </row>
    <row r="26" spans="1:24" x14ac:dyDescent="0.2">
      <c r="G26" s="17" t="s">
        <v>30</v>
      </c>
      <c r="L26" s="17"/>
      <c r="M26" s="17"/>
      <c r="N26" s="17"/>
      <c r="O26" s="68" t="s">
        <v>66</v>
      </c>
      <c r="P26" s="17"/>
      <c r="Q26" s="1"/>
      <c r="R26" s="1"/>
      <c r="S26" s="1"/>
      <c r="T26" s="1"/>
      <c r="W26" s="1"/>
      <c r="X26" s="1"/>
    </row>
    <row r="27" spans="1:24" x14ac:dyDescent="0.2">
      <c r="B27" s="19"/>
      <c r="C27" s="19"/>
      <c r="D27" s="18"/>
      <c r="E27" s="18"/>
      <c r="G27" s="20"/>
      <c r="J27" s="17" t="s">
        <v>29</v>
      </c>
      <c r="L27" s="17"/>
      <c r="N27" s="24"/>
      <c r="O27" s="24"/>
      <c r="P27" s="17" t="s">
        <v>63</v>
      </c>
      <c r="Q27" s="17"/>
      <c r="R27" s="1"/>
      <c r="S27" s="1"/>
      <c r="T27" s="1"/>
      <c r="W27" s="1"/>
      <c r="X27" s="1"/>
    </row>
    <row r="28" spans="1:24" x14ac:dyDescent="0.2">
      <c r="B28" s="19"/>
      <c r="C28" s="19"/>
      <c r="D28" s="18"/>
      <c r="E28" s="18"/>
      <c r="G28" s="20"/>
      <c r="J28" s="17"/>
      <c r="K28" s="26" t="s">
        <v>53</v>
      </c>
      <c r="L28" s="24"/>
      <c r="M28" s="24"/>
      <c r="Q28" t="s">
        <v>62</v>
      </c>
      <c r="R28" s="1"/>
      <c r="S28" s="1"/>
      <c r="T28" s="1"/>
      <c r="W28" s="1"/>
      <c r="X28" s="1"/>
    </row>
    <row r="29" spans="1:24" ht="22.5" customHeight="1" thickBot="1" x14ac:dyDescent="0.3">
      <c r="B29" s="50" t="s">
        <v>65</v>
      </c>
      <c r="C29" s="50"/>
      <c r="D29" s="27"/>
      <c r="E29" s="27"/>
      <c r="F29" s="28"/>
      <c r="G29" s="28"/>
      <c r="H29" s="28"/>
      <c r="I29" s="28"/>
      <c r="J29" s="29"/>
      <c r="K29" s="30"/>
      <c r="L29" s="30"/>
      <c r="M29" s="31"/>
      <c r="N29" t="s">
        <v>31</v>
      </c>
      <c r="O29"/>
    </row>
    <row r="30" spans="1:24" x14ac:dyDescent="0.2">
      <c r="B30" s="32"/>
      <c r="C30" s="33"/>
      <c r="D30" s="33"/>
      <c r="E30" s="33"/>
      <c r="F30" s="34"/>
      <c r="G30" s="34"/>
      <c r="H30" s="34"/>
      <c r="I30" s="34"/>
      <c r="J30" s="35"/>
      <c r="K30" s="36"/>
      <c r="L30" s="36"/>
      <c r="M30" s="37"/>
    </row>
    <row r="31" spans="1:24" x14ac:dyDescent="0.2">
      <c r="B31" s="38"/>
      <c r="C31" s="39"/>
      <c r="D31" s="39"/>
      <c r="E31" s="39"/>
      <c r="F31" s="40"/>
      <c r="G31" s="40"/>
      <c r="H31" s="40"/>
      <c r="I31" s="40"/>
      <c r="J31" s="41"/>
      <c r="K31" s="42"/>
      <c r="L31" s="42"/>
      <c r="M31" s="43"/>
    </row>
    <row r="32" spans="1:24" x14ac:dyDescent="0.2">
      <c r="B32" s="38"/>
      <c r="C32" s="39"/>
      <c r="D32" s="39"/>
      <c r="E32" s="39"/>
      <c r="F32" s="40"/>
      <c r="G32" s="40"/>
      <c r="H32" s="40"/>
      <c r="I32" s="40"/>
      <c r="J32" s="41"/>
      <c r="K32" s="42"/>
      <c r="L32" s="42"/>
      <c r="M32" s="43"/>
    </row>
    <row r="33" spans="2:13" x14ac:dyDescent="0.2">
      <c r="B33" s="38"/>
      <c r="C33" s="39"/>
      <c r="D33" s="39"/>
      <c r="E33" s="39"/>
      <c r="F33" s="40"/>
      <c r="G33" s="40"/>
      <c r="H33" s="40"/>
      <c r="I33" s="40"/>
      <c r="J33" s="41"/>
      <c r="K33" s="42"/>
      <c r="L33" s="42"/>
      <c r="M33" s="43"/>
    </row>
    <row r="34" spans="2:13" x14ac:dyDescent="0.2">
      <c r="B34" s="38"/>
      <c r="C34" s="39"/>
      <c r="D34" s="39"/>
      <c r="E34" s="39"/>
      <c r="F34" s="40"/>
      <c r="G34" s="40"/>
      <c r="H34" s="40"/>
      <c r="I34" s="40"/>
      <c r="J34" s="41"/>
      <c r="K34" s="42"/>
      <c r="L34" s="42"/>
      <c r="M34" s="43"/>
    </row>
    <row r="35" spans="2:13" x14ac:dyDescent="0.2">
      <c r="B35" s="38"/>
      <c r="C35" s="39"/>
      <c r="D35" s="39"/>
      <c r="E35" s="39"/>
      <c r="F35" s="40"/>
      <c r="G35" s="40"/>
      <c r="H35" s="40"/>
      <c r="I35" s="40"/>
      <c r="J35" s="41"/>
      <c r="K35" s="42"/>
      <c r="L35" s="42"/>
      <c r="M35" s="43"/>
    </row>
    <row r="36" spans="2:13" x14ac:dyDescent="0.2">
      <c r="B36" s="38"/>
      <c r="C36" s="39"/>
      <c r="D36" s="39"/>
      <c r="E36" s="39"/>
      <c r="F36" s="40"/>
      <c r="G36" s="40"/>
      <c r="H36" s="40"/>
      <c r="I36" s="40"/>
      <c r="J36" s="41"/>
      <c r="K36" s="42"/>
      <c r="L36" s="42"/>
      <c r="M36" s="43"/>
    </row>
    <row r="37" spans="2:13" x14ac:dyDescent="0.2">
      <c r="B37" s="38"/>
      <c r="C37" s="39"/>
      <c r="D37" s="39"/>
      <c r="E37" s="39"/>
      <c r="F37" s="40"/>
      <c r="G37" s="40"/>
      <c r="H37" s="40"/>
      <c r="I37" s="40"/>
      <c r="J37" s="41"/>
      <c r="K37" s="42"/>
      <c r="L37" s="42"/>
      <c r="M37" s="43"/>
    </row>
    <row r="38" spans="2:13" x14ac:dyDescent="0.2">
      <c r="B38" s="38"/>
      <c r="C38" s="39"/>
      <c r="D38" s="39"/>
      <c r="E38" s="39"/>
      <c r="F38" s="40"/>
      <c r="G38" s="40"/>
      <c r="H38" s="40"/>
      <c r="I38" s="40"/>
      <c r="J38" s="41"/>
      <c r="K38" s="42"/>
      <c r="L38" s="42"/>
      <c r="M38" s="43"/>
    </row>
    <row r="39" spans="2:13" x14ac:dyDescent="0.2">
      <c r="B39" s="38"/>
      <c r="C39" s="39"/>
      <c r="D39" s="39"/>
      <c r="E39" s="39"/>
      <c r="F39" s="40"/>
      <c r="G39" s="40"/>
      <c r="H39" s="40"/>
      <c r="I39" s="40"/>
      <c r="J39" s="41"/>
      <c r="K39" s="42"/>
      <c r="L39" s="42"/>
      <c r="M39" s="43"/>
    </row>
    <row r="40" spans="2:13" x14ac:dyDescent="0.2">
      <c r="B40" s="38"/>
      <c r="C40" s="39"/>
      <c r="D40" s="39"/>
      <c r="E40" s="39"/>
      <c r="F40" s="40"/>
      <c r="G40" s="40"/>
      <c r="H40" s="40"/>
      <c r="I40" s="40"/>
      <c r="J40" s="41"/>
      <c r="K40" s="42"/>
      <c r="L40" s="42"/>
      <c r="M40" s="43"/>
    </row>
    <row r="41" spans="2:13" x14ac:dyDescent="0.2">
      <c r="B41" s="38"/>
      <c r="C41" s="39"/>
      <c r="D41" s="39"/>
      <c r="E41" s="39"/>
      <c r="F41" s="40"/>
      <c r="G41" s="40"/>
      <c r="H41" s="40"/>
      <c r="I41" s="40"/>
      <c r="J41" s="41"/>
      <c r="K41" s="42"/>
      <c r="L41" s="42"/>
      <c r="M41" s="43"/>
    </row>
    <row r="42" spans="2:13" x14ac:dyDescent="0.2">
      <c r="B42" s="38"/>
      <c r="C42" s="39"/>
      <c r="D42" s="39"/>
      <c r="E42" s="39"/>
      <c r="F42" s="40"/>
      <c r="G42" s="40"/>
      <c r="H42" s="40"/>
      <c r="I42" s="40"/>
      <c r="J42" s="41"/>
      <c r="K42" s="42"/>
      <c r="L42" s="42"/>
      <c r="M42" s="43"/>
    </row>
    <row r="43" spans="2:13" x14ac:dyDescent="0.2">
      <c r="B43" s="38"/>
      <c r="C43" s="39"/>
      <c r="D43" s="39"/>
      <c r="E43" s="39"/>
      <c r="F43" s="40"/>
      <c r="G43" s="40"/>
      <c r="H43" s="40"/>
      <c r="I43" s="40"/>
      <c r="J43" s="41"/>
      <c r="K43" s="42"/>
      <c r="L43" s="42"/>
      <c r="M43" s="43"/>
    </row>
    <row r="44" spans="2:13" x14ac:dyDescent="0.2">
      <c r="B44" s="38"/>
      <c r="C44" s="39"/>
      <c r="D44" s="39"/>
      <c r="E44" s="39"/>
      <c r="F44" s="40"/>
      <c r="G44" s="40"/>
      <c r="H44" s="40"/>
      <c r="I44" s="40"/>
      <c r="J44" s="41"/>
      <c r="K44" s="42"/>
      <c r="L44" s="42"/>
      <c r="M44" s="43"/>
    </row>
    <row r="45" spans="2:13" ht="13.5" thickBot="1" x14ac:dyDescent="0.25">
      <c r="B45" s="44"/>
      <c r="C45" s="45"/>
      <c r="D45" s="45"/>
      <c r="E45" s="45"/>
      <c r="F45" s="46"/>
      <c r="G45" s="46"/>
      <c r="H45" s="46"/>
      <c r="I45" s="46"/>
      <c r="J45" s="47"/>
      <c r="K45" s="48"/>
      <c r="L45" s="48"/>
      <c r="M45" s="49"/>
    </row>
  </sheetData>
  <mergeCells count="1">
    <mergeCell ref="Q6:V6"/>
  </mergeCells>
  <phoneticPr fontId="1"/>
  <dataValidations count="2">
    <dataValidation type="list" allowBlank="1" showInputMessage="1" showErrorMessage="1" sqref="P25 P15:P18 P20:P23 P8:P13" xr:uid="{EA2016F2-1050-4B37-BAF5-79580ECB440F}">
      <formula1>"取得済,取得可能,商工会議所非入会・不可"</formula1>
    </dataValidation>
    <dataValidation type="list" allowBlank="1" showInputMessage="1" showErrorMessage="1" sqref="O8:O25" xr:uid="{C53354D9-B0B7-4A36-8E2F-F97A0891B5FB}">
      <formula1>$O$2:$O$3</formula1>
    </dataValidation>
  </dataValidations>
  <pageMargins left="0.7" right="0.7" top="0.75" bottom="0.75" header="0.3" footer="0.3"/>
  <pageSetup paperSize="8" scale="6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f4a94eb-89ba-46cc-aaa2-12772c9c7011" xsi:nil="true"/>
    <lcf76f155ced4ddcb4097134ff3c332f xmlns="8c30b7a9-048e-44b7-9ade-597cb85faf0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318CB62E38FDC4D88A28F4C075FB44A" ma:contentTypeVersion="15" ma:contentTypeDescription="新しいドキュメントを作成します。" ma:contentTypeScope="" ma:versionID="a2042a2cd455299409ca63123666d577">
  <xsd:schema xmlns:xsd="http://www.w3.org/2001/XMLSchema" xmlns:xs="http://www.w3.org/2001/XMLSchema" xmlns:p="http://schemas.microsoft.com/office/2006/metadata/properties" xmlns:ns2="8c30b7a9-048e-44b7-9ade-597cb85faf0e" xmlns:ns3="af4a94eb-89ba-46cc-aaa2-12772c9c7011" targetNamespace="http://schemas.microsoft.com/office/2006/metadata/properties" ma:root="true" ma:fieldsID="cbc1720350541a8330744caa39c0b7d9" ns2:_="" ns3:_="">
    <xsd:import namespace="8c30b7a9-048e-44b7-9ade-597cb85faf0e"/>
    <xsd:import namespace="af4a94eb-89ba-46cc-aaa2-12772c9c70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30b7a9-048e-44b7-9ade-597cb85faf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629d7330-8f8f-43ff-822f-8badfcb16f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4a94eb-89ba-46cc-aaa2-12772c9c701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93ee392b-b4c9-410b-bf1f-a1cc36dda8b8}" ma:internalName="TaxCatchAll" ma:showField="CatchAllData" ma:web="af4a94eb-89ba-46cc-aaa2-12772c9c70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C531D74-C6EA-4171-B801-549BCB577F44}">
  <ds:schemaRefs>
    <ds:schemaRef ds:uri="http://schemas.microsoft.com/office/2006/metadata/properties"/>
    <ds:schemaRef ds:uri="http://schemas.microsoft.com/office/infopath/2007/PartnerControls"/>
    <ds:schemaRef ds:uri="af4a94eb-89ba-46cc-aaa2-12772c9c7011"/>
    <ds:schemaRef ds:uri="8c30b7a9-048e-44b7-9ade-597cb85faf0e"/>
  </ds:schemaRefs>
</ds:datastoreItem>
</file>

<file path=customXml/itemProps2.xml><?xml version="1.0" encoding="utf-8"?>
<ds:datastoreItem xmlns:ds="http://schemas.openxmlformats.org/officeDocument/2006/customXml" ds:itemID="{D6C306D0-6616-4D25-B139-19F7E9503A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7CEFDD-7F45-4426-82FB-1A4B5CBA90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30b7a9-048e-44b7-9ade-597cb85faf0e"/>
    <ds:schemaRef ds:uri="af4a94eb-89ba-46cc-aaa2-12772c9c70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国内引渡（メーカー様）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宮澤　宏太郎</cp:lastModifiedBy>
  <cp:lastPrinted>2023-05-12T01:33:29Z</cp:lastPrinted>
  <dcterms:created xsi:type="dcterms:W3CDTF">2019-05-30T23:45:12Z</dcterms:created>
  <dcterms:modified xsi:type="dcterms:W3CDTF">2024-04-18T00:14:07Z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0x010100D318CB62E38FDC4D88A28F4C075FB44A</vt:lpwstr>
  </property>
</Properties>
</file>