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293D0279-98AC-4EA8-85B6-B01C460EB93D}" xr6:coauthVersionLast="47" xr6:coauthVersionMax="47" xr10:uidLastSave="{00000000-0000-0000-0000-000000000000}"/>
  <bookViews>
    <workbookView xWindow="3495" yWindow="3045" windowWidth="15375" windowHeight="7875" xr2:uid="{00000000-000D-0000-FFFF-FFFF00000000}"/>
  </bookViews>
  <sheets>
    <sheet name="シート目次" sheetId="56" r:id="rId1"/>
    <sheet name="様式第1号" sheetId="57" r:id="rId2"/>
    <sheet name="様式第1号別紙" sheetId="55" r:id="rId3"/>
    <sheet name="別紙1" sheetId="43" r:id="rId4"/>
    <sheet name="別紙1-1" sheetId="44" r:id="rId5"/>
    <sheet name="別紙1-2" sheetId="45" r:id="rId6"/>
    <sheet name="別紙2" sheetId="46" r:id="rId7"/>
    <sheet name="別紙2-1" sheetId="47" r:id="rId8"/>
    <sheet name="別紙3" sheetId="48" r:id="rId9"/>
    <sheet name="別紙3-1" sheetId="49" r:id="rId10"/>
    <sheet name="別紙4" sheetId="50" r:id="rId11"/>
    <sheet name="別紙4-1" sheetId="51" r:id="rId12"/>
    <sheet name="別紙5" sheetId="52" r:id="rId13"/>
    <sheet name="別紙5-1" sheetId="53" r:id="rId14"/>
    <sheet name="別紙8" sheetId="26" r:id="rId15"/>
    <sheet name="別紙9" sheetId="27" r:id="rId16"/>
    <sheet name="別紙10" sheetId="28" r:id="rId17"/>
    <sheet name="別紙11" sheetId="29" r:id="rId18"/>
    <sheet name="別紙12" sheetId="30" r:id="rId19"/>
    <sheet name="別紙13" sheetId="31" r:id="rId20"/>
    <sheet name="別紙14" sheetId="34" r:id="rId21"/>
    <sheet name="別紙15" sheetId="39" r:id="rId22"/>
    <sheet name="別紙16" sheetId="40" r:id="rId23"/>
    <sheet name="別紙16-1" sheetId="41" r:id="rId24"/>
    <sheet name="別紙17" sheetId="54" r:id="rId25"/>
  </sheets>
  <definedNames>
    <definedName name="d" localSheetId="23">'別紙16-1'!$A$1:$H$35</definedName>
    <definedName name="e" localSheetId="17">別紙11!$A$1:$T$57</definedName>
    <definedName name="f" localSheetId="3">別紙1!$A$1:$J$63</definedName>
    <definedName name="g" localSheetId="4">'別紙1-1'!$B$1:$H$30</definedName>
    <definedName name="h" localSheetId="7">'別紙2-1'!$A$1:$H$30</definedName>
    <definedName name="j" localSheetId="8">別紙3!$A$1:$K$38</definedName>
    <definedName name="j" localSheetId="10">別紙4!$A$1:$M$27</definedName>
    <definedName name="k" localSheetId="13">'別紙5-1'!$A$1:$A$33</definedName>
    <definedName name="_xlnm.Print_Area" localSheetId="0">シート目次!$A$1:$J$24</definedName>
    <definedName name="_xlnm.Print_Area" localSheetId="3">別紙1!$A$1:$J$63</definedName>
    <definedName name="_xlnm.Print_Area" localSheetId="16">別紙10!$A$1:$N$45</definedName>
    <definedName name="_xlnm.Print_Area" localSheetId="17">別紙11!$A$1:$T$57</definedName>
    <definedName name="_xlnm.Print_Area" localSheetId="4">'別紙1-1'!$B$1:$H$30</definedName>
    <definedName name="_xlnm.Print_Area" localSheetId="18">別紙12!$A$1:$M$66</definedName>
    <definedName name="_xlnm.Print_Area" localSheetId="5">'別紙1-2'!$A$1:$H$20</definedName>
    <definedName name="_xlnm.Print_Area" localSheetId="19">別紙13!$A$1:$F$18</definedName>
    <definedName name="_xlnm.Print_Area" localSheetId="20">別紙14!$A$1:$H$25</definedName>
    <definedName name="_xlnm.Print_Area" localSheetId="21">別紙15!$A$1:$G$18</definedName>
    <definedName name="_xlnm.Print_Area" localSheetId="22">別紙16!$A$1:$H$34</definedName>
    <definedName name="_xlnm.Print_Area" localSheetId="23">'別紙16-1'!$A$1:$H$35</definedName>
    <definedName name="_xlnm.Print_Area" localSheetId="24">別紙17!$A$1:$H$35</definedName>
    <definedName name="_xlnm.Print_Area" localSheetId="6">別紙2!$A$1:$K$58</definedName>
    <definedName name="_xlnm.Print_Area" localSheetId="7">'別紙2-1'!$A$1:$I$31</definedName>
    <definedName name="_xlnm.Print_Area" localSheetId="8">別紙3!$A$1:$L$38</definedName>
    <definedName name="_xlnm.Print_Area" localSheetId="9">'別紙3-1'!$A$1:$N$21</definedName>
    <definedName name="_xlnm.Print_Area" localSheetId="10">別紙4!$A$1:$M$27</definedName>
    <definedName name="_xlnm.Print_Area" localSheetId="11">'別紙4-1'!$A$1:$G$24</definedName>
    <definedName name="_xlnm.Print_Area" localSheetId="12">別紙5!$A$1:$M$30</definedName>
    <definedName name="_xlnm.Print_Area" localSheetId="13">'別紙5-1'!$A$1:$A$33</definedName>
    <definedName name="_xlnm.Print_Area" localSheetId="14">別紙8!$A$1:$F$34</definedName>
    <definedName name="_xlnm.Print_Area" localSheetId="15">別紙9!$A$1:$K$37</definedName>
    <definedName name="_xlnm.Print_Area" localSheetId="1">様式第1号!$A$1:$H$36</definedName>
    <definedName name="_xlnm.Print_Area" localSheetId="2">様式第1号別紙!$A$1:$J$34</definedName>
    <definedName name="q" localSheetId="14">別紙8!$A$1:$F$34</definedName>
    <definedName name="s" localSheetId="21">別紙15!$A$1:$G$18</definedName>
    <definedName name="u" localSheetId="20">別紙14!$A$1:$H$25</definedName>
    <definedName name="w" localSheetId="15">別紙9!$A$1:$K$37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54" l="1"/>
  <c r="I1" i="41"/>
  <c r="I1" i="40"/>
  <c r="H1" i="39"/>
  <c r="I1" i="34"/>
  <c r="G1" i="31"/>
  <c r="N1" i="30"/>
  <c r="U1" i="29"/>
  <c r="O1" i="28"/>
  <c r="M1" i="27"/>
  <c r="H1" i="26"/>
  <c r="C1" i="53"/>
  <c r="N1" i="52"/>
  <c r="H1" i="51"/>
  <c r="O1" i="50"/>
  <c r="P1" i="49"/>
  <c r="N1" i="48"/>
  <c r="L1" i="47"/>
  <c r="N1" i="46"/>
  <c r="K1" i="45"/>
  <c r="J1" i="44"/>
  <c r="N1" i="43"/>
  <c r="P1" i="55"/>
  <c r="J1" i="57"/>
  <c r="D4" i="56"/>
  <c r="D5" i="56"/>
  <c r="E23" i="56" l="1"/>
  <c r="D23" i="56"/>
  <c r="D22" i="56"/>
  <c r="D21" i="56"/>
  <c r="D20" i="56"/>
  <c r="D19" i="56"/>
  <c r="D18" i="56"/>
  <c r="D17" i="56"/>
  <c r="D16" i="56"/>
  <c r="D15" i="56"/>
  <c r="D13" i="56"/>
  <c r="D10" i="56"/>
  <c r="E9" i="56"/>
  <c r="D9" i="56"/>
  <c r="E8" i="56"/>
  <c r="D8" i="56"/>
  <c r="D7" i="56"/>
  <c r="D6" i="56"/>
  <c r="H30" i="55"/>
  <c r="I30" i="55" s="1"/>
  <c r="H10" i="55"/>
  <c r="H19" i="55" s="1"/>
  <c r="H11" i="55"/>
  <c r="H12" i="55"/>
  <c r="H13" i="55"/>
  <c r="H14" i="55"/>
  <c r="H15" i="55"/>
  <c r="H16" i="55"/>
  <c r="H17" i="55"/>
  <c r="H18" i="55"/>
  <c r="H20" i="55"/>
  <c r="I20" i="55" s="1"/>
  <c r="H21" i="55"/>
  <c r="I21" i="55" s="1"/>
  <c r="H22" i="55"/>
  <c r="I22" i="55" s="1"/>
  <c r="H23" i="55"/>
  <c r="I23" i="55" s="1"/>
  <c r="H26" i="55"/>
  <c r="I26" i="55" s="1"/>
  <c r="H27" i="55"/>
  <c r="I27" i="55" s="1"/>
  <c r="H28" i="55"/>
  <c r="I28" i="55" s="1"/>
  <c r="H25" i="55"/>
  <c r="I25" i="55" s="1"/>
  <c r="G29" i="55"/>
  <c r="F29" i="55"/>
  <c r="I24" i="55"/>
  <c r="H24" i="55"/>
  <c r="G19" i="55"/>
  <c r="G31" i="55" s="1"/>
  <c r="F19" i="55"/>
  <c r="I18" i="55"/>
  <c r="I17" i="55"/>
  <c r="I16" i="55"/>
  <c r="I15" i="55"/>
  <c r="I14" i="55"/>
  <c r="I13" i="55"/>
  <c r="I12" i="55"/>
  <c r="I11" i="55"/>
  <c r="I29" i="55" l="1"/>
  <c r="I10" i="55"/>
  <c r="I19" i="55" s="1"/>
  <c r="F31" i="55"/>
  <c r="H29" i="55"/>
  <c r="H31" i="55" s="1"/>
  <c r="B32" i="54"/>
  <c r="H31" i="54"/>
  <c r="H24" i="54"/>
  <c r="H26" i="54"/>
  <c r="H31" i="40"/>
  <c r="B32" i="40" s="1"/>
  <c r="H32" i="40" s="1"/>
  <c r="H32" i="54"/>
  <c r="F14" i="34"/>
  <c r="J36" i="27"/>
  <c r="I36" i="27"/>
  <c r="J14" i="27"/>
  <c r="G14" i="27"/>
  <c r="H14" i="27"/>
  <c r="I14" i="27"/>
  <c r="E33" i="26"/>
  <c r="J13" i="48"/>
  <c r="J33" i="48"/>
  <c r="F35" i="48"/>
  <c r="F34" i="48"/>
  <c r="F33" i="48"/>
  <c r="L15" i="50"/>
  <c r="M9" i="49"/>
  <c r="M10" i="49"/>
  <c r="M11" i="49"/>
  <c r="M12" i="49"/>
  <c r="M8" i="49"/>
  <c r="B21" i="54"/>
  <c r="B21" i="40"/>
  <c r="E15" i="39"/>
  <c r="E14" i="39"/>
  <c r="E16" i="39" s="1"/>
  <c r="D15" i="39"/>
  <c r="D14" i="39"/>
  <c r="D16" i="39" s="1"/>
  <c r="F15" i="39"/>
  <c r="C16" i="39"/>
  <c r="B16" i="39"/>
  <c r="G19" i="34"/>
  <c r="G18" i="34"/>
  <c r="G17" i="34"/>
  <c r="G16" i="34"/>
  <c r="G15" i="34"/>
  <c r="G14" i="34"/>
  <c r="G20" i="34" s="1"/>
  <c r="F19" i="34"/>
  <c r="F18" i="34"/>
  <c r="F17" i="34"/>
  <c r="F16" i="34"/>
  <c r="F15" i="34"/>
  <c r="D20" i="34"/>
  <c r="E20" i="34"/>
  <c r="C20" i="34"/>
  <c r="E16" i="31"/>
  <c r="E15" i="31"/>
  <c r="E14" i="31"/>
  <c r="D16" i="31"/>
  <c r="C16" i="31"/>
  <c r="B16" i="31"/>
  <c r="E10" i="30"/>
  <c r="H10" i="30" s="1"/>
  <c r="K23" i="29"/>
  <c r="K55" i="29" s="1"/>
  <c r="H42" i="29"/>
  <c r="E15" i="26"/>
  <c r="E16" i="26" s="1"/>
  <c r="B55" i="29"/>
  <c r="E55" i="29"/>
  <c r="R39" i="29"/>
  <c r="R36" i="29"/>
  <c r="O39" i="29"/>
  <c r="O36" i="29"/>
  <c r="H45" i="29"/>
  <c r="O45" i="29" s="1"/>
  <c r="R45" i="29" s="1"/>
  <c r="O42" i="29"/>
  <c r="R42" i="29" s="1"/>
  <c r="H39" i="29"/>
  <c r="H36" i="29"/>
  <c r="H14" i="29"/>
  <c r="I31" i="55" l="1"/>
  <c r="F14" i="39"/>
  <c r="F16" i="39" s="1"/>
  <c r="F20" i="34"/>
  <c r="H55" i="29"/>
  <c r="O55" i="29" s="1"/>
  <c r="R55" i="29" s="1"/>
  <c r="O14" i="29"/>
  <c r="R14" i="29" s="1"/>
  <c r="M41" i="28"/>
  <c r="M45" i="28" s="1"/>
  <c r="J43" i="28"/>
  <c r="J42" i="28"/>
  <c r="J41" i="28"/>
  <c r="G43" i="28"/>
  <c r="G42" i="28"/>
  <c r="G41" i="28"/>
  <c r="M39" i="28"/>
  <c r="M38" i="28"/>
  <c r="M36" i="28"/>
  <c r="M35" i="28"/>
  <c r="J33" i="28"/>
  <c r="J32" i="28"/>
  <c r="J31" i="28"/>
  <c r="G33" i="28"/>
  <c r="G32" i="28"/>
  <c r="G31" i="28"/>
  <c r="M31" i="28"/>
  <c r="M29" i="28"/>
  <c r="M28" i="28"/>
  <c r="M26" i="28"/>
  <c r="M25" i="28"/>
  <c r="M23" i="28"/>
  <c r="M22" i="28"/>
  <c r="M20" i="28"/>
  <c r="M19" i="28"/>
  <c r="M16" i="28"/>
  <c r="M17" i="28"/>
  <c r="M14" i="28"/>
  <c r="M13" i="28"/>
  <c r="J28" i="27"/>
  <c r="H36" i="27"/>
  <c r="G36" i="27"/>
  <c r="F36" i="27"/>
  <c r="E36" i="27"/>
  <c r="J10" i="27"/>
  <c r="G26" i="27"/>
  <c r="G27" i="27"/>
  <c r="G25" i="27"/>
  <c r="F28" i="27"/>
  <c r="E28" i="27"/>
  <c r="G28" i="27" s="1"/>
  <c r="I28" i="27" s="1"/>
  <c r="D28" i="27"/>
  <c r="I13" i="27"/>
  <c r="F14" i="27"/>
  <c r="D14" i="27"/>
  <c r="G13" i="27"/>
  <c r="J13" i="27" s="1"/>
  <c r="G11" i="27"/>
  <c r="I11" i="27" s="1"/>
  <c r="J11" i="27" s="1"/>
  <c r="G12" i="27"/>
  <c r="I12" i="27" s="1"/>
  <c r="J12" i="27" s="1"/>
  <c r="G10" i="27"/>
  <c r="I10" i="27" s="1"/>
  <c r="E27" i="26"/>
  <c r="E26" i="26"/>
  <c r="E25" i="26"/>
  <c r="D28" i="26"/>
  <c r="C28" i="26"/>
  <c r="B28" i="26"/>
  <c r="E14" i="26"/>
  <c r="C16" i="26"/>
  <c r="D16" i="26"/>
  <c r="B16" i="26"/>
  <c r="E28" i="26" l="1"/>
  <c r="G28" i="26" s="1"/>
  <c r="G16" i="26"/>
  <c r="G25" i="52"/>
  <c r="E18" i="52"/>
  <c r="I18" i="52" s="1"/>
  <c r="K18" i="52" s="1"/>
  <c r="F25" i="50"/>
  <c r="E25" i="50"/>
  <c r="G25" i="50"/>
  <c r="G24" i="50"/>
  <c r="G22" i="50"/>
  <c r="G23" i="50"/>
  <c r="G21" i="50"/>
  <c r="D25" i="50"/>
  <c r="L14" i="50"/>
  <c r="L13" i="50"/>
  <c r="K14" i="50"/>
  <c r="K13" i="50"/>
  <c r="J14" i="50"/>
  <c r="J13" i="50"/>
  <c r="J12" i="50"/>
  <c r="I14" i="50"/>
  <c r="I13" i="50"/>
  <c r="I12" i="50"/>
  <c r="I15" i="50" s="1"/>
  <c r="J12" i="49"/>
  <c r="J9" i="49"/>
  <c r="J10" i="49"/>
  <c r="J11" i="49"/>
  <c r="J8" i="49"/>
  <c r="L12" i="49"/>
  <c r="L9" i="49"/>
  <c r="L10" i="49"/>
  <c r="L11" i="49"/>
  <c r="L8" i="49"/>
  <c r="K21" i="48"/>
  <c r="K26" i="48"/>
  <c r="K27" i="48"/>
  <c r="K28" i="48"/>
  <c r="K29" i="48"/>
  <c r="K30" i="48"/>
  <c r="K31" i="48"/>
  <c r="K32" i="48"/>
  <c r="K25" i="48"/>
  <c r="G34" i="48"/>
  <c r="G22" i="47"/>
  <c r="G26" i="47"/>
  <c r="H30" i="44"/>
  <c r="H29" i="44"/>
  <c r="H21" i="44"/>
  <c r="C15" i="44" s="1"/>
  <c r="H15" i="50"/>
  <c r="F15" i="50"/>
  <c r="E15" i="50"/>
  <c r="D15" i="50"/>
  <c r="C15" i="50"/>
  <c r="J35" i="48"/>
  <c r="I35" i="48"/>
  <c r="H35" i="48"/>
  <c r="D12" i="48" s="1"/>
  <c r="H12" i="48" s="1"/>
  <c r="J12" i="48" s="1"/>
  <c r="G35" i="48"/>
  <c r="J34" i="48"/>
  <c r="I34" i="48"/>
  <c r="H34" i="48"/>
  <c r="D11" i="48" s="1"/>
  <c r="H11" i="48" s="1"/>
  <c r="I33" i="48"/>
  <c r="H33" i="48"/>
  <c r="G33" i="48"/>
  <c r="K24" i="48"/>
  <c r="K34" i="48" s="1"/>
  <c r="K23" i="48"/>
  <c r="K22" i="48"/>
  <c r="H24" i="43"/>
  <c r="H23" i="43"/>
  <c r="H22" i="43" s="1"/>
  <c r="G22" i="43"/>
  <c r="F22" i="43"/>
  <c r="E22" i="43"/>
  <c r="H26" i="40"/>
  <c r="H24" i="40"/>
  <c r="L39" i="28"/>
  <c r="L38" i="28"/>
  <c r="L36" i="28"/>
  <c r="L28" i="28"/>
  <c r="L29" i="28" s="1"/>
  <c r="L26" i="28"/>
  <c r="L23" i="28"/>
  <c r="L22" i="28"/>
  <c r="L20" i="28"/>
  <c r="L16" i="28"/>
  <c r="L17" i="28" s="1"/>
  <c r="L14" i="28"/>
  <c r="D33" i="26"/>
  <c r="C33" i="26"/>
  <c r="B33" i="26"/>
  <c r="C16" i="47" l="1"/>
  <c r="K12" i="50"/>
  <c r="K15" i="50" s="1"/>
  <c r="L12" i="50"/>
  <c r="J15" i="50"/>
  <c r="K35" i="48"/>
  <c r="J11" i="48"/>
  <c r="H13" i="48"/>
  <c r="C27" i="47"/>
  <c r="C30" i="44"/>
  <c r="D13" i="48"/>
  <c r="K33" i="48"/>
  <c r="G27" i="47" l="1"/>
  <c r="M27" i="47"/>
</calcChain>
</file>

<file path=xl/sharedStrings.xml><?xml version="1.0" encoding="utf-8"?>
<sst xmlns="http://schemas.openxmlformats.org/spreadsheetml/2006/main" count="1252" uniqueCount="747">
  <si>
    <t>（様式第１号）（別紙８）</t>
  </si>
  <si>
    <t>通所通園等推進事業事業計画書</t>
  </si>
  <si>
    <t>市町村名</t>
  </si>
  <si>
    <t>担当課</t>
  </si>
  <si>
    <t>担当者職氏名</t>
  </si>
  <si>
    <t>電話番号</t>
  </si>
  <si>
    <t>１　通園費補助事業</t>
  </si>
  <si>
    <t>区分</t>
  </si>
  <si>
    <t>利用実人員</t>
  </si>
  <si>
    <t>支給延人員</t>
  </si>
  <si>
    <t>事業費</t>
  </si>
  <si>
    <t>補助対象経費</t>
  </si>
  <si>
    <t>備　考</t>
  </si>
  <si>
    <t>Ａ</t>
  </si>
  <si>
    <t>Ｂ</t>
  </si>
  <si>
    <t>Ｃ</t>
  </si>
  <si>
    <t>児　童</t>
  </si>
  <si>
    <t>人</t>
  </si>
  <si>
    <t>円</t>
  </si>
  <si>
    <t>重症心身
障がい者</t>
  </si>
  <si>
    <t>検算用</t>
  </si>
  <si>
    <t>合　計</t>
  </si>
  <si>
    <t>２　有料道路通行料補助事業</t>
  </si>
  <si>
    <t>区　分</t>
  </si>
  <si>
    <t>延回数</t>
  </si>
  <si>
    <t>障がい児施設
面会・帰省</t>
  </si>
  <si>
    <t>回</t>
  </si>
  <si>
    <t>障がい者
施設帰省</t>
  </si>
  <si>
    <t>在宅重度障がい児・者通院</t>
  </si>
  <si>
    <t>合計
（１＋２）</t>
  </si>
  <si>
    <t>障がい者余暇活動支援事業事業実施計画書</t>
  </si>
  <si>
    <t>（１）障がい者余暇活動支援事業</t>
  </si>
  <si>
    <t>（単位：円）</t>
  </si>
  <si>
    <t>団体名</t>
  </si>
  <si>
    <t>補助対象経費
支出予定額</t>
  </si>
  <si>
    <t>寄　　付　　金　　　　　　　　その他の収入</t>
  </si>
  <si>
    <t>差　引　額</t>
  </si>
  <si>
    <t>基準額</t>
  </si>
  <si>
    <t>県補助所要額</t>
  </si>
  <si>
    <t>A</t>
  </si>
  <si>
    <t>B</t>
  </si>
  <si>
    <t>(A-B)C</t>
  </si>
  <si>
    <t>D</t>
  </si>
  <si>
    <t>E</t>
  </si>
  <si>
    <t>合　　計</t>
  </si>
  <si>
    <t>注１：Ｄ欄には、交付要綱別表にある基準額を記入すること。</t>
  </si>
  <si>
    <t>注２：中核市は精神障がい者に係る事業のみ対象であること。</t>
  </si>
  <si>
    <t>注３：余暇活動の場の提供は定期的なものとし、おおむね月平均２回以上実施すること。</t>
  </si>
  <si>
    <t>（２）重度障がい者外出支援事業</t>
  </si>
  <si>
    <t>参加予定人員（人）</t>
  </si>
  <si>
    <t>注１：Ｄ列の合計欄には、交付要綱別表にある基準額を記入すること。</t>
  </si>
  <si>
    <t>注２：中核市は対象外であること。</t>
  </si>
  <si>
    <t>注３：１日または１泊２日の旅行日程で行い、おおむね１０人以上の重度障がい者の参加者が見込まれるものとする。</t>
  </si>
  <si>
    <t>合計：（１）＋（２）</t>
  </si>
  <si>
    <t>心身障がい児（者）タイムケア事業事業計画書</t>
  </si>
  <si>
    <t>１回当たり</t>
  </si>
  <si>
    <t>基　準</t>
  </si>
  <si>
    <t>総事業費</t>
  </si>
  <si>
    <t>区　　　　　　　　分</t>
  </si>
  <si>
    <t>単　価</t>
  </si>
  <si>
    <t>利用単価</t>
  </si>
  <si>
    <t>うち送迎時間</t>
  </si>
  <si>
    <t>８時間以内</t>
  </si>
  <si>
    <t>ｈ</t>
  </si>
  <si>
    <t>特別障害者手当受給者等</t>
  </si>
  <si>
    <t>団体・法人等</t>
  </si>
  <si>
    <t>８時間超</t>
  </si>
  <si>
    <t>(</t>
  </si>
  <si>
    <t>個　　　　人</t>
  </si>
  <si>
    <t>上記以外の在宅重度</t>
  </si>
  <si>
    <t>心身障がい児（者）</t>
  </si>
  <si>
    <t>中軽度障がい者</t>
  </si>
  <si>
    <t>合　　　　　　　　　　計</t>
  </si>
  <si>
    <t>精神障がい者</t>
  </si>
  <si>
    <t>事業費
総合計</t>
  </si>
  <si>
    <t>障がい児・者施設訪問看護サービス事業実施計画書</t>
  </si>
  <si>
    <t>担当者名</t>
  </si>
  <si>
    <t>１　看護師派遣事業</t>
  </si>
  <si>
    <t>　日数</t>
  </si>
  <si>
    <t>２　看護師等配置事業</t>
  </si>
  <si>
    <t>施設名</t>
  </si>
  <si>
    <t>（　　　　　　　　　　　　）</t>
  </si>
  <si>
    <t>合計（１＋２）</t>
  </si>
  <si>
    <t>知的障がい者共同生活援助特別加算事業計画書</t>
  </si>
  <si>
    <t>担当課名</t>
  </si>
  <si>
    <t>単価</t>
  </si>
  <si>
    <t>氏　　名</t>
  </si>
  <si>
    <t>年齢</t>
  </si>
  <si>
    <t>性別</t>
  </si>
  <si>
    <t>障害
支援
区分</t>
  </si>
  <si>
    <t>障がいの程度</t>
  </si>
  <si>
    <t>必要とする医療行為</t>
  </si>
  <si>
    <t>入居グループホーム</t>
  </si>
  <si>
    <t>定員</t>
  </si>
  <si>
    <t>備考</t>
  </si>
  <si>
    <t>ＩＱ</t>
  </si>
  <si>
    <t>※肢体不自由</t>
  </si>
  <si>
    <t>名　　称</t>
  </si>
  <si>
    <t>所　在
市町村</t>
  </si>
  <si>
    <t>２　重度障がい者対象グループホーム</t>
  </si>
  <si>
    <t>日常生活動作等についての支援度合い（該当項目に○）</t>
  </si>
  <si>
    <t>該当</t>
  </si>
  <si>
    <t>項目（支援度合い）</t>
  </si>
  <si>
    <t>食　事（全介助又は一部介助）</t>
  </si>
  <si>
    <t>排せつ（全介助又は一部介助）</t>
  </si>
  <si>
    <t>入　浴（全介助又は一部介助）</t>
  </si>
  <si>
    <t>移　動（全介助又は一部介助）</t>
  </si>
  <si>
    <t>健康管理（全面的な支援）</t>
  </si>
  <si>
    <t>金銭管理（全面的な支援）</t>
  </si>
  <si>
    <t>人間関係の調整（全面的な支援）</t>
  </si>
  <si>
    <t>行動障がい（著しい）</t>
  </si>
  <si>
    <t>軽度・中等度難聴児補聴器購入助成事業計画書</t>
  </si>
  <si>
    <t>支給件数</t>
  </si>
  <si>
    <t>支給実人員</t>
  </si>
  <si>
    <t>基準額又は購入費</t>
  </si>
  <si>
    <t>助成対象経費</t>
  </si>
  <si>
    <t>件</t>
  </si>
  <si>
    <t>購入</t>
  </si>
  <si>
    <t>修理</t>
  </si>
  <si>
    <t>　（注）　１　「基準額又は購入費」は、いずれか少ない方の額を記入すること。</t>
  </si>
  <si>
    <t>番号</t>
  </si>
  <si>
    <t>障がい児通園施設利用児療育支援事業計画書</t>
  </si>
  <si>
    <t>対象者数</t>
  </si>
  <si>
    <t>県補助基本額
（Ｃ、Ｄのいずれか少ない額）</t>
  </si>
  <si>
    <t>時間</t>
  </si>
  <si>
    <t>所要額</t>
  </si>
  <si>
    <t>基準額※</t>
  </si>
  <si>
    <t>令和　　年度　地域福祉総合助成金交付事業（市町村提案事業）</t>
  </si>
  <si>
    <t>担当者職・氏名</t>
  </si>
  <si>
    <t>（単位：千円）</t>
  </si>
  <si>
    <t>１ 事 業 名</t>
  </si>
  <si>
    <t>２ 実施箇所</t>
  </si>
  <si>
    <t>３ 実施期間</t>
  </si>
  <si>
    <t>令和　　年　　月　　日　から　</t>
  </si>
  <si>
    <t>令和　　年　　月　　日　まで</t>
  </si>
  <si>
    <t>（複数年度の実施が必要な理由）</t>
  </si>
  <si>
    <t xml:space="preserve">
</t>
  </si>
  <si>
    <t>４ 事業概要</t>
  </si>
  <si>
    <t>①事業目的（市町村地域福祉計画等の位置付け、地域福祉の推進に資する事業）</t>
  </si>
  <si>
    <t>②事業内容（事業の独自性、継続性、複数年度の場合の年次計画）</t>
  </si>
  <si>
    <t>③期待される事業効果（費用対効果、他の市町村への発展性等）※数値化が望ましい</t>
  </si>
  <si>
    <t>５ 総事業費</t>
  </si>
  <si>
    <t>千円（①＋②）</t>
  </si>
  <si>
    <t>（内訳）</t>
  </si>
  <si>
    <t>内　　　　容</t>
  </si>
  <si>
    <t>積　　算　（ 説　明 ）</t>
  </si>
  <si>
    <t>金　額（千円）</t>
  </si>
  <si>
    <t>対象経費</t>
  </si>
  <si>
    <t>小　　計　①</t>
  </si>
  <si>
    <t>対象外経費</t>
  </si>
  <si>
    <t>小　　計　②</t>
  </si>
  <si>
    <t>特定財源等</t>
  </si>
  <si>
    <t>地方債</t>
  </si>
  <si>
    <t>分担金･負担金･寄附金</t>
  </si>
  <si>
    <t>事業収入</t>
  </si>
  <si>
    <t>その他収入（　　　　　　　）</t>
  </si>
  <si>
    <t>小　　計　③</t>
  </si>
  <si>
    <t>９ 令和　　年度の他の補助金等
　への申請状況</t>
  </si>
  <si>
    <t>（注）事業内容及び事業費内訳については、任意様式による別紙添付でも差し支えない。</t>
  </si>
  <si>
    <t>番　　　号</t>
  </si>
  <si>
    <t>令和　　年　　月　　日</t>
  </si>
  <si>
    <t>　　長野県知事　様</t>
  </si>
  <si>
    <t>　　（地域福祉課扱い）</t>
  </si>
  <si>
    <t>保健福祉事務所長</t>
  </si>
  <si>
    <t>　　　　　　　　　　　　　　令和　　年度地域福祉総合助成金交付事業（市町村提案事業）
　　　　　　　　　　　　　　に係る意見書について</t>
  </si>
  <si>
    <t>　　　　交付要綱第４第１項の規定に基づき、下記事業に係る意見書を提出します。</t>
  </si>
  <si>
    <t>記</t>
  </si>
  <si>
    <t>優先順位</t>
  </si>
  <si>
    <t>位／　　　　事業中</t>
  </si>
  <si>
    <t>事業名</t>
  </si>
  <si>
    <t>事業についての意見</t>
  </si>
  <si>
    <t>１ 事業目的（市町村計画等に位置付けがあり、地域福祉の推進に資する事業か。）</t>
  </si>
  <si>
    <t>市町村地域福祉計画への位置づけ（「１有」以外の場合、優先順位及び以下の評価は不要）</t>
  </si>
  <si>
    <t>評　　価</t>
  </si>
  <si>
    <t>１非常に優れている ・ ２優れている ・ ３普通 ・ ４やや劣る ・ ５ 劣る</t>
  </si>
  <si>
    <t>意　　見</t>
  </si>
  <si>
    <t>２ 事業内容（事業の独自性や継続性があるか。複数年度の実施は適当か。）</t>
  </si>
  <si>
    <t>３ 期待される事業効果（費用対効果、他市町村への発展性が見込めるか。）</t>
  </si>
  <si>
    <t>４ 特記事項（保健と福祉の連携に係る先駆的・モデル的な事業など）</t>
  </si>
  <si>
    <t>５ 総合評価</t>
  </si>
  <si>
    <t>総合意見</t>
  </si>
  <si>
    <t>備　　考</t>
  </si>
  <si>
    <t>安心生活支援事業</t>
  </si>
  <si>
    <t>令和　　年度　宅幼老所等整備事業（施設整備）</t>
  </si>
  <si>
    <t>宅幼老所名称</t>
  </si>
  <si>
    <t>１  事業方針</t>
  </si>
  <si>
    <t>　（１）事業の趣旨・必要性（市町村地域福祉計画等の位置づけ、身近な生活圏域の考え方、地域のニーズの状況
　　及び地域の福祉拠点としての機能向上に対する市町村の支援方法等を具体的に記入してください。）</t>
  </si>
  <si>
    <t>　（２）国庫補助金等の助成対象とならない理由を記入してください。（実施要綱第１の４（１）ア）</t>
  </si>
  <si>
    <t>生活圏域名：　　　　　　　　　　　　</t>
  </si>
  <si>
    <t>該当施設の有無　　有・無　（いずれかに○）</t>
  </si>
  <si>
    <t>区　　　　分</t>
  </si>
  <si>
    <t>圏域数</t>
  </si>
  <si>
    <t>宅幼老所の整備状況（見込み）</t>
  </si>
  <si>
    <t>県補助</t>
  </si>
  <si>
    <t>自主設置</t>
  </si>
  <si>
    <t>計</t>
  </si>
  <si>
    <t>　身近な生活圏域</t>
  </si>
  <si>
    <t>　うち設置地域</t>
  </si>
  <si>
    <t>　　　未設置地域</t>
  </si>
  <si>
    <t>（注）未設置地域については、今後の整備見込み数を記入すること。</t>
  </si>
  <si>
    <t>　（４）スケジュール見込</t>
  </si>
  <si>
    <t>ア  予算化の状況</t>
  </si>
  <si>
    <t>イ  工期見込</t>
  </si>
  <si>
    <t xml:space="preserve">            か月</t>
  </si>
  <si>
    <t>ウ  事業の完了見込時期（年度中であること）</t>
  </si>
  <si>
    <t>２  整備建物の概要</t>
  </si>
  <si>
    <t>ア  既存建物の状況　　（民家　・　店舗　・その他（　　　　　　　　　　　））</t>
  </si>
  <si>
    <t>イ  建築年月</t>
  </si>
  <si>
    <t>年          月</t>
  </si>
  <si>
    <t>ウ  構造</t>
  </si>
  <si>
    <t>造          階建  延          ㎡（１Ｆ：          ㎡、２Ｆ：          ㎡）</t>
  </si>
  <si>
    <t>エ  補助金・起債の使用</t>
  </si>
  <si>
    <t>（ 有  ・  無 ）</t>
  </si>
  <si>
    <t>オ  所有者氏名・住所</t>
  </si>
  <si>
    <t>カ  抵当権等の設定の有無</t>
  </si>
  <si>
    <t>ア  面積等</t>
  </si>
  <si>
    <t>㎡（現況地目：</t>
  </si>
  <si>
    <t>）</t>
  </si>
  <si>
    <t>イ  所有者氏名・住所</t>
  </si>
  <si>
    <t>ウ  用地に関する制限の状況（農地法、都市計画法等による規制の有無、状況等）</t>
  </si>
  <si>
    <t>エ  抵当権等の設定の有無</t>
  </si>
  <si>
    <t>３  添付資料（提出期限に間に合わないものについては、でき次第速やかに提出すること。）</t>
  </si>
  <si>
    <t>・  工事見積書</t>
  </si>
  <si>
    <t>・  周辺の案内図（住宅地図等周辺の状況がわかるもので、写真撮影の方向を記入）</t>
  </si>
  <si>
    <t>・  写真（全景のほか改修部分がわかるもの）</t>
  </si>
  <si>
    <t>・  建物配置図（整備内容がわかるもの）</t>
  </si>
  <si>
    <t>　　（食堂・機能訓練室等の名称を記入するとともに、各室の面積が積算できるようなものとすること）</t>
  </si>
  <si>
    <t>・　借地、借家の場合　賃貸借契約書の写し（契約が締結されていない場合は、確約書又は同意書の写し）</t>
  </si>
  <si>
    <t>・　借家の場合　改修に係る所有者の同意契約書の写し又は同意書の写し</t>
  </si>
  <si>
    <t>・　定款</t>
  </si>
  <si>
    <t>･　主な職員の氏名及び経歴書</t>
  </si>
  <si>
    <t>・　収支予算書及び事業計画書</t>
  </si>
  <si>
    <t>・　市町村の補助要綱（案）</t>
  </si>
  <si>
    <t>令和　　年度　宅幼老所等整備事業（施設整備）（その１）</t>
  </si>
  <si>
    <t>１  名　称</t>
  </si>
  <si>
    <t>２ 施設所在地</t>
  </si>
  <si>
    <t>３　支援先
  （運営法人等）</t>
  </si>
  <si>
    <t>名称：</t>
  </si>
  <si>
    <t>４　建物の状況  
　（いずれかに○印）</t>
  </si>
  <si>
    <t>法人等所在地：
電話番号：</t>
  </si>
  <si>
    <t>代表者名：</t>
  </si>
  <si>
    <t>生きがいデイサービス（※市町村から運営委託を受ける見込みがあること）</t>
  </si>
  <si>
    <t>６　サービスの内容等</t>
  </si>
  <si>
    <t>・利用定員　　　　人
・通所の場合　運営日数　　　　　日／週（　　　～　　　曜日）
　　　　　　　　　時間外サービスの予定（　有　・　無　）
・その他</t>
  </si>
  <si>
    <t>７  改修内容等</t>
  </si>
  <si>
    <t>・具体的な工事箇所を記載し、当該箇所をどのように改修するか記載すること。
・家庭的な雰囲気の構造で工夫したところなど記入してください。</t>
  </si>
  <si>
    <t>９  総事業費内訳</t>
  </si>
  <si>
    <t>内                    容</t>
  </si>
  <si>
    <t>金    額（円）</t>
  </si>
  <si>
    <t>本体工事費</t>
  </si>
  <si>
    <t>本体工事</t>
  </si>
  <si>
    <t>電気設備工事</t>
  </si>
  <si>
    <t>給排水工事</t>
  </si>
  <si>
    <t>小計　①</t>
  </si>
  <si>
    <t>外構工事費</t>
  </si>
  <si>
    <t>設計管理費</t>
  </si>
  <si>
    <t>用地造成取得費</t>
  </si>
  <si>
    <t>家屋取得費</t>
  </si>
  <si>
    <t>その他工事費</t>
  </si>
  <si>
    <t>設備整備（備品）</t>
  </si>
  <si>
    <t>小計　②</t>
  </si>
  <si>
    <t>千円</t>
  </si>
  <si>
    <t>令和　　年度　宅幼老所等整備事業（施設整備）（その２）</t>
  </si>
  <si>
    <t>１  開設の動機・経過</t>
  </si>
  <si>
    <t>２  運営の方針・理念</t>
  </si>
  <si>
    <t>３  周辺地域住民への説明</t>
  </si>
  <si>
    <t>（地域住民への説明状況、地域での理解の状況など）</t>
  </si>
  <si>
    <t>４  地域との交流
　　ﾎﾞﾗﾝﾃｨｱ等の活用等</t>
  </si>
  <si>
    <t>５  地域の医療機関との連携</t>
  </si>
  <si>
    <t>（利用者の体調の急変などの緊急時における、地域の医療機関との協力体制など）</t>
  </si>
  <si>
    <t>６  支援先法人の公益性・継続性
　　現在の活動内容・事業内容</t>
  </si>
  <si>
    <t>７  介護従事者の配置予定</t>
  </si>
  <si>
    <t>介護従事者の配置予定（人員、資格） ※利用者３人に対して１人程度であること。</t>
  </si>
  <si>
    <t>８  介護従事者の研修、視察の
　　状況</t>
  </si>
  <si>
    <t>参加した研修、視察した宅幼老所等</t>
  </si>
  <si>
    <t>（サービス評価、情報公開、地域への開放等積極的に行うこと。）</t>
  </si>
  <si>
    <t>（契約（合意）済の場合は契約書（同意書）の写しを添付すること。）</t>
  </si>
  <si>
    <t>市町村補助対象経費　　　　　　　　　　 　　　　 円
市町村補助負担割合　　　　　　　
市町村補助額　　　　　　　　　　　　　　　　　　　 円
法人の事業者負担額　　　　　　　　　　　　　　　円</t>
  </si>
  <si>
    <t>令和　　年度　宅幼老所等整備事業（耐震改修）</t>
  </si>
  <si>
    <t>　（２）スケジュール見込</t>
  </si>
  <si>
    <t xml:space="preserve">     令和　　　年度当初予算計上　　・　　令和　　　年    　月議会補正予定</t>
  </si>
  <si>
    <t xml:space="preserve">     令和      年       月</t>
  </si>
  <si>
    <t>ア  建築年月</t>
  </si>
  <si>
    <t>イ  事業開始年月</t>
  </si>
  <si>
    <t>ウ  構造（木造であること）</t>
  </si>
  <si>
    <t>エ  開設時の補助金・起債の使用</t>
  </si>
  <si>
    <t>　（３）耐震診断の状況</t>
  </si>
  <si>
    <t>ア  実施時期</t>
  </si>
  <si>
    <t>年          月（概ね３年以内であること。）</t>
  </si>
  <si>
    <t>イ  耐震診断結果</t>
  </si>
  <si>
    <t>一般診断法による総合評点</t>
  </si>
  <si>
    <t>総合評価のコメント（</t>
  </si>
  <si>
    <t>ウ  耐震補強方法</t>
  </si>
  <si>
    <t>（</t>
  </si>
  <si>
    <t>エ  補強後の評価</t>
  </si>
  <si>
    <t>・　建築士による耐震診断報告書</t>
  </si>
  <si>
    <t>・  各階平面図 （改修前及び改修後のものをそれぞれ添付し、整備内容を記載すること。）</t>
  </si>
  <si>
    <t>令和　　年度　宅幼老所等整備事業（耐震改修）（その１）</t>
  </si>
  <si>
    <t>名称</t>
  </si>
  <si>
    <t>法人等
所在地
電話番号</t>
  </si>
  <si>
    <t>代表者　職名･氏名</t>
  </si>
  <si>
    <t>種類</t>
  </si>
  <si>
    <t>通所介護</t>
  </si>
  <si>
    <t>児童発達支援
放課後等ﾃﾞｲｻｰﾋﾞｽ</t>
  </si>
  <si>
    <t>認知症対応型通所介護</t>
  </si>
  <si>
    <t>生きがい活動支援通所等</t>
  </si>
  <si>
    <t>小規模多機能型居宅介護</t>
  </si>
  <si>
    <t xml:space="preserve">その他
</t>
  </si>
  <si>
    <t>６  改修内容等</t>
  </si>
  <si>
    <t>８  総事業費内訳</t>
  </si>
  <si>
    <t>９ 補助対象経費
    （小計　①）</t>
  </si>
  <si>
    <t>令和　　年度　宅幼老所等整備事業（防火機能強化）</t>
  </si>
  <si>
    <t>１ 所要見込み額</t>
  </si>
  <si>
    <t>消防法施行令
別表第１</t>
  </si>
  <si>
    <t>補助対象施設数
Ａ</t>
  </si>
  <si>
    <t>補助限度額
Ｂ</t>
  </si>
  <si>
    <t>（注）Ａ欄には下表の今年度整備計画数を転記し、Ｄ欄は千円未満の端数を切り捨てた額とすること。</t>
  </si>
  <si>
    <t>２ 今年度から翌々年度までの整備計画</t>
  </si>
  <si>
    <t>（単位：箇所）</t>
  </si>
  <si>
    <t>消防法
施行令
別表第１</t>
  </si>
  <si>
    <t>対象施設数</t>
  </si>
  <si>
    <t>３年間の整備計画</t>
  </si>
  <si>
    <t>うち未設置数</t>
  </si>
  <si>
    <t>今
年度</t>
  </si>
  <si>
    <t>翌
年度</t>
  </si>
  <si>
    <t>翌々
年度</t>
  </si>
  <si>
    <t xml:space="preserve"> 緊急宿泊支援事業【県単事業】を
 実施する通所施設</t>
  </si>
  <si>
    <t xml:space="preserve"> 緊急宿泊支援事業【自主事業】を
 実施する通所施設</t>
  </si>
  <si>
    <t>地域密着型サービス事業所</t>
  </si>
  <si>
    <t>認知症対応型共同生活介護</t>
  </si>
  <si>
    <t>介護老人福祉施設入所者生活介護</t>
  </si>
  <si>
    <t>特定施設入所者生活介護</t>
  </si>
  <si>
    <t>介護老人保健施設</t>
  </si>
  <si>
    <t>短期入所生活介護事業所</t>
  </si>
  <si>
    <t>有料老人
ホーム</t>
  </si>
  <si>
    <t>介護居室の定員が全体の半数以上の場合に限る</t>
  </si>
  <si>
    <t>上記以外</t>
  </si>
  <si>
    <t>合　　　　　計</t>
  </si>
  <si>
    <t>（注）１ 消防法施行令別表第１の区分に従って分類すること。</t>
  </si>
  <si>
    <t>　　　３ ３年間の整備計画について、今年度については整備済の施設数を記載すること。</t>
  </si>
  <si>
    <t>宅幼老所等整備事業（防火機能強化のための設備整備）事業計画書</t>
  </si>
  <si>
    <t>施設名称</t>
  </si>
  <si>
    <t>建物の所有状況
※１</t>
  </si>
  <si>
    <t>寄附金その他収入補助対象外経費</t>
  </si>
  <si>
    <t>自己
借家</t>
  </si>
  <si>
    <t>６項ロ
６項ハ</t>
  </si>
  <si>
    <t>令和　年　月　日
令和　年　月　日</t>
  </si>
  <si>
    <t>（記入欄が不足する場合は追加すること）</t>
  </si>
  <si>
    <t>添付書類</t>
  </si>
  <si>
    <t>記載上の注意</t>
  </si>
  <si>
    <t>１　設置同意書</t>
  </si>
  <si>
    <t>２　消防法令上の区分が分かるもの</t>
  </si>
  <si>
    <t>３　見積書及び仕様書</t>
  </si>
  <si>
    <t>４　施行前の写真</t>
  </si>
  <si>
    <t>令和　　年度　安心生活支援事業（緊急宿泊支援事業）</t>
  </si>
  <si>
    <t>１ 利用者区分別の実施見込み</t>
  </si>
  <si>
    <t>区　　分</t>
  </si>
  <si>
    <t>利用
世帯数</t>
  </si>
  <si>
    <t>延利用者数</t>
  </si>
  <si>
    <t>延日数</t>
  </si>
  <si>
    <t>利用者
負担金</t>
  </si>
  <si>
    <t>差引額</t>
  </si>
  <si>
    <t>県費補助
基本額</t>
  </si>
  <si>
    <t>県費補助
所要額</t>
  </si>
  <si>
    <t>Ｃ（Ａ－Ｂ）</t>
  </si>
  <si>
    <t>Ｄ</t>
  </si>
  <si>
    <t>Ｅ</t>
  </si>
  <si>
    <t>要介護高齢者</t>
  </si>
  <si>
    <t>世帯</t>
  </si>
  <si>
    <t>日</t>
  </si>
  <si>
    <t>障がい者</t>
  </si>
  <si>
    <t>児童</t>
  </si>
  <si>
    <t>（注） Ｅ欄はＣとＤを比較して少ない額を記入すること。Ｆ欄は千円未満の端数を切り捨てること。</t>
  </si>
  <si>
    <t>２ 実施予定施設別の延利用者数</t>
  </si>
  <si>
    <t>実施予定施設</t>
  </si>
  <si>
    <t>３ 実施予定施設別の概要は別紙４－１のとおり</t>
  </si>
  <si>
    <t>令和　　年度　緊急宿泊支援事業対象施設の概要</t>
  </si>
  <si>
    <t>対象施設名</t>
  </si>
  <si>
    <t>（記入例）○○○○</t>
  </si>
  <si>
    <t>法人名称</t>
  </si>
  <si>
    <t>社会福祉法人 ○○○</t>
  </si>
  <si>
    <t>施設概要</t>
  </si>
  <si>
    <t>構造・階数</t>
  </si>
  <si>
    <t>木造　２階建て</t>
  </si>
  <si>
    <t>施設用途</t>
  </si>
  <si>
    <t>住居</t>
  </si>
  <si>
    <t>延建築面積</t>
  </si>
  <si>
    <t>２５０㎡</t>
  </si>
  <si>
    <t>　　　㎡</t>
  </si>
  <si>
    <t>主たる事業（通所介護等）</t>
  </si>
  <si>
    <t>通所介護、旧介護予防通所介護</t>
  </si>
  <si>
    <t>新築・改築の別</t>
  </si>
  <si>
    <t>改築</t>
  </si>
  <si>
    <t>緊急宿泊実施体制</t>
  </si>
  <si>
    <t>開始年月</t>
  </si>
  <si>
    <t>　年　月</t>
  </si>
  <si>
    <t>実施場所</t>
  </si>
  <si>
    <t>１階のみ</t>
  </si>
  <si>
    <t>利用頻度（平均）</t>
  </si>
  <si>
    <t>月１回～２回</t>
  </si>
  <si>
    <t>月　　回</t>
  </si>
  <si>
    <t>利用者数（平均）</t>
  </si>
  <si>
    <t>４人</t>
  </si>
  <si>
    <t>　人</t>
  </si>
  <si>
    <t>職員体制（標準）</t>
  </si>
  <si>
    <t>夜勤・宿直　１人</t>
  </si>
  <si>
    <t>夜勤・宿直　　人</t>
  </si>
  <si>
    <t>その他の付帯要件</t>
  </si>
  <si>
    <t>火災通報装置</t>
  </si>
  <si>
    <t>有　・　無</t>
  </si>
  <si>
    <t>防火管理者の選任</t>
  </si>
  <si>
    <t>甲種・乙種・無</t>
  </si>
  <si>
    <t>避難訓練の実施</t>
  </si>
  <si>
    <t>年２回実施予定</t>
  </si>
  <si>
    <t>年　　回実施予定</t>
  </si>
  <si>
    <t>消防計画</t>
  </si>
  <si>
    <t>避難体制を明記し周知済</t>
  </si>
  <si>
    <t>今後の見通し又は市町村が
やむを得ないと認める理由</t>
  </si>
  <si>
    <t>火災通報装置及び甲種防火管理者は、平成○年までに確実に設置又は選任予定</t>
  </si>
  <si>
    <t>（注）１ 実施要領第２の３（２）のイからオまでの要件が、すべて確実に実施見込みがあると市町村が認めた場合に限り補助対象とする。</t>
  </si>
  <si>
    <t>　　　２ 火災通報装置は、設置できないやむを得ない理由があると市町村長が認めた場合に限り補助対象とする。</t>
  </si>
  <si>
    <t>令和　　年度　安心生活支援事業（地域共生型生活ホーム運営費事業）</t>
  </si>
  <si>
    <t>担当部課</t>
  </si>
  <si>
    <t>１　対象施設の概要</t>
  </si>
  <si>
    <t>名　称</t>
  </si>
  <si>
    <t>設置者</t>
  </si>
  <si>
    <t>建物の構造</t>
  </si>
  <si>
    <t>延床面積</t>
  </si>
  <si>
    <t>所在地</t>
  </si>
  <si>
    <t>直営､委託､
補助の別
（○印）</t>
  </si>
  <si>
    <t>直営　　委託　　補助</t>
  </si>
  <si>
    <t>２　所要見込額</t>
  </si>
  <si>
    <t>実支出（予定）額</t>
  </si>
  <si>
    <t>寄附金その他収入</t>
  </si>
  <si>
    <t>差  引  額</t>
  </si>
  <si>
    <t>基　準　額</t>
  </si>
  <si>
    <t>県費補助基準額</t>
  </si>
  <si>
    <t>県費補助所要額</t>
  </si>
  <si>
    <t>（ＣとＤの少ない額）</t>
  </si>
  <si>
    <t>（千円未満切捨）</t>
  </si>
  <si>
    <t>Ｃ（Ａ－Ｂ）　　</t>
  </si>
  <si>
    <t>運営費</t>
  </si>
  <si>
    <t>加算額</t>
  </si>
  <si>
    <t>３　添付資料</t>
  </si>
  <si>
    <t>　・別紙　運営の概要</t>
  </si>
  <si>
    <t>　・周辺の案内図及び建物平面図</t>
  </si>
  <si>
    <t>１　運営（予定）法人の概要</t>
  </si>
  <si>
    <t>（２）現在の法人実施事業及び施設であれば施設名</t>
  </si>
  <si>
    <t>　　ア　介護保険サービス事業：　　　　　</t>
  </si>
  <si>
    <t>　　ウ　県単独事業：　　　　</t>
  </si>
  <si>
    <t>　　エ　制度外：</t>
  </si>
  <si>
    <t>２　運営（希望の）施設概要（現地視察：　　月　　日　　　　）</t>
  </si>
  <si>
    <t>（１）名　称：　　　</t>
  </si>
  <si>
    <t>（２）構造等：　　　　　　　　　　　　（延面積　　　　　　　㎡）　（賃貸の場合家賃月額　　　　　　　　　円）</t>
  </si>
  <si>
    <t>（３）運営体制</t>
  </si>
  <si>
    <t>　　ア　入居（予定）者　　　　人　　※下に利用者の内訳を記載</t>
  </si>
  <si>
    <t>　　　　・高齢者　　　　　　人</t>
  </si>
  <si>
    <t>　　　　・児童　　　　　　　人　　　　　　　　　　　　</t>
  </si>
  <si>
    <t>　　　　・その他　　　　　　人</t>
  </si>
  <si>
    <t>　　イ　食事提供：　　　　食／日</t>
  </si>
  <si>
    <t xml:space="preserve">    エ　利用者負担：　長期入居者　　　　　　円 </t>
  </si>
  <si>
    <t>　　　　　　　　　　　内訳（家賃　　　　　　　／月　共益費（光熱水費等）　　　　　　円／月　食費　　　　　　　円／月　　日用品費等　　　　　円／月）</t>
  </si>
  <si>
    <t xml:space="preserve">    オ　バックアップ体制：　              </t>
  </si>
  <si>
    <t>　　カ　その他</t>
  </si>
  <si>
    <t>　　　①　</t>
  </si>
  <si>
    <t>　　　②　</t>
  </si>
  <si>
    <t>　　キ　運営開始（予定）年月　　　　年　　月</t>
  </si>
  <si>
    <t>災害時住民支え合いマップ作成促進事業</t>
  </si>
  <si>
    <t>１ 実施主体</t>
  </si>
  <si>
    <t>該当する形態に〇印を記入してください。</t>
  </si>
  <si>
    <t>・市町村が直接執行</t>
  </si>
  <si>
    <t>・補助</t>
  </si>
  <si>
    <t>・委託</t>
  </si>
  <si>
    <t>補助又は委託の場合の相手方名称</t>
  </si>
  <si>
    <t>２ 実施地域名</t>
  </si>
  <si>
    <t>４ 事業内容</t>
  </si>
  <si>
    <t>　（１）事業の趣旨・必要性（市町村地域福祉計画の位置づけ、地域のニーズの状況等について
        具体的に記入してください。）</t>
    <phoneticPr fontId="1"/>
  </si>
  <si>
    <t>別紙17</t>
  </si>
  <si>
    <t>別紙５</t>
  </si>
  <si>
    <t>別紙４</t>
  </si>
  <si>
    <t>別紙３</t>
  </si>
  <si>
    <t>別紙２</t>
  </si>
  <si>
    <t>別紙１</t>
  </si>
  <si>
    <t>別紙16</t>
  </si>
  <si>
    <t>別紙15</t>
  </si>
  <si>
    <t>別紙14</t>
  </si>
  <si>
    <t>別紙13</t>
  </si>
  <si>
    <t>別紙12</t>
  </si>
  <si>
    <t>別紙10</t>
  </si>
  <si>
    <t>別紙9</t>
  </si>
  <si>
    <t>別紙8</t>
  </si>
  <si>
    <r>
      <t>　県補助所要額
　　　（</t>
    </r>
    <r>
      <rPr>
        <sz val="11"/>
        <color theme="1"/>
        <rFont val="ＭＳ Ｐゴシック"/>
        <family val="3"/>
        <charset val="128"/>
      </rPr>
      <t>E×1/2</t>
    </r>
    <r>
      <rPr>
        <sz val="11"/>
        <rFont val="ＭＳ Ｐゴシック"/>
        <family val="3"/>
        <charset val="128"/>
      </rPr>
      <t>）　</t>
    </r>
    <phoneticPr fontId="1"/>
  </si>
  <si>
    <r>
      <t>（</t>
    </r>
    <r>
      <rPr>
        <sz val="11"/>
        <color theme="1"/>
        <rFont val="ＭＳ Ｐゴシック"/>
        <family val="3"/>
        <charset val="128"/>
      </rPr>
      <t>30</t>
    </r>
    <r>
      <rPr>
        <sz val="11"/>
        <rFont val="ＭＳ Ｐゴシック"/>
        <family val="3"/>
        <charset val="128"/>
      </rPr>
      <t>分以内）</t>
    </r>
  </si>
  <si>
    <r>
      <t>単価</t>
    </r>
    <r>
      <rPr>
        <sz val="11"/>
        <color theme="1"/>
        <rFont val="ＭＳ Ｐゴシック"/>
        <family val="3"/>
        <charset val="128"/>
      </rPr>
      <t>×</t>
    </r>
  </si>
  <si>
    <r>
      <t>（</t>
    </r>
    <r>
      <rPr>
        <sz val="11"/>
        <color theme="1"/>
        <rFont val="ＭＳ Ｐゴシック"/>
        <family val="3"/>
        <charset val="128"/>
      </rPr>
      <t>30</t>
    </r>
    <r>
      <rPr>
        <sz val="11"/>
        <rFont val="ＭＳ Ｐゴシック"/>
        <family val="3"/>
        <charset val="128"/>
      </rPr>
      <t>分超</t>
    </r>
    <r>
      <rPr>
        <sz val="11"/>
        <color theme="1"/>
        <rFont val="ＭＳ Ｐゴシック"/>
        <family val="3"/>
        <charset val="128"/>
      </rPr>
      <t>60</t>
    </r>
    <r>
      <rPr>
        <sz val="11"/>
        <rFont val="ＭＳ Ｐゴシック"/>
        <family val="3"/>
        <charset val="128"/>
      </rPr>
      <t>分以内）</t>
    </r>
  </si>
  <si>
    <r>
      <t>注：</t>
    </r>
    <r>
      <rPr>
        <sz val="11"/>
        <color theme="1"/>
        <rFont val="ＭＳ Ｐゴシック"/>
        <family val="3"/>
        <charset val="128"/>
      </rPr>
      <t>D</t>
    </r>
    <r>
      <rPr>
        <sz val="11"/>
        <rFont val="ＭＳ Ｐゴシック"/>
        <family val="3"/>
        <charset val="128"/>
      </rPr>
      <t>欄には、交付要綱別表にある基準額を記入すること。</t>
    </r>
  </si>
  <si>
    <r>
      <t>　県補助所要額
　　　（</t>
    </r>
    <r>
      <rPr>
        <sz val="11"/>
        <color theme="1"/>
        <rFont val="ＭＳ Ｐゴシック"/>
        <family val="3"/>
        <charset val="128"/>
      </rPr>
      <t>E×1/2</t>
    </r>
    <r>
      <rPr>
        <sz val="11"/>
        <rFont val="ＭＳ Ｐゴシック"/>
        <family val="3"/>
        <charset val="128"/>
      </rPr>
      <t>）　</t>
    </r>
    <phoneticPr fontId="1"/>
  </si>
  <si>
    <r>
      <t>　県補助所要額
　　　　（</t>
    </r>
    <r>
      <rPr>
        <sz val="11"/>
        <color theme="1"/>
        <rFont val="ＭＳ Ｐゴシック"/>
        <family val="3"/>
        <charset val="128"/>
      </rPr>
      <t>E×1/2</t>
    </r>
    <r>
      <rPr>
        <sz val="11"/>
        <rFont val="ＭＳ Ｐゴシック"/>
        <family val="3"/>
        <charset val="128"/>
      </rPr>
      <t>）　</t>
    </r>
    <phoneticPr fontId="1"/>
  </si>
  <si>
    <r>
      <t>　　総事業費　　
　　　       　</t>
    </r>
    <r>
      <rPr>
        <sz val="11"/>
        <color theme="1"/>
        <rFont val="ＭＳ Ｐゴシック"/>
        <family val="3"/>
        <charset val="128"/>
      </rPr>
      <t>A</t>
    </r>
    <r>
      <rPr>
        <sz val="11"/>
        <rFont val="ＭＳ Ｐゴシック"/>
        <family val="3"/>
        <charset val="128"/>
      </rPr>
      <t>　 円　　　</t>
    </r>
    <phoneticPr fontId="1"/>
  </si>
  <si>
    <r>
      <t xml:space="preserve">　　寄　付　金
　　その他の収入
　　　　　        </t>
    </r>
    <r>
      <rPr>
        <sz val="11"/>
        <color theme="1"/>
        <rFont val="ＭＳ Ｐゴシック"/>
        <family val="3"/>
        <charset val="128"/>
      </rPr>
      <t xml:space="preserve">B </t>
    </r>
    <r>
      <rPr>
        <sz val="11"/>
        <rFont val="ＭＳ Ｐゴシック"/>
        <family val="3"/>
        <charset val="128"/>
      </rPr>
      <t>　 円</t>
    </r>
    <phoneticPr fontId="1"/>
  </si>
  <si>
    <r>
      <t>　県補助対象額
　</t>
    </r>
    <r>
      <rPr>
        <sz val="10"/>
        <rFont val="ＭＳ Ｐゴシック"/>
        <family val="3"/>
        <charset val="128"/>
      </rPr>
      <t xml:space="preserve">（CとDのいずれか
　少ない額）     </t>
    </r>
    <r>
      <rPr>
        <sz val="11"/>
        <color theme="1"/>
        <rFont val="ＭＳ Ｐゴシック"/>
        <family val="3"/>
        <charset val="128"/>
      </rPr>
      <t>E</t>
    </r>
    <r>
      <rPr>
        <sz val="11"/>
        <rFont val="ＭＳ Ｐゴシック"/>
        <family val="3"/>
        <charset val="128"/>
      </rPr>
      <t>　円</t>
    </r>
    <phoneticPr fontId="1"/>
  </si>
  <si>
    <r>
      <t>　　総事業費　　
　　　     　　</t>
    </r>
    <r>
      <rPr>
        <sz val="11"/>
        <color theme="1"/>
        <rFont val="ＭＳ Ｐゴシック"/>
        <family val="3"/>
        <charset val="128"/>
      </rPr>
      <t>A</t>
    </r>
    <r>
      <rPr>
        <sz val="11"/>
        <rFont val="ＭＳ Ｐゴシック"/>
        <family val="3"/>
        <charset val="128"/>
      </rPr>
      <t>　円　　　</t>
    </r>
    <phoneticPr fontId="1"/>
  </si>
  <si>
    <r>
      <t>　　寄　付　金
　　その他の収入
　　　　        　</t>
    </r>
    <r>
      <rPr>
        <sz val="11"/>
        <color theme="1"/>
        <rFont val="ＭＳ Ｐゴシック"/>
        <family val="3"/>
        <charset val="128"/>
      </rPr>
      <t>B</t>
    </r>
    <r>
      <rPr>
        <sz val="11"/>
        <rFont val="ＭＳ Ｐゴシック"/>
        <family val="3"/>
        <charset val="128"/>
      </rPr>
      <t>　円</t>
    </r>
    <phoneticPr fontId="1"/>
  </si>
  <si>
    <r>
      <t>　　差引額（</t>
    </r>
    <r>
      <rPr>
        <sz val="11"/>
        <color theme="1"/>
        <rFont val="ＭＳ Ｐゴシック"/>
        <family val="3"/>
        <charset val="128"/>
      </rPr>
      <t>A-B</t>
    </r>
    <r>
      <rPr>
        <sz val="11"/>
        <rFont val="ＭＳ Ｐゴシック"/>
        <family val="3"/>
        <charset val="128"/>
      </rPr>
      <t>）　
　　　　　      　</t>
    </r>
    <r>
      <rPr>
        <sz val="11"/>
        <color theme="1"/>
        <rFont val="ＭＳ Ｐゴシック"/>
        <family val="3"/>
        <charset val="128"/>
      </rPr>
      <t>C</t>
    </r>
    <r>
      <rPr>
        <sz val="11"/>
        <rFont val="ＭＳ Ｐゴシック"/>
        <family val="3"/>
        <charset val="128"/>
      </rPr>
      <t>　円</t>
    </r>
    <phoneticPr fontId="1"/>
  </si>
  <si>
    <r>
      <t>　県補助対象額
　</t>
    </r>
    <r>
      <rPr>
        <sz val="10"/>
        <rFont val="ＭＳ Ｐゴシック"/>
        <family val="3"/>
        <charset val="128"/>
      </rPr>
      <t xml:space="preserve">（CとDのいずれか
　少ない額）　   </t>
    </r>
    <r>
      <rPr>
        <sz val="11"/>
        <color theme="1"/>
        <rFont val="ＭＳ Ｐゴシック"/>
        <family val="3"/>
        <charset val="128"/>
      </rPr>
      <t>E</t>
    </r>
    <r>
      <rPr>
        <sz val="11"/>
        <rFont val="ＭＳ Ｐゴシック"/>
        <family val="3"/>
        <charset val="128"/>
      </rPr>
      <t>　円</t>
    </r>
    <phoneticPr fontId="1"/>
  </si>
  <si>
    <r>
      <t>　　総事業費　　
　　　　   　　</t>
    </r>
    <r>
      <rPr>
        <sz val="11"/>
        <color theme="1"/>
        <rFont val="ＭＳ Ｐゴシック"/>
        <family val="3"/>
        <charset val="128"/>
      </rPr>
      <t>A</t>
    </r>
    <r>
      <rPr>
        <sz val="11"/>
        <rFont val="ＭＳ Ｐゴシック"/>
        <family val="3"/>
        <charset val="128"/>
      </rPr>
      <t>　円　　　</t>
    </r>
    <phoneticPr fontId="1"/>
  </si>
  <si>
    <r>
      <t>　　寄　付　金
　　その他の収入
　　　　    　　</t>
    </r>
    <r>
      <rPr>
        <sz val="11"/>
        <color theme="1"/>
        <rFont val="ＭＳ Ｐゴシック"/>
        <family val="3"/>
        <charset val="128"/>
      </rPr>
      <t>B</t>
    </r>
    <r>
      <rPr>
        <sz val="11"/>
        <rFont val="ＭＳ Ｐゴシック"/>
        <family val="3"/>
        <charset val="128"/>
      </rPr>
      <t>　円</t>
    </r>
    <phoneticPr fontId="1"/>
  </si>
  <si>
    <r>
      <t>　　差引額（</t>
    </r>
    <r>
      <rPr>
        <sz val="11"/>
        <color theme="1"/>
        <rFont val="ＭＳ Ｐゴシック"/>
        <family val="3"/>
        <charset val="128"/>
      </rPr>
      <t>A-B</t>
    </r>
    <r>
      <rPr>
        <sz val="11"/>
        <rFont val="ＭＳ Ｐゴシック"/>
        <family val="3"/>
        <charset val="128"/>
      </rPr>
      <t xml:space="preserve">）　
　　　　　　   </t>
    </r>
    <r>
      <rPr>
        <sz val="11"/>
        <color theme="1"/>
        <rFont val="ＭＳ Ｐゴシック"/>
        <family val="3"/>
        <charset val="128"/>
      </rPr>
      <t>C</t>
    </r>
    <r>
      <rPr>
        <sz val="11"/>
        <rFont val="ＭＳ Ｐゴシック"/>
        <family val="3"/>
        <charset val="128"/>
      </rPr>
      <t>　円</t>
    </r>
    <phoneticPr fontId="1"/>
  </si>
  <si>
    <r>
      <t>　　基　　準　　額
　　　　　　   　</t>
    </r>
    <r>
      <rPr>
        <sz val="11"/>
        <color theme="1"/>
        <rFont val="ＭＳ Ｐゴシック"/>
        <family val="3"/>
        <charset val="128"/>
      </rPr>
      <t>D</t>
    </r>
    <r>
      <rPr>
        <sz val="11"/>
        <rFont val="ＭＳ Ｐゴシック"/>
        <family val="3"/>
        <charset val="128"/>
      </rPr>
      <t>　円</t>
    </r>
    <phoneticPr fontId="1"/>
  </si>
  <si>
    <r>
      <t>　　差引額（</t>
    </r>
    <r>
      <rPr>
        <sz val="11"/>
        <color theme="1"/>
        <rFont val="ＭＳ Ｐゴシック"/>
        <family val="3"/>
        <charset val="128"/>
      </rPr>
      <t>A-B</t>
    </r>
    <r>
      <rPr>
        <sz val="11"/>
        <rFont val="ＭＳ Ｐゴシック"/>
        <family val="3"/>
        <charset val="128"/>
      </rPr>
      <t>）　
               　</t>
    </r>
    <r>
      <rPr>
        <sz val="11"/>
        <color theme="1"/>
        <rFont val="ＭＳ Ｐゴシック"/>
        <family val="3"/>
        <charset val="128"/>
      </rPr>
      <t>C</t>
    </r>
    <r>
      <rPr>
        <sz val="11"/>
        <rFont val="ＭＳ Ｐゴシック"/>
        <family val="3"/>
        <charset val="128"/>
      </rPr>
      <t>　　円</t>
    </r>
    <phoneticPr fontId="1"/>
  </si>
  <si>
    <r>
      <t>　     　基　　準　　額
                   　　</t>
    </r>
    <r>
      <rPr>
        <sz val="11"/>
        <color theme="1"/>
        <rFont val="ＭＳ Ｐゴシック"/>
        <family val="3"/>
        <charset val="128"/>
      </rPr>
      <t>D</t>
    </r>
    <r>
      <rPr>
        <sz val="11"/>
        <rFont val="ＭＳ Ｐゴシック"/>
        <family val="3"/>
        <charset val="128"/>
      </rPr>
      <t>　　円</t>
    </r>
    <phoneticPr fontId="1"/>
  </si>
  <si>
    <r>
      <t>　　      基　　準　　額
　　　　　　　     　</t>
    </r>
    <r>
      <rPr>
        <sz val="11"/>
        <color theme="1"/>
        <rFont val="ＭＳ Ｐゴシック"/>
        <family val="3"/>
        <charset val="128"/>
      </rPr>
      <t>D</t>
    </r>
    <r>
      <rPr>
        <sz val="11"/>
        <rFont val="ＭＳ Ｐゴシック"/>
        <family val="3"/>
        <charset val="128"/>
      </rPr>
      <t>　円</t>
    </r>
    <phoneticPr fontId="1"/>
  </si>
  <si>
    <r>
      <t xml:space="preserve">６ 補助対象
  経費
  </t>
    </r>
    <r>
      <rPr>
        <sz val="11"/>
        <color theme="1"/>
        <rFont val="ＭＳ Ｐゴシック"/>
        <family val="3"/>
        <charset val="128"/>
      </rPr>
      <t>(①-③)</t>
    </r>
  </si>
  <si>
    <r>
      <t xml:space="preserve">７ 市町村補助
</t>
    </r>
    <r>
      <rPr>
        <sz val="11"/>
        <color theme="1"/>
        <rFont val="ＭＳ Ｐゴシック"/>
        <family val="3"/>
        <charset val="128"/>
      </rPr>
      <t>(</t>
    </r>
    <r>
      <rPr>
        <sz val="11"/>
        <rFont val="ＭＳ Ｐゴシック"/>
        <family val="3"/>
        <charset val="128"/>
      </rPr>
      <t>支出</t>
    </r>
    <r>
      <rPr>
        <sz val="11"/>
        <color theme="1"/>
        <rFont val="ＭＳ Ｐゴシック"/>
        <family val="3"/>
        <charset val="128"/>
      </rPr>
      <t>)</t>
    </r>
    <r>
      <rPr>
        <sz val="11"/>
        <rFont val="ＭＳ Ｐゴシック"/>
        <family val="3"/>
        <charset val="128"/>
      </rPr>
      <t>予定額</t>
    </r>
  </si>
  <si>
    <r>
      <t>８ 県補助所要額
  （６又は７の少ない
   額の</t>
    </r>
    <r>
      <rPr>
        <sz val="11"/>
        <color theme="1"/>
        <rFont val="ＭＳ Ｐゴシック"/>
        <family val="3"/>
        <charset val="128"/>
      </rPr>
      <t>1/2</t>
    </r>
    <r>
      <rPr>
        <sz val="11"/>
        <rFont val="ＭＳ Ｐゴシック"/>
        <family val="3"/>
        <charset val="128"/>
      </rPr>
      <t>）</t>
    </r>
  </si>
  <si>
    <r>
      <rPr>
        <sz val="11"/>
        <color theme="1"/>
        <rFont val="ＭＳ Ｐゴシック"/>
        <family val="3"/>
        <charset val="128"/>
      </rPr>
      <t>1</t>
    </r>
    <r>
      <rPr>
        <sz val="11"/>
        <rFont val="ＭＳ Ｐゴシック"/>
        <family val="3"/>
        <charset val="128"/>
      </rPr>
      <t>有 ・ ２無 ・ ３未策定</t>
    </r>
  </si>
  <si>
    <t>　（３）身近な生活圏域内の事業所の設置(見込）状況（実施要綱第１の４（１）ウ（イ））</t>
  </si>
  <si>
    <t>　（1）建物の状況</t>
  </si>
  <si>
    <t>　（2）用地の状況　　　　（借地　・　自己所有　・　その他（　　　　　　　　　））</t>
  </si>
  <si>
    <t>・  位置図（2万5千分の1程度の縮尺のもの。既存の宅幼老所の位置も示してください。）</t>
  </si>
  <si>
    <t>・  各階平面図  （改修前及び改修後のものをそれぞれ添付し、整備内容を記載すること。)</t>
  </si>
  <si>
    <r>
      <rPr>
        <sz val="11"/>
        <color theme="1"/>
        <rFont val="ＭＳ Ｐゴシック"/>
        <family val="3"/>
        <charset val="128"/>
      </rPr>
      <t>(</t>
    </r>
    <r>
      <rPr>
        <sz val="11"/>
        <rFont val="ＭＳ Ｐゴシック"/>
        <family val="3"/>
        <charset val="128"/>
      </rPr>
      <t>建物）　借家　・自己所有</t>
    </r>
  </si>
  <si>
    <r>
      <rPr>
        <sz val="11"/>
        <color theme="1"/>
        <rFont val="ＭＳ Ｐゴシック"/>
        <family val="3"/>
        <charset val="128"/>
      </rPr>
      <t>(</t>
    </r>
    <r>
      <rPr>
        <sz val="11"/>
        <rFont val="ＭＳ Ｐゴシック"/>
        <family val="3"/>
        <charset val="128"/>
      </rPr>
      <t>土地）　借地　・自己所有</t>
    </r>
  </si>
  <si>
    <t>５　実施事業 (該当するものに○印)</t>
  </si>
  <si>
    <r>
      <t xml:space="preserve">介護保険事業
</t>
    </r>
    <r>
      <rPr>
        <sz val="8"/>
        <rFont val="ＭＳ Ｐゴシック"/>
        <family val="3"/>
        <charset val="128"/>
      </rPr>
      <t>通所介護等</t>
    </r>
  </si>
  <si>
    <t>運営開始予定年月
　(　　　　年　　　月）</t>
  </si>
  <si>
    <t>運営開始予定年月
　(　　  　年　　　月）</t>
  </si>
  <si>
    <r>
      <t xml:space="preserve">８  総事業費
</t>
    </r>
    <r>
      <rPr>
        <sz val="9"/>
        <rFont val="ＭＳ Ｐゴシック"/>
        <family val="3"/>
        <charset val="128"/>
      </rPr>
      <t>(対象外経費含)</t>
    </r>
  </si>
  <si>
    <r>
      <t>円　（①</t>
    </r>
    <r>
      <rPr>
        <sz val="11"/>
        <color theme="1"/>
        <rFont val="ＭＳ Ｐゴシック"/>
        <family val="3"/>
        <charset val="128"/>
      </rPr>
      <t>+②</t>
    </r>
    <r>
      <rPr>
        <sz val="11"/>
        <rFont val="ＭＳ Ｐゴシック"/>
        <family val="3"/>
        <charset val="128"/>
      </rPr>
      <t>）</t>
    </r>
  </si>
  <si>
    <t>10 補助対象経費 （小計　①）</t>
  </si>
  <si>
    <t>11 基準額</t>
  </si>
  <si>
    <t>12 県補助金所要額
　・千円未満切り捨て
　・10と11の少ない額の１/２</t>
  </si>
  <si>
    <r>
      <t>（地域の行事参加、幼児、児童、</t>
    </r>
    <r>
      <rPr>
        <u/>
        <sz val="9"/>
        <rFont val="ＭＳ Ｐゴシック"/>
        <family val="3"/>
        <charset val="128"/>
      </rPr>
      <t>障がい</t>
    </r>
    <r>
      <rPr>
        <sz val="9"/>
        <rFont val="ＭＳ Ｐゴシック"/>
        <family val="3"/>
        <charset val="128"/>
      </rPr>
      <t>者等との交流の予定、災害時の対応など）</t>
    </r>
  </si>
  <si>
    <t>９  実施事業のｻｰﾋﾞｽ評価、
    情報公開 (見込)状況</t>
  </si>
  <si>
    <t>10  長期にわたる賃貸借の
    見込（借地、借家の場合）</t>
  </si>
  <si>
    <t>（契約済の場合は契約書の写しを添付すること。）※10年以上の賃貸が見込まれること。</t>
  </si>
  <si>
    <t>11  改修に係る所有者の
    同意契約（借家の場合）</t>
  </si>
  <si>
    <t xml:space="preserve">12  市町村の支援負担割合
　　 事業者負担額   </t>
  </si>
  <si>
    <t xml:space="preserve">１3  その他特記事項
(先駆的、モデル性の高い取り組み等  ）  </t>
  </si>
  <si>
    <t>年          月（昭和56年以前に建築された建物であること）</t>
  </si>
  <si>
    <t>(事業名　　　　　　　　　金額　　　　　円　実施年度　　 ）</t>
    <phoneticPr fontId="1"/>
  </si>
  <si>
    <t>（小数点第2位）</t>
  </si>
  <si>
    <t>1.0未満の理由（</t>
  </si>
  <si>
    <t>(建物）　借家　・自己所有</t>
  </si>
  <si>
    <t>(土地）　借地　・自己所有</t>
  </si>
  <si>
    <t>５　現在の実施事業  (該当するものに○印)</t>
  </si>
  <si>
    <t>開始年月日(定員)</t>
  </si>
  <si>
    <t>７  総事業費
  （対象外経費含)</t>
  </si>
  <si>
    <t>10 市町村補助
   　予定額</t>
  </si>
  <si>
    <t>県補助基本額
Ｃ(Ａ×Ｂ)</t>
  </si>
  <si>
    <t>県補助所要額
Ｄ(Ｃ×１／２)</t>
  </si>
  <si>
    <t>(６)項ロ</t>
  </si>
  <si>
    <t>(６)項ハ</t>
  </si>
  <si>
    <t>対 象 施 設 区 分
(延面積500㎡未満の施設に限る)</t>
  </si>
  <si>
    <r>
      <t>障害福祉サービス</t>
    </r>
    <r>
      <rPr>
        <sz val="9"/>
        <rFont val="ＭＳ ゴシック"/>
        <family val="3"/>
        <charset val="128"/>
      </rPr>
      <t>事業所</t>
    </r>
  </si>
  <si>
    <r>
      <t>共同生活援助</t>
    </r>
    <r>
      <rPr>
        <sz val="10"/>
        <rFont val="ＭＳ ゴシック"/>
        <family val="3"/>
        <charset val="128"/>
      </rPr>
      <t>（障害支援区分４以上が８割以下の場合に限る）</t>
    </r>
  </si>
  <si>
    <r>
      <t>短期入所</t>
    </r>
    <r>
      <rPr>
        <sz val="10"/>
        <rFont val="ＭＳ ゴシック"/>
        <family val="3"/>
        <charset val="128"/>
      </rPr>
      <t>（</t>
    </r>
    <r>
      <rPr>
        <u/>
        <sz val="10"/>
        <rFont val="ＭＳ ゴシック"/>
        <family val="3"/>
        <charset val="128"/>
      </rPr>
      <t>障害支援区分</t>
    </r>
    <r>
      <rPr>
        <sz val="10"/>
        <rFont val="ＭＳ ゴシック"/>
        <family val="3"/>
        <charset val="128"/>
      </rPr>
      <t>４以上が８割以下の場合に限る）</t>
    </r>
  </si>
  <si>
    <t>　　　２ 対象施設数には、延面積500㎡未満の施設数を記載し、内書きで火災通報装置を設置して
　　　 いない施設数を記載すること。</t>
  </si>
  <si>
    <t>実施事業
種別
※2</t>
  </si>
  <si>
    <t>消防法令上の区分
※3</t>
  </si>
  <si>
    <t>工事開始・完了
予定年月日
※4</t>
  </si>
  <si>
    <t>補助対象
経費
A　</t>
  </si>
  <si>
    <t>県補助
基準額
B　※ 5</t>
  </si>
  <si>
    <r>
      <t xml:space="preserve">県費補助基本額
C
</t>
    </r>
    <r>
      <rPr>
        <sz val="9"/>
        <rFont val="ＭＳ ゴシック"/>
        <family val="3"/>
        <charset val="128"/>
      </rPr>
      <t>AとBを比較して少ない額</t>
    </r>
  </si>
  <si>
    <t>県補助
所要額
C×1/2</t>
  </si>
  <si>
    <t>※1　自己所有の場合同意書は不要</t>
  </si>
  <si>
    <t>※2　別紙３の対象施設区分（番号）を記載のこと</t>
  </si>
  <si>
    <t>※4　上段に開始・下段に完了予定年月日を記載すること</t>
  </si>
  <si>
    <t xml:space="preserve"> 4,000円×
延べ日数</t>
  </si>
  <si>
    <t>Ｆ(Ｅ×1/2)</t>
  </si>
  <si>
    <t>平成17年４月</t>
  </si>
  <si>
    <t>　区　分
(該当するものに○印）</t>
  </si>
  <si>
    <t>（単価×運営月数）</t>
  </si>
  <si>
    <t>Ｆ（Ｅ×１／２）</t>
  </si>
  <si>
    <t>（１）法人名等　　　　　　（〒　　-　　　　　　　　　　　電話　　　　）　代表者名                      （法人格　有・無）</t>
  </si>
  <si>
    <t>　　ウ　世話人体制：　昼間の体制（　　　名）　夜間の宿直体制(　　　名)　※シフトの内容等特記事項：</t>
  </si>
  <si>
    <r>
      <t>３　</t>
    </r>
    <r>
      <rPr>
        <u/>
        <sz val="11"/>
        <rFont val="ＭＳ ゴシック"/>
        <family val="3"/>
        <charset val="128"/>
      </rPr>
      <t>障害者総合支援法</t>
    </r>
    <r>
      <rPr>
        <sz val="11"/>
        <rFont val="ＭＳ ゴシック"/>
        <family val="3"/>
        <charset val="128"/>
      </rPr>
      <t>適用施設への移行方針　　　令和　　年　　月移行予定　移行困難な理由</t>
    </r>
  </si>
  <si>
    <t>(別紙９)</t>
  </si>
  <si>
    <t>県補助基本額
（CとDのいずれか少ない額）</t>
  </si>
  <si>
    <t>(Ｅ×補助率）Ｆ</t>
  </si>
  <si>
    <r>
      <t xml:space="preserve">県補助基本額
</t>
    </r>
    <r>
      <rPr>
        <sz val="11"/>
        <rFont val="ＭＳ Ｐゴシック"/>
        <family val="3"/>
        <charset val="128"/>
      </rPr>
      <t>（CとDのいずれか少ない額）</t>
    </r>
  </si>
  <si>
    <t>（様式第1号）（別紙10）</t>
  </si>
  <si>
    <t>利用延時間(時間・回数)A</t>
  </si>
  <si>
    <r>
      <t>Ｃ（Ａ</t>
    </r>
    <r>
      <rPr>
        <sz val="11"/>
        <color theme="1"/>
        <rFont val="ＭＳ Ｐゴシック"/>
        <family val="3"/>
        <charset val="128"/>
      </rPr>
      <t>×</t>
    </r>
    <r>
      <rPr>
        <sz val="11"/>
        <rFont val="ＭＳ Ｐゴシック"/>
        <family val="3"/>
        <charset val="128"/>
      </rPr>
      <t>Ｂ</t>
    </r>
    <r>
      <rPr>
        <sz val="11"/>
        <color theme="1"/>
        <rFont val="ＭＳ Ｐゴシック"/>
        <family val="3"/>
        <charset val="128"/>
      </rPr>
      <t>)</t>
    </r>
  </si>
  <si>
    <r>
      <t>ｈ</t>
    </r>
    <r>
      <rPr>
        <sz val="11"/>
        <color theme="1"/>
        <rFont val="ＭＳ Ｐゴシック"/>
        <family val="3"/>
        <charset val="128"/>
      </rPr>
      <t>)</t>
    </r>
  </si>
  <si>
    <t>(身体障がい者を除く）</t>
  </si>
  <si>
    <t>（様式第１号）（別紙12）</t>
  </si>
  <si>
    <t>補助算定額（単価×利用月数）</t>
  </si>
  <si>
    <t>月数(月)</t>
  </si>
  <si>
    <t>交付基準による算定額E
（=県費補助基本額F)</t>
  </si>
  <si>
    <t>県補助所要額G
(千円未満端数切捨て)</t>
  </si>
  <si>
    <t>5,033円</t>
  </si>
  <si>
    <t>※単価については、H27改正単価による。</t>
  </si>
  <si>
    <t>(注)１　｢※肢体不自由｣欄：身体障害者手帳に記載された障害の等級及び歩行不能の有無を記載。</t>
  </si>
  <si>
    <t>　　２　｢障害支援区分｣欄：障害支援区分(重度障害者等包括支援対象者は重度包括)を記入。</t>
  </si>
  <si>
    <t>（様式第１号）（別紙13）</t>
  </si>
  <si>
    <t>Ｃ×2/3</t>
  </si>
  <si>
    <t>（様式第１号）（別紙14）</t>
  </si>
  <si>
    <r>
      <t xml:space="preserve">区　分
</t>
    </r>
    <r>
      <rPr>
        <sz val="11"/>
        <color theme="1"/>
        <rFont val="ＭＳ Ｐゴシック"/>
        <family val="3"/>
        <charset val="128"/>
      </rPr>
      <t>(</t>
    </r>
    <r>
      <rPr>
        <sz val="11"/>
        <rFont val="ＭＳ Ｐゴシック"/>
        <family val="3"/>
        <charset val="128"/>
      </rPr>
      <t>軽減率）
　　　Ａ</t>
    </r>
  </si>
  <si>
    <t>軽減前の
利用者負担額
(注1)</t>
  </si>
  <si>
    <t>軽減する金額
（注1、2）</t>
  </si>
  <si>
    <t>基準額
（注3）</t>
  </si>
  <si>
    <t>Ｄ＝Ａ×Ｂ</t>
  </si>
  <si>
    <t>(注１)「軽減前の利用者負担額Ｂ」及び「軽減する金額Ｃ」については、年間分の推計額を、対象者ごとの年間利用日数の推計に基づき記入してください。</t>
  </si>
  <si>
    <t>(注２)「軽減する金額Ｃ」は、利用者毎に軽減前の利用者負担月額に「軽減率Ａ」を乗じた額（軽減率50％については利用者の月額について1円未満の端数切り捨て）を算出し、対象利用者分の年間合計額を記入してください。</t>
  </si>
  <si>
    <t>(注３)「基準額Ｄ」は「軽減前の利用者負担額Ｂ」に「軽減率Ａ」を乗じた額を記入してください。（軽減率50％については1円未満の端数切り捨て）</t>
  </si>
  <si>
    <t>Ｃ＝Ａ×Ｂ</t>
  </si>
  <si>
    <r>
      <t xml:space="preserve">Ｄ
</t>
    </r>
    <r>
      <rPr>
        <sz val="9"/>
        <color indexed="8"/>
        <rFont val="ＭＳ Ｐゴシック"/>
        <family val="3"/>
        <charset val="128"/>
      </rPr>
      <t>（5,250円×時間）</t>
    </r>
  </si>
  <si>
    <t>※基準額の上限は１施設630,000円とする</t>
  </si>
  <si>
    <t>（様式第１号）（別紙１）※施設ごとに別葉で作成すること。</t>
    <rPh sb="1" eb="3">
      <t>ヨウシキ</t>
    </rPh>
    <rPh sb="3" eb="4">
      <t>ダイ</t>
    </rPh>
    <rPh sb="5" eb="6">
      <t>ゴウ</t>
    </rPh>
    <phoneticPr fontId="1"/>
  </si>
  <si>
    <t>（様式第１号）（別紙１－１）※施設ごとに別葉で作成すること。</t>
    <rPh sb="1" eb="3">
      <t>ヨウシキ</t>
    </rPh>
    <rPh sb="3" eb="4">
      <t>ダイ</t>
    </rPh>
    <rPh sb="5" eb="6">
      <t>ゴウ</t>
    </rPh>
    <phoneticPr fontId="1"/>
  </si>
  <si>
    <r>
      <t>（様式第１号）（別紙１－２）</t>
    </r>
    <r>
      <rPr>
        <u/>
        <sz val="11"/>
        <rFont val="ＭＳ Ｐゴシック"/>
        <family val="3"/>
        <charset val="128"/>
      </rPr>
      <t>※施設ごとに別葉で作成すること。</t>
    </r>
    <rPh sb="1" eb="3">
      <t>ヨウシキ</t>
    </rPh>
    <rPh sb="3" eb="4">
      <t>ダイ</t>
    </rPh>
    <rPh sb="5" eb="6">
      <t>ゴウ</t>
    </rPh>
    <phoneticPr fontId="1"/>
  </si>
  <si>
    <t>（様式第１号）（別紙２）※施設ごとに別葉で作成すること。</t>
    <rPh sb="1" eb="3">
      <t>ヨウシキ</t>
    </rPh>
    <rPh sb="3" eb="4">
      <t>ダイ</t>
    </rPh>
    <rPh sb="5" eb="6">
      <t>ゴウ</t>
    </rPh>
    <phoneticPr fontId="1"/>
  </si>
  <si>
    <t xml:space="preserve">法人格の有無　・　有　（　　　 年 　　月 　　日　取得）
 　　　　　　　　 　・　無　（　　　 年 　　月　 　日　申請済み　・　申請予定）
現在事業を行っている場合はその内容をご記入ください。
</t>
    <phoneticPr fontId="1"/>
  </si>
  <si>
    <t>市町村補助対象経費　　　　　　　　　　 　　　　 円
市町村補助負担割合　　　　　　　
市町村補助額　　　　　　　　　　　　　　　　 　　  円
法人の事業者負担額　　　　　　　　　　　　　　　円</t>
    <phoneticPr fontId="1"/>
  </si>
  <si>
    <t xml:space="preserve">     　令和　　年度当初予算計上　　・　　令和　　年    　月議会補正予定</t>
    <rPh sb="6" eb="8">
      <t>レイワ</t>
    </rPh>
    <rPh sb="23" eb="25">
      <t>レイワ</t>
    </rPh>
    <phoneticPr fontId="1"/>
  </si>
  <si>
    <t xml:space="preserve">   令和        年       月</t>
    <rPh sb="3" eb="5">
      <t>レイワ</t>
    </rPh>
    <phoneticPr fontId="1"/>
  </si>
  <si>
    <r>
      <t>（様式第１号）（別紙２－１）</t>
    </r>
    <r>
      <rPr>
        <u/>
        <sz val="11"/>
        <rFont val="ＭＳ Ｐゴシック"/>
        <family val="3"/>
        <charset val="128"/>
      </rPr>
      <t>※施設ごとに別葉で作成すること。</t>
    </r>
    <rPh sb="1" eb="3">
      <t>ヨウシキ</t>
    </rPh>
    <rPh sb="3" eb="4">
      <t>ダイ</t>
    </rPh>
    <rPh sb="5" eb="6">
      <t>ゴウ</t>
    </rPh>
    <phoneticPr fontId="1"/>
  </si>
  <si>
    <t>12  長期にわたる賃貸借の見込（借地、借家の場合）</t>
    <phoneticPr fontId="1"/>
  </si>
  <si>
    <t>13  改修に係る所有者の同意契約（借家の場合）</t>
    <phoneticPr fontId="1"/>
  </si>
  <si>
    <t xml:space="preserve">14  市町村の支援負担割合事業者負担額   </t>
    <phoneticPr fontId="1"/>
  </si>
  <si>
    <t>11 県補助金所要額
（９と10の少ない額の１／２） ※</t>
    <phoneticPr fontId="1"/>
  </si>
  <si>
    <t>＜その他の事業＞
・　乳幼児の保育
　（事業開始　　　　年　　　月）                                                          
・　障がい児・者のタイムケア
　（事業開始　　　　年　　　月）  
・　緊急時の一時宿泊
　（事業開始　　　　年　　　月）
・  その他（　　　　　　　　　　）
　（事業開始　　　　年　　　月）</t>
    <phoneticPr fontId="1"/>
  </si>
  <si>
    <r>
      <t xml:space="preserve">障害児通所支援事業
</t>
    </r>
    <r>
      <rPr>
        <sz val="8"/>
        <rFont val="ＭＳ Ｐゴシック"/>
        <family val="3"/>
        <charset val="128"/>
      </rPr>
      <t>児童発達支援
放課後等デイサービス</t>
    </r>
    <phoneticPr fontId="1"/>
  </si>
  <si>
    <t>＜その他の事業＞
・　乳幼児の保育
　　　（事業開始予定　　　　年　　　月）                                                          
・　障がい児・者のタイムケア
　　　（事業開始予定　　　　年　　　月）  
・　緊急時の一時宿泊
　　　（事業開始予定　　　　年　　　月）
・  その他（　　　　　　　　   　　　　　　　）
　　　（事業開始予定　　　　年　　　月）</t>
    <phoneticPr fontId="1"/>
  </si>
  <si>
    <t>（様式第１号）（別紙３）</t>
    <rPh sb="1" eb="3">
      <t>ヨウシキ</t>
    </rPh>
    <rPh sb="3" eb="4">
      <t>ダイ</t>
    </rPh>
    <rPh sb="5" eb="6">
      <t>ゴウ</t>
    </rPh>
    <phoneticPr fontId="1"/>
  </si>
  <si>
    <t>※5　補助基準額の上限は6項ロが200千円・6項ハが400千円　　　　</t>
    <phoneticPr fontId="1"/>
  </si>
  <si>
    <t>※3　疑義のないサービス施設について別紙作成</t>
    <phoneticPr fontId="1"/>
  </si>
  <si>
    <t>（様式第１号）（別紙３－１）</t>
    <rPh sb="1" eb="3">
      <t>ヨウシキ</t>
    </rPh>
    <rPh sb="3" eb="4">
      <t>ダイ</t>
    </rPh>
    <rPh sb="5" eb="6">
      <t>ゴウ</t>
    </rPh>
    <phoneticPr fontId="1"/>
  </si>
  <si>
    <t>（様式第１号）（別紙４）</t>
    <rPh sb="1" eb="3">
      <t>ヨウシキ</t>
    </rPh>
    <rPh sb="3" eb="4">
      <t>ダイ</t>
    </rPh>
    <rPh sb="5" eb="6">
      <t>ゴウ</t>
    </rPh>
    <phoneticPr fontId="1"/>
  </si>
  <si>
    <t>（様式第１号）（別紙４－１）</t>
    <rPh sb="1" eb="3">
      <t>ヨウシキ</t>
    </rPh>
    <rPh sb="3" eb="4">
      <t>ダイ</t>
    </rPh>
    <rPh sb="5" eb="6">
      <t>ゴウ</t>
    </rPh>
    <phoneticPr fontId="1"/>
  </si>
  <si>
    <t>市町村名</t>
    <phoneticPr fontId="1"/>
  </si>
  <si>
    <t>（様式第１号）（別紙５）※施設ごとに別葉で作成すること。</t>
    <rPh sb="1" eb="3">
      <t>ヨウシキ</t>
    </rPh>
    <rPh sb="3" eb="4">
      <t>ダイ</t>
    </rPh>
    <rPh sb="5" eb="6">
      <t>ゴウ</t>
    </rPh>
    <phoneticPr fontId="1"/>
  </si>
  <si>
    <t>委託、補助先の名称</t>
    <phoneticPr fontId="1"/>
  </si>
  <si>
    <t>(単位：円)</t>
    <phoneticPr fontId="1"/>
  </si>
  <si>
    <t>地域共生型生活ホーム
旧 心身障がい者生活寮　　</t>
    <phoneticPr fontId="1"/>
  </si>
  <si>
    <t>※千円未満切り捨て。750,000円を超える場合、750,000円（１件当たりの限度額1,500,000円の２分の１）とする。</t>
    <rPh sb="1" eb="3">
      <t>センエン</t>
    </rPh>
    <rPh sb="3" eb="5">
      <t>ミマン</t>
    </rPh>
    <rPh sb="5" eb="6">
      <t>キ</t>
    </rPh>
    <rPh sb="7" eb="8">
      <t>ス</t>
    </rPh>
    <rPh sb="17" eb="18">
      <t>エン</t>
    </rPh>
    <rPh sb="19" eb="20">
      <t>コ</t>
    </rPh>
    <rPh sb="22" eb="24">
      <t>バアイ</t>
    </rPh>
    <rPh sb="32" eb="33">
      <t>エン</t>
    </rPh>
    <rPh sb="35" eb="36">
      <t>ケン</t>
    </rPh>
    <rPh sb="36" eb="37">
      <t>ア</t>
    </rPh>
    <rPh sb="40" eb="42">
      <t>ゲンド</t>
    </rPh>
    <rPh sb="42" eb="43">
      <t>ガク</t>
    </rPh>
    <rPh sb="52" eb="53">
      <t>エン</t>
    </rPh>
    <rPh sb="55" eb="56">
      <t>ブン</t>
    </rPh>
    <phoneticPr fontId="1"/>
  </si>
  <si>
    <r>
      <t>（様式第１号）(別紙５－１)　　</t>
    </r>
    <r>
      <rPr>
        <sz val="12"/>
        <rFont val="ＭＳ ゴシック"/>
        <family val="3"/>
        <charset val="128"/>
      </rPr>
      <t>地域共生型生活ホームの概要</t>
    </r>
    <rPh sb="1" eb="3">
      <t>ヨウシキ</t>
    </rPh>
    <rPh sb="3" eb="4">
      <t>ダイ</t>
    </rPh>
    <rPh sb="5" eb="6">
      <t>ゴウ</t>
    </rPh>
    <phoneticPr fontId="1"/>
  </si>
  <si>
    <t>　　　　・知的障がい者　　　　人（内手帳所持者　　　　Ａ１     人 Ａ２　　　人）</t>
  </si>
  <si>
    <t>　　　　・精神障がい者　　　　人（内手帳所持者　　　　１級     人 ）</t>
  </si>
  <si>
    <t>　　　　・身体障がい者　　　　人（内手帳所持者　　　　１級     人 ２級　　　人）　　　　</t>
  </si>
  <si>
    <t>　　イ　障がい福祉サービス事業：</t>
  </si>
  <si>
    <t>Ｂ　※１</t>
    <phoneticPr fontId="1"/>
  </si>
  <si>
    <t>備　考　※３</t>
    <phoneticPr fontId="1"/>
  </si>
  <si>
    <r>
      <t>※３　</t>
    </r>
    <r>
      <rPr>
        <sz val="10.5"/>
        <color indexed="8"/>
        <rFont val="ＭＳ Ｐゴシック"/>
        <family val="3"/>
        <charset val="128"/>
      </rPr>
      <t>児童の県外施設に係る通園費の補助については、備考欄に当該施設の所在地及び名称を記入すること。</t>
    </r>
    <phoneticPr fontId="1"/>
  </si>
  <si>
    <t>※４　有料道路通行料に係る補助対象経費の上限額は、年間１人当たり４万円であること。</t>
    <phoneticPr fontId="1"/>
  </si>
  <si>
    <t>Ｃ×1/2　※４
(上限１人当たり４万円）</t>
    <phoneticPr fontId="1"/>
  </si>
  <si>
    <t>円</t>
    <phoneticPr fontId="1"/>
  </si>
  <si>
    <t>１　重心障がい者対象グループホーム</t>
    <phoneticPr fontId="1"/>
  </si>
  <si>
    <t>　　　　　２　「助成対象経費」は、千円未満を切り捨てて記入すること。</t>
    <phoneticPr fontId="1"/>
  </si>
  <si>
    <r>
      <t>（様式第１号）（別紙</t>
    </r>
    <r>
      <rPr>
        <sz val="11"/>
        <color theme="1"/>
        <rFont val="ＭＳ Ｐゴシック"/>
        <family val="3"/>
        <charset val="128"/>
      </rPr>
      <t>16</t>
    </r>
    <r>
      <rPr>
        <sz val="11"/>
        <rFont val="ＭＳ Ｐゴシック"/>
        <family val="3"/>
        <charset val="128"/>
      </rPr>
      <t>）※事業ごとに別葉とすること。</t>
    </r>
    <rPh sb="1" eb="3">
      <t>ヨウシキ</t>
    </rPh>
    <rPh sb="3" eb="4">
      <t>ダイ</t>
    </rPh>
    <rPh sb="5" eb="6">
      <t>ゴウ</t>
    </rPh>
    <phoneticPr fontId="1"/>
  </si>
  <si>
    <r>
      <t>（様式第１号）（別紙</t>
    </r>
    <r>
      <rPr>
        <sz val="11"/>
        <color theme="1"/>
        <rFont val="ＭＳ Ｐゴシック"/>
        <family val="3"/>
        <charset val="128"/>
      </rPr>
      <t>16-1</t>
    </r>
    <r>
      <rPr>
        <sz val="11"/>
        <rFont val="ＭＳ Ｐゴシック"/>
        <family val="3"/>
        <charset val="128"/>
      </rPr>
      <t>）</t>
    </r>
    <rPh sb="1" eb="3">
      <t>ヨウシキ</t>
    </rPh>
    <rPh sb="3" eb="4">
      <t>ダイ</t>
    </rPh>
    <rPh sb="5" eb="6">
      <t>ゴウ</t>
    </rPh>
    <phoneticPr fontId="1"/>
  </si>
  <si>
    <r>
      <t>８ 県補助所要額
  （６又は７の少ない
   額の</t>
    </r>
    <r>
      <rPr>
        <sz val="11"/>
        <color theme="1"/>
        <rFont val="ＭＳ Ｐゴシック"/>
        <family val="3"/>
        <charset val="128"/>
      </rPr>
      <t>1/2</t>
    </r>
    <r>
      <rPr>
        <sz val="11"/>
        <rFont val="ＭＳ Ｐゴシック"/>
        <family val="3"/>
        <charset val="128"/>
      </rPr>
      <t>）</t>
    </r>
    <phoneticPr fontId="1"/>
  </si>
  <si>
    <t>※１　 Ｂ欄は、ひと月当たりの補助対象利用者数見込みを足し上げ、年間の延人員見込みを算出すること。</t>
    <rPh sb="5" eb="6">
      <t>ラン</t>
    </rPh>
    <rPh sb="10" eb="11">
      <t>ツキ</t>
    </rPh>
    <rPh sb="11" eb="12">
      <t>ア</t>
    </rPh>
    <rPh sb="15" eb="17">
      <t>ホジョ</t>
    </rPh>
    <rPh sb="17" eb="19">
      <t>タイショウ</t>
    </rPh>
    <rPh sb="19" eb="22">
      <t>リヨウシャ</t>
    </rPh>
    <rPh sb="22" eb="23">
      <t>スウ</t>
    </rPh>
    <rPh sb="23" eb="25">
      <t>ミコ</t>
    </rPh>
    <rPh sb="27" eb="28">
      <t>タ</t>
    </rPh>
    <rPh sb="29" eb="30">
      <t>ア</t>
    </rPh>
    <rPh sb="32" eb="34">
      <t>ネンカン</t>
    </rPh>
    <rPh sb="35" eb="38">
      <t>ノベジンイン</t>
    </rPh>
    <rPh sb="38" eb="40">
      <t>ミコ</t>
    </rPh>
    <rPh sb="42" eb="44">
      <t>サンシュツ</t>
    </rPh>
    <phoneticPr fontId="1"/>
  </si>
  <si>
    <t>別紙3-1</t>
    <phoneticPr fontId="1"/>
  </si>
  <si>
    <t>別紙4-1</t>
    <phoneticPr fontId="1"/>
  </si>
  <si>
    <t>　　　　市町村から対象者への補助率が２分の１未満の場合、当該補助率により計算すること。</t>
    <rPh sb="4" eb="7">
      <t>シチョウソン</t>
    </rPh>
    <rPh sb="9" eb="12">
      <t>タイショウシャ</t>
    </rPh>
    <rPh sb="14" eb="17">
      <t>ホジョリツ</t>
    </rPh>
    <rPh sb="19" eb="20">
      <t>ブン</t>
    </rPh>
    <rPh sb="22" eb="24">
      <t>ミマン</t>
    </rPh>
    <rPh sb="25" eb="27">
      <t>バアイ</t>
    </rPh>
    <rPh sb="28" eb="30">
      <t>トウガイ</t>
    </rPh>
    <rPh sb="30" eb="33">
      <t>ホジョリツ</t>
    </rPh>
    <rPh sb="36" eb="38">
      <t>ケイサン</t>
    </rPh>
    <phoneticPr fontId="1"/>
  </si>
  <si>
    <t>※２　市町村から対象者への補助率が２分の１未満の場合、当該補助率により計算すること。</t>
    <rPh sb="3" eb="6">
      <t>シチョウソン</t>
    </rPh>
    <rPh sb="8" eb="11">
      <t>タイショウシャ</t>
    </rPh>
    <rPh sb="13" eb="16">
      <t>ホジョリツ</t>
    </rPh>
    <rPh sb="18" eb="19">
      <t>ブン</t>
    </rPh>
    <rPh sb="21" eb="23">
      <t>ミマン</t>
    </rPh>
    <rPh sb="24" eb="26">
      <t>バアイ</t>
    </rPh>
    <rPh sb="27" eb="29">
      <t>トウガイ</t>
    </rPh>
    <rPh sb="29" eb="32">
      <t>ホジョリツ</t>
    </rPh>
    <rPh sb="35" eb="37">
      <t>ケイサン</t>
    </rPh>
    <phoneticPr fontId="1"/>
  </si>
  <si>
    <t>補助対象経費　</t>
    <phoneticPr fontId="1"/>
  </si>
  <si>
    <r>
      <rPr>
        <sz val="10"/>
        <color rgb="FF000000"/>
        <rFont val="ＭＳ Ｐゴシック"/>
        <family val="3"/>
        <charset val="128"/>
      </rPr>
      <t>（Ｃ－Ｂ</t>
    </r>
    <r>
      <rPr>
        <sz val="10"/>
        <color indexed="8"/>
        <rFont val="ＭＳ Ｐゴシック"/>
        <family val="3"/>
        <charset val="128"/>
      </rPr>
      <t>×2,000</t>
    </r>
    <r>
      <rPr>
        <sz val="10"/>
        <color rgb="FF000000"/>
        <rFont val="ＭＳ Ｐゴシック"/>
        <family val="3"/>
        <charset val="128"/>
      </rPr>
      <t>円）</t>
    </r>
    <r>
      <rPr>
        <sz val="10"/>
        <color indexed="8"/>
        <rFont val="ＭＳ Ｐゴシック"/>
        <family val="3"/>
        <charset val="128"/>
      </rPr>
      <t>×1/2 
　　　　　　　　　　　　　※２</t>
    </r>
    <phoneticPr fontId="1"/>
  </si>
  <si>
    <t>　　　「８ 県補助所要額」は、１地区当たり50,000円（限度額100,000円の２分の１）以内とすること。</t>
    <rPh sb="6" eb="7">
      <t>ケン</t>
    </rPh>
    <rPh sb="7" eb="9">
      <t>ホジョ</t>
    </rPh>
    <rPh sb="9" eb="11">
      <t>ショヨウ</t>
    </rPh>
    <rPh sb="11" eb="12">
      <t>ガク</t>
    </rPh>
    <rPh sb="16" eb="18">
      <t>チク</t>
    </rPh>
    <rPh sb="18" eb="19">
      <t>ア</t>
    </rPh>
    <rPh sb="27" eb="28">
      <t>エン</t>
    </rPh>
    <rPh sb="29" eb="31">
      <t>ゲンド</t>
    </rPh>
    <rPh sb="31" eb="32">
      <t>ガク</t>
    </rPh>
    <rPh sb="39" eb="40">
      <t>エン</t>
    </rPh>
    <rPh sb="42" eb="43">
      <t>ブン</t>
    </rPh>
    <rPh sb="46" eb="48">
      <t>イナイ</t>
    </rPh>
    <phoneticPr fontId="1"/>
  </si>
  <si>
    <t>（様式１号別紙）</t>
  </si>
  <si>
    <t>　令和　　年度　地域福祉総合助成金交付事業計画書（総括表）</t>
  </si>
  <si>
    <t>担当課係名</t>
  </si>
  <si>
    <t>担当者職･氏名</t>
  </si>
  <si>
    <t>電子メール</t>
  </si>
  <si>
    <t>実施見込
件数</t>
  </si>
  <si>
    <t>総事業費
Ａ</t>
  </si>
  <si>
    <t>寄附金その他
収入及び補助
対象外経費 Ｂ</t>
  </si>
  <si>
    <t>補助対象経費
支出見込額
Ｃ（Ａ－Ｂ）</t>
  </si>
  <si>
    <r>
      <rPr>
        <sz val="11"/>
        <rFont val="DejaVu Sans"/>
        <family val="2"/>
      </rPr>
      <t>県費補助所要額
 Ｄ</t>
    </r>
    <r>
      <rPr>
        <sz val="11"/>
        <rFont val="ＭＳ ゴシック"/>
        <family val="3"/>
        <charset val="128"/>
      </rPr>
      <t>(</t>
    </r>
    <r>
      <rPr>
        <sz val="11"/>
        <rFont val="DejaVu Sans"/>
        <family val="2"/>
      </rPr>
      <t>Ｃ</t>
    </r>
    <r>
      <rPr>
        <sz val="11"/>
        <rFont val="ＭＳ ゴシック"/>
        <family val="3"/>
        <charset val="128"/>
      </rPr>
      <t>×</t>
    </r>
    <r>
      <rPr>
        <sz val="11"/>
        <rFont val="DejaVu Sans"/>
        <family val="2"/>
      </rPr>
      <t>１／２</t>
    </r>
    <r>
      <rPr>
        <sz val="11"/>
        <rFont val="ＭＳ ゴシック"/>
        <family val="3"/>
        <charset val="128"/>
      </rPr>
      <t>)</t>
    </r>
  </si>
  <si>
    <r>
      <rPr>
        <sz val="11"/>
        <rFont val="DejaVu Sans"/>
        <family val="2"/>
      </rPr>
      <t xml:space="preserve">添付書類
</t>
    </r>
    <r>
      <rPr>
        <sz val="11"/>
        <rFont val="ＭＳ ゴシック"/>
        <family val="3"/>
        <charset val="128"/>
      </rPr>
      <t>(</t>
    </r>
    <r>
      <rPr>
        <sz val="11"/>
        <rFont val="DejaVu Sans"/>
        <family val="2"/>
      </rPr>
      <t>様式第</t>
    </r>
    <r>
      <rPr>
        <sz val="11"/>
        <rFont val="ＭＳ ゴシック"/>
        <family val="3"/>
        <charset val="128"/>
      </rPr>
      <t>1</t>
    </r>
    <r>
      <rPr>
        <sz val="11"/>
        <rFont val="DejaVu Sans"/>
        <family val="2"/>
      </rPr>
      <t>号</t>
    </r>
    <r>
      <rPr>
        <sz val="11"/>
        <rFont val="ＭＳ ゴシック"/>
        <family val="3"/>
        <charset val="128"/>
      </rPr>
      <t>)</t>
    </r>
  </si>
  <si>
    <t>１安心生活支援事業</t>
  </si>
  <si>
    <t>か所</t>
  </si>
  <si>
    <t xml:space="preserve"> 緊急宿泊支援事業</t>
  </si>
  <si>
    <t xml:space="preserve"> 地域共生型生活ホーム運営事業</t>
  </si>
  <si>
    <t>施設</t>
  </si>
  <si>
    <t xml:space="preserve"> 高齢者にやさしい住宅改良促進事業</t>
  </si>
  <si>
    <t xml:space="preserve"> 障がい者にやさしい住宅改良促進事業</t>
  </si>
  <si>
    <t xml:space="preserve"> 災害時住民支え合いマップ作成促進事業</t>
  </si>
  <si>
    <r>
      <rPr>
        <sz val="11"/>
        <rFont val="DejaVu Sans"/>
        <family val="2"/>
      </rPr>
      <t>別紙</t>
    </r>
    <r>
      <rPr>
        <sz val="11"/>
        <rFont val="ＭＳ ゴシック"/>
        <family val="3"/>
        <charset val="128"/>
      </rPr>
      <t>17</t>
    </r>
  </si>
  <si>
    <t xml:space="preserve"> 障がい者が暮らしやすい社会づくり促進事業</t>
  </si>
  <si>
    <t>計　　①</t>
  </si>
  <si>
    <t>２障がい者支援事業</t>
  </si>
  <si>
    <t xml:space="preserve"> 通所通園等推進事業</t>
  </si>
  <si>
    <t>別紙８</t>
  </si>
  <si>
    <t xml:space="preserve"> 障がい者余暇活動支援事業</t>
  </si>
  <si>
    <t>団体</t>
  </si>
  <si>
    <t>別紙９</t>
  </si>
  <si>
    <r>
      <rPr>
        <sz val="11"/>
        <rFont val="DejaVu Sans"/>
        <family val="2"/>
      </rPr>
      <t xml:space="preserve"> 心身障がい児</t>
    </r>
    <r>
      <rPr>
        <sz val="11"/>
        <rFont val="ＭＳ ゴシック"/>
        <family val="3"/>
        <charset val="128"/>
      </rPr>
      <t>(</t>
    </r>
    <r>
      <rPr>
        <sz val="11"/>
        <rFont val="DejaVu Sans"/>
        <family val="2"/>
      </rPr>
      <t>者</t>
    </r>
    <r>
      <rPr>
        <sz val="11"/>
        <rFont val="ＭＳ ゴシック"/>
        <family val="3"/>
        <charset val="128"/>
      </rPr>
      <t>)</t>
    </r>
    <r>
      <rPr>
        <sz val="11"/>
        <rFont val="DejaVu Sans"/>
        <family val="2"/>
      </rPr>
      <t>タイムケア事業</t>
    </r>
  </si>
  <si>
    <r>
      <rPr>
        <sz val="11"/>
        <rFont val="DejaVu Sans"/>
        <family val="2"/>
      </rPr>
      <t>別紙</t>
    </r>
    <r>
      <rPr>
        <sz val="11"/>
        <rFont val="ＭＳ ゴシック"/>
        <family val="3"/>
        <charset val="128"/>
      </rPr>
      <t>10</t>
    </r>
  </si>
  <si>
    <t xml:space="preserve"> 障がい児・者施設訪問看護サービス事業</t>
  </si>
  <si>
    <r>
      <rPr>
        <sz val="11"/>
        <rFont val="DejaVu Sans"/>
        <family val="2"/>
      </rPr>
      <t>別紙</t>
    </r>
    <r>
      <rPr>
        <sz val="11"/>
        <rFont val="ＭＳ ゴシック"/>
        <family val="3"/>
        <charset val="128"/>
      </rPr>
      <t>11</t>
    </r>
  </si>
  <si>
    <t xml:space="preserve"> 知的障がい者共同生活援助特別加算事業</t>
  </si>
  <si>
    <r>
      <rPr>
        <sz val="11"/>
        <rFont val="DejaVu Sans"/>
        <family val="2"/>
      </rPr>
      <t>別紙</t>
    </r>
    <r>
      <rPr>
        <sz val="11"/>
        <rFont val="ＭＳ ゴシック"/>
        <family val="3"/>
        <charset val="128"/>
      </rPr>
      <t>12</t>
    </r>
  </si>
  <si>
    <t xml:space="preserve"> 軽度・中等度難聴児補聴器購入助成事業</t>
  </si>
  <si>
    <r>
      <rPr>
        <sz val="11"/>
        <rFont val="DejaVu Sans"/>
        <family val="2"/>
      </rPr>
      <t>別紙</t>
    </r>
    <r>
      <rPr>
        <sz val="11"/>
        <rFont val="ＭＳ ゴシック"/>
        <family val="3"/>
        <charset val="128"/>
      </rPr>
      <t>13</t>
    </r>
  </si>
  <si>
    <t xml:space="preserve"> 障がい児通園施設利用児療育支援事業</t>
  </si>
  <si>
    <r>
      <rPr>
        <sz val="11"/>
        <rFont val="DejaVu Sans"/>
        <family val="2"/>
      </rPr>
      <t>別紙</t>
    </r>
    <r>
      <rPr>
        <sz val="11"/>
        <rFont val="ＭＳ ゴシック"/>
        <family val="3"/>
        <charset val="128"/>
      </rPr>
      <t>14</t>
    </r>
  </si>
  <si>
    <t xml:space="preserve"> 心身障がい児感覚機能訓練事業</t>
  </si>
  <si>
    <r>
      <rPr>
        <sz val="11"/>
        <rFont val="DejaVu Sans"/>
        <family val="2"/>
      </rPr>
      <t>別紙</t>
    </r>
    <r>
      <rPr>
        <sz val="11"/>
        <rFont val="ＭＳ ゴシック"/>
        <family val="3"/>
        <charset val="128"/>
      </rPr>
      <t>15</t>
    </r>
  </si>
  <si>
    <t>計　　②</t>
  </si>
  <si>
    <t>３市町村提案事業　③</t>
  </si>
  <si>
    <r>
      <rPr>
        <sz val="11"/>
        <rFont val="DejaVu Sans"/>
        <family val="2"/>
      </rPr>
      <t>別紙</t>
    </r>
    <r>
      <rPr>
        <sz val="11"/>
        <rFont val="ＭＳ ゴシック"/>
        <family val="3"/>
        <charset val="128"/>
      </rPr>
      <t>16</t>
    </r>
  </si>
  <si>
    <t>合　　　　　計　　①＋②＋③</t>
  </si>
  <si>
    <t>（注）１ Ｃ欄には交付要綱に定める交付基準額の範囲内の額を記入すること。</t>
  </si>
  <si>
    <t>種目</t>
    <rPh sb="0" eb="2">
      <t>シュモク</t>
    </rPh>
    <phoneticPr fontId="1"/>
  </si>
  <si>
    <t xml:space="preserve"> 施設整備</t>
  </si>
  <si>
    <t xml:space="preserve"> 耐震改修</t>
  </si>
  <si>
    <t xml:space="preserve"> 防火機能強化</t>
  </si>
  <si>
    <r>
      <t xml:space="preserve"> </t>
    </r>
    <r>
      <rPr>
        <sz val="11"/>
        <rFont val="ＭＳ ゴシック"/>
        <family val="3"/>
        <charset val="128"/>
      </rPr>
      <t>宅幼老所等整備事業</t>
    </r>
    <phoneticPr fontId="1"/>
  </si>
  <si>
    <r>
      <rPr>
        <sz val="11"/>
        <rFont val="ＭＳ ゴシック"/>
        <family val="3"/>
        <charset val="128"/>
      </rPr>
      <t>　　　２</t>
    </r>
    <r>
      <rPr>
        <sz val="11"/>
        <rFont val="DejaVu Sans"/>
        <family val="2"/>
      </rPr>
      <t xml:space="preserve"> </t>
    </r>
    <r>
      <rPr>
        <sz val="11"/>
        <rFont val="ＭＳ ゴシック"/>
        <family val="3"/>
        <charset val="128"/>
      </rPr>
      <t>Ｄ欄には種目ごとに千円未満の端数を切り捨てた額を記入すること。</t>
    </r>
    <rPh sb="9" eb="11">
      <t>シュモク</t>
    </rPh>
    <phoneticPr fontId="1"/>
  </si>
  <si>
    <t>別紙1</t>
  </si>
  <si>
    <t>別紙1-1</t>
  </si>
  <si>
    <t>別紙1-2</t>
  </si>
  <si>
    <t>別紙2</t>
  </si>
  <si>
    <t>別紙2-1</t>
  </si>
  <si>
    <t>別紙3</t>
  </si>
  <si>
    <t>別紙4</t>
  </si>
  <si>
    <t>別紙5</t>
  </si>
  <si>
    <t>別紙5-1</t>
  </si>
  <si>
    <t>シート目次</t>
  </si>
  <si>
    <t>シート（リンク）</t>
    <phoneticPr fontId="1"/>
  </si>
  <si>
    <t xml:space="preserve"> 宅幼老所等整備事業</t>
  </si>
  <si>
    <t xml:space="preserve"> 心身障がい児(者)タイムケア事業</t>
  </si>
  <si>
    <t xml:space="preserve"> 障がい児(者)施設訪問看護サービス事業</t>
  </si>
  <si>
    <t>別紙11</t>
    <phoneticPr fontId="1"/>
  </si>
  <si>
    <t>別紙16-1</t>
    <phoneticPr fontId="1"/>
  </si>
  <si>
    <r>
      <t>（様式第１号）（別紙</t>
    </r>
    <r>
      <rPr>
        <sz val="11"/>
        <color theme="1"/>
        <rFont val="ＭＳ Ｐゴシック"/>
        <family val="3"/>
        <charset val="128"/>
      </rPr>
      <t>17</t>
    </r>
    <r>
      <rPr>
        <sz val="11"/>
        <rFont val="ＭＳ Ｐゴシック"/>
        <family val="3"/>
        <charset val="128"/>
      </rPr>
      <t>） ※実施地域名ごとに別葉とすること。</t>
    </r>
    <rPh sb="1" eb="3">
      <t>ヨウシキ</t>
    </rPh>
    <rPh sb="3" eb="4">
      <t>ダイ</t>
    </rPh>
    <rPh sb="5" eb="6">
      <t>ゴウ</t>
    </rPh>
    <phoneticPr fontId="1"/>
  </si>
  <si>
    <r>
      <rPr>
        <sz val="11"/>
        <rFont val="DejaVu Sans"/>
        <family val="2"/>
      </rPr>
      <t>（様式第１号）（別紙</t>
    </r>
    <r>
      <rPr>
        <sz val="11"/>
        <rFont val="ＭＳ ゴシック"/>
        <family val="3"/>
        <charset val="128"/>
      </rPr>
      <t>15</t>
    </r>
    <r>
      <rPr>
        <sz val="11"/>
        <rFont val="DejaVu Sans"/>
        <family val="2"/>
      </rPr>
      <t>）</t>
    </r>
  </si>
  <si>
    <t>心身障がい児感覚機能訓練事業計画書</t>
  </si>
  <si>
    <r>
      <t xml:space="preserve">（様式第１号）（別紙 </t>
    </r>
    <r>
      <rPr>
        <sz val="11"/>
        <color theme="1"/>
        <rFont val="ＭＳ Ｐゴシック"/>
        <family val="3"/>
        <charset val="128"/>
      </rPr>
      <t>11</t>
    </r>
    <r>
      <rPr>
        <sz val="11"/>
        <rFont val="ＭＳ Ｐゴシック"/>
        <family val="3"/>
        <charset val="128"/>
      </rPr>
      <t>）</t>
    </r>
    <rPh sb="1" eb="3">
      <t>ヨウシキ</t>
    </rPh>
    <rPh sb="3" eb="4">
      <t>ダイ</t>
    </rPh>
    <rPh sb="5" eb="6">
      <t>ゴウ</t>
    </rPh>
    <phoneticPr fontId="1"/>
  </si>
  <si>
    <t>（様式第１号）</t>
  </si>
  <si>
    <t>地域福祉総合助成金交付事業計画書</t>
  </si>
  <si>
    <t>番　　　　　　号</t>
  </si>
  <si>
    <t>長野県知事　様</t>
  </si>
  <si>
    <t>担当課（係）名</t>
  </si>
  <si>
    <t>ＦＡＸ番号</t>
  </si>
  <si>
    <t>　令和　　年度において、地域福祉総合助成金交付事業を実施したいので、別紙のとおり事業計画書を提出します。</t>
    <phoneticPr fontId="1"/>
  </si>
  <si>
    <t>令和　年　月　日</t>
    <phoneticPr fontId="1"/>
  </si>
  <si>
    <t>市町村長　　　</t>
    <phoneticPr fontId="1"/>
  </si>
  <si>
    <t>様式第1号別紙</t>
    <phoneticPr fontId="1"/>
  </si>
  <si>
    <t>事業計画書関係</t>
    <rPh sb="0" eb="2">
      <t>ジギョウ</t>
    </rPh>
    <rPh sb="2" eb="5">
      <t>ケイカクショ</t>
    </rPh>
    <rPh sb="5" eb="7">
      <t>カンケイ</t>
    </rPh>
    <phoneticPr fontId="1"/>
  </si>
  <si>
    <t>←日付は必ずここに入力してください。</t>
    <rPh sb="1" eb="3">
      <t>ヒヅケ</t>
    </rPh>
    <rPh sb="4" eb="5">
      <t>カナラ</t>
    </rPh>
    <rPh sb="9" eb="11">
      <t>ニュウリョク</t>
    </rPh>
    <phoneticPr fontId="1"/>
  </si>
  <si>
    <t>←市町村名は、ここに入力</t>
    <rPh sb="1" eb="4">
      <t>シチョウソン</t>
    </rPh>
    <rPh sb="4" eb="5">
      <t>メイ</t>
    </rPh>
    <rPh sb="10" eb="12">
      <t>ニュウリョク</t>
    </rPh>
    <phoneticPr fontId="1"/>
  </si>
  <si>
    <t>行、列の追加はしないでください。</t>
    <rPh sb="0" eb="1">
      <t>ギョウ</t>
    </rPh>
    <rPh sb="2" eb="3">
      <t>レツ</t>
    </rPh>
    <rPh sb="4" eb="6">
      <t>ツイカ</t>
    </rPh>
    <phoneticPr fontId="1"/>
  </si>
  <si>
    <t>各シート名は変更しないでください。</t>
    <rPh sb="0" eb="1">
      <t>カク</t>
    </rPh>
    <rPh sb="4" eb="5">
      <t>メイ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</si>
</sst>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quot;円&quot;"/>
    <numFmt numFmtId="179" formatCode="#,##0;&quot;△ &quot;#,##0"/>
    <numFmt numFmtId="180" formatCode="#,##0&quot;千&quot;&quot;円&quot;"/>
    <numFmt numFmtId="181" formatCode="#,##0_);[Red]\(#,##0\)"/>
  </numFmts>
  <fonts count="75">
    <font>
      <sz val="11"/>
      <color theme="1"/>
      <name val="游ゴシック"/>
      <family val="2"/>
      <scheme val="minor"/>
    </font>
    <font>
      <sz val="6"/>
      <name val="游ゴシック"/>
      <family val="3"/>
      <charset val="128"/>
      <scheme val="minor"/>
    </font>
    <font>
      <sz val="11"/>
      <name val="ＭＳ Ｐゴシック"/>
      <family val="3"/>
      <charset val="128"/>
    </font>
    <font>
      <sz val="11"/>
      <name val="ＭＳ ゴシック"/>
      <family val="3"/>
      <charset val="128"/>
    </font>
    <font>
      <sz val="12"/>
      <name val="ＭＳ Ｐゴシック"/>
      <family val="3"/>
      <charset val="128"/>
    </font>
    <font>
      <sz val="10"/>
      <color indexed="8"/>
      <name val="ＭＳ Ｐゴシック"/>
      <family val="3"/>
      <charset val="128"/>
    </font>
    <font>
      <sz val="11"/>
      <color indexed="12"/>
      <name val="ＭＳ Ｐゴシック"/>
      <family val="3"/>
      <charset val="128"/>
    </font>
    <font>
      <sz val="11"/>
      <color indexed="8"/>
      <name val="ＭＳ Ｐゴシック"/>
      <family val="3"/>
      <charset val="128"/>
    </font>
    <font>
      <sz val="10"/>
      <name val="Arial"/>
      <family val="2"/>
      <charset val="1"/>
    </font>
    <font>
      <sz val="16"/>
      <name val="ＭＳ Ｐゴシック"/>
      <family val="3"/>
      <charset val="128"/>
    </font>
    <font>
      <sz val="20"/>
      <name val="ＭＳ Ｐゴシック"/>
      <family val="3"/>
      <charset val="128"/>
    </font>
    <font>
      <sz val="11"/>
      <color indexed="10"/>
      <name val="ＭＳ Ｐゴシック"/>
      <family val="3"/>
      <charset val="128"/>
    </font>
    <font>
      <sz val="14"/>
      <name val="ＭＳ Ｐゴシック"/>
      <family val="3"/>
      <charset val="128"/>
    </font>
    <font>
      <sz val="13"/>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color indexed="10"/>
      <name val="ＭＳ ゴシック"/>
      <family val="3"/>
      <charset val="128"/>
    </font>
    <font>
      <u/>
      <sz val="11"/>
      <color indexed="10"/>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11"/>
      <color indexed="8"/>
      <name val="ＭＳ 明朝"/>
      <family val="1"/>
      <charset val="128"/>
    </font>
    <font>
      <sz val="11"/>
      <color indexed="12"/>
      <name val="ＭＳ 明朝"/>
      <family val="1"/>
      <charset val="128"/>
    </font>
    <font>
      <sz val="9"/>
      <color indexed="8"/>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8"/>
      <name val="ＭＳ ゴシック"/>
      <family val="3"/>
      <charset val="128"/>
    </font>
    <font>
      <u/>
      <sz val="11"/>
      <name val="ＭＳ ゴシック"/>
      <family val="3"/>
      <charset val="128"/>
    </font>
    <font>
      <sz val="9"/>
      <name val="ＭＳ ゴシック"/>
      <family val="3"/>
      <charset val="128"/>
    </font>
    <font>
      <sz val="10.5"/>
      <color indexed="8"/>
      <name val="ＭＳ ゴシック"/>
      <family val="3"/>
      <charset val="128"/>
    </font>
    <font>
      <sz val="11"/>
      <color indexed="8"/>
      <name val="ＭＳ ゴシック"/>
      <family val="3"/>
      <charset val="128"/>
    </font>
    <font>
      <sz val="9"/>
      <color indexed="8"/>
      <name val="ＭＳ ゴシック"/>
      <family val="3"/>
      <charset val="128"/>
    </font>
    <font>
      <sz val="10.5"/>
      <name val="ＭＳ ゴシック"/>
      <family val="3"/>
      <charset val="128"/>
    </font>
    <font>
      <sz val="11"/>
      <color theme="1"/>
      <name val="ＭＳ Ｐゴシック"/>
      <family val="3"/>
      <charset val="128"/>
    </font>
    <font>
      <b/>
      <sz val="12"/>
      <name val="ＭＳ Ｐゴシック"/>
      <family val="3"/>
      <charset val="128"/>
    </font>
    <font>
      <u/>
      <sz val="9"/>
      <name val="ＭＳ Ｐゴシック"/>
      <family val="3"/>
      <charset val="128"/>
    </font>
    <font>
      <u/>
      <sz val="9"/>
      <name val="ＭＳ ゴシック"/>
      <family val="3"/>
      <charset val="128"/>
    </font>
    <font>
      <u/>
      <sz val="10"/>
      <name val="ＭＳ ゴシック"/>
      <family val="3"/>
      <charset val="128"/>
    </font>
    <font>
      <sz val="12"/>
      <color indexed="8"/>
      <name val="ＭＳ ゴシック"/>
      <family val="3"/>
      <charset val="128"/>
    </font>
    <font>
      <sz val="10"/>
      <color indexed="8"/>
      <name val="ＭＳ ゴシック"/>
      <family val="3"/>
      <charset val="128"/>
    </font>
    <font>
      <sz val="10"/>
      <color rgb="FF000000"/>
      <name val="ＭＳ Ｐゴシック"/>
      <family val="3"/>
      <charset val="128"/>
    </font>
    <font>
      <sz val="10.5"/>
      <color indexed="8"/>
      <name val="ＭＳ Ｐゴシック"/>
      <family val="3"/>
      <charset val="128"/>
    </font>
    <font>
      <sz val="20"/>
      <color indexed="10"/>
      <name val="ＭＳ Ｐゴシック"/>
      <family val="3"/>
      <charset val="128"/>
    </font>
    <font>
      <b/>
      <i/>
      <sz val="16"/>
      <name val="ＭＳ Ｐゴシック"/>
      <family val="3"/>
      <charset val="128"/>
    </font>
    <font>
      <sz val="16"/>
      <color indexed="9"/>
      <name val="ＭＳ Ｐゴシック"/>
      <family val="3"/>
      <charset val="128"/>
    </font>
    <font>
      <sz val="16"/>
      <name val="ＭＳ 明朝"/>
      <family val="1"/>
      <charset val="128"/>
    </font>
    <font>
      <sz val="10"/>
      <name val="ＭＳ 明朝"/>
      <family val="1"/>
      <charset val="128"/>
    </font>
    <font>
      <sz val="11"/>
      <color theme="1"/>
      <name val="游ゴシック"/>
      <family val="2"/>
      <scheme val="minor"/>
    </font>
    <font>
      <sz val="11"/>
      <name val="DejaVu Sans"/>
      <family val="2"/>
    </font>
    <font>
      <sz val="12"/>
      <name val="DejaVu Sans"/>
      <family val="2"/>
    </font>
    <font>
      <sz val="10"/>
      <name val="DejaVu Sans"/>
      <family val="2"/>
    </font>
    <font>
      <sz val="11"/>
      <name val="DejaVu Sans"/>
      <family val="3"/>
      <charset val="128"/>
    </font>
    <font>
      <sz val="10"/>
      <name val="Arial"/>
      <family val="2"/>
    </font>
    <font>
      <sz val="12"/>
      <color theme="1"/>
      <name val="ＭＳ Ｐゴシック"/>
      <family val="3"/>
      <charset val="128"/>
    </font>
    <font>
      <u/>
      <sz val="11"/>
      <color theme="10"/>
      <name val="游ゴシック"/>
      <family val="2"/>
      <scheme val="minor"/>
    </font>
    <font>
      <u/>
      <sz val="12"/>
      <color theme="10"/>
      <name val="ＭＳ Ｐゴシック"/>
      <family val="3"/>
      <charset val="128"/>
    </font>
    <font>
      <sz val="16"/>
      <color theme="1"/>
      <name val="ＭＳ Ｐゴシック"/>
      <family val="3"/>
      <charset val="128"/>
    </font>
    <font>
      <sz val="16"/>
      <name val="DejaVu Sans"/>
      <family val="2"/>
    </font>
    <font>
      <sz val="11"/>
      <color rgb="FF00000A"/>
      <name val="ＭＳ ゴシック"/>
      <family val="3"/>
      <charset val="128"/>
    </font>
    <font>
      <sz val="11"/>
      <color theme="1"/>
      <name val="ＭＳ 明朝"/>
      <family val="1"/>
      <charset val="128"/>
    </font>
    <font>
      <u/>
      <sz val="11"/>
      <color theme="10"/>
      <name val="ＭＳ Ｐゴシック"/>
      <family val="3"/>
      <charset val="128"/>
    </font>
    <font>
      <b/>
      <sz val="12"/>
      <color rgb="FFFF0000"/>
      <name val="游ゴシック"/>
      <family val="3"/>
      <charset val="128"/>
      <scheme val="minor"/>
    </font>
    <font>
      <sz val="11"/>
      <color rgb="FF00000A"/>
      <name val="ＭＳ 明朝"/>
      <family val="1"/>
      <charset val="128"/>
    </font>
    <font>
      <sz val="11"/>
      <color rgb="FF000000"/>
      <name val="ＭＳ 明朝"/>
      <family val="1"/>
      <charset val="128"/>
    </font>
    <font>
      <b/>
      <sz val="11"/>
      <color rgb="FFFF0000"/>
      <name val="ＭＳ ゴシック"/>
      <family val="3"/>
      <charset val="128"/>
    </font>
    <font>
      <b/>
      <u/>
      <sz val="12"/>
      <color theme="10"/>
      <name val="游ゴシック"/>
      <family val="3"/>
      <charset val="128"/>
      <scheme val="minor"/>
    </font>
    <font>
      <b/>
      <sz val="12"/>
      <color theme="1"/>
      <name val="游ゴシック"/>
      <family val="3"/>
      <charset val="128"/>
      <scheme val="minor"/>
    </font>
    <font>
      <b/>
      <u/>
      <sz val="10"/>
      <color theme="10"/>
      <name val="游ゴシック"/>
      <family val="3"/>
      <charset val="128"/>
      <scheme val="minor"/>
    </font>
    <font>
      <b/>
      <sz val="14"/>
      <color rgb="FFFF0000"/>
      <name val="ＭＳ Ｐゴシック"/>
      <family val="3"/>
      <charset val="128"/>
    </font>
  </fonts>
  <fills count="5">
    <fill>
      <patternFill patternType="none"/>
    </fill>
    <fill>
      <patternFill patternType="gray125"/>
    </fill>
    <fill>
      <patternFill patternType="solid">
        <fgColor indexed="9"/>
        <bgColor indexed="26"/>
      </patternFill>
    </fill>
    <fill>
      <patternFill patternType="solid">
        <fgColor indexed="44"/>
        <bgColor indexed="31"/>
      </patternFill>
    </fill>
    <fill>
      <patternFill patternType="solid">
        <fgColor rgb="FFFFFFFF"/>
        <bgColor indexed="64"/>
      </patternFill>
    </fill>
  </fills>
  <borders count="166">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8"/>
      </left>
      <right style="thin">
        <color indexed="8"/>
      </right>
      <top/>
      <bottom/>
      <diagonal/>
    </border>
    <border>
      <left style="thin">
        <color indexed="8"/>
      </left>
      <right style="medium">
        <color indexed="8"/>
      </right>
      <top style="medium">
        <color indexed="8"/>
      </top>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style="thin">
        <color indexed="8"/>
      </left>
      <right style="medium">
        <color indexed="8"/>
      </right>
      <top/>
      <bottom style="medium">
        <color indexed="8"/>
      </bottom>
      <diagonal/>
    </border>
    <border diagonalUp="1">
      <left style="thin">
        <color indexed="8"/>
      </left>
      <right style="thin">
        <color indexed="8"/>
      </right>
      <top style="medium">
        <color indexed="8"/>
      </top>
      <bottom/>
      <diagonal style="thin">
        <color indexed="8"/>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dashed">
        <color indexed="8"/>
      </left>
      <right style="thin">
        <color indexed="8"/>
      </right>
      <top style="dashed">
        <color indexed="8"/>
      </top>
      <bottom style="thin">
        <color indexed="8"/>
      </bottom>
      <diagonal/>
    </border>
    <border>
      <left style="dashed">
        <color indexed="8"/>
      </left>
      <right/>
      <top/>
      <bottom style="thin">
        <color indexed="8"/>
      </bottom>
      <diagonal/>
    </border>
    <border>
      <left style="dashed">
        <color indexed="8"/>
      </left>
      <right/>
      <top style="thin">
        <color indexed="8"/>
      </top>
      <bottom/>
      <diagonal/>
    </border>
    <border>
      <left/>
      <right style="thin">
        <color indexed="8"/>
      </right>
      <top/>
      <bottom/>
      <diagonal/>
    </border>
    <border>
      <left style="dashed">
        <color indexed="8"/>
      </left>
      <right/>
      <top style="thin">
        <color indexed="8"/>
      </top>
      <bottom style="thin">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style="hair">
        <color indexed="8"/>
      </left>
      <right/>
      <top style="hair">
        <color indexed="8"/>
      </top>
      <bottom style="hair">
        <color indexed="8"/>
      </bottom>
      <diagonal/>
    </border>
    <border>
      <left style="hair">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double">
        <color indexed="8"/>
      </bottom>
      <diagonal/>
    </border>
    <border>
      <left style="thin">
        <color indexed="8"/>
      </left>
      <right style="thin">
        <color indexed="8"/>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style="hair">
        <color indexed="8"/>
      </bottom>
      <diagonal/>
    </border>
    <border>
      <left style="thin">
        <color indexed="64"/>
      </left>
      <right style="thin">
        <color indexed="8"/>
      </right>
      <top style="double">
        <color indexed="8"/>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medium">
        <color indexed="8"/>
      </top>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64"/>
      </left>
      <right style="thin">
        <color indexed="8"/>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style="thin">
        <color indexed="8"/>
      </top>
      <bottom/>
      <diagonal/>
    </border>
    <border>
      <left/>
      <right style="medium">
        <color indexed="64"/>
      </right>
      <top/>
      <bottom/>
      <diagonal/>
    </border>
    <border>
      <left/>
      <right style="medium">
        <color indexed="64"/>
      </right>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diagonalUp="1">
      <left style="thin">
        <color indexed="8"/>
      </left>
      <right style="thin">
        <color indexed="8"/>
      </right>
      <top style="hair">
        <color indexed="8"/>
      </top>
      <bottom style="hair">
        <color indexed="8"/>
      </bottom>
      <diagonal style="hair">
        <color indexed="8"/>
      </diagonal>
    </border>
    <border>
      <left style="thin">
        <color indexed="8"/>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diagonalUp="1">
      <left style="thin">
        <color indexed="8"/>
      </left>
      <right style="thin">
        <color indexed="8"/>
      </right>
      <top style="hair">
        <color indexed="8"/>
      </top>
      <bottom style="thin">
        <color indexed="8"/>
      </bottom>
      <diagonal style="hair">
        <color indexed="8"/>
      </diagonal>
    </border>
    <border>
      <left style="thin">
        <color indexed="64"/>
      </left>
      <right style="thin">
        <color indexed="8"/>
      </right>
      <top style="thin">
        <color indexed="8"/>
      </top>
      <bottom style="thin">
        <color indexed="8"/>
      </bottom>
      <diagonal/>
    </border>
    <border>
      <left style="hair">
        <color indexed="8"/>
      </left>
      <right/>
      <top style="thin">
        <color indexed="8"/>
      </top>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style="hair">
        <color indexed="8"/>
      </top>
      <bottom/>
      <diagonal/>
    </border>
    <border>
      <left style="thin">
        <color indexed="64"/>
      </left>
      <right/>
      <top style="hair">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8"/>
      </left>
      <right/>
      <top/>
      <bottom style="hair">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14">
    <xf numFmtId="0" fontId="0" fillId="0" borderId="0"/>
    <xf numFmtId="0" fontId="2" fillId="0" borderId="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2" fillId="0" borderId="0" applyBorder="0" applyProtection="0">
      <alignment vertical="center"/>
    </xf>
    <xf numFmtId="0" fontId="8" fillId="0" borderId="0"/>
    <xf numFmtId="0" fontId="2" fillId="0" borderId="0"/>
    <xf numFmtId="38" fontId="2" fillId="0" borderId="0" applyBorder="0" applyProtection="0"/>
    <xf numFmtId="38" fontId="53" fillId="0" borderId="0" applyFont="0" applyFill="0" applyBorder="0" applyAlignment="0" applyProtection="0">
      <alignment vertical="center"/>
    </xf>
    <xf numFmtId="181" fontId="2" fillId="0" borderId="0" applyBorder="0" applyProtection="0"/>
    <xf numFmtId="0" fontId="58" fillId="0" borderId="0"/>
    <xf numFmtId="181" fontId="58" fillId="0" borderId="0" applyBorder="0" applyProtection="0"/>
    <xf numFmtId="0" fontId="60" fillId="0" borderId="0" applyNumberFormat="0" applyFill="0" applyBorder="0" applyAlignment="0" applyProtection="0"/>
  </cellStyleXfs>
  <cellXfs count="807">
    <xf numFmtId="0" fontId="0" fillId="0" borderId="0" xfId="0"/>
    <xf numFmtId="0" fontId="3" fillId="0" borderId="0" xfId="3" applyFont="1">
      <alignment vertical="center"/>
    </xf>
    <xf numFmtId="0" fontId="4" fillId="0" borderId="0" xfId="3" applyFont="1" applyAlignment="1">
      <alignment horizontal="left" vertical="center"/>
    </xf>
    <xf numFmtId="38" fontId="6" fillId="0" borderId="0" xfId="5" applyFont="1" applyBorder="1" applyAlignment="1" applyProtection="1">
      <alignment horizontal="center" vertical="center"/>
    </xf>
    <xf numFmtId="176" fontId="9" fillId="2" borderId="0" xfId="7" applyNumberFormat="1" applyFont="1" applyFill="1" applyAlignment="1">
      <alignment horizontal="center"/>
    </xf>
    <xf numFmtId="176" fontId="9" fillId="2" borderId="0" xfId="7" applyNumberFormat="1" applyFont="1" applyFill="1"/>
    <xf numFmtId="176" fontId="10" fillId="2" borderId="0" xfId="7" applyNumberFormat="1" applyFont="1" applyFill="1" applyAlignment="1">
      <alignment horizontal="center"/>
    </xf>
    <xf numFmtId="176" fontId="11" fillId="2" borderId="0" xfId="7" applyNumberFormat="1" applyFont="1" applyFill="1"/>
    <xf numFmtId="176" fontId="12" fillId="2" borderId="0" xfId="7" applyNumberFormat="1" applyFont="1" applyFill="1" applyAlignment="1">
      <alignment horizontal="right"/>
    </xf>
    <xf numFmtId="176" fontId="13" fillId="0" borderId="0" xfId="7" applyNumberFormat="1" applyFont="1" applyAlignment="1">
      <alignment horizontal="center" vertical="center"/>
    </xf>
    <xf numFmtId="176" fontId="12" fillId="2" borderId="0" xfId="7" applyNumberFormat="1" applyFont="1" applyFill="1"/>
    <xf numFmtId="176" fontId="12" fillId="2" borderId="0" xfId="7" applyNumberFormat="1" applyFont="1" applyFill="1" applyAlignment="1">
      <alignment horizontal="left" vertical="center"/>
    </xf>
    <xf numFmtId="0" fontId="14" fillId="0" borderId="29" xfId="3" applyFont="1" applyBorder="1" applyAlignment="1">
      <alignment horizontal="center" vertical="center"/>
    </xf>
    <xf numFmtId="0" fontId="14" fillId="0" borderId="1" xfId="3" applyFont="1" applyBorder="1" applyAlignment="1">
      <alignment horizontal="center" vertical="center"/>
    </xf>
    <xf numFmtId="0" fontId="14" fillId="0" borderId="0" xfId="3" applyFont="1" applyAlignment="1">
      <alignment horizontal="center" vertical="center"/>
    </xf>
    <xf numFmtId="0" fontId="15" fillId="0" borderId="0" xfId="3" applyFont="1">
      <alignment vertical="center"/>
    </xf>
    <xf numFmtId="0" fontId="16" fillId="0" borderId="0" xfId="3" applyFont="1" applyAlignment="1">
      <alignment horizontal="center" vertical="center"/>
    </xf>
    <xf numFmtId="0" fontId="17" fillId="0" borderId="0" xfId="3" applyFont="1">
      <alignment vertical="center"/>
    </xf>
    <xf numFmtId="0" fontId="18" fillId="0" borderId="0" xfId="3" applyFont="1" applyAlignment="1">
      <alignment horizontal="center" vertical="center"/>
    </xf>
    <xf numFmtId="0" fontId="3" fillId="0" borderId="1" xfId="3" applyFont="1" applyBorder="1">
      <alignment vertical="center"/>
    </xf>
    <xf numFmtId="0" fontId="3" fillId="0" borderId="0" xfId="3" applyFont="1" applyAlignment="1">
      <alignment horizontal="center" vertical="center"/>
    </xf>
    <xf numFmtId="0" fontId="21" fillId="0" borderId="0" xfId="3" applyFont="1">
      <alignment vertical="center"/>
    </xf>
    <xf numFmtId="0" fontId="3" fillId="0" borderId="3" xfId="3" applyFont="1" applyBorder="1" applyAlignment="1">
      <alignment horizontal="center" vertical="center"/>
    </xf>
    <xf numFmtId="38" fontId="3" fillId="0" borderId="0" xfId="5" applyFont="1" applyBorder="1" applyProtection="1">
      <alignment vertical="center"/>
    </xf>
    <xf numFmtId="38" fontId="21" fillId="0" borderId="0" xfId="5" applyFont="1" applyBorder="1" applyProtection="1">
      <alignment vertical="center"/>
    </xf>
    <xf numFmtId="0" fontId="21" fillId="0" borderId="0" xfId="3" applyFont="1" applyAlignment="1">
      <alignment horizontal="center" vertical="center"/>
    </xf>
    <xf numFmtId="0" fontId="3" fillId="0" borderId="3" xfId="3" applyFont="1" applyBorder="1">
      <alignment vertical="center"/>
    </xf>
    <xf numFmtId="0" fontId="22" fillId="0" borderId="0" xfId="3" applyFont="1">
      <alignment vertical="center"/>
    </xf>
    <xf numFmtId="0" fontId="23" fillId="0" borderId="48" xfId="3" applyFont="1" applyBorder="1" applyAlignment="1">
      <alignment horizontal="center" vertical="center"/>
    </xf>
    <xf numFmtId="0" fontId="23" fillId="0" borderId="50" xfId="3" applyFont="1" applyBorder="1" applyAlignment="1">
      <alignment horizontal="center" vertical="center"/>
    </xf>
    <xf numFmtId="0" fontId="23" fillId="0" borderId="50" xfId="3" applyFont="1" applyBorder="1" applyAlignment="1">
      <alignment horizontal="center" vertical="center" shrinkToFit="1"/>
    </xf>
    <xf numFmtId="0" fontId="23" fillId="0" borderId="52" xfId="3" applyFont="1" applyBorder="1" applyAlignment="1">
      <alignment horizontal="center" vertical="center"/>
    </xf>
    <xf numFmtId="0" fontId="23" fillId="0" borderId="54" xfId="3" applyFont="1" applyBorder="1">
      <alignment vertical="center"/>
    </xf>
    <xf numFmtId="0" fontId="24" fillId="0" borderId="0" xfId="3" applyFont="1">
      <alignment vertical="center"/>
    </xf>
    <xf numFmtId="0" fontId="24" fillId="0" borderId="0" xfId="3" applyFont="1" applyAlignment="1">
      <alignment horizontal="center" vertical="center"/>
    </xf>
    <xf numFmtId="0" fontId="25" fillId="0" borderId="0" xfId="3" applyFont="1" applyAlignment="1">
      <alignment horizontal="left" vertical="center"/>
    </xf>
    <xf numFmtId="0" fontId="24" fillId="0" borderId="1" xfId="3" applyFont="1" applyBorder="1" applyAlignment="1">
      <alignment horizontal="center" vertical="center"/>
    </xf>
    <xf numFmtId="0" fontId="24" fillId="0" borderId="4" xfId="3" applyFont="1" applyBorder="1" applyAlignment="1">
      <alignment horizontal="center" vertical="center"/>
    </xf>
    <xf numFmtId="0" fontId="24" fillId="0" borderId="4" xfId="3" applyFont="1" applyBorder="1" applyAlignment="1">
      <alignment horizontal="center" vertical="center" wrapText="1"/>
    </xf>
    <xf numFmtId="38" fontId="26" fillId="0" borderId="6" xfId="3" applyNumberFormat="1" applyFont="1" applyBorder="1" applyAlignment="1">
      <alignment vertical="center" wrapText="1"/>
    </xf>
    <xf numFmtId="38" fontId="26" fillId="0" borderId="29" xfId="3" applyNumberFormat="1" applyFont="1" applyBorder="1" applyAlignment="1">
      <alignment vertical="center" wrapText="1"/>
    </xf>
    <xf numFmtId="0" fontId="24" fillId="0" borderId="6" xfId="3" applyFont="1" applyBorder="1" applyAlignment="1">
      <alignment vertical="center" wrapText="1"/>
    </xf>
    <xf numFmtId="38" fontId="26" fillId="0" borderId="3" xfId="3" applyNumberFormat="1" applyFont="1" applyBorder="1" applyAlignment="1">
      <alignment vertical="center" wrapText="1"/>
    </xf>
    <xf numFmtId="0" fontId="24" fillId="0" borderId="3" xfId="3" applyFont="1" applyBorder="1">
      <alignment vertical="center"/>
    </xf>
    <xf numFmtId="0" fontId="27" fillId="0" borderId="0" xfId="3" applyFont="1" applyAlignment="1">
      <alignment horizontal="center" vertical="center"/>
    </xf>
    <xf numFmtId="38" fontId="27" fillId="0" borderId="0" xfId="5" applyFont="1" applyBorder="1" applyAlignment="1" applyProtection="1">
      <alignment horizontal="center" vertical="center"/>
    </xf>
    <xf numFmtId="0" fontId="26" fillId="0" borderId="9" xfId="3" applyFont="1" applyBorder="1" applyAlignment="1">
      <alignment horizontal="left" vertical="center"/>
    </xf>
    <xf numFmtId="0" fontId="26" fillId="0" borderId="0" xfId="3" applyFont="1" applyAlignment="1">
      <alignment horizontal="left" vertical="center"/>
    </xf>
    <xf numFmtId="38" fontId="7" fillId="0" borderId="6" xfId="3" applyNumberFormat="1" applyFont="1" applyBorder="1" applyAlignment="1">
      <alignment vertical="center" wrapText="1"/>
    </xf>
    <xf numFmtId="38" fontId="7" fillId="0" borderId="29" xfId="3" applyNumberFormat="1" applyFont="1" applyBorder="1" applyAlignment="1">
      <alignment vertical="center" wrapText="1"/>
    </xf>
    <xf numFmtId="38" fontId="7" fillId="0" borderId="3" xfId="3" applyNumberFormat="1" applyFont="1" applyBorder="1" applyAlignment="1">
      <alignment vertical="center" wrapText="1"/>
    </xf>
    <xf numFmtId="0" fontId="6" fillId="0" borderId="0" xfId="3" applyFont="1" applyAlignment="1">
      <alignment horizontal="center" vertical="center"/>
    </xf>
    <xf numFmtId="0" fontId="7" fillId="0" borderId="9" xfId="3" applyFont="1" applyBorder="1" applyAlignment="1">
      <alignment horizontal="left" vertical="center"/>
    </xf>
    <xf numFmtId="0" fontId="29" fillId="0" borderId="0" xfId="1" applyFont="1" applyAlignment="1">
      <alignment vertical="center"/>
    </xf>
    <xf numFmtId="0" fontId="12" fillId="0" borderId="0" xfId="1" applyFont="1" applyAlignment="1">
      <alignment horizontal="center" vertical="center" shrinkToFit="1"/>
    </xf>
    <xf numFmtId="0" fontId="14" fillId="0" borderId="7" xfId="1" applyFont="1" applyBorder="1"/>
    <xf numFmtId="0" fontId="14" fillId="0" borderId="0" xfId="1" applyFont="1"/>
    <xf numFmtId="0" fontId="30" fillId="0" borderId="0" xfId="1" applyFont="1" applyAlignment="1">
      <alignment horizontal="right"/>
    </xf>
    <xf numFmtId="0" fontId="14" fillId="0" borderId="0" xfId="1" applyFont="1" applyAlignment="1">
      <alignment horizontal="center" vertical="top"/>
    </xf>
    <xf numFmtId="0" fontId="30" fillId="0" borderId="0" xfId="1" applyFont="1" applyAlignment="1">
      <alignment horizontal="center" vertical="center" wrapText="1"/>
    </xf>
    <xf numFmtId="0" fontId="14" fillId="0" borderId="55" xfId="1" applyFont="1" applyBorder="1" applyAlignment="1">
      <alignment vertical="center"/>
    </xf>
    <xf numFmtId="0" fontId="30" fillId="0" borderId="57" xfId="1" applyFont="1" applyBorder="1" applyAlignment="1">
      <alignment horizontal="right"/>
    </xf>
    <xf numFmtId="0" fontId="14" fillId="0" borderId="58" xfId="1" applyFont="1" applyBorder="1" applyAlignment="1">
      <alignment vertical="center"/>
    </xf>
    <xf numFmtId="0" fontId="14" fillId="0" borderId="59" xfId="1" applyFont="1" applyBorder="1" applyAlignment="1">
      <alignment vertical="center"/>
    </xf>
    <xf numFmtId="0" fontId="14" fillId="0" borderId="29" xfId="1" applyFont="1" applyBorder="1"/>
    <xf numFmtId="0" fontId="14" fillId="0" borderId="1" xfId="1" applyFont="1" applyBorder="1"/>
    <xf numFmtId="0" fontId="14" fillId="0" borderId="9" xfId="1" applyFont="1" applyBorder="1" applyAlignment="1">
      <alignment vertical="center"/>
    </xf>
    <xf numFmtId="0" fontId="14" fillId="0" borderId="63" xfId="1" applyFont="1" applyBorder="1" applyAlignment="1">
      <alignment vertical="center"/>
    </xf>
    <xf numFmtId="0" fontId="14" fillId="0" borderId="64" xfId="1" applyFont="1" applyBorder="1" applyAlignment="1">
      <alignment vertical="center"/>
    </xf>
    <xf numFmtId="0" fontId="14" fillId="0" borderId="66" xfId="1" applyFont="1" applyBorder="1" applyAlignment="1">
      <alignment vertical="center"/>
    </xf>
    <xf numFmtId="0" fontId="14" fillId="0" borderId="67" xfId="1" applyFont="1" applyBorder="1" applyAlignment="1">
      <alignment vertical="center"/>
    </xf>
    <xf numFmtId="0" fontId="14" fillId="0" borderId="69" xfId="1" applyFont="1" applyBorder="1" applyAlignment="1">
      <alignment vertical="center"/>
    </xf>
    <xf numFmtId="0" fontId="14" fillId="0" borderId="51" xfId="1" applyFont="1" applyBorder="1" applyAlignment="1">
      <alignment vertical="center"/>
    </xf>
    <xf numFmtId="0" fontId="14" fillId="0" borderId="70" xfId="1" applyFont="1" applyBorder="1" applyAlignment="1">
      <alignment vertical="center"/>
    </xf>
    <xf numFmtId="0" fontId="14" fillId="0" borderId="71" xfId="1" applyFont="1" applyBorder="1" applyAlignment="1">
      <alignment vertical="center"/>
    </xf>
    <xf numFmtId="0" fontId="14" fillId="0" borderId="3" xfId="1" applyFont="1" applyBorder="1" applyAlignment="1">
      <alignment vertical="center" wrapText="1"/>
    </xf>
    <xf numFmtId="0" fontId="14" fillId="0" borderId="3" xfId="1" applyFont="1" applyBorder="1" applyAlignment="1">
      <alignment vertical="center" wrapText="1" shrinkToFit="1"/>
    </xf>
    <xf numFmtId="0" fontId="14" fillId="0" borderId="0" xfId="1" applyFont="1" applyAlignment="1">
      <alignment vertical="center"/>
    </xf>
    <xf numFmtId="0" fontId="14" fillId="0" borderId="0" xfId="1" applyFont="1" applyAlignment="1">
      <alignment horizontal="center" vertical="center"/>
    </xf>
    <xf numFmtId="0" fontId="14" fillId="0" borderId="7" xfId="1" applyFont="1" applyBorder="1" applyAlignment="1">
      <alignment horizontal="left" vertical="center" wrapText="1"/>
    </xf>
    <xf numFmtId="0" fontId="14" fillId="0" borderId="0" xfId="1" applyFont="1" applyAlignment="1">
      <alignment horizontal="left" vertical="center" wrapText="1"/>
    </xf>
    <xf numFmtId="0" fontId="14" fillId="0" borderId="7" xfId="1" applyFont="1" applyBorder="1" applyAlignment="1">
      <alignment vertical="center"/>
    </xf>
    <xf numFmtId="0" fontId="14" fillId="0" borderId="29" xfId="1" applyFont="1" applyBorder="1" applyAlignment="1">
      <alignment vertical="center"/>
    </xf>
    <xf numFmtId="0" fontId="14" fillId="0" borderId="1" xfId="1" applyFont="1" applyBorder="1" applyAlignment="1">
      <alignment vertical="center"/>
    </xf>
    <xf numFmtId="0" fontId="14" fillId="0" borderId="5" xfId="1" applyFont="1" applyBorder="1" applyAlignment="1">
      <alignment vertical="center"/>
    </xf>
    <xf numFmtId="0" fontId="14" fillId="0" borderId="0" xfId="1" applyFont="1" applyAlignment="1">
      <alignment horizontal="right" vertical="center"/>
    </xf>
    <xf numFmtId="0" fontId="31" fillId="0" borderId="8" xfId="1" applyFont="1" applyBorder="1" applyAlignment="1">
      <alignment vertical="top" wrapText="1"/>
    </xf>
    <xf numFmtId="0" fontId="31" fillId="0" borderId="2" xfId="1" applyFont="1" applyBorder="1" applyAlignment="1">
      <alignment vertical="top" wrapText="1"/>
    </xf>
    <xf numFmtId="0" fontId="31" fillId="0" borderId="22" xfId="1" applyFont="1" applyBorder="1" applyAlignment="1">
      <alignment vertical="top" wrapText="1"/>
    </xf>
    <xf numFmtId="0" fontId="14" fillId="0" borderId="19" xfId="1" applyFont="1" applyBorder="1" applyAlignment="1">
      <alignment vertical="center"/>
    </xf>
    <xf numFmtId="0" fontId="14" fillId="0" borderId="6" xfId="1" applyFont="1" applyBorder="1" applyAlignment="1">
      <alignment vertical="center"/>
    </xf>
    <xf numFmtId="0" fontId="30" fillId="0" borderId="8" xfId="1" applyFont="1" applyBorder="1" applyAlignment="1">
      <alignment vertical="center" wrapText="1" shrinkToFit="1"/>
    </xf>
    <xf numFmtId="0" fontId="18" fillId="0" borderId="0" xfId="3" applyFont="1" applyAlignment="1">
      <alignment horizontal="left" vertical="center"/>
    </xf>
    <xf numFmtId="0" fontId="3" fillId="0" borderId="0" xfId="3" applyFont="1" applyAlignment="1">
      <alignment horizontal="center" vertical="center" wrapText="1"/>
    </xf>
    <xf numFmtId="0" fontId="3" fillId="0" borderId="0" xfId="3" applyFont="1" applyAlignment="1">
      <alignment vertical="center" wrapText="1"/>
    </xf>
    <xf numFmtId="0" fontId="20" fillId="0" borderId="0" xfId="3" applyFont="1" applyAlignment="1">
      <alignment vertical="center" wrapText="1"/>
    </xf>
    <xf numFmtId="3" fontId="3" fillId="0" borderId="0" xfId="3" applyNumberFormat="1" applyFont="1" applyAlignment="1">
      <alignment horizontal="right" vertical="center"/>
    </xf>
    <xf numFmtId="179" fontId="3" fillId="0" borderId="0" xfId="3" applyNumberFormat="1" applyFont="1" applyAlignment="1">
      <alignment horizontal="right" vertical="center"/>
    </xf>
    <xf numFmtId="0" fontId="3" fillId="0" borderId="6"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22" xfId="3" applyFont="1" applyBorder="1" applyAlignment="1">
      <alignment horizontal="center" vertical="center" wrapText="1"/>
    </xf>
    <xf numFmtId="0" fontId="33" fillId="0" borderId="3" xfId="3" applyFont="1" applyBorder="1" applyAlignment="1">
      <alignment horizontal="center" vertical="center"/>
    </xf>
    <xf numFmtId="0" fontId="3" fillId="0" borderId="3" xfId="3" applyFont="1" applyBorder="1" applyAlignment="1">
      <alignment horizontal="left" vertical="center" wrapText="1"/>
    </xf>
    <xf numFmtId="0" fontId="3" fillId="0" borderId="3" xfId="3" applyFont="1" applyBorder="1" applyAlignment="1">
      <alignment horizontal="left" vertical="center"/>
    </xf>
    <xf numFmtId="0" fontId="3" fillId="0" borderId="0" xfId="3" applyFont="1" applyAlignment="1">
      <alignment horizontal="left" vertical="center"/>
    </xf>
    <xf numFmtId="0" fontId="33" fillId="0" borderId="76" xfId="3" applyFont="1" applyBorder="1" applyAlignment="1">
      <alignment horizontal="center" vertical="center"/>
    </xf>
    <xf numFmtId="0" fontId="3" fillId="0" borderId="34" xfId="3" applyFont="1" applyBorder="1" applyAlignment="1">
      <alignment horizontal="center" vertical="center" wrapText="1"/>
    </xf>
    <xf numFmtId="0" fontId="3" fillId="0" borderId="4" xfId="3" applyFont="1" applyBorder="1" applyAlignment="1">
      <alignment horizontal="left" vertical="center" wrapText="1"/>
    </xf>
    <xf numFmtId="0" fontId="3" fillId="0" borderId="4" xfId="3" applyFont="1" applyBorder="1" applyAlignment="1">
      <alignment horizontal="left" vertical="center"/>
    </xf>
    <xf numFmtId="0" fontId="3" fillId="0" borderId="75" xfId="3" applyFont="1" applyBorder="1" applyAlignment="1">
      <alignment horizontal="center" vertical="center" wrapText="1"/>
    </xf>
    <xf numFmtId="0" fontId="3" fillId="0" borderId="74" xfId="3" applyFont="1" applyBorder="1" applyAlignment="1">
      <alignment vertical="center" wrapText="1"/>
    </xf>
    <xf numFmtId="0" fontId="3" fillId="0" borderId="78" xfId="3" applyFont="1" applyBorder="1" applyAlignment="1">
      <alignment vertical="center" wrapText="1"/>
    </xf>
    <xf numFmtId="0" fontId="3" fillId="0" borderId="8" xfId="3" applyFont="1" applyBorder="1" applyAlignment="1">
      <alignment vertical="center" wrapText="1"/>
    </xf>
    <xf numFmtId="0" fontId="3" fillId="0" borderId="22" xfId="3" applyFont="1" applyBorder="1" applyAlignment="1">
      <alignment vertical="center" wrapText="1"/>
    </xf>
    <xf numFmtId="0" fontId="20" fillId="0" borderId="0" xfId="3" applyFont="1" applyAlignment="1">
      <alignment horizontal="center" vertical="center"/>
    </xf>
    <xf numFmtId="3" fontId="3" fillId="0" borderId="3" xfId="3" applyNumberFormat="1" applyFont="1" applyBorder="1" applyAlignment="1">
      <alignment horizontal="right" vertical="center"/>
    </xf>
    <xf numFmtId="179" fontId="3" fillId="0" borderId="3" xfId="3" applyNumberFormat="1" applyFont="1" applyBorder="1" applyAlignment="1">
      <alignment horizontal="right" vertical="center"/>
    </xf>
    <xf numFmtId="0" fontId="35" fillId="0" borderId="0" xfId="3" applyFont="1">
      <alignment vertical="center"/>
    </xf>
    <xf numFmtId="0" fontId="36" fillId="0" borderId="0" xfId="3" applyFont="1">
      <alignment vertical="center"/>
    </xf>
    <xf numFmtId="0" fontId="36" fillId="0" borderId="4" xfId="3" applyFont="1" applyBorder="1" applyAlignment="1">
      <alignment horizontal="center" vertical="center" wrapText="1"/>
    </xf>
    <xf numFmtId="0" fontId="36" fillId="0" borderId="7" xfId="3" applyFont="1" applyBorder="1">
      <alignment vertical="center"/>
    </xf>
    <xf numFmtId="0" fontId="36" fillId="0" borderId="8" xfId="3" applyFont="1" applyBorder="1" applyAlignment="1">
      <alignment horizontal="right" vertical="center"/>
    </xf>
    <xf numFmtId="0" fontId="37" fillId="0" borderId="0" xfId="3" applyFont="1">
      <alignment vertical="center"/>
    </xf>
    <xf numFmtId="0" fontId="37" fillId="0" borderId="0" xfId="3" applyFont="1" applyAlignment="1">
      <alignment horizontal="center" vertical="center"/>
    </xf>
    <xf numFmtId="0" fontId="36" fillId="0" borderId="0" xfId="3" applyFont="1" applyAlignment="1">
      <alignment horizontal="center" vertical="center"/>
    </xf>
    <xf numFmtId="0" fontId="36" fillId="0" borderId="8" xfId="3" applyFont="1" applyBorder="1">
      <alignment vertical="center"/>
    </xf>
    <xf numFmtId="0" fontId="36" fillId="0" borderId="0" xfId="3" applyFont="1" applyAlignment="1">
      <alignment horizontal="right" vertical="center"/>
    </xf>
    <xf numFmtId="0" fontId="36" fillId="0" borderId="3" xfId="3" applyFont="1" applyBorder="1" applyAlignment="1">
      <alignment horizontal="justify" vertical="center" wrapText="1"/>
    </xf>
    <xf numFmtId="0" fontId="38" fillId="0" borderId="0" xfId="3" applyFont="1">
      <alignment vertical="center"/>
    </xf>
    <xf numFmtId="0" fontId="38" fillId="0" borderId="0" xfId="3" applyFont="1" applyAlignment="1">
      <alignment horizontal="justify" vertical="center"/>
    </xf>
    <xf numFmtId="0" fontId="3" fillId="0" borderId="0" xfId="3" applyFont="1" applyAlignment="1">
      <alignment horizontal="justify" vertical="center"/>
    </xf>
    <xf numFmtId="0" fontId="3" fillId="0" borderId="1" xfId="3" applyFont="1" applyBorder="1" applyAlignment="1">
      <alignment horizontal="justify" vertical="center"/>
    </xf>
    <xf numFmtId="0" fontId="3" fillId="0" borderId="7" xfId="3" applyFont="1" applyBorder="1" applyAlignment="1">
      <alignment vertical="center" wrapText="1"/>
    </xf>
    <xf numFmtId="0" fontId="3" fillId="0" borderId="34" xfId="3" applyFont="1" applyBorder="1" applyAlignment="1">
      <alignment horizontal="justify" vertical="center" wrapText="1"/>
    </xf>
    <xf numFmtId="0" fontId="3" fillId="0" borderId="7" xfId="3" applyFont="1" applyBorder="1" applyAlignment="1">
      <alignment horizontal="justify" vertical="center" wrapText="1"/>
    </xf>
    <xf numFmtId="0" fontId="3" fillId="0" borderId="7" xfId="3" applyFont="1" applyBorder="1" applyAlignment="1">
      <alignment horizontal="center" vertical="center" wrapText="1"/>
    </xf>
    <xf numFmtId="0" fontId="3" fillId="0" borderId="34" xfId="3" applyFont="1" applyBorder="1">
      <alignment vertical="center"/>
    </xf>
    <xf numFmtId="0" fontId="3" fillId="0" borderId="29" xfId="3" applyFont="1" applyBorder="1" applyAlignment="1">
      <alignment vertical="center" wrapText="1"/>
    </xf>
    <xf numFmtId="0" fontId="3" fillId="0" borderId="30" xfId="3" applyFont="1" applyBorder="1" applyAlignment="1">
      <alignment horizontal="justify" vertical="center" wrapText="1"/>
    </xf>
    <xf numFmtId="0" fontId="3" fillId="0" borderId="29" xfId="3" applyFont="1" applyBorder="1" applyAlignment="1">
      <alignment horizontal="justify" vertical="center" wrapText="1"/>
    </xf>
    <xf numFmtId="0" fontId="3" fillId="0" borderId="1" xfId="3" applyFont="1" applyBorder="1" applyAlignment="1">
      <alignment vertical="center" wrapText="1"/>
    </xf>
    <xf numFmtId="0" fontId="3" fillId="0" borderId="29" xfId="3" applyFont="1" applyBorder="1">
      <alignment vertical="center"/>
    </xf>
    <xf numFmtId="0" fontId="3" fillId="0" borderId="30" xfId="3" applyFont="1" applyBorder="1">
      <alignment vertical="center"/>
    </xf>
    <xf numFmtId="0" fontId="3" fillId="0" borderId="1" xfId="3" applyFont="1" applyBorder="1" applyAlignment="1">
      <alignment horizontal="justify" vertical="center" wrapText="1"/>
    </xf>
    <xf numFmtId="0" fontId="12" fillId="0" borderId="0" xfId="1" applyFont="1" applyAlignment="1">
      <alignment vertical="center"/>
    </xf>
    <xf numFmtId="0" fontId="14" fillId="0" borderId="3" xfId="1" applyFont="1" applyBorder="1" applyAlignment="1">
      <alignment horizontal="center" vertical="center" wrapText="1"/>
    </xf>
    <xf numFmtId="0" fontId="3" fillId="0" borderId="3" xfId="3" applyFont="1" applyBorder="1" applyAlignment="1">
      <alignment horizontal="center" vertical="center" wrapText="1"/>
    </xf>
    <xf numFmtId="0" fontId="36" fillId="0" borderId="3" xfId="3" applyFont="1" applyBorder="1" applyAlignment="1">
      <alignment horizontal="right" vertical="center"/>
    </xf>
    <xf numFmtId="0" fontId="36" fillId="0" borderId="7" xfId="3" applyFont="1" applyBorder="1" applyAlignment="1">
      <alignment horizontal="center" vertical="center"/>
    </xf>
    <xf numFmtId="0" fontId="36" fillId="0" borderId="3" xfId="3" applyFont="1" applyBorder="1">
      <alignment vertical="center"/>
    </xf>
    <xf numFmtId="0" fontId="3" fillId="0" borderId="3" xfId="3" applyFont="1" applyBorder="1" applyAlignment="1">
      <alignment vertical="center" wrapText="1"/>
    </xf>
    <xf numFmtId="0" fontId="14" fillId="0" borderId="19" xfId="3" applyFont="1" applyBorder="1">
      <alignment vertical="center"/>
    </xf>
    <xf numFmtId="0" fontId="20" fillId="0" borderId="3" xfId="3" applyFont="1" applyBorder="1" applyAlignment="1">
      <alignment horizontal="center" vertical="center"/>
    </xf>
    <xf numFmtId="0" fontId="7" fillId="0" borderId="0" xfId="3" applyFont="1" applyAlignment="1">
      <alignment horizontal="left" vertical="center" wrapText="1"/>
    </xf>
    <xf numFmtId="0" fontId="2" fillId="0" borderId="0" xfId="3" applyFont="1">
      <alignment vertical="center"/>
    </xf>
    <xf numFmtId="0" fontId="2" fillId="0" borderId="1" xfId="3" applyFont="1" applyBorder="1">
      <alignment vertical="center"/>
    </xf>
    <xf numFmtId="0" fontId="2" fillId="0" borderId="1" xfId="3" applyFont="1" applyBorder="1" applyAlignment="1">
      <alignment horizontal="center" vertical="center"/>
    </xf>
    <xf numFmtId="0" fontId="2" fillId="0" borderId="2" xfId="3" applyFont="1" applyBorder="1">
      <alignment vertical="center"/>
    </xf>
    <xf numFmtId="0" fontId="40" fillId="0" borderId="0" xfId="3" applyFont="1">
      <alignment vertical="center"/>
    </xf>
    <xf numFmtId="0" fontId="2" fillId="0" borderId="0" xfId="3" applyFont="1" applyAlignment="1">
      <alignment horizontal="left" vertical="center"/>
    </xf>
    <xf numFmtId="0" fontId="2" fillId="0" borderId="0" xfId="3" applyFont="1" applyAlignment="1">
      <alignment vertical="center" wrapText="1"/>
    </xf>
    <xf numFmtId="0" fontId="2" fillId="0" borderId="7" xfId="3" applyFont="1" applyBorder="1">
      <alignment vertical="center"/>
    </xf>
    <xf numFmtId="0" fontId="2" fillId="0" borderId="0" xfId="3" applyFont="1" applyAlignment="1">
      <alignment horizontal="center" vertical="center"/>
    </xf>
    <xf numFmtId="0" fontId="36" fillId="0" borderId="3" xfId="3" applyFont="1" applyBorder="1">
      <alignment vertical="center"/>
    </xf>
    <xf numFmtId="0" fontId="36" fillId="0" borderId="3" xfId="3" applyFont="1" applyBorder="1" applyAlignment="1">
      <alignment horizontal="right" vertical="center"/>
    </xf>
    <xf numFmtId="0" fontId="2" fillId="0" borderId="0" xfId="1" applyFont="1" applyAlignment="1">
      <alignment vertical="center"/>
    </xf>
    <xf numFmtId="0" fontId="2" fillId="0" borderId="0" xfId="1" applyFont="1"/>
    <xf numFmtId="0" fontId="2" fillId="0" borderId="2" xfId="1" applyFont="1" applyBorder="1" applyAlignment="1">
      <alignment vertical="center"/>
    </xf>
    <xf numFmtId="0" fontId="2" fillId="0" borderId="0" xfId="1" applyFont="1" applyAlignment="1">
      <alignment horizontal="right" vertical="center"/>
    </xf>
    <xf numFmtId="0" fontId="2" fillId="0" borderId="3" xfId="1" applyFont="1" applyBorder="1" applyAlignment="1">
      <alignment vertical="center"/>
    </xf>
    <xf numFmtId="0" fontId="2" fillId="0" borderId="3" xfId="1" applyFont="1" applyBorder="1" applyAlignment="1">
      <alignment horizontal="center" vertical="center"/>
    </xf>
    <xf numFmtId="38" fontId="39" fillId="0" borderId="3" xfId="8" applyFont="1" applyBorder="1" applyAlignment="1" applyProtection="1">
      <alignment vertical="center" wrapText="1"/>
    </xf>
    <xf numFmtId="38" fontId="39" fillId="0" borderId="3" xfId="8" applyFont="1" applyBorder="1" applyAlignment="1" applyProtection="1">
      <alignment vertical="center"/>
    </xf>
    <xf numFmtId="0" fontId="2" fillId="0" borderId="19" xfId="1" applyFont="1" applyBorder="1" applyAlignment="1">
      <alignment vertical="center"/>
    </xf>
    <xf numFmtId="0" fontId="2" fillId="0" borderId="6" xfId="1" applyFont="1" applyBorder="1" applyAlignment="1">
      <alignment vertical="center"/>
    </xf>
    <xf numFmtId="0" fontId="2" fillId="0" borderId="3" xfId="1" applyFont="1" applyBorder="1" applyAlignment="1">
      <alignment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wrapText="1"/>
    </xf>
    <xf numFmtId="0" fontId="2" fillId="0" borderId="22" xfId="1" applyFont="1" applyBorder="1" applyAlignment="1">
      <alignment horizontal="center" vertical="center"/>
    </xf>
    <xf numFmtId="0" fontId="2" fillId="0" borderId="7"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2" fillId="0" borderId="0" xfId="1" applyFont="1" applyAlignment="1">
      <alignment horizontal="right"/>
    </xf>
    <xf numFmtId="0" fontId="2" fillId="0" borderId="19" xfId="1" applyFont="1" applyBorder="1" applyAlignment="1">
      <alignment horizontal="left" vertical="center"/>
    </xf>
    <xf numFmtId="0" fontId="2" fillId="0" borderId="4" xfId="1" applyFont="1" applyBorder="1" applyAlignment="1">
      <alignment vertical="center"/>
    </xf>
    <xf numFmtId="0" fontId="2" fillId="0" borderId="1" xfId="1" applyFont="1" applyBorder="1"/>
    <xf numFmtId="0" fontId="2" fillId="0" borderId="1" xfId="1" applyFont="1" applyBorder="1" applyAlignment="1">
      <alignment vertical="center"/>
    </xf>
    <xf numFmtId="0" fontId="2" fillId="0" borderId="2" xfId="1" applyFont="1" applyBorder="1"/>
    <xf numFmtId="0" fontId="2" fillId="0" borderId="28" xfId="1" applyFont="1" applyBorder="1"/>
    <xf numFmtId="0" fontId="2" fillId="0" borderId="34" xfId="1" applyFont="1" applyBorder="1"/>
    <xf numFmtId="0" fontId="2" fillId="0" borderId="0" xfId="1" applyFont="1" applyAlignment="1">
      <alignment horizontal="center"/>
    </xf>
    <xf numFmtId="0" fontId="2" fillId="0" borderId="7" xfId="1" applyFont="1" applyBorder="1"/>
    <xf numFmtId="0" fontId="14" fillId="0" borderId="0" xfId="1" applyFont="1" applyAlignment="1">
      <alignment vertical="top"/>
    </xf>
    <xf numFmtId="0" fontId="14" fillId="0" borderId="55" xfId="1" applyFont="1" applyBorder="1" applyAlignment="1">
      <alignment horizontal="center" vertical="center"/>
    </xf>
    <xf numFmtId="0" fontId="14" fillId="0" borderId="56" xfId="1" applyFont="1" applyBorder="1" applyAlignment="1">
      <alignment vertical="center"/>
    </xf>
    <xf numFmtId="0" fontId="2" fillId="0" borderId="30" xfId="1" applyFont="1" applyBorder="1"/>
    <xf numFmtId="0" fontId="14" fillId="0" borderId="0" xfId="1" applyFont="1" applyAlignment="1">
      <alignment horizontal="left"/>
    </xf>
    <xf numFmtId="0" fontId="14" fillId="0" borderId="8" xfId="1" applyFont="1" applyBorder="1" applyAlignment="1">
      <alignment vertical="center"/>
    </xf>
    <xf numFmtId="0" fontId="14" fillId="0" borderId="60" xfId="1" applyFont="1" applyBorder="1" applyAlignment="1">
      <alignment horizontal="center" vertical="center" wrapText="1"/>
    </xf>
    <xf numFmtId="0" fontId="30" fillId="0" borderId="4" xfId="1" applyFont="1" applyBorder="1" applyAlignment="1">
      <alignment vertical="center" wrapText="1"/>
    </xf>
    <xf numFmtId="0" fontId="31" fillId="0" borderId="61" xfId="1" applyFont="1" applyBorder="1" applyAlignment="1">
      <alignment horizontal="center" vertical="center" wrapText="1"/>
    </xf>
    <xf numFmtId="0" fontId="31" fillId="0" borderId="62" xfId="1" applyFont="1" applyBorder="1" applyAlignment="1">
      <alignment horizontal="center" vertical="center" wrapText="1"/>
    </xf>
    <xf numFmtId="0" fontId="14" fillId="0" borderId="8" xfId="1" applyFont="1" applyBorder="1" applyAlignment="1">
      <alignment vertical="center" wrapText="1"/>
    </xf>
    <xf numFmtId="0" fontId="2" fillId="0" borderId="22" xfId="1" applyFont="1" applyBorder="1" applyAlignment="1">
      <alignment horizontal="right" vertical="center" indent="2"/>
    </xf>
    <xf numFmtId="0" fontId="2" fillId="0" borderId="4" xfId="1" applyFont="1" applyBorder="1" applyAlignment="1">
      <alignment horizontal="center" vertical="center"/>
    </xf>
    <xf numFmtId="0" fontId="2" fillId="0" borderId="28" xfId="1" applyFont="1" applyBorder="1" applyAlignment="1">
      <alignment vertical="center"/>
    </xf>
    <xf numFmtId="0" fontId="2" fillId="0" borderId="64" xfId="1" applyFont="1" applyBorder="1" applyAlignment="1">
      <alignment vertical="center"/>
    </xf>
    <xf numFmtId="0" fontId="2" fillId="0" borderId="67" xfId="1" applyFont="1" applyBorder="1" applyAlignment="1">
      <alignment vertical="center"/>
    </xf>
    <xf numFmtId="0" fontId="2" fillId="0" borderId="29" xfId="1" applyFont="1" applyBorder="1" applyAlignment="1">
      <alignment vertical="center"/>
    </xf>
    <xf numFmtId="0" fontId="2" fillId="0" borderId="5" xfId="1" applyFont="1" applyBorder="1" applyAlignment="1">
      <alignment vertical="center"/>
    </xf>
    <xf numFmtId="0" fontId="2" fillId="0" borderId="66" xfId="1" applyFont="1" applyBorder="1" applyAlignment="1">
      <alignment vertical="center"/>
    </xf>
    <xf numFmtId="0" fontId="12" fillId="0" borderId="0" xfId="1" applyFont="1" applyAlignment="1">
      <alignment horizontal="left" vertical="center"/>
    </xf>
    <xf numFmtId="0" fontId="2" fillId="0" borderId="34" xfId="1" applyFont="1" applyBorder="1" applyAlignment="1">
      <alignment vertical="center"/>
    </xf>
    <xf numFmtId="0" fontId="2" fillId="0" borderId="30" xfId="1" applyFont="1" applyBorder="1" applyAlignment="1">
      <alignment vertical="center"/>
    </xf>
    <xf numFmtId="0" fontId="14" fillId="0" borderId="0" xfId="1" applyFont="1" applyAlignment="1">
      <alignment horizontal="left" vertical="center"/>
    </xf>
    <xf numFmtId="0" fontId="30" fillId="0" borderId="3" xfId="1" applyFont="1" applyBorder="1" applyAlignment="1">
      <alignment horizontal="center" vertical="center" wrapText="1"/>
    </xf>
    <xf numFmtId="0" fontId="30" fillId="0" borderId="6" xfId="1" applyFont="1" applyBorder="1" applyAlignment="1">
      <alignment horizontal="center" vertical="center" wrapText="1"/>
    </xf>
    <xf numFmtId="0" fontId="2" fillId="0" borderId="29" xfId="1" applyFont="1" applyBorder="1" applyAlignment="1">
      <alignment horizontal="left" wrapText="1"/>
    </xf>
    <xf numFmtId="0" fontId="30" fillId="0" borderId="6" xfId="1" applyFont="1" applyBorder="1" applyAlignment="1">
      <alignment vertical="center" wrapText="1"/>
    </xf>
    <xf numFmtId="0" fontId="2" fillId="0" borderId="29" xfId="1" applyFont="1" applyBorder="1" applyAlignment="1">
      <alignment wrapText="1"/>
    </xf>
    <xf numFmtId="0" fontId="14" fillId="0" borderId="4" xfId="1" applyFont="1" applyBorder="1" applyAlignment="1">
      <alignment vertical="center"/>
    </xf>
    <xf numFmtId="0" fontId="2" fillId="0" borderId="9" xfId="1" applyFont="1" applyBorder="1" applyAlignment="1">
      <alignment vertical="center"/>
    </xf>
    <xf numFmtId="0" fontId="18" fillId="0" borderId="0" xfId="3" applyFont="1">
      <alignment vertical="center"/>
    </xf>
    <xf numFmtId="0" fontId="3" fillId="0" borderId="0" xfId="3" applyFont="1">
      <alignment vertical="center"/>
    </xf>
    <xf numFmtId="0" fontId="3" fillId="0" borderId="0" xfId="3" applyFont="1" applyAlignment="1">
      <alignment horizontal="right" vertical="center"/>
    </xf>
    <xf numFmtId="0" fontId="3" fillId="0" borderId="4" xfId="3" applyFont="1" applyBorder="1" applyAlignment="1">
      <alignment horizontal="center" vertical="center" wrapText="1"/>
    </xf>
    <xf numFmtId="0" fontId="20" fillId="0" borderId="3" xfId="3" applyFont="1" applyBorder="1" applyAlignment="1">
      <alignment vertical="center" wrapText="1"/>
    </xf>
    <xf numFmtId="0" fontId="3" fillId="0" borderId="3" xfId="3" applyFont="1" applyBorder="1" applyAlignment="1">
      <alignment horizontal="center" vertical="center" textRotation="255"/>
    </xf>
    <xf numFmtId="0" fontId="44" fillId="0" borderId="0" xfId="3" applyFont="1">
      <alignment vertical="center"/>
    </xf>
    <xf numFmtId="0" fontId="36" fillId="0" borderId="5" xfId="3" applyFont="1" applyBorder="1" applyAlignment="1">
      <alignment horizontal="center" vertical="center" wrapText="1"/>
    </xf>
    <xf numFmtId="0" fontId="36" fillId="0" borderId="4" xfId="3" applyFont="1" applyBorder="1" applyAlignment="1">
      <alignment horizontal="center" vertical="center"/>
    </xf>
    <xf numFmtId="0" fontId="36" fillId="0" borderId="29" xfId="3" applyFont="1" applyBorder="1" applyAlignment="1">
      <alignment horizontal="center" vertical="top"/>
    </xf>
    <xf numFmtId="0" fontId="36" fillId="0" borderId="6" xfId="3" applyFont="1" applyBorder="1" applyAlignment="1">
      <alignment horizontal="center" vertical="top" wrapText="1"/>
    </xf>
    <xf numFmtId="0" fontId="36" fillId="0" borderId="4" xfId="3" applyFont="1" applyBorder="1" applyAlignment="1">
      <alignment horizontal="right" vertical="center" wrapText="1"/>
    </xf>
    <xf numFmtId="0" fontId="36" fillId="0" borderId="5" xfId="3" applyFont="1" applyBorder="1" applyAlignment="1">
      <alignment horizontal="right" vertical="center"/>
    </xf>
    <xf numFmtId="0" fontId="36" fillId="0" borderId="4" xfId="3" applyFont="1" applyBorder="1" applyAlignment="1">
      <alignment horizontal="right" vertical="center"/>
    </xf>
    <xf numFmtId="0" fontId="36" fillId="0" borderId="3" xfId="3" applyFont="1" applyBorder="1" applyAlignment="1">
      <alignment horizontal="center" vertical="center"/>
    </xf>
    <xf numFmtId="0" fontId="36" fillId="0" borderId="3" xfId="3" applyFont="1" applyBorder="1" applyAlignment="1">
      <alignment horizontal="distributed" vertical="center"/>
    </xf>
    <xf numFmtId="0" fontId="36" fillId="0" borderId="0" xfId="3" applyFont="1" applyAlignment="1">
      <alignment horizontal="left" vertical="center"/>
    </xf>
    <xf numFmtId="0" fontId="36" fillId="0" borderId="3" xfId="3" applyFont="1" applyBorder="1" applyAlignment="1">
      <alignment horizontal="center" vertical="center" wrapText="1"/>
    </xf>
    <xf numFmtId="0" fontId="36" fillId="0" borderId="8" xfId="3" applyFont="1" applyBorder="1" applyAlignment="1">
      <alignment horizontal="center" vertical="center"/>
    </xf>
    <xf numFmtId="0" fontId="36" fillId="0" borderId="3" xfId="3" applyFont="1" applyBorder="1" applyAlignment="1">
      <alignment horizontal="center" vertical="center" shrinkToFit="1"/>
    </xf>
    <xf numFmtId="0" fontId="45" fillId="0" borderId="0" xfId="3" applyFont="1" applyAlignment="1">
      <alignment horizontal="left" vertical="center"/>
    </xf>
    <xf numFmtId="0" fontId="45" fillId="0" borderId="0" xfId="3" applyFont="1">
      <alignment vertical="center"/>
    </xf>
    <xf numFmtId="0" fontId="3" fillId="0" borderId="8" xfId="3" applyFont="1" applyBorder="1" applyAlignment="1">
      <alignment horizontal="center" vertical="center"/>
    </xf>
    <xf numFmtId="0" fontId="3" fillId="0" borderId="8" xfId="3" applyFont="1" applyBorder="1" applyAlignment="1">
      <alignment horizontal="center" vertical="center" wrapText="1"/>
    </xf>
    <xf numFmtId="0" fontId="3" fillId="0" borderId="1" xfId="3" applyFont="1" applyBorder="1" applyAlignment="1">
      <alignment horizontal="left" vertical="center"/>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5" fillId="0" borderId="7" xfId="3" applyFont="1" applyBorder="1" applyAlignment="1">
      <alignment horizontal="center" vertical="center" wrapText="1"/>
    </xf>
    <xf numFmtId="0" fontId="2" fillId="0" borderId="4" xfId="3" applyFont="1" applyBorder="1" applyAlignment="1">
      <alignment horizontal="center" vertical="center"/>
    </xf>
    <xf numFmtId="0" fontId="7" fillId="0" borderId="4" xfId="3" applyFont="1" applyBorder="1" applyAlignment="1">
      <alignment horizontal="right" vertical="top" wrapText="1"/>
    </xf>
    <xf numFmtId="0" fontId="7" fillId="0" borderId="5" xfId="3" applyFont="1" applyBorder="1" applyAlignment="1">
      <alignment horizontal="right" vertical="top" wrapText="1"/>
    </xf>
    <xf numFmtId="0" fontId="2" fillId="0" borderId="4" xfId="3" applyFont="1" applyBorder="1" applyAlignment="1">
      <alignment horizontal="center" vertical="center" wrapText="1"/>
    </xf>
    <xf numFmtId="0" fontId="2" fillId="0" borderId="6" xfId="3" applyFont="1" applyBorder="1" applyAlignment="1">
      <alignment horizontal="center" vertical="center"/>
    </xf>
    <xf numFmtId="0" fontId="2" fillId="0" borderId="6" xfId="3" applyFont="1" applyBorder="1" applyAlignment="1">
      <alignment horizontal="center" vertical="center" wrapText="1"/>
    </xf>
    <xf numFmtId="0" fontId="2" fillId="0" borderId="3" xfId="3" applyFont="1" applyBorder="1" applyAlignment="1">
      <alignment horizontal="center" vertical="center" wrapText="1"/>
    </xf>
    <xf numFmtId="0" fontId="2" fillId="0" borderId="3" xfId="3" applyFont="1" applyBorder="1" applyAlignment="1">
      <alignment horizontal="center" vertical="center"/>
    </xf>
    <xf numFmtId="0" fontId="7" fillId="0" borderId="0" xfId="3" applyFont="1" applyAlignment="1">
      <alignment horizontal="left" vertical="center"/>
    </xf>
    <xf numFmtId="0" fontId="46" fillId="0" borderId="6"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3" xfId="3" applyFont="1" applyBorder="1" applyAlignment="1">
      <alignment horizontal="center" vertical="center" wrapText="1"/>
    </xf>
    <xf numFmtId="0" fontId="2" fillId="0" borderId="3" xfId="3" applyFont="1" applyBorder="1">
      <alignment vertical="center"/>
    </xf>
    <xf numFmtId="0" fontId="7" fillId="0" borderId="3" xfId="3" applyFont="1" applyBorder="1" applyAlignment="1">
      <alignment horizontal="center" vertical="center" wrapText="1"/>
    </xf>
    <xf numFmtId="0" fontId="14" fillId="0" borderId="0" xfId="6" applyFont="1"/>
    <xf numFmtId="176" fontId="2" fillId="2" borderId="0" xfId="7" applyNumberFormat="1" applyFont="1" applyFill="1"/>
    <xf numFmtId="176" fontId="9" fillId="0" borderId="0" xfId="7" applyNumberFormat="1" applyFont="1" applyProtection="1">
      <protection locked="0"/>
    </xf>
    <xf numFmtId="176" fontId="10" fillId="2" borderId="0" xfId="7" applyNumberFormat="1" applyFont="1" applyFill="1" applyAlignment="1">
      <alignment horizontal="left"/>
    </xf>
    <xf numFmtId="176" fontId="48" fillId="2" borderId="0" xfId="7" applyNumberFormat="1" applyFont="1" applyFill="1" applyAlignment="1">
      <alignment horizontal="center"/>
    </xf>
    <xf numFmtId="176" fontId="12" fillId="2" borderId="0" xfId="7" applyNumberFormat="1" applyFont="1" applyFill="1" applyAlignment="1">
      <alignment horizontal="center"/>
    </xf>
    <xf numFmtId="176" fontId="2" fillId="2" borderId="0" xfId="7" applyNumberFormat="1" applyFont="1" applyFill="1" applyAlignment="1">
      <alignment horizontal="center" vertical="center" wrapText="1"/>
    </xf>
    <xf numFmtId="176" fontId="2" fillId="2" borderId="0" xfId="7" applyNumberFormat="1" applyFont="1" applyFill="1" applyAlignment="1">
      <alignment horizontal="right" vertical="center" wrapText="1"/>
    </xf>
    <xf numFmtId="176" fontId="2" fillId="0" borderId="16" xfId="7" applyNumberFormat="1" applyFont="1" applyBorder="1" applyAlignment="1">
      <alignment horizontal="right" vertical="center" wrapText="1"/>
    </xf>
    <xf numFmtId="176" fontId="49" fillId="0" borderId="12" xfId="7" applyNumberFormat="1" applyFont="1" applyBorder="1" applyAlignment="1" applyProtection="1">
      <alignment vertical="center"/>
      <protection locked="0"/>
    </xf>
    <xf numFmtId="176" fontId="9" fillId="2" borderId="12" xfId="7" applyNumberFormat="1" applyFont="1" applyFill="1" applyBorder="1" applyAlignment="1">
      <alignment vertical="center"/>
    </xf>
    <xf numFmtId="176" fontId="49" fillId="0" borderId="3" xfId="7" applyNumberFormat="1" applyFont="1" applyBorder="1" applyAlignment="1" applyProtection="1">
      <alignment vertical="center"/>
      <protection locked="0"/>
    </xf>
    <xf numFmtId="176" fontId="9" fillId="2" borderId="3" xfId="7" applyNumberFormat="1" applyFont="1" applyFill="1" applyBorder="1" applyAlignment="1">
      <alignment vertical="center"/>
    </xf>
    <xf numFmtId="0" fontId="2" fillId="0" borderId="0" xfId="7" applyFont="1" applyAlignment="1">
      <alignment horizontal="center" vertical="center"/>
    </xf>
    <xf numFmtId="176" fontId="9" fillId="2" borderId="0" xfId="7" applyNumberFormat="1" applyFont="1" applyFill="1" applyAlignment="1">
      <alignment horizontal="right" vertical="center"/>
    </xf>
    <xf numFmtId="176" fontId="9" fillId="2" borderId="0" xfId="7" applyNumberFormat="1" applyFont="1" applyFill="1" applyAlignment="1">
      <alignment vertical="center"/>
    </xf>
    <xf numFmtId="176" fontId="50" fillId="2" borderId="0" xfId="7" applyNumberFormat="1" applyFont="1" applyFill="1" applyAlignment="1">
      <alignment vertical="center"/>
    </xf>
    <xf numFmtId="176" fontId="12" fillId="2" borderId="0" xfId="7" applyNumberFormat="1" applyFont="1" applyFill="1" applyAlignment="1">
      <alignment vertical="center"/>
    </xf>
    <xf numFmtId="176" fontId="13" fillId="0" borderId="0" xfId="7" applyNumberFormat="1" applyFont="1" applyAlignment="1">
      <alignment horizontal="left" vertical="center"/>
    </xf>
    <xf numFmtId="176" fontId="9" fillId="2" borderId="26" xfId="7" applyNumberFormat="1" applyFont="1" applyFill="1" applyBorder="1" applyAlignment="1">
      <alignment vertical="center"/>
    </xf>
    <xf numFmtId="176" fontId="9" fillId="2" borderId="27" xfId="7" applyNumberFormat="1" applyFont="1" applyFill="1" applyBorder="1" applyAlignment="1">
      <alignment vertical="center"/>
    </xf>
    <xf numFmtId="176" fontId="12" fillId="0" borderId="4" xfId="7" applyNumberFormat="1" applyFont="1" applyBorder="1" applyAlignment="1">
      <alignment horizontal="center" vertical="center" wrapText="1"/>
    </xf>
    <xf numFmtId="176" fontId="13" fillId="0" borderId="4" xfId="7" applyNumberFormat="1" applyFont="1" applyBorder="1" applyAlignment="1">
      <alignment horizontal="center" vertical="center" wrapText="1"/>
    </xf>
    <xf numFmtId="176" fontId="2" fillId="0" borderId="6" xfId="7" applyNumberFormat="1" applyFont="1" applyBorder="1" applyAlignment="1">
      <alignment horizontal="right" vertical="center" wrapText="1"/>
    </xf>
    <xf numFmtId="0" fontId="2" fillId="0" borderId="0" xfId="3" applyFont="1" applyAlignment="1"/>
    <xf numFmtId="0" fontId="2" fillId="0" borderId="5" xfId="3" applyFont="1" applyBorder="1">
      <alignment vertical="center"/>
    </xf>
    <xf numFmtId="0" fontId="2" fillId="0" borderId="9" xfId="3" applyFont="1" applyBorder="1">
      <alignment vertical="center"/>
    </xf>
    <xf numFmtId="0" fontId="2" fillId="0" borderId="28" xfId="3" applyFont="1" applyBorder="1">
      <alignment vertical="center"/>
    </xf>
    <xf numFmtId="0" fontId="2" fillId="0" borderId="19" xfId="3" applyFont="1" applyBorder="1" applyAlignment="1">
      <alignment horizontal="center" vertical="center"/>
    </xf>
    <xf numFmtId="0" fontId="2" fillId="0" borderId="29" xfId="3" applyFont="1" applyBorder="1">
      <alignment vertical="center"/>
    </xf>
    <xf numFmtId="0" fontId="2" fillId="0" borderId="30" xfId="3" applyFont="1" applyBorder="1">
      <alignment vertical="center"/>
    </xf>
    <xf numFmtId="0" fontId="2" fillId="0" borderId="6" xfId="3" applyFont="1" applyBorder="1" applyAlignment="1">
      <alignment horizontal="right" vertical="center"/>
    </xf>
    <xf numFmtId="0" fontId="2" fillId="0" borderId="4" xfId="3" applyFont="1" applyBorder="1">
      <alignment vertical="center"/>
    </xf>
    <xf numFmtId="0" fontId="14" fillId="0" borderId="3" xfId="3" applyFont="1" applyBorder="1" applyAlignment="1">
      <alignment horizontal="center" vertical="center"/>
    </xf>
    <xf numFmtId="0" fontId="2" fillId="0" borderId="1" xfId="3" applyFont="1" applyBorder="1" applyAlignment="1">
      <alignment horizontal="right" vertical="center"/>
    </xf>
    <xf numFmtId="0" fontId="2" fillId="0" borderId="32" xfId="3" applyFont="1" applyBorder="1">
      <alignment vertical="center"/>
    </xf>
    <xf numFmtId="0" fontId="2" fillId="0" borderId="30" xfId="3" applyFont="1" applyBorder="1" applyAlignment="1">
      <alignment horizontal="right" vertical="center"/>
    </xf>
    <xf numFmtId="178" fontId="2" fillId="0" borderId="3" xfId="3" applyNumberFormat="1" applyFont="1" applyBorder="1">
      <alignment vertical="center"/>
    </xf>
    <xf numFmtId="0" fontId="14" fillId="0" borderId="19" xfId="3" applyFont="1" applyBorder="1" applyAlignment="1">
      <alignment horizontal="distributed" vertical="center"/>
    </xf>
    <xf numFmtId="0" fontId="14" fillId="0" borderId="9" xfId="3" applyFont="1" applyBorder="1" applyAlignment="1">
      <alignment horizontal="right" vertical="center"/>
    </xf>
    <xf numFmtId="0" fontId="2" fillId="0" borderId="33" xfId="3" applyFont="1" applyBorder="1">
      <alignment vertical="center"/>
    </xf>
    <xf numFmtId="0" fontId="14" fillId="0" borderId="28" xfId="3" applyFont="1" applyBorder="1" applyAlignment="1">
      <alignment horizontal="right" vertical="center"/>
    </xf>
    <xf numFmtId="0" fontId="2" fillId="0" borderId="3" xfId="3" applyFont="1" applyBorder="1">
      <alignment vertical="center"/>
    </xf>
    <xf numFmtId="0" fontId="2" fillId="0" borderId="6" xfId="3" applyFont="1" applyBorder="1" applyAlignment="1">
      <alignment horizontal="distributed" vertical="center"/>
    </xf>
    <xf numFmtId="0" fontId="2" fillId="0" borderId="4" xfId="3" applyFont="1" applyBorder="1" applyAlignment="1">
      <alignment horizontal="distributed" vertical="center"/>
    </xf>
    <xf numFmtId="0" fontId="2" fillId="0" borderId="34" xfId="3" applyFont="1" applyBorder="1">
      <alignment vertical="center"/>
    </xf>
    <xf numFmtId="0" fontId="2" fillId="0" borderId="19" xfId="3" applyFont="1" applyBorder="1" applyAlignment="1">
      <alignment horizontal="distributed" vertical="center"/>
    </xf>
    <xf numFmtId="0" fontId="14" fillId="0" borderId="22" xfId="3" applyFont="1" applyBorder="1" applyAlignment="1">
      <alignment horizontal="center" vertical="center"/>
    </xf>
    <xf numFmtId="0" fontId="2" fillId="0" borderId="8" xfId="3" applyFont="1" applyBorder="1">
      <alignment vertical="center"/>
    </xf>
    <xf numFmtId="0" fontId="2" fillId="0" borderId="2" xfId="3" applyFont="1" applyBorder="1" applyAlignment="1">
      <alignment horizontal="right" vertical="center"/>
    </xf>
    <xf numFmtId="0" fontId="2" fillId="0" borderId="35" xfId="3" applyFont="1" applyBorder="1">
      <alignment vertical="center"/>
    </xf>
    <xf numFmtId="0" fontId="2" fillId="0" borderId="22" xfId="3" applyFont="1" applyBorder="1" applyAlignment="1">
      <alignment horizontal="right" vertical="center"/>
    </xf>
    <xf numFmtId="0" fontId="2" fillId="0" borderId="6" xfId="3" applyFont="1" applyBorder="1">
      <alignment vertical="center"/>
    </xf>
    <xf numFmtId="0" fontId="14" fillId="0" borderId="19" xfId="3" applyFont="1" applyBorder="1" applyAlignment="1">
      <alignment horizontal="center" vertical="center"/>
    </xf>
    <xf numFmtId="0" fontId="19" fillId="0" borderId="0" xfId="3" applyFont="1">
      <alignment vertical="center"/>
    </xf>
    <xf numFmtId="0" fontId="20" fillId="0" borderId="3" xfId="3" applyFont="1" applyBorder="1" applyAlignment="1">
      <alignment horizontal="center" vertical="center" shrinkToFit="1"/>
    </xf>
    <xf numFmtId="0" fontId="20" fillId="0" borderId="3" xfId="3" applyFont="1" applyBorder="1" applyAlignment="1">
      <alignment horizontal="center" vertical="center" wrapText="1" shrinkToFit="1"/>
    </xf>
    <xf numFmtId="0" fontId="34" fillId="0" borderId="0" xfId="3" applyFont="1">
      <alignment vertical="center"/>
    </xf>
    <xf numFmtId="0" fontId="20" fillId="0" borderId="47" xfId="3" applyFont="1" applyBorder="1" applyAlignment="1">
      <alignment horizontal="center" vertical="center"/>
    </xf>
    <xf numFmtId="0" fontId="20" fillId="0" borderId="3" xfId="3" applyFont="1" applyBorder="1" applyAlignment="1">
      <alignment horizontal="center" vertical="center" wrapText="1"/>
    </xf>
    <xf numFmtId="0" fontId="23" fillId="0" borderId="53" xfId="3" applyFont="1" applyBorder="1">
      <alignment vertical="center"/>
    </xf>
    <xf numFmtId="0" fontId="26" fillId="0" borderId="4"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19"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4" xfId="3" applyFont="1" applyBorder="1" applyAlignment="1">
      <alignment horizontal="right" vertical="top" wrapText="1"/>
    </xf>
    <xf numFmtId="0" fontId="24" fillId="0" borderId="6" xfId="3" applyFont="1" applyBorder="1" applyAlignment="1">
      <alignment horizontal="center" vertical="center"/>
    </xf>
    <xf numFmtId="0" fontId="24" fillId="0" borderId="3" xfId="3" applyFont="1" applyBorder="1" applyAlignment="1">
      <alignment horizontal="center" vertical="center" wrapText="1"/>
    </xf>
    <xf numFmtId="0" fontId="52" fillId="0" borderId="9" xfId="3" applyFont="1" applyBorder="1">
      <alignment vertical="center"/>
    </xf>
    <xf numFmtId="0" fontId="52" fillId="0" borderId="0" xfId="3" applyFont="1">
      <alignment vertical="center"/>
    </xf>
    <xf numFmtId="0" fontId="7" fillId="0" borderId="19" xfId="3" applyFont="1" applyBorder="1" applyAlignment="1">
      <alignment horizontal="center" vertical="center" wrapText="1"/>
    </xf>
    <xf numFmtId="9" fontId="2" fillId="0" borderId="6" xfId="3" applyNumberFormat="1" applyFont="1" applyBorder="1" applyAlignment="1">
      <alignment horizontal="center" vertical="center"/>
    </xf>
    <xf numFmtId="0" fontId="2" fillId="0" borderId="6" xfId="3" applyFont="1" applyBorder="1" applyAlignment="1">
      <alignment vertical="center" wrapText="1"/>
    </xf>
    <xf numFmtId="9" fontId="2" fillId="0" borderId="3" xfId="3" applyNumberFormat="1" applyFont="1" applyBorder="1" applyAlignment="1">
      <alignment horizontal="center" vertical="center" wrapText="1"/>
    </xf>
    <xf numFmtId="0" fontId="7" fillId="0" borderId="19" xfId="3" applyFont="1" applyBorder="1" applyAlignment="1">
      <alignment horizontal="center" vertical="center" wrapText="1" shrinkToFit="1"/>
    </xf>
    <xf numFmtId="178" fontId="14" fillId="0" borderId="8" xfId="1" applyNumberFormat="1" applyFont="1" applyBorder="1" applyAlignment="1">
      <alignment horizontal="right" vertical="center"/>
    </xf>
    <xf numFmtId="180" fontId="14" fillId="0" borderId="3" xfId="1" applyNumberFormat="1" applyFont="1" applyBorder="1" applyAlignment="1">
      <alignment horizontal="right" vertical="center"/>
    </xf>
    <xf numFmtId="38" fontId="2" fillId="0" borderId="4" xfId="9" applyFont="1" applyBorder="1" applyAlignment="1">
      <alignment horizontal="right" vertical="center"/>
    </xf>
    <xf numFmtId="38" fontId="2" fillId="0" borderId="65" xfId="9" applyFont="1" applyBorder="1" applyAlignment="1">
      <alignment horizontal="right" vertical="center"/>
    </xf>
    <xf numFmtId="38" fontId="2" fillId="0" borderId="68" xfId="9" applyFont="1" applyBorder="1" applyAlignment="1">
      <alignment horizontal="right" vertical="center"/>
    </xf>
    <xf numFmtId="38" fontId="2" fillId="0" borderId="6" xfId="9" applyFont="1" applyBorder="1" applyAlignment="1">
      <alignment horizontal="right" vertical="center"/>
    </xf>
    <xf numFmtId="0" fontId="2" fillId="0" borderId="1" xfId="1" applyFont="1" applyBorder="1" applyAlignment="1">
      <alignment horizontal="left"/>
    </xf>
    <xf numFmtId="38" fontId="2" fillId="0" borderId="0" xfId="9" applyFont="1" applyAlignment="1">
      <alignment vertical="center"/>
    </xf>
    <xf numFmtId="0" fontId="14" fillId="0" borderId="4" xfId="1" applyFont="1" applyBorder="1" applyAlignment="1">
      <alignment horizontal="left" vertical="center" wrapText="1"/>
    </xf>
    <xf numFmtId="0" fontId="3" fillId="0" borderId="3" xfId="3" applyFont="1" applyBorder="1" applyAlignment="1">
      <alignment horizontal="right" vertical="center" wrapText="1"/>
    </xf>
    <xf numFmtId="0" fontId="3" fillId="0" borderId="4" xfId="3" applyFont="1" applyBorder="1" applyAlignment="1">
      <alignment horizontal="right" vertical="center" wrapText="1"/>
    </xf>
    <xf numFmtId="0" fontId="3" fillId="0" borderId="1" xfId="3" applyFont="1" applyBorder="1" applyAlignment="1">
      <alignment horizontal="right" vertical="center"/>
    </xf>
    <xf numFmtId="0" fontId="36" fillId="0" borderId="6" xfId="3" applyFont="1" applyBorder="1" applyAlignment="1">
      <alignment horizontal="right" vertical="center"/>
    </xf>
    <xf numFmtId="0" fontId="36" fillId="0" borderId="29" xfId="3" applyFont="1" applyBorder="1" applyAlignment="1">
      <alignment horizontal="right" vertical="center"/>
    </xf>
    <xf numFmtId="0" fontId="36" fillId="0" borderId="1" xfId="3" applyFont="1" applyBorder="1" applyAlignment="1">
      <alignment horizontal="left" vertical="center"/>
    </xf>
    <xf numFmtId="0" fontId="2" fillId="0" borderId="0" xfId="3" applyFont="1" applyBorder="1" applyAlignment="1">
      <alignment horizontal="right"/>
    </xf>
    <xf numFmtId="0" fontId="2" fillId="0" borderId="1" xfId="3" applyFont="1" applyBorder="1" applyAlignment="1">
      <alignment horizontal="left"/>
    </xf>
    <xf numFmtId="38" fontId="7" fillId="0" borderId="6" xfId="9" applyFont="1" applyBorder="1" applyAlignment="1">
      <alignment horizontal="right" vertical="center" wrapText="1"/>
    </xf>
    <xf numFmtId="38" fontId="7" fillId="0" borderId="29" xfId="9" applyFont="1" applyBorder="1" applyAlignment="1">
      <alignment horizontal="right" vertical="center" wrapText="1"/>
    </xf>
    <xf numFmtId="38" fontId="7" fillId="0" borderId="3" xfId="9" applyFont="1" applyBorder="1" applyAlignment="1">
      <alignment horizontal="right" vertical="center" wrapText="1"/>
    </xf>
    <xf numFmtId="38" fontId="2" fillId="0" borderId="0" xfId="9" applyFont="1">
      <alignment vertical="center"/>
    </xf>
    <xf numFmtId="38" fontId="7" fillId="0" borderId="6" xfId="9" applyFont="1" applyBorder="1" applyAlignment="1">
      <alignment vertical="center" wrapText="1"/>
    </xf>
    <xf numFmtId="38" fontId="7" fillId="0" borderId="3" xfId="9" applyFont="1" applyBorder="1" applyAlignment="1">
      <alignment vertical="center" wrapText="1"/>
    </xf>
    <xf numFmtId="38" fontId="7" fillId="0" borderId="3" xfId="9" applyFont="1" applyBorder="1" applyAlignment="1">
      <alignment vertical="center"/>
    </xf>
    <xf numFmtId="38" fontId="2" fillId="0" borderId="3" xfId="9" applyFont="1" applyBorder="1">
      <alignment vertical="center"/>
    </xf>
    <xf numFmtId="176" fontId="49" fillId="0" borderId="3" xfId="7" applyNumberFormat="1" applyFont="1" applyBorder="1" applyAlignment="1" applyProtection="1">
      <alignment horizontal="right" vertical="center"/>
      <protection locked="0"/>
    </xf>
    <xf numFmtId="176" fontId="9" fillId="2" borderId="3" xfId="7" applyNumberFormat="1" applyFont="1" applyFill="1" applyBorder="1" applyAlignment="1">
      <alignment horizontal="right" vertical="center"/>
    </xf>
    <xf numFmtId="176" fontId="13" fillId="0" borderId="83" xfId="7" applyNumberFormat="1" applyFont="1" applyBorder="1" applyAlignment="1">
      <alignment horizontal="center" vertical="center" wrapText="1"/>
    </xf>
    <xf numFmtId="176" fontId="12" fillId="0" borderId="83" xfId="7" applyNumberFormat="1" applyFont="1" applyBorder="1" applyAlignment="1">
      <alignment horizontal="center" vertical="center" wrapText="1"/>
    </xf>
    <xf numFmtId="176" fontId="12" fillId="2" borderId="86" xfId="7" applyNumberFormat="1" applyFont="1" applyFill="1" applyBorder="1" applyAlignment="1">
      <alignment vertical="center"/>
    </xf>
    <xf numFmtId="176" fontId="12" fillId="2" borderId="88" xfId="7" applyNumberFormat="1" applyFont="1" applyFill="1" applyBorder="1" applyAlignment="1">
      <alignment vertical="center"/>
    </xf>
    <xf numFmtId="176" fontId="9" fillId="2" borderId="91" xfId="7" applyNumberFormat="1" applyFont="1" applyFill="1" applyBorder="1" applyAlignment="1">
      <alignment horizontal="right" vertical="center"/>
    </xf>
    <xf numFmtId="176" fontId="9" fillId="2" borderId="92" xfId="7" applyNumberFormat="1" applyFont="1" applyFill="1" applyBorder="1" applyAlignment="1">
      <alignment horizontal="right" vertical="center"/>
    </xf>
    <xf numFmtId="176" fontId="12" fillId="2" borderId="93" xfId="7" applyNumberFormat="1" applyFont="1" applyFill="1" applyBorder="1" applyAlignment="1">
      <alignment vertical="center"/>
    </xf>
    <xf numFmtId="177" fontId="49" fillId="0" borderId="96" xfId="7" applyNumberFormat="1" applyFont="1" applyBorder="1" applyAlignment="1" applyProtection="1">
      <alignment horizontal="right" vertical="center"/>
      <protection locked="0"/>
    </xf>
    <xf numFmtId="177" fontId="49" fillId="0" borderId="97" xfId="7" applyNumberFormat="1" applyFont="1" applyBorder="1" applyAlignment="1" applyProtection="1">
      <alignment horizontal="right" vertical="center"/>
      <protection locked="0"/>
    </xf>
    <xf numFmtId="176" fontId="9" fillId="2" borderId="98" xfId="7" applyNumberFormat="1" applyFont="1" applyFill="1" applyBorder="1" applyAlignment="1">
      <alignment horizontal="right" vertical="center"/>
    </xf>
    <xf numFmtId="176" fontId="9" fillId="2" borderId="91" xfId="7" applyNumberFormat="1" applyFont="1" applyFill="1" applyBorder="1" applyAlignment="1">
      <alignment vertical="center"/>
    </xf>
    <xf numFmtId="176" fontId="9" fillId="2" borderId="99" xfId="7" applyNumberFormat="1" applyFont="1" applyFill="1" applyBorder="1" applyAlignment="1">
      <alignment vertical="center"/>
    </xf>
    <xf numFmtId="176" fontId="9" fillId="2" borderId="99" xfId="7" applyNumberFormat="1" applyFont="1" applyFill="1" applyBorder="1" applyAlignment="1">
      <alignment horizontal="right" vertical="center"/>
    </xf>
    <xf numFmtId="176" fontId="12" fillId="2" borderId="99" xfId="7" applyNumberFormat="1" applyFont="1" applyFill="1" applyBorder="1" applyAlignment="1">
      <alignment vertical="center"/>
    </xf>
    <xf numFmtId="38" fontId="2" fillId="0" borderId="0" xfId="9" applyFont="1" applyBorder="1" applyAlignment="1">
      <alignment horizontal="right" vertical="center"/>
    </xf>
    <xf numFmtId="38" fontId="2" fillId="0" borderId="7" xfId="9" applyFont="1" applyBorder="1">
      <alignment vertical="center"/>
    </xf>
    <xf numFmtId="38" fontId="2" fillId="0" borderId="0" xfId="9" applyFont="1" applyAlignment="1">
      <alignment horizontal="right" vertical="center"/>
    </xf>
    <xf numFmtId="38" fontId="2" fillId="0" borderId="0" xfId="9" applyFont="1" applyAlignment="1">
      <alignment horizontal="left" vertical="center"/>
    </xf>
    <xf numFmtId="0" fontId="3" fillId="0" borderId="9" xfId="3" applyFont="1" applyBorder="1" applyAlignment="1">
      <alignment vertical="center"/>
    </xf>
    <xf numFmtId="0" fontId="3" fillId="0" borderId="0" xfId="3" applyFont="1" applyBorder="1" applyAlignment="1">
      <alignment vertical="center"/>
    </xf>
    <xf numFmtId="0" fontId="24" fillId="0" borderId="0" xfId="3" applyFont="1" applyBorder="1" applyAlignment="1">
      <alignment horizontal="right"/>
    </xf>
    <xf numFmtId="0" fontId="36" fillId="0" borderId="6" xfId="3" applyFont="1" applyBorder="1" applyAlignment="1">
      <alignment horizontal="right" vertical="center"/>
    </xf>
    <xf numFmtId="0" fontId="3" fillId="0" borderId="101" xfId="3" applyFont="1" applyBorder="1" applyAlignment="1">
      <alignment horizontal="center" vertical="center" wrapText="1"/>
    </xf>
    <xf numFmtId="0" fontId="2" fillId="0" borderId="121" xfId="7" applyFont="1" applyBorder="1" applyAlignment="1">
      <alignment vertical="center" wrapText="1"/>
    </xf>
    <xf numFmtId="176" fontId="2" fillId="0" borderId="34" xfId="7" applyNumberFormat="1" applyFont="1" applyBorder="1" applyAlignment="1">
      <alignment horizontal="right" vertical="center" wrapText="1"/>
    </xf>
    <xf numFmtId="176" fontId="2" fillId="0" borderId="19" xfId="7" applyNumberFormat="1" applyFont="1" applyBorder="1" applyAlignment="1">
      <alignment horizontal="right" vertical="center" wrapText="1"/>
    </xf>
    <xf numFmtId="176" fontId="49" fillId="0" borderId="83" xfId="7" applyNumberFormat="1" applyFont="1" applyBorder="1" applyAlignment="1" applyProtection="1">
      <alignment horizontal="right" vertical="center"/>
      <protection locked="0"/>
    </xf>
    <xf numFmtId="176" fontId="9" fillId="2" borderId="83" xfId="7" applyNumberFormat="1" applyFont="1" applyFill="1" applyBorder="1" applyAlignment="1">
      <alignment horizontal="right" vertical="center"/>
    </xf>
    <xf numFmtId="176" fontId="12" fillId="2" borderId="124" xfId="7" applyNumberFormat="1" applyFont="1" applyFill="1" applyBorder="1" applyAlignment="1">
      <alignment vertical="center"/>
    </xf>
    <xf numFmtId="176" fontId="9" fillId="0" borderId="0" xfId="7" applyNumberFormat="1" applyFont="1" applyBorder="1" applyAlignment="1" applyProtection="1">
      <alignment horizontal="right"/>
      <protection locked="0"/>
    </xf>
    <xf numFmtId="0" fontId="14" fillId="0" borderId="0" xfId="1" applyFont="1" applyBorder="1" applyAlignment="1">
      <alignment horizontal="right"/>
    </xf>
    <xf numFmtId="0" fontId="2" fillId="0" borderId="0" xfId="1" applyFont="1" applyBorder="1" applyAlignment="1">
      <alignment horizontal="right"/>
    </xf>
    <xf numFmtId="0" fontId="14" fillId="0" borderId="0" xfId="1" applyFont="1" applyBorder="1" applyAlignment="1">
      <alignment horizontal="right" vertical="center"/>
    </xf>
    <xf numFmtId="0" fontId="20" fillId="0" borderId="0" xfId="3" applyFont="1" applyBorder="1" applyAlignment="1">
      <alignment horizontal="right"/>
    </xf>
    <xf numFmtId="0" fontId="3" fillId="0" borderId="0" xfId="3" applyFont="1" applyBorder="1" applyAlignment="1">
      <alignment horizontal="right" vertical="center"/>
    </xf>
    <xf numFmtId="0" fontId="3" fillId="0" borderId="0" xfId="3" applyFont="1" applyBorder="1" applyAlignment="1">
      <alignment horizontal="right"/>
    </xf>
    <xf numFmtId="0" fontId="35" fillId="0" borderId="0" xfId="3" applyFont="1" applyBorder="1" applyAlignment="1">
      <alignment horizontal="right" vertical="center"/>
    </xf>
    <xf numFmtId="0" fontId="2" fillId="0" borderId="0" xfId="3" applyFont="1" applyBorder="1" applyAlignment="1">
      <alignment horizontal="right" vertical="center"/>
    </xf>
    <xf numFmtId="0" fontId="2" fillId="0" borderId="0" xfId="1" applyFont="1" applyBorder="1" applyAlignment="1">
      <alignment horizontal="right" vertical="center"/>
    </xf>
    <xf numFmtId="0" fontId="54" fillId="0" borderId="0" xfId="1" applyFont="1" applyAlignment="1">
      <alignment vertical="center"/>
    </xf>
    <xf numFmtId="0" fontId="2" fillId="0" borderId="0" xfId="1"/>
    <xf numFmtId="0" fontId="3" fillId="0" borderId="0" xfId="1" applyFont="1" applyAlignment="1">
      <alignment vertical="center"/>
    </xf>
    <xf numFmtId="0" fontId="55" fillId="0" borderId="0" xfId="1" applyFont="1" applyAlignment="1">
      <alignment vertical="center"/>
    </xf>
    <xf numFmtId="0" fontId="54" fillId="0" borderId="0" xfId="1" applyFont="1" applyAlignment="1">
      <alignment horizontal="right"/>
    </xf>
    <xf numFmtId="0" fontId="54" fillId="0" borderId="3" xfId="1" applyFont="1" applyBorder="1" applyAlignment="1">
      <alignment horizontal="center" vertical="center" wrapText="1"/>
    </xf>
    <xf numFmtId="0" fontId="54" fillId="0" borderId="22" xfId="1" applyFont="1" applyBorder="1" applyAlignment="1">
      <alignment horizontal="center" vertical="center" wrapText="1"/>
    </xf>
    <xf numFmtId="0" fontId="54" fillId="0" borderId="22" xfId="1" applyFont="1" applyBorder="1" applyAlignment="1">
      <alignment horizontal="center" vertical="center" wrapText="1" shrinkToFit="1"/>
    </xf>
    <xf numFmtId="0" fontId="3" fillId="0" borderId="125" xfId="1" applyFont="1" applyBorder="1" applyAlignment="1">
      <alignment vertical="center"/>
    </xf>
    <xf numFmtId="0" fontId="56" fillId="0" borderId="126" xfId="1" applyFont="1" applyBorder="1" applyAlignment="1">
      <alignment vertical="center"/>
    </xf>
    <xf numFmtId="181" fontId="3" fillId="0" borderId="79" xfId="10" applyFont="1" applyBorder="1" applyAlignment="1" applyProtection="1">
      <alignment vertical="center"/>
    </xf>
    <xf numFmtId="181" fontId="3" fillId="0" borderId="65" xfId="10" applyFont="1" applyBorder="1" applyAlignment="1" applyProtection="1">
      <alignment vertical="center"/>
    </xf>
    <xf numFmtId="181" fontId="3" fillId="0" borderId="127" xfId="10" applyFont="1" applyBorder="1" applyAlignment="1" applyProtection="1">
      <alignment vertical="center"/>
    </xf>
    <xf numFmtId="0" fontId="54" fillId="0" borderId="127" xfId="1" applyFont="1" applyBorder="1" applyAlignment="1">
      <alignment horizontal="center" vertical="center"/>
    </xf>
    <xf numFmtId="0" fontId="3" fillId="0" borderId="63" xfId="1" applyFont="1" applyBorder="1" applyAlignment="1">
      <alignment vertical="center"/>
    </xf>
    <xf numFmtId="0" fontId="56" fillId="0" borderId="64" xfId="1" applyFont="1" applyBorder="1" applyAlignment="1">
      <alignment vertical="center"/>
    </xf>
    <xf numFmtId="181" fontId="3" fillId="0" borderId="51" xfId="10" applyFont="1" applyBorder="1" applyAlignment="1" applyProtection="1">
      <alignment vertical="center"/>
    </xf>
    <xf numFmtId="0" fontId="54" fillId="0" borderId="51" xfId="1" applyFont="1" applyBorder="1" applyAlignment="1">
      <alignment horizontal="center" vertical="center"/>
    </xf>
    <xf numFmtId="0" fontId="3" fillId="0" borderId="128" xfId="1" applyFont="1" applyBorder="1" applyAlignment="1">
      <alignment horizontal="center" vertical="center"/>
    </xf>
    <xf numFmtId="0" fontId="3" fillId="0" borderId="130" xfId="1" applyFont="1" applyBorder="1" applyAlignment="1">
      <alignment vertical="center"/>
    </xf>
    <xf numFmtId="0" fontId="56" fillId="0" borderId="131" xfId="1" applyFont="1" applyBorder="1" applyAlignment="1">
      <alignment vertical="center"/>
    </xf>
    <xf numFmtId="181" fontId="3" fillId="0" borderId="129" xfId="10" applyFont="1" applyBorder="1" applyAlignment="1" applyProtection="1">
      <alignment vertical="center"/>
    </xf>
    <xf numFmtId="181" fontId="3" fillId="0" borderId="132" xfId="10" applyFont="1" applyBorder="1" applyAlignment="1" applyProtection="1">
      <alignment vertical="center"/>
    </xf>
    <xf numFmtId="0" fontId="3" fillId="0" borderId="133" xfId="1" applyFont="1" applyBorder="1" applyAlignment="1">
      <alignment horizontal="center" vertical="center"/>
    </xf>
    <xf numFmtId="0" fontId="54" fillId="0" borderId="72" xfId="1" applyFont="1" applyBorder="1" applyAlignment="1">
      <alignment horizontal="center" vertical="center"/>
    </xf>
    <xf numFmtId="181" fontId="3" fillId="0" borderId="3" xfId="10" applyFont="1" applyBorder="1" applyAlignment="1" applyProtection="1">
      <alignment vertical="center"/>
    </xf>
    <xf numFmtId="181" fontId="3" fillId="0" borderId="8" xfId="10" applyFont="1" applyBorder="1" applyAlignment="1" applyProtection="1">
      <alignment vertical="center"/>
    </xf>
    <xf numFmtId="181" fontId="3" fillId="0" borderId="10" xfId="10" applyFont="1" applyBorder="1" applyAlignment="1" applyProtection="1">
      <alignment vertical="center"/>
    </xf>
    <xf numFmtId="0" fontId="3" fillId="0" borderId="22" xfId="1" applyFont="1" applyBorder="1" applyAlignment="1">
      <alignment horizontal="center" vertical="center"/>
    </xf>
    <xf numFmtId="0" fontId="56" fillId="0" borderId="127" xfId="1" applyFont="1" applyBorder="1" applyAlignment="1">
      <alignment vertical="center"/>
    </xf>
    <xf numFmtId="0" fontId="3" fillId="0" borderId="7" xfId="1" applyFont="1" applyBorder="1" applyAlignment="1">
      <alignment vertical="center"/>
    </xf>
    <xf numFmtId="0" fontId="56" fillId="0" borderId="0" xfId="1" applyFont="1" applyAlignment="1">
      <alignment vertical="center"/>
    </xf>
    <xf numFmtId="181" fontId="3" fillId="0" borderId="19" xfId="10" applyFont="1" applyBorder="1" applyAlignment="1" applyProtection="1">
      <alignment vertical="center"/>
    </xf>
    <xf numFmtId="181" fontId="3" fillId="0" borderId="34" xfId="10" applyFont="1" applyBorder="1" applyAlignment="1" applyProtection="1">
      <alignment vertical="center"/>
    </xf>
    <xf numFmtId="0" fontId="54" fillId="0" borderId="34" xfId="1" applyFont="1" applyBorder="1" applyAlignment="1">
      <alignment horizontal="center" vertical="center"/>
    </xf>
    <xf numFmtId="0" fontId="3" fillId="0" borderId="8" xfId="1" applyFont="1" applyBorder="1" applyAlignment="1">
      <alignment vertical="center" wrapText="1"/>
    </xf>
    <xf numFmtId="0" fontId="54" fillId="0" borderId="22" xfId="1" applyFont="1" applyBorder="1" applyAlignment="1">
      <alignment vertical="center" wrapText="1"/>
    </xf>
    <xf numFmtId="181" fontId="3" fillId="0" borderId="6" xfId="10" applyFont="1" applyBorder="1" applyAlignment="1" applyProtection="1">
      <alignment vertical="center"/>
    </xf>
    <xf numFmtId="181" fontId="3" fillId="0" borderId="29" xfId="10" applyFont="1" applyBorder="1" applyAlignment="1" applyProtection="1">
      <alignment vertical="center"/>
    </xf>
    <xf numFmtId="0" fontId="54" fillId="0" borderId="30" xfId="1" applyFont="1" applyBorder="1" applyAlignment="1">
      <alignment horizontal="center" vertical="center"/>
    </xf>
    <xf numFmtId="0" fontId="3" fillId="0" borderId="30" xfId="1" applyFont="1" applyBorder="1" applyAlignment="1">
      <alignment vertical="center"/>
    </xf>
    <xf numFmtId="0" fontId="54" fillId="0" borderId="0" xfId="1" applyFont="1" applyBorder="1" applyAlignment="1">
      <alignment horizontal="right"/>
    </xf>
    <xf numFmtId="0" fontId="54" fillId="0" borderId="0" xfId="1" applyFont="1" applyBorder="1" applyAlignment="1">
      <alignment horizontal="right" vertical="center"/>
    </xf>
    <xf numFmtId="0" fontId="3" fillId="0" borderId="136" xfId="1" applyFont="1" applyBorder="1" applyAlignment="1">
      <alignment vertical="center"/>
    </xf>
    <xf numFmtId="0" fontId="3" fillId="0" borderId="137" xfId="1" applyFont="1" applyBorder="1" applyAlignment="1">
      <alignment vertical="center"/>
    </xf>
    <xf numFmtId="0" fontId="56" fillId="0" borderId="51" xfId="1" applyFont="1" applyBorder="1" applyAlignment="1">
      <alignment vertical="center"/>
    </xf>
    <xf numFmtId="0" fontId="3" fillId="0" borderId="138" xfId="1" applyFont="1" applyBorder="1" applyAlignment="1">
      <alignment vertical="center"/>
    </xf>
    <xf numFmtId="0" fontId="56" fillId="0" borderId="132" xfId="1" applyFont="1" applyBorder="1" applyAlignment="1">
      <alignment vertical="center"/>
    </xf>
    <xf numFmtId="0" fontId="3" fillId="0" borderId="138" xfId="1" applyFont="1" applyBorder="1" applyAlignment="1">
      <alignment horizontal="left" vertical="center"/>
    </xf>
    <xf numFmtId="0" fontId="56" fillId="0" borderId="139" xfId="1" applyFont="1" applyBorder="1" applyAlignment="1">
      <alignment vertical="center"/>
    </xf>
    <xf numFmtId="0" fontId="56" fillId="0" borderId="54" xfId="1" applyFont="1" applyBorder="1" applyAlignment="1">
      <alignment vertical="center"/>
    </xf>
    <xf numFmtId="38" fontId="54" fillId="0" borderId="135" xfId="5" applyFont="1" applyBorder="1" applyAlignment="1" applyProtection="1">
      <alignment horizontal="left" vertical="center" shrinkToFit="1"/>
    </xf>
    <xf numFmtId="38" fontId="54" fillId="0" borderId="69" xfId="5" applyFont="1" applyBorder="1" applyAlignment="1" applyProtection="1">
      <alignment horizontal="left" vertical="center" shrinkToFit="1"/>
    </xf>
    <xf numFmtId="0" fontId="57" fillId="0" borderId="0" xfId="1" applyFont="1" applyAlignment="1">
      <alignment vertical="center"/>
    </xf>
    <xf numFmtId="0" fontId="39" fillId="0" borderId="0" xfId="0" applyFont="1"/>
    <xf numFmtId="0" fontId="14" fillId="0" borderId="0" xfId="11" applyFont="1"/>
    <xf numFmtId="0" fontId="59" fillId="0" borderId="0" xfId="0" applyFont="1"/>
    <xf numFmtId="0" fontId="9" fillId="0" borderId="0" xfId="11" applyFont="1"/>
    <xf numFmtId="181" fontId="4" fillId="0" borderId="0" xfId="12" applyFont="1" applyBorder="1" applyAlignment="1" applyProtection="1">
      <alignment vertical="center"/>
    </xf>
    <xf numFmtId="181" fontId="2" fillId="0" borderId="57" xfId="12" applyFont="1" applyBorder="1" applyAlignment="1" applyProtection="1">
      <alignment vertical="center" shrinkToFit="1"/>
    </xf>
    <xf numFmtId="0" fontId="61" fillId="0" borderId="147" xfId="13" applyFont="1" applyBorder="1" applyAlignment="1">
      <alignment vertical="center"/>
    </xf>
    <xf numFmtId="0" fontId="59" fillId="0" borderId="148" xfId="0" applyFont="1" applyBorder="1" applyAlignment="1">
      <alignment vertical="center"/>
    </xf>
    <xf numFmtId="0" fontId="59" fillId="0" borderId="149" xfId="0" applyFont="1" applyBorder="1" applyAlignment="1">
      <alignment vertical="center"/>
    </xf>
    <xf numFmtId="0" fontId="39" fillId="0" borderId="0" xfId="0" applyFont="1" applyAlignment="1">
      <alignment vertical="center"/>
    </xf>
    <xf numFmtId="181" fontId="2" fillId="0" borderId="69" xfId="12" applyFont="1" applyBorder="1" applyAlignment="1" applyProtection="1">
      <alignment vertical="center" shrinkToFit="1"/>
    </xf>
    <xf numFmtId="0" fontId="61" fillId="0" borderId="150" xfId="13" applyFont="1" applyBorder="1" applyAlignment="1">
      <alignment vertical="center"/>
    </xf>
    <xf numFmtId="0" fontId="59" fillId="0" borderId="151" xfId="0" applyFont="1" applyBorder="1" applyAlignment="1">
      <alignment vertical="center"/>
    </xf>
    <xf numFmtId="0" fontId="59" fillId="0" borderId="152" xfId="0" applyFont="1" applyBorder="1" applyAlignment="1">
      <alignment vertical="center"/>
    </xf>
    <xf numFmtId="181" fontId="2" fillId="0" borderId="153" xfId="12" applyFont="1" applyBorder="1" applyAlignment="1" applyProtection="1">
      <alignment vertical="center" shrinkToFit="1"/>
    </xf>
    <xf numFmtId="0" fontId="60" fillId="0" borderId="0" xfId="13" applyAlignment="1">
      <alignment vertical="center"/>
    </xf>
    <xf numFmtId="0" fontId="61" fillId="0" borderId="154" xfId="13" applyFont="1" applyBorder="1" applyAlignment="1">
      <alignment vertical="center"/>
    </xf>
    <xf numFmtId="0" fontId="59" fillId="0" borderId="155" xfId="0" applyFont="1" applyBorder="1" applyAlignment="1">
      <alignment vertical="center"/>
    </xf>
    <xf numFmtId="0" fontId="59" fillId="0" borderId="156" xfId="0" applyFont="1" applyBorder="1" applyAlignment="1">
      <alignment vertical="center"/>
    </xf>
    <xf numFmtId="0" fontId="61" fillId="0" borderId="157" xfId="13" applyFont="1" applyBorder="1" applyAlignment="1">
      <alignment vertical="center"/>
    </xf>
    <xf numFmtId="0" fontId="59" fillId="0" borderId="158" xfId="0" applyFont="1" applyBorder="1" applyAlignment="1">
      <alignment vertical="center"/>
    </xf>
    <xf numFmtId="0" fontId="59" fillId="0" borderId="159" xfId="0" applyFont="1" applyBorder="1" applyAlignment="1">
      <alignment vertical="center"/>
    </xf>
    <xf numFmtId="181" fontId="2" fillId="0" borderId="0" xfId="12" applyFont="1" applyBorder="1" applyAlignment="1" applyProtection="1">
      <alignment horizontal="center" vertical="center" wrapText="1"/>
    </xf>
    <xf numFmtId="181" fontId="2" fillId="0" borderId="0" xfId="12" applyFont="1" applyBorder="1" applyAlignment="1" applyProtection="1">
      <alignment vertical="center"/>
    </xf>
    <xf numFmtId="0" fontId="61" fillId="0" borderId="160" xfId="13" applyFont="1" applyBorder="1" applyAlignment="1">
      <alignment vertical="center"/>
    </xf>
    <xf numFmtId="0" fontId="59" fillId="0" borderId="161" xfId="0" applyFont="1" applyBorder="1" applyAlignment="1">
      <alignment vertical="center"/>
    </xf>
    <xf numFmtId="0" fontId="59" fillId="0" borderId="162" xfId="0" applyFont="1" applyBorder="1" applyAlignment="1">
      <alignment vertical="center"/>
    </xf>
    <xf numFmtId="0" fontId="61" fillId="0" borderId="163" xfId="13" applyFont="1" applyBorder="1" applyAlignment="1">
      <alignment vertical="center"/>
    </xf>
    <xf numFmtId="0" fontId="59" fillId="0" borderId="164" xfId="0" applyFont="1" applyBorder="1" applyAlignment="1">
      <alignment vertical="center"/>
    </xf>
    <xf numFmtId="0" fontId="59" fillId="0" borderId="165" xfId="0" applyFont="1" applyBorder="1" applyAlignment="1">
      <alignment vertical="center"/>
    </xf>
    <xf numFmtId="0" fontId="61" fillId="0" borderId="140" xfId="13" applyFont="1" applyBorder="1" applyAlignment="1">
      <alignment vertical="center"/>
    </xf>
    <xf numFmtId="0" fontId="59" fillId="0" borderId="142" xfId="0" applyFont="1" applyBorder="1" applyAlignment="1">
      <alignment vertical="center"/>
    </xf>
    <xf numFmtId="181" fontId="4" fillId="0" borderId="0" xfId="12" applyFont="1" applyBorder="1" applyAlignment="1" applyProtection="1">
      <alignment horizontal="center" vertical="center"/>
    </xf>
    <xf numFmtId="0" fontId="59" fillId="0" borderId="0" xfId="0" applyFont="1" applyAlignment="1">
      <alignment vertical="center"/>
    </xf>
    <xf numFmtId="0" fontId="61" fillId="0" borderId="151" xfId="13" applyFont="1" applyBorder="1" applyAlignment="1">
      <alignment vertical="center"/>
    </xf>
    <xf numFmtId="38" fontId="59" fillId="0" borderId="0" xfId="9" quotePrefix="1" applyFont="1" applyBorder="1" applyAlignment="1">
      <alignment vertical="center"/>
    </xf>
    <xf numFmtId="0" fontId="61" fillId="0" borderId="152" xfId="13" applyFont="1" applyBorder="1" applyAlignment="1">
      <alignment vertical="center"/>
    </xf>
    <xf numFmtId="0" fontId="61" fillId="0" borderId="141" xfId="13" applyFont="1" applyBorder="1" applyAlignment="1">
      <alignment vertical="center"/>
    </xf>
    <xf numFmtId="0" fontId="62" fillId="0" borderId="0" xfId="0" applyFont="1" applyAlignment="1">
      <alignment horizontal="right"/>
    </xf>
    <xf numFmtId="0" fontId="54" fillId="0" borderId="0" xfId="0" applyFont="1" applyAlignment="1">
      <alignment vertical="center"/>
    </xf>
    <xf numFmtId="0" fontId="0" fillId="0" borderId="0" xfId="0" applyAlignment="1">
      <alignment vertical="center"/>
    </xf>
    <xf numFmtId="181" fontId="2" fillId="0" borderId="29" xfId="12" applyFont="1" applyBorder="1" applyAlignment="1" applyProtection="1">
      <alignment horizontal="center" vertical="center" wrapText="1"/>
    </xf>
    <xf numFmtId="0" fontId="64" fillId="0" borderId="0" xfId="0" applyFont="1" applyAlignment="1">
      <alignment horizontal="left" vertical="center"/>
    </xf>
    <xf numFmtId="181" fontId="24" fillId="0" borderId="0" xfId="12" applyFont="1" applyBorder="1" applyAlignment="1" applyProtection="1">
      <alignment horizontal="center" vertical="center" wrapText="1"/>
    </xf>
    <xf numFmtId="0" fontId="65" fillId="0" borderId="0" xfId="0" applyFont="1"/>
    <xf numFmtId="0" fontId="67" fillId="0" borderId="0" xfId="0" applyFont="1"/>
    <xf numFmtId="0" fontId="68" fillId="0" borderId="0" xfId="0" applyFont="1" applyAlignment="1">
      <alignment horizontal="left" vertical="center"/>
    </xf>
    <xf numFmtId="0" fontId="24" fillId="4" borderId="145" xfId="0" applyFont="1" applyFill="1" applyBorder="1" applyAlignment="1">
      <alignment horizontal="left" vertical="center"/>
    </xf>
    <xf numFmtId="0" fontId="65" fillId="0" borderId="145" xfId="0" applyFont="1" applyBorder="1" applyAlignment="1"/>
    <xf numFmtId="0" fontId="69" fillId="4" borderId="141" xfId="0" applyFont="1" applyFill="1" applyBorder="1" applyAlignment="1">
      <alignment horizontal="left" vertical="center"/>
    </xf>
    <xf numFmtId="0" fontId="65" fillId="0" borderId="141" xfId="0" applyFont="1" applyBorder="1" applyAlignment="1"/>
    <xf numFmtId="0" fontId="70" fillId="0" borderId="0" xfId="1" applyFont="1" applyAlignment="1">
      <alignment vertical="center"/>
    </xf>
    <xf numFmtId="0" fontId="71" fillId="0" borderId="0" xfId="13" applyFont="1"/>
    <xf numFmtId="0" fontId="72" fillId="0" borderId="0" xfId="0" applyFont="1"/>
    <xf numFmtId="0" fontId="73" fillId="0" borderId="0" xfId="13" applyFont="1"/>
    <xf numFmtId="0" fontId="74" fillId="0" borderId="0" xfId="0" applyFont="1"/>
    <xf numFmtId="181" fontId="2" fillId="0" borderId="65" xfId="12" applyFont="1" applyBorder="1" applyAlignment="1" applyProtection="1">
      <alignment vertical="center" shrinkToFit="1"/>
    </xf>
    <xf numFmtId="181" fontId="2" fillId="0" borderId="63" xfId="12" applyFont="1" applyBorder="1" applyAlignment="1" applyProtection="1">
      <alignment vertical="center" shrinkToFit="1"/>
    </xf>
    <xf numFmtId="0" fontId="59" fillId="0" borderId="140" xfId="0" applyFont="1" applyBorder="1" applyAlignment="1">
      <alignment horizontal="center" vertical="center"/>
    </xf>
    <xf numFmtId="0" fontId="59" fillId="0" borderId="141" xfId="0" applyFont="1" applyBorder="1" applyAlignment="1">
      <alignment horizontal="center" vertical="center"/>
    </xf>
    <xf numFmtId="0" fontId="59" fillId="0" borderId="142" xfId="0" applyFont="1" applyBorder="1" applyAlignment="1">
      <alignment horizontal="center" vertical="center"/>
    </xf>
    <xf numFmtId="181" fontId="2" fillId="0" borderId="143" xfId="12" applyFont="1" applyBorder="1" applyAlignment="1" applyProtection="1">
      <alignment horizontal="center" vertical="center" wrapText="1"/>
    </xf>
    <xf numFmtId="181" fontId="2" fillId="0" borderId="140" xfId="12" applyFont="1" applyBorder="1" applyAlignment="1" applyProtection="1">
      <alignment horizontal="center" vertical="center" wrapText="1"/>
    </xf>
    <xf numFmtId="0" fontId="66" fillId="0" borderId="144" xfId="13" applyFont="1" applyBorder="1" applyAlignment="1">
      <alignment horizontal="center" vertical="center"/>
    </xf>
    <xf numFmtId="0" fontId="61" fillId="0" borderId="145" xfId="13" applyFont="1" applyBorder="1" applyAlignment="1">
      <alignment horizontal="center" vertical="center"/>
    </xf>
    <xf numFmtId="0" fontId="61" fillId="0" borderId="146" xfId="13" applyFont="1" applyBorder="1" applyAlignment="1">
      <alignment horizontal="center" vertical="center"/>
    </xf>
    <xf numFmtId="0" fontId="66" fillId="0" borderId="140" xfId="13" applyFont="1" applyBorder="1" applyAlignment="1">
      <alignment horizontal="center" vertical="center"/>
    </xf>
    <xf numFmtId="0" fontId="66" fillId="0" borderId="141" xfId="13" applyFont="1" applyBorder="1" applyAlignment="1">
      <alignment horizontal="center" vertical="center"/>
    </xf>
    <xf numFmtId="0" fontId="66" fillId="0" borderId="142" xfId="13" applyFont="1" applyBorder="1" applyAlignment="1">
      <alignment horizontal="center" vertical="center"/>
    </xf>
    <xf numFmtId="181" fontId="2" fillId="0" borderId="8" xfId="12" applyFont="1" applyBorder="1" applyAlignment="1" applyProtection="1">
      <alignment vertical="center" wrapText="1"/>
    </xf>
    <xf numFmtId="181" fontId="2" fillId="0" borderId="19" xfId="12" applyFont="1" applyBorder="1" applyAlignment="1" applyProtection="1">
      <alignment vertical="center" shrinkToFit="1"/>
    </xf>
    <xf numFmtId="181" fontId="2" fillId="0" borderId="7" xfId="12" applyFont="1" applyBorder="1" applyAlignment="1" applyProtection="1">
      <alignment vertical="center" shrinkToFit="1"/>
    </xf>
    <xf numFmtId="181" fontId="2" fillId="0" borderId="62" xfId="12" applyFont="1" applyBorder="1" applyAlignment="1" applyProtection="1">
      <alignment vertical="center" shrinkToFit="1"/>
    </xf>
    <xf numFmtId="181" fontId="2" fillId="0" borderId="61" xfId="12" applyFont="1" applyBorder="1" applyAlignment="1" applyProtection="1">
      <alignment vertical="center" shrinkToFit="1"/>
    </xf>
    <xf numFmtId="181" fontId="2" fillId="0" borderId="3" xfId="12" applyFont="1" applyBorder="1" applyAlignment="1" applyProtection="1">
      <alignment horizontal="center" vertical="center" wrapText="1"/>
    </xf>
    <xf numFmtId="181" fontId="2" fillId="0" borderId="6" xfId="12" applyFont="1" applyBorder="1" applyAlignment="1" applyProtection="1">
      <alignment horizontal="center" vertical="center" wrapText="1"/>
    </xf>
    <xf numFmtId="181" fontId="2" fillId="0" borderId="7" xfId="12" applyFont="1" applyBorder="1" applyAlignment="1" applyProtection="1">
      <alignment vertical="center" wrapText="1"/>
    </xf>
    <xf numFmtId="181" fontId="2" fillId="0" borderId="5" xfId="12" applyFont="1" applyBorder="1" applyAlignment="1" applyProtection="1">
      <alignment vertical="center" wrapText="1"/>
    </xf>
    <xf numFmtId="0" fontId="68" fillId="0" borderId="0" xfId="0" applyFont="1" applyAlignment="1">
      <alignment horizontal="center" vertical="center"/>
    </xf>
    <xf numFmtId="0" fontId="65" fillId="0" borderId="145" xfId="0" applyFont="1" applyBorder="1" applyAlignment="1">
      <alignment horizontal="center"/>
    </xf>
    <xf numFmtId="0" fontId="65" fillId="0" borderId="141" xfId="0" applyFont="1" applyBorder="1" applyAlignment="1">
      <alignment horizontal="center"/>
    </xf>
    <xf numFmtId="0" fontId="68" fillId="0" borderId="0" xfId="0" applyFont="1" applyAlignment="1">
      <alignment horizontal="left" vertical="center" wrapText="1"/>
    </xf>
    <xf numFmtId="0" fontId="68" fillId="0" borderId="0" xfId="0" applyFont="1" applyAlignment="1">
      <alignment horizontal="right" vertical="center"/>
    </xf>
    <xf numFmtId="0" fontId="54" fillId="0" borderId="63" xfId="1" applyFont="1" applyBorder="1" applyAlignment="1">
      <alignment horizontal="left" vertical="center" shrinkToFit="1"/>
    </xf>
    <xf numFmtId="0" fontId="54" fillId="0" borderId="51" xfId="1" applyFont="1" applyBorder="1" applyAlignment="1">
      <alignment horizontal="left" vertical="center" shrinkToFit="1"/>
    </xf>
    <xf numFmtId="0" fontId="54" fillId="0" borderId="61" xfId="1" applyFont="1" applyBorder="1" applyAlignment="1">
      <alignment horizontal="left" vertical="center" shrinkToFit="1"/>
    </xf>
    <xf numFmtId="0" fontId="54" fillId="0" borderId="54" xfId="1" applyFont="1" applyBorder="1" applyAlignment="1">
      <alignment horizontal="left" vertical="center" shrinkToFit="1"/>
    </xf>
    <xf numFmtId="0" fontId="54" fillId="0" borderId="8" xfId="1" applyFont="1" applyBorder="1" applyAlignment="1">
      <alignment horizontal="center" vertical="center" wrapText="1"/>
    </xf>
    <xf numFmtId="0" fontId="54" fillId="0" borderId="2" xfId="1" applyFont="1" applyBorder="1" applyAlignment="1">
      <alignment horizontal="center" vertical="center" wrapText="1"/>
    </xf>
    <xf numFmtId="0" fontId="54" fillId="0" borderId="22" xfId="1" applyFont="1" applyBorder="1" applyAlignment="1">
      <alignment horizontal="center" vertical="center" wrapText="1"/>
    </xf>
    <xf numFmtId="0" fontId="54" fillId="0" borderId="3" xfId="1" applyFont="1" applyBorder="1" applyAlignment="1">
      <alignment horizontal="center" vertical="center" shrinkToFit="1"/>
    </xf>
    <xf numFmtId="0" fontId="54" fillId="0" borderId="3" xfId="1" applyFont="1" applyBorder="1" applyAlignment="1">
      <alignment horizontal="center" vertical="center" wrapText="1"/>
    </xf>
    <xf numFmtId="0" fontId="3" fillId="0" borderId="1" xfId="1" applyFont="1" applyBorder="1" applyAlignment="1">
      <alignment horizontal="left" vertical="center"/>
    </xf>
    <xf numFmtId="0" fontId="54" fillId="0" borderId="5" xfId="1" applyFont="1" applyBorder="1" applyAlignment="1">
      <alignment horizontal="left" vertical="center" shrinkToFit="1"/>
    </xf>
    <xf numFmtId="0" fontId="54" fillId="0" borderId="7" xfId="1" applyFont="1" applyBorder="1" applyAlignment="1">
      <alignment horizontal="left" vertical="center" shrinkToFit="1"/>
    </xf>
    <xf numFmtId="0" fontId="54" fillId="0" borderId="125" xfId="1" applyFont="1" applyBorder="1" applyAlignment="1">
      <alignment horizontal="left" vertical="center" shrinkToFit="1"/>
    </xf>
    <xf numFmtId="0" fontId="33" fillId="0" borderId="8" xfId="1" applyFont="1" applyBorder="1" applyAlignment="1">
      <alignment horizontal="center" vertical="center" shrinkToFit="1"/>
    </xf>
    <xf numFmtId="0" fontId="3" fillId="0" borderId="2" xfId="1" applyFont="1" applyBorder="1" applyAlignment="1">
      <alignment horizontal="center" vertical="center" shrinkToFit="1"/>
    </xf>
    <xf numFmtId="0" fontId="54" fillId="0" borderId="64" xfId="1" applyFont="1" applyBorder="1" applyAlignment="1">
      <alignment horizontal="left" vertical="center" shrinkToFit="1"/>
    </xf>
    <xf numFmtId="181" fontId="3" fillId="0" borderId="65" xfId="10" applyFont="1" applyBorder="1" applyAlignment="1" applyProtection="1">
      <alignment vertical="center"/>
    </xf>
    <xf numFmtId="0" fontId="54" fillId="0" borderId="60" xfId="1" applyFont="1" applyBorder="1" applyAlignment="1">
      <alignment horizontal="left" vertical="center" shrinkToFit="1"/>
    </xf>
    <xf numFmtId="0" fontId="54" fillId="0" borderId="49" xfId="1" applyFont="1" applyBorder="1" applyAlignment="1">
      <alignment horizontal="left" vertical="center" shrinkToFit="1"/>
    </xf>
    <xf numFmtId="0" fontId="54" fillId="0" borderId="130" xfId="1" applyFont="1" applyBorder="1" applyAlignment="1">
      <alignment horizontal="left" vertical="center" shrinkToFit="1"/>
    </xf>
    <xf numFmtId="0" fontId="54" fillId="0" borderId="132" xfId="1" applyFont="1" applyBorder="1" applyAlignment="1">
      <alignment horizontal="left" vertical="center" shrinkToFit="1"/>
    </xf>
    <xf numFmtId="0" fontId="54" fillId="0" borderId="127" xfId="1" applyFont="1" applyBorder="1" applyAlignment="1">
      <alignment horizontal="left" vertical="center" shrinkToFit="1"/>
    </xf>
    <xf numFmtId="0" fontId="54" fillId="0" borderId="134" xfId="1" applyFont="1" applyBorder="1" applyAlignment="1">
      <alignment horizontal="center" vertical="center" wrapText="1"/>
    </xf>
    <xf numFmtId="0" fontId="54" fillId="0" borderId="65" xfId="1" applyFont="1" applyBorder="1" applyAlignment="1">
      <alignment horizontal="center" vertical="center"/>
    </xf>
    <xf numFmtId="0" fontId="54" fillId="0" borderId="53" xfId="1" applyFont="1" applyBorder="1" applyAlignment="1">
      <alignment horizontal="left" vertical="center" shrinkToFit="1"/>
    </xf>
    <xf numFmtId="0" fontId="14" fillId="0" borderId="0" xfId="1" applyFont="1" applyAlignment="1">
      <alignment horizontal="left" vertical="center" wrapText="1"/>
    </xf>
    <xf numFmtId="0" fontId="12" fillId="0" borderId="0" xfId="1" applyFont="1" applyAlignment="1">
      <alignment horizontal="left" vertical="center" shrinkToFit="1"/>
    </xf>
    <xf numFmtId="0" fontId="14" fillId="0" borderId="5" xfId="1" applyFont="1" applyBorder="1" applyAlignment="1">
      <alignment horizontal="left" vertical="center" wrapText="1"/>
    </xf>
    <xf numFmtId="0" fontId="14" fillId="0" borderId="55" xfId="1" applyFont="1" applyBorder="1"/>
    <xf numFmtId="0" fontId="2" fillId="0" borderId="55" xfId="1" applyFont="1" applyBorder="1"/>
    <xf numFmtId="0" fontId="14" fillId="0" borderId="55" xfId="1" applyFont="1" applyBorder="1" applyAlignment="1">
      <alignment horizontal="center" vertical="center"/>
    </xf>
    <xf numFmtId="0" fontId="14" fillId="0" borderId="55" xfId="1" applyFont="1" applyBorder="1" applyAlignment="1">
      <alignment horizontal="center" vertical="top"/>
    </xf>
    <xf numFmtId="0" fontId="2" fillId="0" borderId="1" xfId="1" applyFont="1" applyBorder="1" applyAlignment="1">
      <alignment horizontal="left" vertical="center"/>
    </xf>
    <xf numFmtId="0" fontId="2" fillId="0" borderId="2" xfId="1" applyFont="1" applyBorder="1" applyAlignment="1">
      <alignment horizontal="left"/>
    </xf>
    <xf numFmtId="0" fontId="14" fillId="0" borderId="3" xfId="1" applyFont="1" applyBorder="1" applyAlignment="1">
      <alignment horizontal="left" vertical="center" wrapText="1" shrinkToFit="1"/>
    </xf>
    <xf numFmtId="0" fontId="14" fillId="0" borderId="3" xfId="1" applyFont="1" applyBorder="1" applyAlignment="1">
      <alignment vertical="center" wrapText="1"/>
    </xf>
    <xf numFmtId="0" fontId="30" fillId="0" borderId="3" xfId="1" applyFont="1" applyBorder="1" applyAlignment="1">
      <alignment vertical="center" wrapText="1"/>
    </xf>
    <xf numFmtId="0" fontId="14" fillId="0" borderId="3" xfId="1" applyFont="1" applyBorder="1" applyAlignment="1">
      <alignment vertical="top" wrapText="1"/>
    </xf>
    <xf numFmtId="0" fontId="31" fillId="0" borderId="3" xfId="1" applyFont="1" applyBorder="1" applyAlignment="1">
      <alignment vertical="top" wrapText="1"/>
    </xf>
    <xf numFmtId="0" fontId="2" fillId="0" borderId="8" xfId="1" applyFont="1" applyBorder="1" applyAlignment="1">
      <alignment horizontal="right" vertical="center"/>
    </xf>
    <xf numFmtId="0" fontId="14" fillId="0" borderId="4" xfId="1" applyFont="1" applyBorder="1" applyAlignment="1">
      <alignment vertical="center" wrapText="1"/>
    </xf>
    <xf numFmtId="0" fontId="2" fillId="0" borderId="3" xfId="1" applyFont="1" applyBorder="1" applyAlignment="1">
      <alignment horizontal="center" vertical="center"/>
    </xf>
    <xf numFmtId="0" fontId="14" fillId="0" borderId="3" xfId="1" applyFont="1" applyBorder="1" applyAlignment="1">
      <alignment vertical="center"/>
    </xf>
    <xf numFmtId="0" fontId="2" fillId="0" borderId="3" xfId="1" applyFont="1" applyBorder="1" applyAlignment="1">
      <alignment horizontal="center" vertical="center" wrapText="1"/>
    </xf>
    <xf numFmtId="0" fontId="14" fillId="0" borderId="3" xfId="1" applyFont="1" applyBorder="1" applyAlignment="1">
      <alignment horizontal="left" vertical="center" wrapText="1"/>
    </xf>
    <xf numFmtId="0" fontId="2" fillId="0" borderId="1" xfId="1" applyFont="1" applyBorder="1" applyAlignment="1">
      <alignment horizontal="left"/>
    </xf>
    <xf numFmtId="0" fontId="30" fillId="0" borderId="3" xfId="1" applyFont="1" applyBorder="1" applyAlignment="1">
      <alignment vertical="top" wrapText="1"/>
    </xf>
    <xf numFmtId="0" fontId="30" fillId="0" borderId="3" xfId="1" applyFont="1" applyBorder="1" applyAlignment="1">
      <alignment horizontal="left" vertical="top" wrapText="1"/>
    </xf>
    <xf numFmtId="0" fontId="14" fillId="0" borderId="55" xfId="1" applyFont="1" applyBorder="1" applyAlignment="1">
      <alignment vertical="center" wrapText="1"/>
    </xf>
    <xf numFmtId="0" fontId="2" fillId="0" borderId="2" xfId="1" applyFont="1" applyBorder="1" applyAlignment="1">
      <alignment horizontal="center"/>
    </xf>
    <xf numFmtId="0" fontId="2" fillId="0" borderId="2" xfId="1" applyFont="1" applyBorder="1" applyAlignment="1">
      <alignment horizontal="center" vertical="center"/>
    </xf>
    <xf numFmtId="0" fontId="2" fillId="0" borderId="65" xfId="1" applyFont="1" applyBorder="1" applyAlignment="1">
      <alignment horizontal="right" vertical="center"/>
    </xf>
    <xf numFmtId="0" fontId="2" fillId="0" borderId="73" xfId="1" applyFont="1" applyBorder="1" applyAlignment="1">
      <alignment horizontal="right" vertical="center"/>
    </xf>
    <xf numFmtId="0" fontId="2" fillId="0" borderId="74" xfId="1" applyFont="1" applyBorder="1" applyAlignment="1">
      <alignment horizontal="right" vertical="center"/>
    </xf>
    <xf numFmtId="0" fontId="14" fillId="0" borderId="72" xfId="1" applyFont="1" applyBorder="1" applyAlignment="1">
      <alignment horizontal="right" vertical="center"/>
    </xf>
    <xf numFmtId="0" fontId="14" fillId="0" borderId="65" xfId="1" applyFont="1" applyBorder="1" applyAlignment="1">
      <alignment horizontal="right" vertical="center"/>
    </xf>
    <xf numFmtId="0" fontId="14" fillId="0" borderId="73" xfId="1" applyFont="1" applyBorder="1" applyAlignment="1">
      <alignment horizontal="right" vertical="center"/>
    </xf>
    <xf numFmtId="0" fontId="2" fillId="0" borderId="80" xfId="1" applyFont="1" applyBorder="1" applyAlignment="1">
      <alignment horizontal="right" vertical="center"/>
    </xf>
    <xf numFmtId="0" fontId="2" fillId="0" borderId="75" xfId="1" applyFont="1" applyBorder="1" applyAlignment="1">
      <alignment horizontal="right" vertical="center"/>
    </xf>
    <xf numFmtId="178" fontId="14" fillId="0" borderId="3" xfId="1" applyNumberFormat="1" applyFont="1" applyBorder="1" applyAlignment="1">
      <alignment horizontal="right" vertical="center"/>
    </xf>
    <xf numFmtId="0" fontId="2" fillId="0" borderId="3" xfId="1" applyFont="1" applyBorder="1" applyAlignment="1">
      <alignment vertical="center"/>
    </xf>
    <xf numFmtId="0" fontId="14" fillId="0" borderId="4" xfId="1" applyFont="1" applyBorder="1" applyAlignment="1">
      <alignment vertical="center"/>
    </xf>
    <xf numFmtId="0" fontId="2" fillId="0" borderId="8" xfId="1" applyFont="1" applyBorder="1" applyAlignment="1">
      <alignment horizontal="center" vertical="center"/>
    </xf>
    <xf numFmtId="0" fontId="2" fillId="0" borderId="72" xfId="1" applyFont="1" applyBorder="1" applyAlignment="1">
      <alignment horizontal="right" vertical="center"/>
    </xf>
    <xf numFmtId="0" fontId="2" fillId="0" borderId="2" xfId="1" applyFont="1" applyBorder="1" applyAlignment="1">
      <alignment horizontal="right" vertical="center"/>
    </xf>
    <xf numFmtId="0" fontId="14" fillId="0" borderId="3" xfId="1" applyFont="1" applyBorder="1" applyAlignment="1">
      <alignment horizontal="center" vertical="center" wrapText="1"/>
    </xf>
    <xf numFmtId="0" fontId="3" fillId="0" borderId="77" xfId="3" applyFont="1" applyBorder="1" applyAlignment="1">
      <alignment horizontal="center" vertical="center" wrapText="1"/>
    </xf>
    <xf numFmtId="0" fontId="3" fillId="0" borderId="9" xfId="3" applyFont="1" applyBorder="1" applyAlignment="1">
      <alignment vertical="center" wrapText="1"/>
    </xf>
    <xf numFmtId="0" fontId="3" fillId="0" borderId="0" xfId="3" applyFont="1" applyAlignment="1">
      <alignment vertical="center" wrapText="1"/>
    </xf>
    <xf numFmtId="0" fontId="3" fillId="0" borderId="3" xfId="3" applyFont="1" applyBorder="1" applyAlignment="1">
      <alignment vertical="center" wrapText="1"/>
    </xf>
    <xf numFmtId="0" fontId="3" fillId="0" borderId="3" xfId="3" applyFont="1" applyBorder="1" applyAlignment="1">
      <alignment horizontal="center" vertical="center" wrapText="1"/>
    </xf>
    <xf numFmtId="0" fontId="42" fillId="0" borderId="76" xfId="3" applyFont="1" applyBorder="1" applyAlignment="1">
      <alignment horizontal="center" vertical="top" textRotation="255"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4" xfId="3" applyFont="1" applyBorder="1" applyAlignment="1">
      <alignment vertical="center" wrapText="1"/>
    </xf>
    <xf numFmtId="0" fontId="3" fillId="0" borderId="3" xfId="3" applyFont="1" applyBorder="1" applyAlignment="1">
      <alignment horizontal="center" vertical="top" textRotation="255" wrapText="1"/>
    </xf>
    <xf numFmtId="0" fontId="3" fillId="0" borderId="22" xfId="3" applyFont="1" applyBorder="1" applyAlignment="1">
      <alignment horizontal="left" vertical="center" wrapText="1"/>
    </xf>
    <xf numFmtId="0" fontId="3" fillId="0" borderId="27" xfId="3" applyFont="1" applyBorder="1" applyAlignment="1">
      <alignment horizontal="center" vertical="center" wrapText="1"/>
    </xf>
    <xf numFmtId="38" fontId="3" fillId="0" borderId="8" xfId="5" applyFont="1" applyBorder="1" applyAlignment="1" applyProtection="1">
      <alignment horizontal="center" vertical="center" wrapText="1"/>
    </xf>
    <xf numFmtId="38" fontId="3" fillId="0" borderId="3" xfId="5" applyFont="1" applyBorder="1" applyAlignment="1" applyProtection="1">
      <alignment horizontal="center" vertical="center" wrapText="1"/>
    </xf>
    <xf numFmtId="0" fontId="20" fillId="0" borderId="0" xfId="3" applyFont="1" applyAlignment="1">
      <alignment vertical="center" wrapText="1"/>
    </xf>
    <xf numFmtId="0" fontId="3" fillId="0" borderId="0" xfId="3" applyFont="1">
      <alignment vertical="center"/>
    </xf>
    <xf numFmtId="0" fontId="3" fillId="0" borderId="3" xfId="3" applyFont="1" applyBorder="1" applyAlignment="1">
      <alignment horizontal="center" vertical="center"/>
    </xf>
    <xf numFmtId="0" fontId="3" fillId="0" borderId="4" xfId="3" applyFont="1" applyBorder="1" applyAlignment="1">
      <alignment horizontal="center" vertical="center" wrapText="1"/>
    </xf>
    <xf numFmtId="0" fontId="32" fillId="0" borderId="3" xfId="3" applyFont="1" applyBorder="1" applyAlignment="1">
      <alignment horizontal="center" vertical="center" wrapText="1"/>
    </xf>
    <xf numFmtId="0" fontId="3" fillId="0" borderId="1" xfId="3" applyFont="1" applyBorder="1" applyAlignment="1">
      <alignment horizontal="left"/>
    </xf>
    <xf numFmtId="0" fontId="3" fillId="0" borderId="2" xfId="3" applyFont="1" applyBorder="1" applyAlignment="1">
      <alignment horizontal="left" vertical="center"/>
    </xf>
    <xf numFmtId="0" fontId="3" fillId="0" borderId="1" xfId="3" applyFont="1" applyBorder="1" applyAlignment="1">
      <alignment horizontal="left" vertical="center"/>
    </xf>
    <xf numFmtId="0" fontId="36" fillId="0" borderId="3" xfId="3" applyFont="1" applyBorder="1">
      <alignment vertical="center"/>
    </xf>
    <xf numFmtId="0" fontId="36" fillId="0" borderId="3" xfId="3" applyFont="1" applyBorder="1" applyAlignment="1">
      <alignment horizontal="center" vertical="center"/>
    </xf>
    <xf numFmtId="0" fontId="36" fillId="0" borderId="3" xfId="3" applyFont="1" applyBorder="1" applyAlignment="1">
      <alignment horizontal="right" vertical="center"/>
    </xf>
    <xf numFmtId="0" fontId="36" fillId="0" borderId="7" xfId="3" applyFont="1" applyBorder="1" applyAlignment="1">
      <alignment horizontal="center" vertical="center"/>
    </xf>
    <xf numFmtId="0" fontId="36" fillId="0" borderId="6" xfId="3" applyFont="1" applyBorder="1" applyAlignment="1">
      <alignment horizontal="center" vertical="top"/>
    </xf>
    <xf numFmtId="0" fontId="36" fillId="0" borderId="4" xfId="3" applyFont="1" applyBorder="1" applyAlignment="1">
      <alignment horizontal="right" vertical="center"/>
    </xf>
    <xf numFmtId="0" fontId="36" fillId="0" borderId="6" xfId="3" applyFont="1" applyBorder="1" applyAlignment="1">
      <alignment horizontal="right" vertical="center"/>
    </xf>
    <xf numFmtId="0" fontId="36" fillId="0" borderId="3" xfId="3" applyFont="1" applyBorder="1" applyAlignment="1">
      <alignment horizontal="center" vertical="center" wrapText="1"/>
    </xf>
    <xf numFmtId="0" fontId="35" fillId="0" borderId="1" xfId="3" applyFont="1" applyBorder="1" applyAlignment="1">
      <alignment horizontal="left" vertical="center"/>
    </xf>
    <xf numFmtId="0" fontId="36" fillId="0" borderId="4" xfId="3" applyFont="1" applyBorder="1" applyAlignment="1">
      <alignment horizontal="center" vertical="center"/>
    </xf>
    <xf numFmtId="0" fontId="36" fillId="0" borderId="3" xfId="3" applyFont="1" applyBorder="1" applyAlignment="1">
      <alignment horizontal="justify" vertical="center" wrapText="1"/>
    </xf>
    <xf numFmtId="0" fontId="3" fillId="0" borderId="8" xfId="3" applyFont="1" applyBorder="1" applyAlignment="1">
      <alignment horizontal="left" vertical="center"/>
    </xf>
    <xf numFmtId="0" fontId="3" fillId="0" borderId="22" xfId="3" applyFont="1" applyBorder="1" applyAlignment="1">
      <alignment horizontal="left" vertical="center"/>
    </xf>
    <xf numFmtId="0" fontId="3" fillId="0" borderId="34" xfId="3" applyFont="1" applyBorder="1" applyAlignment="1">
      <alignment horizontal="center" vertical="center" wrapText="1"/>
    </xf>
    <xf numFmtId="0" fontId="3" fillId="0" borderId="79" xfId="3" applyFont="1" applyBorder="1" applyAlignment="1">
      <alignment vertical="center" wrapText="1"/>
    </xf>
    <xf numFmtId="0" fontId="3" fillId="0" borderId="6" xfId="3" applyFont="1" applyBorder="1" applyAlignment="1">
      <alignment vertical="center" wrapText="1"/>
    </xf>
    <xf numFmtId="0" fontId="3" fillId="0" borderId="6" xfId="3" applyFont="1" applyBorder="1">
      <alignment vertical="center"/>
    </xf>
    <xf numFmtId="0" fontId="3" fillId="0" borderId="19" xfId="3" applyFont="1" applyBorder="1" applyAlignment="1">
      <alignment horizontal="center" vertical="center" wrapText="1"/>
    </xf>
    <xf numFmtId="0" fontId="2" fillId="0" borderId="3" xfId="3" applyFont="1" applyBorder="1" applyAlignment="1">
      <alignment horizontal="center" vertical="center" wrapText="1"/>
    </xf>
    <xf numFmtId="0" fontId="9" fillId="0" borderId="0" xfId="3" applyFont="1" applyAlignment="1">
      <alignment horizontal="center"/>
    </xf>
    <xf numFmtId="0" fontId="2" fillId="0" borderId="3" xfId="3" applyFont="1" applyBorder="1" applyAlignment="1">
      <alignment horizontal="center" vertical="center"/>
    </xf>
    <xf numFmtId="0" fontId="7" fillId="0" borderId="0" xfId="3" applyFont="1" applyBorder="1" applyAlignment="1">
      <alignment horizontal="left" vertical="center" wrapText="1"/>
    </xf>
    <xf numFmtId="0" fontId="47" fillId="0" borderId="0" xfId="3" applyFont="1" applyBorder="1" applyAlignment="1">
      <alignment horizontal="left" vertical="center" wrapText="1"/>
    </xf>
    <xf numFmtId="176" fontId="13" fillId="0" borderId="23" xfId="7" applyNumberFormat="1" applyFont="1" applyBorder="1" applyAlignment="1">
      <alignment horizontal="center" vertical="center"/>
    </xf>
    <xf numFmtId="176" fontId="13" fillId="0" borderId="21" xfId="7" applyNumberFormat="1" applyFont="1" applyBorder="1" applyAlignment="1">
      <alignment horizontal="center" vertical="center"/>
    </xf>
    <xf numFmtId="176" fontId="13" fillId="0" borderId="24" xfId="7" applyNumberFormat="1" applyFont="1" applyBorder="1" applyAlignment="1">
      <alignment horizontal="center" vertical="center"/>
    </xf>
    <xf numFmtId="176" fontId="13" fillId="0" borderId="14" xfId="7" applyNumberFormat="1" applyFont="1" applyBorder="1" applyAlignment="1">
      <alignment horizontal="center" vertical="center"/>
    </xf>
    <xf numFmtId="176" fontId="12" fillId="0" borderId="3" xfId="7" applyNumberFormat="1" applyFont="1" applyBorder="1" applyAlignment="1">
      <alignment horizontal="center" vertical="center" wrapText="1"/>
    </xf>
    <xf numFmtId="176" fontId="12" fillId="0" borderId="10" xfId="7" applyNumberFormat="1" applyFont="1" applyBorder="1" applyAlignment="1">
      <alignment horizontal="center" vertical="center" wrapText="1"/>
    </xf>
    <xf numFmtId="176" fontId="12" fillId="0" borderId="36" xfId="7" applyNumberFormat="1" applyFont="1" applyBorder="1" applyAlignment="1">
      <alignment horizontal="center" vertical="center" wrapText="1"/>
    </xf>
    <xf numFmtId="176" fontId="2" fillId="0" borderId="94" xfId="7" applyNumberFormat="1" applyFont="1" applyBorder="1" applyAlignment="1">
      <alignment horizontal="center" vertical="center" wrapText="1"/>
    </xf>
    <xf numFmtId="176" fontId="2" fillId="0" borderId="95" xfId="7" applyNumberFormat="1" applyFont="1" applyBorder="1" applyAlignment="1">
      <alignment horizontal="center" vertical="center" wrapText="1"/>
    </xf>
    <xf numFmtId="176" fontId="12" fillId="0" borderId="84" xfId="7" applyNumberFormat="1" applyFont="1" applyBorder="1" applyAlignment="1">
      <alignment horizontal="center" vertical="center" wrapText="1"/>
    </xf>
    <xf numFmtId="176" fontId="12" fillId="0" borderId="85" xfId="7" applyNumberFormat="1" applyFont="1" applyBorder="1" applyAlignment="1">
      <alignment horizontal="center" vertical="center" wrapText="1"/>
    </xf>
    <xf numFmtId="176" fontId="13" fillId="0" borderId="17" xfId="7" applyNumberFormat="1" applyFont="1" applyBorder="1" applyAlignment="1">
      <alignment horizontal="center" vertical="center"/>
    </xf>
    <xf numFmtId="176" fontId="13" fillId="0" borderId="18" xfId="7" applyNumberFormat="1" applyFont="1" applyBorder="1" applyAlignment="1">
      <alignment horizontal="center" vertical="center"/>
    </xf>
    <xf numFmtId="176" fontId="9" fillId="2" borderId="89" xfId="7" applyNumberFormat="1" applyFont="1" applyFill="1" applyBorder="1" applyAlignment="1">
      <alignment horizontal="right" vertical="center"/>
    </xf>
    <xf numFmtId="176" fontId="9" fillId="2" borderId="90" xfId="7" applyNumberFormat="1" applyFont="1" applyFill="1" applyBorder="1" applyAlignment="1">
      <alignment horizontal="right" vertical="center"/>
    </xf>
    <xf numFmtId="176" fontId="9" fillId="2" borderId="0" xfId="7" applyNumberFormat="1" applyFont="1" applyFill="1" applyAlignment="1">
      <alignment horizontal="center"/>
    </xf>
    <xf numFmtId="176" fontId="12" fillId="0" borderId="81" xfId="7" applyNumberFormat="1" applyFont="1" applyBorder="1" applyAlignment="1">
      <alignment horizontal="center" vertical="center" wrapText="1"/>
    </xf>
    <xf numFmtId="176" fontId="12" fillId="0" borderId="82" xfId="7" applyNumberFormat="1" applyFont="1" applyBorder="1" applyAlignment="1">
      <alignment horizontal="center" vertical="center" wrapText="1"/>
    </xf>
    <xf numFmtId="176" fontId="12" fillId="0" borderId="86" xfId="7" applyNumberFormat="1" applyFont="1" applyBorder="1" applyAlignment="1">
      <alignment horizontal="center" vertical="center" wrapText="1"/>
    </xf>
    <xf numFmtId="176" fontId="9" fillId="0" borderId="1" xfId="7" applyNumberFormat="1" applyFont="1" applyBorder="1" applyAlignment="1" applyProtection="1">
      <alignment horizontal="center"/>
      <protection locked="0"/>
    </xf>
    <xf numFmtId="176" fontId="13" fillId="0" borderId="2" xfId="7" applyNumberFormat="1" applyFont="1" applyBorder="1" applyAlignment="1">
      <alignment horizontal="center" vertical="center"/>
    </xf>
    <xf numFmtId="177" fontId="49" fillId="0" borderId="122" xfId="7" applyNumberFormat="1" applyFont="1" applyBorder="1" applyAlignment="1" applyProtection="1">
      <alignment horizontal="right" vertical="center"/>
      <protection locked="0"/>
    </xf>
    <xf numFmtId="177" fontId="49" fillId="0" borderId="123" xfId="7" applyNumberFormat="1" applyFont="1" applyBorder="1" applyAlignment="1" applyProtection="1">
      <alignment horizontal="right" vertical="center"/>
      <protection locked="0"/>
    </xf>
    <xf numFmtId="177" fontId="49" fillId="0" borderId="87" xfId="7" applyNumberFormat="1" applyFont="1" applyBorder="1" applyAlignment="1" applyProtection="1">
      <alignment horizontal="right" vertical="center"/>
      <protection locked="0"/>
    </xf>
    <xf numFmtId="177" fontId="49" fillId="0" borderId="22" xfId="7" applyNumberFormat="1" applyFont="1" applyBorder="1" applyAlignment="1" applyProtection="1">
      <alignment horizontal="right" vertical="center"/>
      <protection locked="0"/>
    </xf>
    <xf numFmtId="178" fontId="2" fillId="0" borderId="27" xfId="3" applyNumberFormat="1" applyFont="1" applyBorder="1">
      <alignment vertical="center"/>
    </xf>
    <xf numFmtId="0" fontId="2" fillId="0" borderId="3" xfId="3" applyFont="1" applyBorder="1">
      <alignment vertical="center"/>
    </xf>
    <xf numFmtId="0" fontId="2" fillId="0" borderId="19" xfId="3" applyFont="1" applyBorder="1" applyAlignment="1">
      <alignment horizontal="center" vertical="center"/>
    </xf>
    <xf numFmtId="0" fontId="14" fillId="0" borderId="22" xfId="3" applyFont="1" applyBorder="1" applyAlignment="1">
      <alignment horizontal="center" vertical="center"/>
    </xf>
    <xf numFmtId="0" fontId="14" fillId="0" borderId="19" xfId="3" applyFont="1" applyBorder="1">
      <alignment vertical="center"/>
    </xf>
    <xf numFmtId="0" fontId="14" fillId="0" borderId="3" xfId="3" applyFont="1" applyBorder="1" applyAlignment="1">
      <alignment horizontal="center" vertical="center"/>
    </xf>
    <xf numFmtId="178" fontId="2" fillId="0" borderId="3" xfId="3" applyNumberFormat="1" applyFont="1" applyBorder="1">
      <alignment vertical="center"/>
    </xf>
    <xf numFmtId="0" fontId="14" fillId="0" borderId="19" xfId="3" applyFont="1" applyBorder="1" applyAlignment="1">
      <alignment vertical="center" shrinkToFit="1"/>
    </xf>
    <xf numFmtId="0" fontId="14" fillId="0" borderId="4" xfId="3" applyFont="1" applyBorder="1" applyAlignment="1">
      <alignment horizontal="center" vertical="center"/>
    </xf>
    <xf numFmtId="0" fontId="2" fillId="0" borderId="4" xfId="3" applyFont="1" applyBorder="1" applyAlignment="1">
      <alignment horizontal="center" vertical="center"/>
    </xf>
    <xf numFmtId="0" fontId="14" fillId="0" borderId="31" xfId="3" applyFont="1" applyBorder="1" applyAlignment="1">
      <alignment horizontal="center" vertical="center"/>
    </xf>
    <xf numFmtId="0" fontId="2" fillId="0" borderId="1" xfId="3" applyFont="1" applyBorder="1" applyAlignment="1">
      <alignment horizontal="left"/>
    </xf>
    <xf numFmtId="38" fontId="39" fillId="0" borderId="3" xfId="5" applyFont="1" applyBorder="1" applyProtection="1">
      <alignment vertical="center"/>
    </xf>
    <xf numFmtId="0" fontId="2" fillId="0" borderId="5" xfId="3" applyFont="1" applyBorder="1" applyAlignment="1">
      <alignment horizontal="left" vertical="center" wrapText="1"/>
    </xf>
    <xf numFmtId="0" fontId="2" fillId="0" borderId="9" xfId="3" applyFont="1" applyBorder="1" applyAlignment="1">
      <alignment horizontal="left" vertical="center" wrapText="1"/>
    </xf>
    <xf numFmtId="0" fontId="2" fillId="0" borderId="28" xfId="3" applyFont="1" applyBorder="1" applyAlignment="1">
      <alignment horizontal="left" vertical="center" wrapText="1"/>
    </xf>
    <xf numFmtId="0" fontId="2" fillId="0" borderId="7" xfId="3" applyFont="1" applyBorder="1" applyAlignment="1">
      <alignment horizontal="left" vertical="center" wrapText="1"/>
    </xf>
    <xf numFmtId="0" fontId="2" fillId="0" borderId="0" xfId="3" applyFont="1" applyBorder="1" applyAlignment="1">
      <alignment horizontal="left" vertical="center" wrapText="1"/>
    </xf>
    <xf numFmtId="0" fontId="2" fillId="0" borderId="34" xfId="3" applyFont="1" applyBorder="1" applyAlignment="1">
      <alignment horizontal="left" vertical="center" wrapText="1"/>
    </xf>
    <xf numFmtId="0" fontId="2" fillId="0" borderId="29" xfId="3" applyFont="1" applyBorder="1" applyAlignment="1">
      <alignment horizontal="left" vertical="center" wrapText="1"/>
    </xf>
    <xf numFmtId="0" fontId="2" fillId="0" borderId="1" xfId="3" applyFont="1" applyBorder="1" applyAlignment="1">
      <alignment horizontal="left" vertical="center" wrapText="1"/>
    </xf>
    <xf numFmtId="0" fontId="2" fillId="0" borderId="30" xfId="3" applyFont="1" applyBorder="1" applyAlignment="1">
      <alignment horizontal="left" vertical="center" wrapText="1"/>
    </xf>
    <xf numFmtId="0" fontId="2" fillId="0" borderId="3" xfId="3" applyFont="1" applyBorder="1" applyAlignment="1">
      <alignment horizontal="left" vertical="center" wrapText="1"/>
    </xf>
    <xf numFmtId="38" fontId="39" fillId="0" borderId="5" xfId="9" applyFont="1" applyBorder="1" applyAlignment="1" applyProtection="1">
      <alignment horizontal="center" vertical="center"/>
    </xf>
    <xf numFmtId="38" fontId="39" fillId="0" borderId="9" xfId="9" applyFont="1" applyBorder="1" applyAlignment="1" applyProtection="1">
      <alignment horizontal="center" vertical="center"/>
    </xf>
    <xf numFmtId="38" fontId="39" fillId="0" borderId="111" xfId="9" applyFont="1" applyBorder="1" applyAlignment="1" applyProtection="1">
      <alignment horizontal="center" vertical="center"/>
    </xf>
    <xf numFmtId="38" fontId="39" fillId="0" borderId="7" xfId="9" applyFont="1" applyBorder="1" applyAlignment="1" applyProtection="1">
      <alignment horizontal="center" vertical="center"/>
    </xf>
    <xf numFmtId="38" fontId="39" fillId="0" borderId="0" xfId="9" applyFont="1" applyBorder="1" applyAlignment="1" applyProtection="1">
      <alignment horizontal="center" vertical="center"/>
    </xf>
    <xf numFmtId="38" fontId="39" fillId="0" borderId="112" xfId="9" applyFont="1" applyBorder="1" applyAlignment="1" applyProtection="1">
      <alignment horizontal="center" vertical="center"/>
    </xf>
    <xf numFmtId="38" fontId="39" fillId="0" borderId="117" xfId="9" applyFont="1" applyBorder="1" applyAlignment="1" applyProtection="1">
      <alignment horizontal="center" vertical="center"/>
    </xf>
    <xf numFmtId="38" fontId="39" fillId="0" borderId="118" xfId="9" applyFont="1" applyBorder="1" applyAlignment="1" applyProtection="1">
      <alignment horizontal="center" vertical="center"/>
    </xf>
    <xf numFmtId="38" fontId="39" fillId="0" borderId="120" xfId="9" applyFont="1" applyBorder="1" applyAlignment="1" applyProtection="1">
      <alignment horizontal="center" vertical="center"/>
    </xf>
    <xf numFmtId="0" fontId="2" fillId="0" borderId="43" xfId="3" applyFont="1" applyBorder="1" applyAlignment="1">
      <alignment horizontal="center" vertical="center"/>
    </xf>
    <xf numFmtId="0" fontId="2" fillId="0" borderId="102" xfId="3" applyFont="1" applyBorder="1" applyAlignment="1">
      <alignment horizontal="center" vertical="center"/>
    </xf>
    <xf numFmtId="38" fontId="2" fillId="0" borderId="38" xfId="9" applyFont="1" applyBorder="1" applyAlignment="1">
      <alignment horizontal="center" vertical="center"/>
    </xf>
    <xf numFmtId="38" fontId="2" fillId="0" borderId="14" xfId="9" applyFont="1" applyBorder="1" applyAlignment="1">
      <alignment horizontal="center" vertical="center"/>
    </xf>
    <xf numFmtId="0" fontId="2" fillId="0" borderId="45" xfId="3" applyFont="1" applyBorder="1" applyAlignment="1">
      <alignment horizontal="left" vertical="center"/>
    </xf>
    <xf numFmtId="0" fontId="2" fillId="0" borderId="104" xfId="3" applyFont="1" applyBorder="1" applyAlignment="1">
      <alignment horizontal="left" vertical="center"/>
    </xf>
    <xf numFmtId="38" fontId="39" fillId="0" borderId="97" xfId="9" applyFont="1" applyBorder="1" applyAlignment="1" applyProtection="1">
      <alignment horizontal="center" vertical="center"/>
    </xf>
    <xf numFmtId="38" fontId="39" fillId="0" borderId="3" xfId="9" applyFont="1" applyBorder="1" applyAlignment="1" applyProtection="1">
      <alignment horizontal="center" vertical="center"/>
    </xf>
    <xf numFmtId="38" fontId="39" fillId="0" borderId="101" xfId="9" applyFont="1" applyBorder="1" applyAlignment="1" applyProtection="1">
      <alignment horizontal="center" vertical="center"/>
    </xf>
    <xf numFmtId="38" fontId="39" fillId="0" borderId="41" xfId="9" applyFont="1" applyBorder="1" applyAlignment="1" applyProtection="1">
      <alignment horizontal="center" vertical="center"/>
    </xf>
    <xf numFmtId="38" fontId="39" fillId="0" borderId="100" xfId="9" applyFont="1" applyBorder="1" applyAlignment="1" applyProtection="1">
      <alignment horizontal="center" vertical="center"/>
    </xf>
    <xf numFmtId="38" fontId="39" fillId="0" borderId="28" xfId="9" applyFont="1" applyBorder="1" applyAlignment="1" applyProtection="1">
      <alignment horizontal="center" vertical="center"/>
    </xf>
    <xf numFmtId="38" fontId="39" fillId="0" borderId="34" xfId="9" applyFont="1" applyBorder="1" applyAlignment="1" applyProtection="1">
      <alignment horizontal="center" vertical="center"/>
    </xf>
    <xf numFmtId="38" fontId="39" fillId="0" borderId="29" xfId="9" applyFont="1" applyBorder="1" applyAlignment="1" applyProtection="1">
      <alignment horizontal="center" vertical="center"/>
    </xf>
    <xf numFmtId="38" fontId="39" fillId="0" borderId="1" xfId="9" applyFont="1" applyBorder="1" applyAlignment="1" applyProtection="1">
      <alignment horizontal="center" vertical="center"/>
    </xf>
    <xf numFmtId="38" fontId="39" fillId="0" borderId="30" xfId="9" applyFont="1" applyBorder="1" applyAlignment="1" applyProtection="1">
      <alignment horizontal="center" vertical="center"/>
    </xf>
    <xf numFmtId="38" fontId="39" fillId="0" borderId="113" xfId="9" applyFont="1" applyBorder="1" applyAlignment="1" applyProtection="1">
      <alignment horizontal="center" vertical="center"/>
    </xf>
    <xf numFmtId="38" fontId="2" fillId="0" borderId="44" xfId="9" applyFont="1" applyBorder="1" applyAlignment="1">
      <alignment horizontal="center" vertical="center"/>
    </xf>
    <xf numFmtId="38" fontId="2" fillId="0" borderId="103" xfId="9" applyFont="1" applyBorder="1" applyAlignment="1">
      <alignment horizontal="center" vertical="center"/>
    </xf>
    <xf numFmtId="38" fontId="39" fillId="0" borderId="114" xfId="9" applyFont="1" applyBorder="1" applyAlignment="1" applyProtection="1">
      <alignment horizontal="center" vertical="center"/>
    </xf>
    <xf numFmtId="38" fontId="39" fillId="0" borderId="46" xfId="9" applyFont="1" applyBorder="1" applyAlignment="1" applyProtection="1">
      <alignment horizontal="center" vertical="center"/>
    </xf>
    <xf numFmtId="38" fontId="39" fillId="0" borderId="115" xfId="9" applyFont="1" applyBorder="1" applyAlignment="1" applyProtection="1">
      <alignment horizontal="center" vertical="center"/>
    </xf>
    <xf numFmtId="38" fontId="39" fillId="0" borderId="92" xfId="9" applyFont="1" applyBorder="1" applyAlignment="1" applyProtection="1">
      <alignment horizontal="center" vertical="center"/>
    </xf>
    <xf numFmtId="38" fontId="39" fillId="0" borderId="6" xfId="9" applyFont="1" applyBorder="1" applyAlignment="1" applyProtection="1">
      <alignment horizontal="center" vertical="center"/>
    </xf>
    <xf numFmtId="38" fontId="39" fillId="0" borderId="116" xfId="9" applyFont="1" applyBorder="1" applyAlignment="1" applyProtection="1">
      <alignment horizontal="center" vertical="center"/>
    </xf>
    <xf numFmtId="38" fontId="39" fillId="0" borderId="119" xfId="9" applyFont="1" applyBorder="1" applyAlignment="1" applyProtection="1">
      <alignment horizontal="center" vertical="center"/>
    </xf>
    <xf numFmtId="0" fontId="2" fillId="0" borderId="11" xfId="3" applyFont="1" applyBorder="1" applyAlignment="1">
      <alignment horizontal="left" vertical="center"/>
    </xf>
    <xf numFmtId="0" fontId="2" fillId="0" borderId="18" xfId="3" applyFont="1" applyBorder="1" applyAlignment="1">
      <alignment horizontal="left" vertical="center"/>
    </xf>
    <xf numFmtId="38" fontId="39" fillId="0" borderId="105" xfId="9" applyFont="1" applyBorder="1" applyAlignment="1" applyProtection="1">
      <alignment horizontal="center" vertical="center"/>
    </xf>
    <xf numFmtId="38" fontId="39" fillId="0" borderId="106" xfId="9" applyFont="1" applyBorder="1" applyAlignment="1" applyProtection="1">
      <alignment horizontal="center" vertical="center"/>
    </xf>
    <xf numFmtId="38" fontId="39" fillId="0" borderId="109" xfId="9" applyFont="1" applyBorder="1" applyAlignment="1" applyProtection="1">
      <alignment horizontal="center" vertical="center"/>
    </xf>
    <xf numFmtId="38" fontId="39" fillId="0" borderId="107" xfId="9" applyFont="1" applyBorder="1" applyAlignment="1" applyProtection="1">
      <alignment horizontal="center" vertical="center"/>
    </xf>
    <xf numFmtId="38" fontId="39" fillId="0" borderId="108" xfId="9" applyFont="1" applyBorder="1" applyAlignment="1" applyProtection="1">
      <alignment horizontal="center" vertical="center"/>
    </xf>
    <xf numFmtId="38" fontId="39" fillId="0" borderId="42" xfId="9" applyFont="1" applyBorder="1" applyAlignment="1" applyProtection="1">
      <alignment horizontal="center" vertical="center"/>
    </xf>
    <xf numFmtId="38" fontId="39" fillId="0" borderId="110" xfId="9" applyFont="1" applyBorder="1" applyAlignment="1" applyProtection="1">
      <alignment horizontal="center" vertical="center"/>
    </xf>
    <xf numFmtId="0" fontId="2" fillId="0" borderId="40" xfId="3" applyFont="1" applyBorder="1" applyAlignment="1">
      <alignment horizontal="left" vertical="center" wrapText="1"/>
    </xf>
    <xf numFmtId="0" fontId="2" fillId="0" borderId="37" xfId="3" applyFont="1" applyBorder="1" applyAlignment="1">
      <alignment horizontal="left" vertical="center" wrapText="1"/>
    </xf>
    <xf numFmtId="0" fontId="2" fillId="0" borderId="12" xfId="3" applyFont="1" applyBorder="1" applyAlignment="1">
      <alignment horizontal="left" vertical="center" wrapText="1"/>
    </xf>
    <xf numFmtId="0" fontId="2" fillId="0" borderId="13" xfId="3" applyFont="1" applyBorder="1" applyAlignment="1">
      <alignment horizontal="left" vertical="center" wrapText="1"/>
    </xf>
    <xf numFmtId="0" fontId="2" fillId="0" borderId="20" xfId="3" applyFont="1" applyBorder="1" applyAlignment="1">
      <alignment horizontal="left" vertical="center" wrapText="1"/>
    </xf>
    <xf numFmtId="38" fontId="2" fillId="0" borderId="19" xfId="9" applyFont="1" applyBorder="1" applyAlignment="1">
      <alignment horizontal="left" vertical="center"/>
    </xf>
    <xf numFmtId="38" fontId="2" fillId="0" borderId="7" xfId="9" applyFont="1" applyBorder="1" applyAlignment="1">
      <alignment horizontal="center" vertical="center"/>
    </xf>
    <xf numFmtId="38" fontId="2" fillId="0" borderId="0" xfId="9" applyFont="1" applyAlignment="1">
      <alignment horizontal="center" vertical="center"/>
    </xf>
    <xf numFmtId="38" fontId="2" fillId="0" borderId="34" xfId="9" applyFont="1" applyBorder="1" applyAlignment="1">
      <alignment horizontal="center" vertical="center"/>
    </xf>
    <xf numFmtId="38" fontId="2" fillId="0" borderId="39" xfId="9" applyFont="1" applyBorder="1" applyAlignment="1">
      <alignment horizontal="center" vertical="center"/>
    </xf>
    <xf numFmtId="38" fontId="2" fillId="0" borderId="15" xfId="9" applyFont="1" applyBorder="1" applyAlignment="1">
      <alignment horizontal="center" vertical="center"/>
    </xf>
    <xf numFmtId="0" fontId="2" fillId="0" borderId="25" xfId="3" applyFont="1" applyBorder="1" applyAlignment="1">
      <alignment horizontal="center" vertical="center"/>
    </xf>
    <xf numFmtId="38" fontId="2" fillId="0" borderId="16" xfId="9" applyFont="1" applyBorder="1" applyAlignment="1">
      <alignment horizontal="center" vertical="center"/>
    </xf>
    <xf numFmtId="0" fontId="2" fillId="0" borderId="19" xfId="3" applyFont="1" applyBorder="1" applyAlignment="1">
      <alignment horizontal="left" vertical="center"/>
    </xf>
    <xf numFmtId="38" fontId="2" fillId="0" borderId="16" xfId="3" applyNumberFormat="1" applyFont="1" applyBorder="1" applyAlignment="1">
      <alignment horizontal="center" vertical="center"/>
    </xf>
    <xf numFmtId="0" fontId="2" fillId="0" borderId="16" xfId="3" applyFont="1" applyBorder="1" applyAlignment="1">
      <alignment horizontal="center" vertical="center"/>
    </xf>
    <xf numFmtId="0" fontId="16" fillId="0" borderId="0" xfId="3" applyFont="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2" xfId="3" applyFont="1" applyBorder="1">
      <alignment vertical="center"/>
    </xf>
    <xf numFmtId="0" fontId="2" fillId="0" borderId="0" xfId="3" applyFont="1" applyAlignment="1">
      <alignment horizontal="center" vertical="center"/>
    </xf>
    <xf numFmtId="0" fontId="2" fillId="0" borderId="36" xfId="3" applyFont="1" applyBorder="1" applyAlignment="1">
      <alignment horizontal="left" vertical="center" wrapText="1"/>
    </xf>
    <xf numFmtId="0" fontId="20" fillId="0" borderId="3" xfId="3" applyFont="1" applyBorder="1" applyAlignment="1">
      <alignment horizontal="center" vertical="center"/>
    </xf>
    <xf numFmtId="0" fontId="23" fillId="0" borderId="49" xfId="3" applyFont="1" applyBorder="1">
      <alignment vertical="center"/>
    </xf>
    <xf numFmtId="0" fontId="23" fillId="0" borderId="51" xfId="3" applyFont="1" applyBorder="1">
      <alignment vertical="center"/>
    </xf>
    <xf numFmtId="0" fontId="23" fillId="0" borderId="51" xfId="3" applyFont="1" applyBorder="1" applyAlignment="1">
      <alignment vertical="center" shrinkToFit="1"/>
    </xf>
    <xf numFmtId="0" fontId="20" fillId="0" borderId="22" xfId="3" applyFont="1" applyBorder="1" applyAlignment="1">
      <alignment horizontal="center" vertical="center"/>
    </xf>
    <xf numFmtId="0" fontId="20" fillId="0" borderId="3" xfId="3" applyFont="1" applyBorder="1" applyAlignment="1">
      <alignment horizontal="center" vertical="center" wrapText="1"/>
    </xf>
    <xf numFmtId="0" fontId="18" fillId="0" borderId="0" xfId="3" applyFont="1" applyAlignment="1">
      <alignment horizontal="center" vertical="center"/>
    </xf>
    <xf numFmtId="0" fontId="3" fillId="3" borderId="3" xfId="3" applyFont="1" applyFill="1" applyBorder="1" applyAlignment="1">
      <alignment horizontal="center" vertical="center"/>
    </xf>
    <xf numFmtId="38" fontId="3" fillId="0" borderId="3" xfId="5" applyFont="1" applyBorder="1" applyAlignment="1" applyProtection="1">
      <alignment horizontal="center" vertical="center"/>
    </xf>
    <xf numFmtId="0" fontId="51" fillId="0" borderId="0" xfId="3" applyFont="1" applyAlignment="1">
      <alignment horizontal="center"/>
    </xf>
    <xf numFmtId="0" fontId="24" fillId="0" borderId="4" xfId="3" applyFont="1" applyBorder="1" applyAlignment="1">
      <alignment horizontal="center" vertical="center"/>
    </xf>
    <xf numFmtId="0" fontId="24" fillId="0" borderId="4" xfId="3" applyFont="1" applyBorder="1" applyAlignment="1">
      <alignment horizontal="center" vertical="center" wrapText="1"/>
    </xf>
    <xf numFmtId="0" fontId="7" fillId="0" borderId="0" xfId="3" applyFont="1" applyAlignment="1">
      <alignment horizontal="left" vertical="center" wrapText="1"/>
    </xf>
    <xf numFmtId="0" fontId="7"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1" xfId="3" applyFont="1" applyBorder="1" applyAlignment="1">
      <alignment horizontal="left" vertical="center"/>
    </xf>
    <xf numFmtId="0" fontId="63" fillId="0" borderId="0" xfId="0" applyFont="1" applyAlignment="1">
      <alignment horizontal="center"/>
    </xf>
    <xf numFmtId="38" fontId="39" fillId="0" borderId="3" xfId="8" applyFont="1" applyBorder="1" applyAlignment="1" applyProtection="1">
      <alignment vertical="center"/>
    </xf>
    <xf numFmtId="38" fontId="39" fillId="0" borderId="8" xfId="8" applyFont="1" applyBorder="1" applyAlignment="1" applyProtection="1">
      <alignment vertical="center"/>
    </xf>
    <xf numFmtId="0" fontId="2" fillId="0" borderId="22" xfId="1" applyFont="1" applyBorder="1" applyAlignment="1">
      <alignment vertical="center"/>
    </xf>
    <xf numFmtId="0" fontId="2" fillId="0" borderId="8" xfId="1" applyFont="1" applyBorder="1" applyAlignment="1">
      <alignment vertical="center" wrapText="1"/>
    </xf>
    <xf numFmtId="38" fontId="39" fillId="0" borderId="3" xfId="8" applyFont="1" applyBorder="1" applyAlignment="1" applyProtection="1">
      <alignment horizontal="center" vertical="center"/>
    </xf>
    <xf numFmtId="0" fontId="2" fillId="0" borderId="8" xfId="1" applyFont="1" applyBorder="1" applyAlignment="1">
      <alignment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wrapText="1"/>
    </xf>
    <xf numFmtId="0" fontId="2" fillId="0" borderId="3" xfId="1" applyFont="1" applyBorder="1" applyAlignment="1">
      <alignment vertical="center" wrapText="1"/>
    </xf>
    <xf numFmtId="0" fontId="2" fillId="0" borderId="4" xfId="1" applyFont="1" applyBorder="1" applyAlignment="1">
      <alignment vertical="center"/>
    </xf>
    <xf numFmtId="0" fontId="2" fillId="0" borderId="19" xfId="1" applyFont="1" applyBorder="1" applyAlignment="1">
      <alignment vertical="center" wrapText="1"/>
    </xf>
    <xf numFmtId="0" fontId="2" fillId="0" borderId="19" xfId="1" applyFont="1" applyBorder="1" applyAlignment="1">
      <alignment vertical="center"/>
    </xf>
    <xf numFmtId="0" fontId="2" fillId="0" borderId="6" xfId="1" applyFont="1" applyBorder="1" applyAlignment="1">
      <alignment vertical="center" wrapText="1"/>
    </xf>
    <xf numFmtId="0" fontId="2" fillId="0" borderId="5" xfId="1" applyFont="1" applyBorder="1" applyAlignment="1">
      <alignment horizontal="right" vertical="center"/>
    </xf>
    <xf numFmtId="0" fontId="2" fillId="0" borderId="28" xfId="1" applyFont="1" applyBorder="1" applyAlignment="1">
      <alignment vertical="center"/>
    </xf>
    <xf numFmtId="0" fontId="2" fillId="0" borderId="6" xfId="1" applyFont="1" applyBorder="1" applyAlignment="1">
      <alignment vertical="top" wrapText="1"/>
    </xf>
    <xf numFmtId="0" fontId="2" fillId="0" borderId="0" xfId="1" applyFont="1" applyAlignment="1">
      <alignment wrapText="1"/>
    </xf>
    <xf numFmtId="0" fontId="2" fillId="0" borderId="0" xfId="1" applyFont="1" applyAlignment="1">
      <alignment horizontal="center" vertical="center"/>
    </xf>
    <xf numFmtId="0" fontId="2" fillId="0" borderId="3" xfId="1" applyFont="1" applyBorder="1" applyAlignment="1">
      <alignment horizontal="left" vertical="center"/>
    </xf>
    <xf numFmtId="0" fontId="12" fillId="0" borderId="0" xfId="1" applyFont="1" applyAlignment="1">
      <alignment horizontal="center" vertical="center"/>
    </xf>
  </cellXfs>
  <cellStyles count="14">
    <cellStyle name="Excel Built-in Comma [0]" xfId="5" xr:uid="{E53DA75B-A451-49C8-9B0A-51E755CC794C}"/>
    <cellStyle name="Excel Built-in Comma [0] 2" xfId="8" xr:uid="{9A4338FA-1346-4834-BFE5-09D4B4252BBD}"/>
    <cellStyle name="Excel Built-in Comma [0] 3" xfId="10" xr:uid="{94C888CC-7B0F-4E85-ADBE-7381A9504D95}"/>
    <cellStyle name="Excel Built-in Comma [0] 4" xfId="12" xr:uid="{FC1777C8-4D6B-44F1-8828-C4BB1E0A8266}"/>
    <cellStyle name="Excel Built-in Explanatory Text" xfId="7" xr:uid="{5E769A3B-3647-4B8D-969B-65069FFBB088}"/>
    <cellStyle name="ハイパーリンク" xfId="13" builtinId="8"/>
    <cellStyle name="桁区切り" xfId="9"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4" xfId="6" xr:uid="{B91FC37B-C9BD-48C3-9F8C-D114A248668E}"/>
    <cellStyle name="標準 5" xfId="11" xr:uid="{763D9EFC-6860-4C69-A68F-C458D9F4A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771525</xdr:colOff>
      <xdr:row>16</xdr:row>
      <xdr:rowOff>57150</xdr:rowOff>
    </xdr:from>
    <xdr:to>
      <xdr:col>2</xdr:col>
      <xdr:colOff>1181100</xdr:colOff>
      <xdr:row>16</xdr:row>
      <xdr:rowOff>295275</xdr:rowOff>
    </xdr:to>
    <xdr:sp macro="" textlink="">
      <xdr:nvSpPr>
        <xdr:cNvPr id="2" name="CustomShape 1">
          <a:extLst>
            <a:ext uri="{FF2B5EF4-FFF2-40B4-BE49-F238E27FC236}">
              <a16:creationId xmlns:a16="http://schemas.microsoft.com/office/drawing/2014/main" id="{39BEE29F-261C-4DBB-85D8-F0404888A30B}"/>
            </a:ext>
          </a:extLst>
        </xdr:cNvPr>
        <xdr:cNvSpPr>
          <a:spLocks noChangeArrowheads="1"/>
        </xdr:cNvSpPr>
      </xdr:nvSpPr>
      <xdr:spPr bwMode="auto">
        <a:xfrm>
          <a:off x="2924175" y="4581525"/>
          <a:ext cx="409575" cy="238125"/>
        </a:xfrm>
        <a:custGeom>
          <a:avLst/>
          <a:gdLst>
            <a:gd name="G0" fmla="*/ 1335 1 2"/>
            <a:gd name="G1" fmla="*/ 1 35987 55552"/>
            <a:gd name="G2" fmla="*/ G1 13024 1"/>
            <a:gd name="G3" fmla="*/ G2 1 52096"/>
            <a:gd name="G4" fmla="cos G0 G3"/>
            <a:gd name="G5" fmla="*/ 662 1 2"/>
            <a:gd name="G6" fmla="*/ 1 35987 55552"/>
            <a:gd name="G7" fmla="*/ G6 13024 1"/>
            <a:gd name="G8" fmla="*/ G7 1 52096"/>
            <a:gd name="G9" fmla="sin G5 G8"/>
            <a:gd name="G10" fmla="*/ 1335 1 2"/>
            <a:gd name="G11" fmla="+- G10 0 G4"/>
            <a:gd name="G12" fmla="+- G10 G4 0"/>
            <a:gd name="G13" fmla="+- G12 0 0"/>
            <a:gd name="G14" fmla="*/ 662 1 2"/>
            <a:gd name="G15" fmla="+- G14 0 G9"/>
            <a:gd name="G16" fmla="+- G14 G9 0"/>
            <a:gd name="G17" fmla="+- G16 0 0"/>
            <a:gd name="G18" fmla="+- 662 0 0"/>
            <a:gd name="G19" fmla="+- 1335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331"/>
              </a:moveTo>
              <a:lnTo>
                <a:pt x="668" y="331"/>
              </a:lnTo>
              <a:lnTo>
                <a:pt x="180" y="90"/>
              </a:lnTo>
              <a:lnTo>
                <a:pt x="668" y="331"/>
              </a:lnTo>
              <a:lnTo>
                <a:pt x="270" y="90"/>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1133475</xdr:colOff>
      <xdr:row>17</xdr:row>
      <xdr:rowOff>38100</xdr:rowOff>
    </xdr:from>
    <xdr:to>
      <xdr:col>2</xdr:col>
      <xdr:colOff>1419225</xdr:colOff>
      <xdr:row>17</xdr:row>
      <xdr:rowOff>304800</xdr:rowOff>
    </xdr:to>
    <xdr:sp macro="" textlink="">
      <xdr:nvSpPr>
        <xdr:cNvPr id="3" name="CustomShape 1">
          <a:extLst>
            <a:ext uri="{FF2B5EF4-FFF2-40B4-BE49-F238E27FC236}">
              <a16:creationId xmlns:a16="http://schemas.microsoft.com/office/drawing/2014/main" id="{E136B09D-942F-4506-B7B4-6DD4A15B38DE}"/>
            </a:ext>
          </a:extLst>
        </xdr:cNvPr>
        <xdr:cNvSpPr>
          <a:spLocks noChangeArrowheads="1"/>
        </xdr:cNvSpPr>
      </xdr:nvSpPr>
      <xdr:spPr bwMode="auto">
        <a:xfrm>
          <a:off x="3286125" y="4895850"/>
          <a:ext cx="285750" cy="266700"/>
        </a:xfrm>
        <a:custGeom>
          <a:avLst/>
          <a:gdLst>
            <a:gd name="G0" fmla="*/ 932 1 2"/>
            <a:gd name="G1" fmla="*/ 1 35987 55552"/>
            <a:gd name="G2" fmla="*/ G1 13024 1"/>
            <a:gd name="G3" fmla="*/ G2 1 52096"/>
            <a:gd name="G4" fmla="cos G0 G3"/>
            <a:gd name="G5" fmla="*/ 742 1 2"/>
            <a:gd name="G6" fmla="*/ 1 35987 55552"/>
            <a:gd name="G7" fmla="*/ G6 13024 1"/>
            <a:gd name="G8" fmla="*/ G7 1 52096"/>
            <a:gd name="G9" fmla="sin G5 G8"/>
            <a:gd name="G10" fmla="*/ 932 1 2"/>
            <a:gd name="G11" fmla="+- G10 0 G4"/>
            <a:gd name="G12" fmla="+- G10 G4 0"/>
            <a:gd name="G13" fmla="+- G12 0 0"/>
            <a:gd name="G14" fmla="*/ 742 1 2"/>
            <a:gd name="G15" fmla="+- G14 0 G9"/>
            <a:gd name="G16" fmla="+- G14 G9 0"/>
            <a:gd name="G17" fmla="+- G16 0 0"/>
            <a:gd name="G18" fmla="+- 742 0 0"/>
            <a:gd name="G19" fmla="+- 932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371"/>
              </a:moveTo>
              <a:lnTo>
                <a:pt x="466" y="371"/>
              </a:lnTo>
              <a:lnTo>
                <a:pt x="180" y="90"/>
              </a:lnTo>
              <a:lnTo>
                <a:pt x="466" y="371"/>
              </a:lnTo>
              <a:lnTo>
                <a:pt x="270" y="90"/>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847725</xdr:colOff>
      <xdr:row>18</xdr:row>
      <xdr:rowOff>57150</xdr:rowOff>
    </xdr:from>
    <xdr:to>
      <xdr:col>2</xdr:col>
      <xdr:colOff>1257300</xdr:colOff>
      <xdr:row>18</xdr:row>
      <xdr:rowOff>295275</xdr:rowOff>
    </xdr:to>
    <xdr:sp macro="" textlink="">
      <xdr:nvSpPr>
        <xdr:cNvPr id="4" name="CustomShape 1">
          <a:extLst>
            <a:ext uri="{FF2B5EF4-FFF2-40B4-BE49-F238E27FC236}">
              <a16:creationId xmlns:a16="http://schemas.microsoft.com/office/drawing/2014/main" id="{13338F6F-92C8-402E-B175-B4352A78E34D}"/>
            </a:ext>
          </a:extLst>
        </xdr:cNvPr>
        <xdr:cNvSpPr>
          <a:spLocks noChangeArrowheads="1"/>
        </xdr:cNvSpPr>
      </xdr:nvSpPr>
      <xdr:spPr bwMode="auto">
        <a:xfrm>
          <a:off x="3000375" y="5248275"/>
          <a:ext cx="409575" cy="238125"/>
        </a:xfrm>
        <a:custGeom>
          <a:avLst/>
          <a:gdLst>
            <a:gd name="G0" fmla="*/ 1335 1 2"/>
            <a:gd name="G1" fmla="*/ 1 35987 55552"/>
            <a:gd name="G2" fmla="*/ G1 13024 1"/>
            <a:gd name="G3" fmla="*/ G2 1 52096"/>
            <a:gd name="G4" fmla="cos G0 G3"/>
            <a:gd name="G5" fmla="*/ 662 1 2"/>
            <a:gd name="G6" fmla="*/ 1 35987 55552"/>
            <a:gd name="G7" fmla="*/ G6 13024 1"/>
            <a:gd name="G8" fmla="*/ G7 1 52096"/>
            <a:gd name="G9" fmla="sin G5 G8"/>
            <a:gd name="G10" fmla="*/ 1335 1 2"/>
            <a:gd name="G11" fmla="+- G10 0 G4"/>
            <a:gd name="G12" fmla="+- G10 G4 0"/>
            <a:gd name="G13" fmla="+- G12 0 0"/>
            <a:gd name="G14" fmla="*/ 662 1 2"/>
            <a:gd name="G15" fmla="+- G14 0 G9"/>
            <a:gd name="G16" fmla="+- G14 G9 0"/>
            <a:gd name="G17" fmla="+- G16 0 0"/>
            <a:gd name="G18" fmla="+- 662 0 0"/>
            <a:gd name="G19" fmla="+- 1335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331"/>
              </a:moveTo>
              <a:lnTo>
                <a:pt x="668" y="331"/>
              </a:lnTo>
              <a:lnTo>
                <a:pt x="180" y="90"/>
              </a:lnTo>
              <a:lnTo>
                <a:pt x="668" y="331"/>
              </a:lnTo>
              <a:lnTo>
                <a:pt x="270" y="90"/>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15</xdr:row>
      <xdr:rowOff>47625</xdr:rowOff>
    </xdr:from>
    <xdr:to>
      <xdr:col>0</xdr:col>
      <xdr:colOff>10306050</xdr:colOff>
      <xdr:row>20</xdr:row>
      <xdr:rowOff>190500</xdr:rowOff>
    </xdr:to>
    <xdr:sp macro="" textlink="">
      <xdr:nvSpPr>
        <xdr:cNvPr id="2" name="CustomShape 1">
          <a:extLst>
            <a:ext uri="{FF2B5EF4-FFF2-40B4-BE49-F238E27FC236}">
              <a16:creationId xmlns:a16="http://schemas.microsoft.com/office/drawing/2014/main" id="{480DDFFA-5FBD-4FAA-85C1-4A300EB1F33D}"/>
            </a:ext>
          </a:extLst>
        </xdr:cNvPr>
        <xdr:cNvSpPr>
          <a:spLocks noChangeArrowheads="1"/>
        </xdr:cNvSpPr>
      </xdr:nvSpPr>
      <xdr:spPr bwMode="auto">
        <a:xfrm>
          <a:off x="447675" y="3343275"/>
          <a:ext cx="9858375" cy="1238250"/>
        </a:xfrm>
        <a:custGeom>
          <a:avLst/>
          <a:gdLst>
            <a:gd name="G0" fmla="+- 0 0 2560"/>
            <a:gd name="G1" fmla="+- 50000 0 2560"/>
            <a:gd name="G2" fmla="?: G1 2560 50000"/>
            <a:gd name="G3" fmla="?: G0 0 G1"/>
            <a:gd name="G4" fmla="min 31977 3439"/>
            <a:gd name="G5" fmla="*/ G4 G3 1"/>
            <a:gd name="G6" fmla="*/ G5 1 34464"/>
            <a:gd name="G7" fmla="+- 31977 0 G6"/>
            <a:gd name="G8" fmla="+- 3439 0 G6"/>
            <a:gd name="G9" fmla="*/ G6 29289 1"/>
            <a:gd name="G10" fmla="*/ G9 1 34464"/>
            <a:gd name="G11" fmla="+- 31977 0 G10"/>
            <a:gd name="G12" fmla="+- 3439 0 G10"/>
            <a:gd name="G13" fmla="*/ 31977 1 2"/>
            <a:gd name="G14" fmla="*/ 3439 1 2"/>
            <a:gd name="G15" fmla="+- 3439 0 0"/>
            <a:gd name="G16" fmla="+- 31977 0 0"/>
            <a:gd name="G17" fmla="+- 180 0 0"/>
            <a:gd name="G18" fmla="+- 90 0 0"/>
            <a:gd name="G19" fmla="+- 270 0 0"/>
            <a:gd name="G20" fmla="+- 90 0 0"/>
            <a:gd name="G21" fmla="+- 0 0 0"/>
            <a:gd name="G22" fmla="+- 90 0 0"/>
            <a:gd name="G23" fmla="+- 90 0 0"/>
            <a:gd name="G24" fmla="+- 90 0 0"/>
            <a:gd name="G25" fmla="+- 90 0 0"/>
            <a:gd name="G26" fmla="+- 90 0 0"/>
            <a:gd name="G27" fmla="+- 180 0 0"/>
            <a:gd name="G28" fmla="+- 90 0 0"/>
            <a:gd name="G29" fmla="+- 270 0 0"/>
            <a:gd name="G30" fmla="+- 90 0 0"/>
            <a:gd name="G31" fmla="+- 0 0 0"/>
            <a:gd name="G32" fmla="+- 90 0 0"/>
          </a:gdLst>
          <a:ahLst/>
          <a:cxnLst>
            <a:cxn ang="0">
              <a:pos x="r" y="vc"/>
            </a:cxn>
            <a:cxn ang="5400000">
              <a:pos x="hc" y="b"/>
            </a:cxn>
            <a:cxn ang="10800000">
              <a:pos x="l" y="vc"/>
            </a:cxn>
            <a:cxn ang="16200000">
              <a:pos x="hc" y="t"/>
            </a:cxn>
          </a:cxnLst>
          <a:rect l="0" t="0" r="0" b="0"/>
          <a:pathLst>
            <a:path stroke="0">
              <a:moveTo>
                <a:pt x="0" y="4734"/>
              </a:moveTo>
              <a:lnTo>
                <a:pt x="4734" y="4734"/>
              </a:lnTo>
              <a:lnTo>
                <a:pt x="180" y="90"/>
              </a:lnTo>
              <a:lnTo>
                <a:pt x="27243" y="0"/>
              </a:lnTo>
              <a:lnTo>
                <a:pt x="4734" y="4734"/>
              </a:lnTo>
              <a:lnTo>
                <a:pt x="270" y="90"/>
              </a:lnTo>
              <a:lnTo>
                <a:pt x="31977" y="-1295"/>
              </a:lnTo>
              <a:lnTo>
                <a:pt x="4734" y="4734"/>
              </a:lnTo>
              <a:close/>
            </a:path>
            <a:path>
              <a:moveTo>
                <a:pt x="0" y="90"/>
              </a:moveTo>
              <a:lnTo>
                <a:pt x="4734" y="3439"/>
              </a:lnTo>
              <a:lnTo>
                <a:pt x="4734" y="4734"/>
              </a:lnTo>
              <a:lnTo>
                <a:pt x="90" y="90"/>
              </a:lnTo>
              <a:moveTo>
                <a:pt x="4734" y="3439"/>
              </a:moveTo>
              <a:lnTo>
                <a:pt x="4734" y="4734"/>
              </a:lnTo>
              <a:lnTo>
                <a:pt x="90" y="90"/>
              </a:lnTo>
              <a:lnTo>
                <a:pt x="0" y="4734"/>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47A0-2A37-43E6-AC3D-785D0F7E7D9D}">
  <sheetPr codeName="Sheet27"/>
  <dimension ref="A1:K24"/>
  <sheetViews>
    <sheetView tabSelected="1" view="pageBreakPreview" zoomScale="80" zoomScaleNormal="100" zoomScaleSheetLayoutView="80" workbookViewId="0">
      <selection activeCell="A3" sqref="A3"/>
    </sheetView>
  </sheetViews>
  <sheetFormatPr defaultRowHeight="14.25"/>
  <cols>
    <col min="1" max="1" width="8" style="461" customWidth="1"/>
    <col min="2" max="2" width="13.375" style="484" customWidth="1"/>
    <col min="3" max="3" width="21.25" style="484" customWidth="1"/>
    <col min="4" max="6" width="10.375" style="463" customWidth="1"/>
    <col min="7" max="7" width="17" style="484" hidden="1" customWidth="1"/>
    <col min="8" max="9" width="9" style="461" hidden="1" customWidth="1"/>
    <col min="10" max="10" width="2.875" style="461" customWidth="1"/>
    <col min="11" max="16384" width="9" style="461"/>
  </cols>
  <sheetData>
    <row r="1" spans="1:11">
      <c r="B1" s="462"/>
      <c r="C1" s="462"/>
      <c r="G1" s="462"/>
    </row>
    <row r="2" spans="1:11" ht="18.75">
      <c r="B2" s="499" t="s">
        <v>742</v>
      </c>
      <c r="C2" s="464" t="s">
        <v>721</v>
      </c>
      <c r="G2" s="462"/>
      <c r="K2" s="516" t="s">
        <v>746</v>
      </c>
    </row>
    <row r="3" spans="1:11" ht="27" customHeight="1">
      <c r="B3" s="465"/>
      <c r="C3" s="462"/>
      <c r="D3" s="519" t="s">
        <v>722</v>
      </c>
      <c r="E3" s="520"/>
      <c r="F3" s="521"/>
      <c r="G3" s="462"/>
    </row>
    <row r="4" spans="1:11" ht="27" customHeight="1">
      <c r="B4" s="465"/>
      <c r="C4" s="462"/>
      <c r="D4" s="527" t="str">
        <f>HYPERLINK("#様式第1号"&amp;"!A1","様式第1号")</f>
        <v>様式第1号</v>
      </c>
      <c r="E4" s="528"/>
      <c r="F4" s="529"/>
      <c r="G4" s="462"/>
    </row>
    <row r="5" spans="1:11" ht="27" customHeight="1">
      <c r="A5" s="502"/>
      <c r="B5" s="522"/>
      <c r="C5" s="523"/>
      <c r="D5" s="524" t="str">
        <f t="shared" ref="D5:D10" si="0">HYPERLINK("#"&amp;G5&amp;"!A1",G5)</f>
        <v>様式第1号別紙</v>
      </c>
      <c r="E5" s="525"/>
      <c r="F5" s="526"/>
      <c r="G5" s="504" t="s">
        <v>741</v>
      </c>
      <c r="H5" s="505"/>
      <c r="I5" s="505"/>
      <c r="J5" s="505"/>
      <c r="K5" s="505"/>
    </row>
    <row r="6" spans="1:11" s="470" customFormat="1" ht="16.5" customHeight="1">
      <c r="A6" s="536" t="s">
        <v>672</v>
      </c>
      <c r="B6" s="537" t="s">
        <v>723</v>
      </c>
      <c r="C6" s="466" t="s">
        <v>707</v>
      </c>
      <c r="D6" s="467" t="str">
        <f t="shared" si="0"/>
        <v>別紙1</v>
      </c>
      <c r="E6" s="468"/>
      <c r="F6" s="469"/>
      <c r="G6" s="493" t="s">
        <v>712</v>
      </c>
      <c r="H6" s="494" t="s">
        <v>713</v>
      </c>
      <c r="I6" s="494" t="s">
        <v>714</v>
      </c>
      <c r="J6" s="494"/>
    </row>
    <row r="7" spans="1:11" s="470" customFormat="1" ht="16.5" customHeight="1">
      <c r="A7" s="536"/>
      <c r="B7" s="538"/>
      <c r="C7" s="471" t="s">
        <v>708</v>
      </c>
      <c r="D7" s="472" t="str">
        <f t="shared" si="0"/>
        <v>別紙2</v>
      </c>
      <c r="E7" s="473"/>
      <c r="F7" s="474"/>
      <c r="G7" s="493" t="s">
        <v>715</v>
      </c>
      <c r="H7" s="494" t="s">
        <v>716</v>
      </c>
      <c r="I7" s="494"/>
      <c r="J7" s="494"/>
    </row>
    <row r="8" spans="1:11" s="470" customFormat="1" ht="16.5" customHeight="1">
      <c r="A8" s="536"/>
      <c r="B8" s="538"/>
      <c r="C8" s="475" t="s">
        <v>709</v>
      </c>
      <c r="D8" s="472" t="str">
        <f t="shared" si="0"/>
        <v>別紙3</v>
      </c>
      <c r="E8" s="495" t="str">
        <f>HYPERLINK("#'"&amp;H8&amp;"'!A1",H8)</f>
        <v>別紙3-1</v>
      </c>
      <c r="F8" s="474"/>
      <c r="G8" s="493" t="s">
        <v>717</v>
      </c>
      <c r="H8" s="494" t="s">
        <v>654</v>
      </c>
      <c r="I8" s="496"/>
      <c r="J8" s="494"/>
      <c r="K8" s="476"/>
    </row>
    <row r="9" spans="1:11" s="470" customFormat="1" ht="16.5" customHeight="1">
      <c r="A9" s="536"/>
      <c r="B9" s="517" t="s">
        <v>674</v>
      </c>
      <c r="C9" s="518"/>
      <c r="D9" s="472" t="str">
        <f t="shared" si="0"/>
        <v>別紙4</v>
      </c>
      <c r="E9" s="495" t="str">
        <f>HYPERLINK("#'"&amp;H9&amp;"'!A1",H9)</f>
        <v>別紙4-1</v>
      </c>
      <c r="F9" s="497"/>
      <c r="G9" s="493" t="s">
        <v>718</v>
      </c>
      <c r="H9" s="494" t="s">
        <v>655</v>
      </c>
      <c r="I9" s="494"/>
      <c r="J9" s="494"/>
    </row>
    <row r="10" spans="1:11" s="470" customFormat="1" ht="16.5" customHeight="1">
      <c r="A10" s="536"/>
      <c r="B10" s="517" t="s">
        <v>675</v>
      </c>
      <c r="C10" s="518"/>
      <c r="D10" s="472" t="str">
        <f t="shared" si="0"/>
        <v>別紙5</v>
      </c>
      <c r="E10" s="473"/>
      <c r="F10" s="474"/>
      <c r="G10" s="493" t="s">
        <v>719</v>
      </c>
      <c r="H10" s="494" t="s">
        <v>720</v>
      </c>
      <c r="I10" s="494"/>
      <c r="J10" s="494"/>
    </row>
    <row r="11" spans="1:11" s="470" customFormat="1" ht="16.5" customHeight="1">
      <c r="A11" s="536"/>
      <c r="B11" s="517" t="s">
        <v>677</v>
      </c>
      <c r="C11" s="518"/>
      <c r="D11" s="485"/>
      <c r="E11" s="486"/>
      <c r="F11" s="487"/>
      <c r="G11" s="493"/>
      <c r="H11" s="494"/>
      <c r="I11" s="494"/>
      <c r="J11" s="494"/>
    </row>
    <row r="12" spans="1:11" s="470" customFormat="1" ht="16.5" customHeight="1">
      <c r="A12" s="536"/>
      <c r="B12" s="517" t="s">
        <v>678</v>
      </c>
      <c r="C12" s="518"/>
      <c r="D12" s="485"/>
      <c r="E12" s="486"/>
      <c r="F12" s="487"/>
      <c r="G12" s="493"/>
      <c r="H12" s="494"/>
      <c r="I12" s="494"/>
      <c r="J12" s="494"/>
    </row>
    <row r="13" spans="1:11" s="470" customFormat="1" ht="16.5" customHeight="1">
      <c r="A13" s="536"/>
      <c r="B13" s="531" t="s">
        <v>679</v>
      </c>
      <c r="C13" s="532"/>
      <c r="D13" s="472" t="str">
        <f>HYPERLINK("#"&amp;G13&amp;"!A1",G13)</f>
        <v>別紙17</v>
      </c>
      <c r="E13" s="473"/>
      <c r="F13" s="474"/>
      <c r="G13" s="493" t="s">
        <v>477</v>
      </c>
      <c r="H13" s="494"/>
      <c r="I13" s="494"/>
      <c r="J13" s="494"/>
    </row>
    <row r="14" spans="1:11" s="470" customFormat="1" ht="16.5" customHeight="1">
      <c r="A14" s="536"/>
      <c r="B14" s="533" t="s">
        <v>681</v>
      </c>
      <c r="C14" s="534"/>
      <c r="D14" s="488"/>
      <c r="E14" s="489"/>
      <c r="F14" s="490"/>
      <c r="G14" s="493"/>
      <c r="H14" s="494"/>
      <c r="I14" s="494"/>
      <c r="J14" s="494"/>
    </row>
    <row r="15" spans="1:11" s="470" customFormat="1" ht="16.5" customHeight="1">
      <c r="A15" s="535" t="s">
        <v>683</v>
      </c>
      <c r="B15" s="531" t="s">
        <v>684</v>
      </c>
      <c r="C15" s="532"/>
      <c r="D15" s="480" t="str">
        <f>HYPERLINK("#"&amp;G15&amp;"!A1",G15)</f>
        <v>別紙8</v>
      </c>
      <c r="E15" s="481"/>
      <c r="F15" s="482"/>
      <c r="G15" s="493" t="s">
        <v>490</v>
      </c>
      <c r="H15" s="494"/>
      <c r="I15" s="494"/>
      <c r="J15" s="494"/>
    </row>
    <row r="16" spans="1:11" s="470" customFormat="1" ht="16.5" customHeight="1">
      <c r="A16" s="535"/>
      <c r="B16" s="517" t="s">
        <v>686</v>
      </c>
      <c r="C16" s="518"/>
      <c r="D16" s="472" t="str">
        <f>HYPERLINK("#"&amp;G16&amp;"!A1",G16)</f>
        <v>別紙9</v>
      </c>
      <c r="E16" s="495"/>
      <c r="F16" s="497"/>
      <c r="G16" s="493" t="s">
        <v>489</v>
      </c>
      <c r="H16" s="494"/>
      <c r="I16" s="494"/>
      <c r="J16" s="494"/>
    </row>
    <row r="17" spans="1:10" s="470" customFormat="1" ht="16.5" customHeight="1">
      <c r="A17" s="535"/>
      <c r="B17" s="517" t="s">
        <v>724</v>
      </c>
      <c r="C17" s="518"/>
      <c r="D17" s="472" t="str">
        <f>HYPERLINK("#'"&amp;G17&amp;"'!A1",G17)</f>
        <v>別紙10</v>
      </c>
      <c r="E17" s="473"/>
      <c r="F17" s="474"/>
      <c r="G17" s="493" t="s">
        <v>488</v>
      </c>
      <c r="H17" s="494"/>
      <c r="I17" s="494"/>
      <c r="J17" s="494"/>
    </row>
    <row r="18" spans="1:10" s="470" customFormat="1" ht="16.5" customHeight="1">
      <c r="A18" s="535"/>
      <c r="B18" s="517" t="s">
        <v>725</v>
      </c>
      <c r="C18" s="518"/>
      <c r="D18" s="472" t="str">
        <f>HYPERLINK("#'"&amp;G18&amp;"'!A1",G18)</f>
        <v>別紙11</v>
      </c>
      <c r="E18" s="495"/>
      <c r="F18" s="474"/>
      <c r="G18" s="493" t="s">
        <v>726</v>
      </c>
      <c r="H18" s="494"/>
      <c r="I18" s="494"/>
      <c r="J18" s="494"/>
    </row>
    <row r="19" spans="1:10" s="470" customFormat="1" ht="16.5" customHeight="1">
      <c r="A19" s="535"/>
      <c r="B19" s="517" t="s">
        <v>693</v>
      </c>
      <c r="C19" s="518"/>
      <c r="D19" s="472" t="str">
        <f>HYPERLINK("#"&amp;G19&amp;"!A1",G19)</f>
        <v>別紙12</v>
      </c>
      <c r="E19" s="473"/>
      <c r="F19" s="474"/>
      <c r="G19" s="493" t="s">
        <v>487</v>
      </c>
      <c r="H19" s="494"/>
      <c r="I19" s="494"/>
      <c r="J19" s="494"/>
    </row>
    <row r="20" spans="1:10" s="470" customFormat="1" ht="16.5" customHeight="1">
      <c r="A20" s="535"/>
      <c r="B20" s="531" t="s">
        <v>695</v>
      </c>
      <c r="C20" s="532"/>
      <c r="D20" s="472" t="str">
        <f>HYPERLINK("#"&amp;G20&amp;"!A1",G20)</f>
        <v>別紙13</v>
      </c>
      <c r="E20" s="473"/>
      <c r="F20" s="474"/>
      <c r="G20" s="493" t="s">
        <v>486</v>
      </c>
      <c r="H20" s="494"/>
      <c r="I20" s="494"/>
      <c r="J20" s="494"/>
    </row>
    <row r="21" spans="1:10" s="470" customFormat="1" ht="16.5" customHeight="1">
      <c r="A21" s="535"/>
      <c r="B21" s="517" t="s">
        <v>697</v>
      </c>
      <c r="C21" s="518"/>
      <c r="D21" s="472" t="str">
        <f>HYPERLINK("#"&amp;G21&amp;"!A1",G21)</f>
        <v>別紙14</v>
      </c>
      <c r="E21" s="473"/>
      <c r="F21" s="474"/>
      <c r="G21" s="493" t="s">
        <v>485</v>
      </c>
      <c r="H21" s="494"/>
      <c r="I21" s="494"/>
      <c r="J21" s="494"/>
    </row>
    <row r="22" spans="1:10" s="470" customFormat="1" ht="16.5" customHeight="1">
      <c r="A22" s="535"/>
      <c r="B22" s="517" t="s">
        <v>699</v>
      </c>
      <c r="C22" s="518"/>
      <c r="D22" s="477" t="str">
        <f>HYPERLINK("#"&amp;G22&amp;"!A1",G22)</f>
        <v>別紙15</v>
      </c>
      <c r="E22" s="478"/>
      <c r="F22" s="479"/>
      <c r="G22" s="493" t="s">
        <v>484</v>
      </c>
      <c r="H22" s="494"/>
      <c r="I22" s="494"/>
      <c r="J22" s="494"/>
    </row>
    <row r="23" spans="1:10" s="470" customFormat="1" ht="16.5" customHeight="1">
      <c r="A23" s="530" t="s">
        <v>702</v>
      </c>
      <c r="B23" s="530"/>
      <c r="C23" s="530"/>
      <c r="D23" s="491" t="str">
        <f>HYPERLINK("#"&amp;G23&amp;"!A1",G23)</f>
        <v>別紙16</v>
      </c>
      <c r="E23" s="498" t="str">
        <f>HYPERLINK("#'"&amp;H23&amp;"'!A1",H23)</f>
        <v>別紙16-1</v>
      </c>
      <c r="F23" s="492"/>
      <c r="G23" s="493" t="s">
        <v>483</v>
      </c>
      <c r="H23" s="494" t="s">
        <v>727</v>
      </c>
      <c r="I23" s="494"/>
      <c r="J23" s="463"/>
    </row>
    <row r="24" spans="1:10">
      <c r="B24" s="483"/>
      <c r="C24" s="483"/>
    </row>
  </sheetData>
  <mergeCells count="22">
    <mergeCell ref="B21:C21"/>
    <mergeCell ref="B22:C22"/>
    <mergeCell ref="A23:C23"/>
    <mergeCell ref="B12:C12"/>
    <mergeCell ref="B13:C13"/>
    <mergeCell ref="B14:C14"/>
    <mergeCell ref="A15:A22"/>
    <mergeCell ref="B15:C15"/>
    <mergeCell ref="B16:C16"/>
    <mergeCell ref="B17:C17"/>
    <mergeCell ref="B18:C18"/>
    <mergeCell ref="B19:C19"/>
    <mergeCell ref="B20:C20"/>
    <mergeCell ref="A6:A14"/>
    <mergeCell ref="B6:B8"/>
    <mergeCell ref="B10:C10"/>
    <mergeCell ref="B11:C11"/>
    <mergeCell ref="D3:F3"/>
    <mergeCell ref="B5:C5"/>
    <mergeCell ref="B9:C9"/>
    <mergeCell ref="D5:F5"/>
    <mergeCell ref="D4:F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7E8B-FD42-41FF-80D7-95A9FFFDBAAE}">
  <dimension ref="A1:K41"/>
  <sheetViews>
    <sheetView view="pageBreakPreview" zoomScale="90" zoomScaleNormal="100" zoomScaleSheetLayoutView="90" workbookViewId="0">
      <selection activeCell="J1" sqref="J1"/>
    </sheetView>
  </sheetViews>
  <sheetFormatPr defaultRowHeight="18.75"/>
  <sheetData>
    <row r="1" spans="1:11" ht="19.5">
      <c r="A1" s="507" t="s">
        <v>732</v>
      </c>
      <c r="B1" s="505"/>
      <c r="C1" s="505"/>
      <c r="D1" s="505"/>
      <c r="E1" s="505"/>
      <c r="F1" s="505"/>
      <c r="G1" s="505"/>
      <c r="H1" s="505"/>
      <c r="J1" s="513" t="str">
        <f>HYPERLINK("#シート目次"&amp;"!A1","シート目次へ")</f>
        <v>シート目次へ</v>
      </c>
      <c r="K1" s="514"/>
    </row>
    <row r="2" spans="1:11">
      <c r="A2" s="505"/>
      <c r="B2" s="505"/>
      <c r="C2" s="505"/>
      <c r="D2" s="505"/>
      <c r="E2" s="505"/>
      <c r="F2" s="505"/>
      <c r="G2" s="505"/>
      <c r="H2" s="505"/>
      <c r="J2" s="503"/>
    </row>
    <row r="3" spans="1:11">
      <c r="A3" s="505"/>
      <c r="B3" s="505"/>
      <c r="C3" s="505"/>
      <c r="D3" s="505"/>
      <c r="E3" s="505"/>
      <c r="F3" s="505"/>
      <c r="G3" s="505"/>
      <c r="H3" s="505"/>
      <c r="J3" s="503"/>
    </row>
    <row r="4" spans="1:11">
      <c r="A4" s="539" t="s">
        <v>733</v>
      </c>
      <c r="B4" s="539"/>
      <c r="C4" s="539"/>
      <c r="D4" s="539"/>
      <c r="E4" s="539"/>
      <c r="F4" s="539"/>
      <c r="G4" s="539"/>
      <c r="H4" s="539"/>
    </row>
    <row r="5" spans="1:11">
      <c r="A5" s="505"/>
      <c r="B5" s="505"/>
      <c r="C5" s="505"/>
      <c r="D5" s="505"/>
      <c r="E5" s="505"/>
      <c r="F5" s="505"/>
      <c r="G5" s="505"/>
      <c r="H5" s="505"/>
      <c r="J5" s="503"/>
    </row>
    <row r="6" spans="1:11">
      <c r="A6" s="505"/>
      <c r="B6" s="505"/>
      <c r="C6" s="505"/>
      <c r="D6" s="505"/>
      <c r="E6" s="505"/>
      <c r="F6" s="505"/>
      <c r="G6" s="505"/>
      <c r="H6" s="505"/>
      <c r="J6" s="503"/>
    </row>
    <row r="7" spans="1:11" ht="19.5">
      <c r="A7" s="505"/>
      <c r="B7" s="505"/>
      <c r="C7" s="505"/>
      <c r="D7" s="505"/>
      <c r="E7" s="505"/>
      <c r="F7" s="505"/>
      <c r="G7" s="543" t="s">
        <v>734</v>
      </c>
      <c r="H7" s="543"/>
      <c r="I7" s="506"/>
    </row>
    <row r="8" spans="1:11" ht="19.5">
      <c r="A8" s="505"/>
      <c r="B8" s="505"/>
      <c r="C8" s="505"/>
      <c r="D8" s="505"/>
      <c r="E8" s="505"/>
      <c r="F8" s="505"/>
      <c r="G8" s="543" t="s">
        <v>739</v>
      </c>
      <c r="H8" s="543"/>
      <c r="I8" s="506" t="s">
        <v>743</v>
      </c>
    </row>
    <row r="9" spans="1:11">
      <c r="A9" s="505"/>
      <c r="B9" s="505"/>
      <c r="C9" s="505"/>
      <c r="D9" s="505"/>
      <c r="E9" s="505"/>
      <c r="F9" s="505"/>
      <c r="G9" s="505"/>
      <c r="H9" s="505"/>
      <c r="J9" s="503"/>
    </row>
    <row r="10" spans="1:11">
      <c r="A10" s="505"/>
      <c r="B10" s="505"/>
      <c r="C10" s="505"/>
      <c r="D10" s="505"/>
      <c r="E10" s="505"/>
      <c r="F10" s="505"/>
      <c r="G10" s="505"/>
      <c r="H10" s="505"/>
      <c r="J10" s="503"/>
    </row>
    <row r="11" spans="1:11">
      <c r="A11" s="507" t="s">
        <v>735</v>
      </c>
      <c r="B11" s="505"/>
      <c r="C11" s="505"/>
      <c r="D11" s="505"/>
      <c r="E11" s="505"/>
      <c r="F11" s="505"/>
      <c r="G11" s="505"/>
      <c r="H11" s="505"/>
      <c r="J11" s="503"/>
    </row>
    <row r="12" spans="1:11">
      <c r="A12" s="505"/>
      <c r="B12" s="505"/>
      <c r="C12" s="505"/>
      <c r="D12" s="505"/>
      <c r="E12" s="505"/>
      <c r="F12" s="505"/>
      <c r="G12" s="505"/>
      <c r="H12" s="505"/>
    </row>
    <row r="13" spans="1:11">
      <c r="A13" s="505"/>
      <c r="B13" s="505"/>
      <c r="C13" s="505"/>
      <c r="D13" s="505"/>
      <c r="E13" s="505"/>
      <c r="F13" s="539" t="s">
        <v>740</v>
      </c>
      <c r="G13" s="539"/>
      <c r="H13" s="539"/>
      <c r="J13" s="503"/>
    </row>
    <row r="14" spans="1:11">
      <c r="A14" s="505"/>
      <c r="B14" s="505"/>
      <c r="C14" s="505"/>
      <c r="D14" s="505"/>
      <c r="E14" s="505"/>
      <c r="F14" s="505"/>
      <c r="G14" s="505"/>
      <c r="H14" s="505"/>
    </row>
    <row r="15" spans="1:11">
      <c r="A15" s="505"/>
      <c r="B15" s="505"/>
      <c r="C15" s="505"/>
      <c r="D15" s="505"/>
      <c r="E15" s="505"/>
      <c r="F15" s="505"/>
      <c r="G15" s="505"/>
      <c r="H15" s="505"/>
      <c r="J15" s="503"/>
    </row>
    <row r="16" spans="1:11">
      <c r="A16" s="542" t="s">
        <v>738</v>
      </c>
      <c r="B16" s="542"/>
      <c r="C16" s="542"/>
      <c r="D16" s="542"/>
      <c r="E16" s="542"/>
      <c r="F16" s="542"/>
      <c r="G16" s="542"/>
      <c r="H16" s="542"/>
      <c r="J16" s="503"/>
    </row>
    <row r="17" spans="1:10">
      <c r="A17" s="542"/>
      <c r="B17" s="542"/>
      <c r="C17" s="542"/>
      <c r="D17" s="542"/>
      <c r="E17" s="542"/>
      <c r="F17" s="542"/>
      <c r="G17" s="542"/>
      <c r="H17" s="542"/>
    </row>
    <row r="18" spans="1:10">
      <c r="A18" s="542"/>
      <c r="B18" s="542"/>
      <c r="C18" s="542"/>
      <c r="D18" s="542"/>
      <c r="E18" s="542"/>
      <c r="F18" s="542"/>
      <c r="G18" s="542"/>
      <c r="H18" s="542"/>
      <c r="J18" s="503"/>
    </row>
    <row r="19" spans="1:10">
      <c r="A19" s="542"/>
      <c r="B19" s="542"/>
      <c r="C19" s="542"/>
      <c r="D19" s="542"/>
      <c r="E19" s="542"/>
      <c r="F19" s="542"/>
      <c r="G19" s="542"/>
      <c r="H19" s="542"/>
      <c r="J19" s="503"/>
    </row>
    <row r="20" spans="1:10">
      <c r="A20" s="505"/>
      <c r="B20" s="505"/>
      <c r="C20" s="505"/>
      <c r="D20" s="505"/>
      <c r="E20" s="505"/>
      <c r="F20" s="505"/>
      <c r="G20" s="505"/>
      <c r="H20" s="505"/>
      <c r="J20" s="503"/>
    </row>
    <row r="21" spans="1:10">
      <c r="A21" s="505"/>
      <c r="B21" s="505"/>
      <c r="C21" s="505"/>
      <c r="D21" s="505"/>
      <c r="E21" s="505"/>
      <c r="F21" s="505"/>
      <c r="G21" s="505"/>
      <c r="H21" s="505"/>
      <c r="J21" s="503"/>
    </row>
    <row r="22" spans="1:10">
      <c r="A22" s="505"/>
      <c r="B22" s="505"/>
      <c r="C22" s="505"/>
      <c r="D22" s="505"/>
      <c r="E22" s="505"/>
      <c r="F22" s="505"/>
      <c r="G22" s="505"/>
      <c r="H22" s="505"/>
      <c r="J22" s="503"/>
    </row>
    <row r="23" spans="1:10">
      <c r="A23" s="505"/>
      <c r="B23" s="505"/>
      <c r="C23" s="505"/>
      <c r="D23" s="505"/>
      <c r="E23" s="505"/>
      <c r="F23" s="505"/>
      <c r="G23" s="505"/>
      <c r="H23" s="505"/>
      <c r="J23" s="503"/>
    </row>
    <row r="24" spans="1:10">
      <c r="A24" s="505"/>
      <c r="B24" s="505"/>
      <c r="C24" s="505"/>
      <c r="D24" s="505"/>
      <c r="E24" s="505"/>
      <c r="F24" s="505"/>
      <c r="G24" s="505"/>
      <c r="H24" s="505"/>
      <c r="J24" s="503"/>
    </row>
    <row r="25" spans="1:10">
      <c r="A25" s="505"/>
      <c r="B25" s="505"/>
      <c r="C25" s="505"/>
      <c r="D25" s="505"/>
      <c r="E25" s="505"/>
      <c r="F25" s="505"/>
      <c r="G25" s="505"/>
      <c r="H25" s="505"/>
      <c r="J25" s="503"/>
    </row>
    <row r="26" spans="1:10">
      <c r="A26" s="505"/>
      <c r="B26" s="505"/>
      <c r="C26" s="505"/>
      <c r="D26" s="505"/>
      <c r="E26" s="505"/>
      <c r="F26" s="505"/>
      <c r="G26" s="505"/>
      <c r="H26" s="505"/>
      <c r="J26" s="503"/>
    </row>
    <row r="27" spans="1:10">
      <c r="A27" s="505"/>
      <c r="B27" s="505"/>
      <c r="C27" s="505"/>
      <c r="D27" s="505"/>
      <c r="E27" s="505"/>
      <c r="F27" s="505"/>
      <c r="G27" s="505"/>
      <c r="H27" s="505"/>
      <c r="J27" s="503"/>
    </row>
    <row r="28" spans="1:10">
      <c r="A28" s="505"/>
      <c r="B28" s="505"/>
      <c r="C28" s="505"/>
      <c r="D28" s="505"/>
      <c r="E28" s="505"/>
      <c r="F28" s="505"/>
      <c r="G28" s="505"/>
      <c r="H28" s="505"/>
      <c r="J28" s="503"/>
    </row>
    <row r="29" spans="1:10">
      <c r="A29" s="505"/>
      <c r="B29" s="505"/>
      <c r="C29" s="505"/>
      <c r="D29" s="505"/>
      <c r="E29" s="505"/>
      <c r="F29" s="505"/>
      <c r="G29" s="505"/>
      <c r="H29" s="505"/>
      <c r="J29" s="503"/>
    </row>
    <row r="30" spans="1:10">
      <c r="A30" s="505"/>
      <c r="B30" s="505"/>
      <c r="C30" s="505"/>
      <c r="D30" s="505"/>
      <c r="E30" s="505"/>
      <c r="F30" s="505"/>
      <c r="G30" s="505"/>
      <c r="H30" s="505"/>
      <c r="J30" s="503"/>
    </row>
    <row r="31" spans="1:10">
      <c r="A31" s="505"/>
      <c r="B31" s="505"/>
      <c r="C31" s="508" t="s">
        <v>736</v>
      </c>
      <c r="D31" s="509"/>
      <c r="E31" s="540"/>
      <c r="F31" s="540"/>
      <c r="G31" s="540"/>
      <c r="H31" s="540"/>
    </row>
    <row r="32" spans="1:10">
      <c r="A32" s="505"/>
      <c r="B32" s="505"/>
      <c r="C32" s="510" t="s">
        <v>128</v>
      </c>
      <c r="D32" s="511"/>
      <c r="E32" s="541"/>
      <c r="F32" s="541"/>
      <c r="G32" s="541"/>
      <c r="H32" s="541"/>
    </row>
    <row r="33" spans="1:10">
      <c r="A33" s="505"/>
      <c r="B33" s="505"/>
      <c r="C33" s="510" t="s">
        <v>5</v>
      </c>
      <c r="D33" s="511"/>
      <c r="E33" s="541"/>
      <c r="F33" s="541"/>
      <c r="G33" s="541"/>
      <c r="H33" s="541"/>
    </row>
    <row r="34" spans="1:10">
      <c r="A34" s="505"/>
      <c r="B34" s="505"/>
      <c r="C34" s="510" t="s">
        <v>737</v>
      </c>
      <c r="D34" s="511"/>
      <c r="E34" s="541"/>
      <c r="F34" s="541"/>
      <c r="G34" s="541"/>
      <c r="H34" s="541"/>
    </row>
    <row r="35" spans="1:10">
      <c r="J35" s="503"/>
    </row>
    <row r="36" spans="1:10">
      <c r="J36" s="503"/>
    </row>
    <row r="37" spans="1:10">
      <c r="J37" s="503"/>
    </row>
    <row r="38" spans="1:10">
      <c r="J38" s="503"/>
    </row>
    <row r="39" spans="1:10">
      <c r="J39" s="503"/>
    </row>
    <row r="40" spans="1:10">
      <c r="J40" s="503"/>
    </row>
    <row r="41" spans="1:10">
      <c r="J41" s="503"/>
    </row>
  </sheetData>
  <mergeCells count="9">
    <mergeCell ref="E34:H34"/>
    <mergeCell ref="A16:H19"/>
    <mergeCell ref="G8:H8"/>
    <mergeCell ref="G7:H7"/>
    <mergeCell ref="A4:H4"/>
    <mergeCell ref="F13:H13"/>
    <mergeCell ref="E31:H31"/>
    <mergeCell ref="E32:H32"/>
    <mergeCell ref="E33:H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7913-225F-432F-B2A1-9EEDA076DCC0}">
  <sheetPr>
    <pageSetUpPr fitToPage="1"/>
  </sheetPr>
  <dimension ref="A1:P33"/>
  <sheetViews>
    <sheetView view="pageBreakPreview" zoomScale="90" zoomScaleNormal="100" zoomScaleSheetLayoutView="90" workbookViewId="0">
      <selection activeCell="L1" sqref="L1:P3"/>
    </sheetView>
  </sheetViews>
  <sheetFormatPr defaultRowHeight="13.5"/>
  <cols>
    <col min="1" max="1" width="10.875" style="409" customWidth="1"/>
    <col min="2" max="2" width="18.5" style="409" customWidth="1"/>
    <col min="3" max="3" width="18.25" style="409" customWidth="1"/>
    <col min="4" max="4" width="5.25" style="409" customWidth="1"/>
    <col min="5" max="5" width="5" style="409" customWidth="1"/>
    <col min="6" max="6" width="14.75" style="409" customWidth="1"/>
    <col min="7" max="9" width="16" style="409" customWidth="1"/>
    <col min="10" max="10" width="12.875" style="409" customWidth="1"/>
    <col min="11" max="11" width="0.75" style="409" customWidth="1"/>
    <col min="12" max="257" width="9" style="409"/>
    <col min="258" max="258" width="10.875" style="409" customWidth="1"/>
    <col min="259" max="259" width="37" style="409" customWidth="1"/>
    <col min="260" max="260" width="5.25" style="409" customWidth="1"/>
    <col min="261" max="261" width="5" style="409" customWidth="1"/>
    <col min="262" max="262" width="14.75" style="409" customWidth="1"/>
    <col min="263" max="265" width="16" style="409" customWidth="1"/>
    <col min="266" max="266" width="12.875" style="409" customWidth="1"/>
    <col min="267" max="267" width="0.75" style="409" customWidth="1"/>
    <col min="268" max="513" width="9" style="409"/>
    <col min="514" max="514" width="10.875" style="409" customWidth="1"/>
    <col min="515" max="515" width="37" style="409" customWidth="1"/>
    <col min="516" max="516" width="5.25" style="409" customWidth="1"/>
    <col min="517" max="517" width="5" style="409" customWidth="1"/>
    <col min="518" max="518" width="14.75" style="409" customWidth="1"/>
    <col min="519" max="521" width="16" style="409" customWidth="1"/>
    <col min="522" max="522" width="12.875" style="409" customWidth="1"/>
    <col min="523" max="523" width="0.75" style="409" customWidth="1"/>
    <col min="524" max="769" width="9" style="409"/>
    <col min="770" max="770" width="10.875" style="409" customWidth="1"/>
    <col min="771" max="771" width="37" style="409" customWidth="1"/>
    <col min="772" max="772" width="5.25" style="409" customWidth="1"/>
    <col min="773" max="773" width="5" style="409" customWidth="1"/>
    <col min="774" max="774" width="14.75" style="409" customWidth="1"/>
    <col min="775" max="777" width="16" style="409" customWidth="1"/>
    <col min="778" max="778" width="12.875" style="409" customWidth="1"/>
    <col min="779" max="779" width="0.75" style="409" customWidth="1"/>
    <col min="780" max="1025" width="9" style="409"/>
    <col min="1026" max="1026" width="10.875" style="409" customWidth="1"/>
    <col min="1027" max="1027" width="37" style="409" customWidth="1"/>
    <col min="1028" max="1028" width="5.25" style="409" customWidth="1"/>
    <col min="1029" max="1029" width="5" style="409" customWidth="1"/>
    <col min="1030" max="1030" width="14.75" style="409" customWidth="1"/>
    <col min="1031" max="1033" width="16" style="409" customWidth="1"/>
    <col min="1034" max="1034" width="12.875" style="409" customWidth="1"/>
    <col min="1035" max="1035" width="0.75" style="409" customWidth="1"/>
    <col min="1036" max="1281" width="9" style="409"/>
    <col min="1282" max="1282" width="10.875" style="409" customWidth="1"/>
    <col min="1283" max="1283" width="37" style="409" customWidth="1"/>
    <col min="1284" max="1284" width="5.25" style="409" customWidth="1"/>
    <col min="1285" max="1285" width="5" style="409" customWidth="1"/>
    <col min="1286" max="1286" width="14.75" style="409" customWidth="1"/>
    <col min="1287" max="1289" width="16" style="409" customWidth="1"/>
    <col min="1290" max="1290" width="12.875" style="409" customWidth="1"/>
    <col min="1291" max="1291" width="0.75" style="409" customWidth="1"/>
    <col min="1292" max="1537" width="9" style="409"/>
    <col min="1538" max="1538" width="10.875" style="409" customWidth="1"/>
    <col min="1539" max="1539" width="37" style="409" customWidth="1"/>
    <col min="1540" max="1540" width="5.25" style="409" customWidth="1"/>
    <col min="1541" max="1541" width="5" style="409" customWidth="1"/>
    <col min="1542" max="1542" width="14.75" style="409" customWidth="1"/>
    <col min="1543" max="1545" width="16" style="409" customWidth="1"/>
    <col min="1546" max="1546" width="12.875" style="409" customWidth="1"/>
    <col min="1547" max="1547" width="0.75" style="409" customWidth="1"/>
    <col min="1548" max="1793" width="9" style="409"/>
    <col min="1794" max="1794" width="10.875" style="409" customWidth="1"/>
    <col min="1795" max="1795" width="37" style="409" customWidth="1"/>
    <col min="1796" max="1796" width="5.25" style="409" customWidth="1"/>
    <col min="1797" max="1797" width="5" style="409" customWidth="1"/>
    <col min="1798" max="1798" width="14.75" style="409" customWidth="1"/>
    <col min="1799" max="1801" width="16" style="409" customWidth="1"/>
    <col min="1802" max="1802" width="12.875" style="409" customWidth="1"/>
    <col min="1803" max="1803" width="0.75" style="409" customWidth="1"/>
    <col min="1804" max="2049" width="9" style="409"/>
    <col min="2050" max="2050" width="10.875" style="409" customWidth="1"/>
    <col min="2051" max="2051" width="37" style="409" customWidth="1"/>
    <col min="2052" max="2052" width="5.25" style="409" customWidth="1"/>
    <col min="2053" max="2053" width="5" style="409" customWidth="1"/>
    <col min="2054" max="2054" width="14.75" style="409" customWidth="1"/>
    <col min="2055" max="2057" width="16" style="409" customWidth="1"/>
    <col min="2058" max="2058" width="12.875" style="409" customWidth="1"/>
    <col min="2059" max="2059" width="0.75" style="409" customWidth="1"/>
    <col min="2060" max="2305" width="9" style="409"/>
    <col min="2306" max="2306" width="10.875" style="409" customWidth="1"/>
    <col min="2307" max="2307" width="37" style="409" customWidth="1"/>
    <col min="2308" max="2308" width="5.25" style="409" customWidth="1"/>
    <col min="2309" max="2309" width="5" style="409" customWidth="1"/>
    <col min="2310" max="2310" width="14.75" style="409" customWidth="1"/>
    <col min="2311" max="2313" width="16" style="409" customWidth="1"/>
    <col min="2314" max="2314" width="12.875" style="409" customWidth="1"/>
    <col min="2315" max="2315" width="0.75" style="409" customWidth="1"/>
    <col min="2316" max="2561" width="9" style="409"/>
    <col min="2562" max="2562" width="10.875" style="409" customWidth="1"/>
    <col min="2563" max="2563" width="37" style="409" customWidth="1"/>
    <col min="2564" max="2564" width="5.25" style="409" customWidth="1"/>
    <col min="2565" max="2565" width="5" style="409" customWidth="1"/>
    <col min="2566" max="2566" width="14.75" style="409" customWidth="1"/>
    <col min="2567" max="2569" width="16" style="409" customWidth="1"/>
    <col min="2570" max="2570" width="12.875" style="409" customWidth="1"/>
    <col min="2571" max="2571" width="0.75" style="409" customWidth="1"/>
    <col min="2572" max="2817" width="9" style="409"/>
    <col min="2818" max="2818" width="10.875" style="409" customWidth="1"/>
    <col min="2819" max="2819" width="37" style="409" customWidth="1"/>
    <col min="2820" max="2820" width="5.25" style="409" customWidth="1"/>
    <col min="2821" max="2821" width="5" style="409" customWidth="1"/>
    <col min="2822" max="2822" width="14.75" style="409" customWidth="1"/>
    <col min="2823" max="2825" width="16" style="409" customWidth="1"/>
    <col min="2826" max="2826" width="12.875" style="409" customWidth="1"/>
    <col min="2827" max="2827" width="0.75" style="409" customWidth="1"/>
    <col min="2828" max="3073" width="9" style="409"/>
    <col min="3074" max="3074" width="10.875" style="409" customWidth="1"/>
    <col min="3075" max="3075" width="37" style="409" customWidth="1"/>
    <col min="3076" max="3076" width="5.25" style="409" customWidth="1"/>
    <col min="3077" max="3077" width="5" style="409" customWidth="1"/>
    <col min="3078" max="3078" width="14.75" style="409" customWidth="1"/>
    <col min="3079" max="3081" width="16" style="409" customWidth="1"/>
    <col min="3082" max="3082" width="12.875" style="409" customWidth="1"/>
    <col min="3083" max="3083" width="0.75" style="409" customWidth="1"/>
    <col min="3084" max="3329" width="9" style="409"/>
    <col min="3330" max="3330" width="10.875" style="409" customWidth="1"/>
    <col min="3331" max="3331" width="37" style="409" customWidth="1"/>
    <col min="3332" max="3332" width="5.25" style="409" customWidth="1"/>
    <col min="3333" max="3333" width="5" style="409" customWidth="1"/>
    <col min="3334" max="3334" width="14.75" style="409" customWidth="1"/>
    <col min="3335" max="3337" width="16" style="409" customWidth="1"/>
    <col min="3338" max="3338" width="12.875" style="409" customWidth="1"/>
    <col min="3339" max="3339" width="0.75" style="409" customWidth="1"/>
    <col min="3340" max="3585" width="9" style="409"/>
    <col min="3586" max="3586" width="10.875" style="409" customWidth="1"/>
    <col min="3587" max="3587" width="37" style="409" customWidth="1"/>
    <col min="3588" max="3588" width="5.25" style="409" customWidth="1"/>
    <col min="3589" max="3589" width="5" style="409" customWidth="1"/>
    <col min="3590" max="3590" width="14.75" style="409" customWidth="1"/>
    <col min="3591" max="3593" width="16" style="409" customWidth="1"/>
    <col min="3594" max="3594" width="12.875" style="409" customWidth="1"/>
    <col min="3595" max="3595" width="0.75" style="409" customWidth="1"/>
    <col min="3596" max="3841" width="9" style="409"/>
    <col min="3842" max="3842" width="10.875" style="409" customWidth="1"/>
    <col min="3843" max="3843" width="37" style="409" customWidth="1"/>
    <col min="3844" max="3844" width="5.25" style="409" customWidth="1"/>
    <col min="3845" max="3845" width="5" style="409" customWidth="1"/>
    <col min="3846" max="3846" width="14.75" style="409" customWidth="1"/>
    <col min="3847" max="3849" width="16" style="409" customWidth="1"/>
    <col min="3850" max="3850" width="12.875" style="409" customWidth="1"/>
    <col min="3851" max="3851" width="0.75" style="409" customWidth="1"/>
    <col min="3852" max="4097" width="9" style="409"/>
    <col min="4098" max="4098" width="10.875" style="409" customWidth="1"/>
    <col min="4099" max="4099" width="37" style="409" customWidth="1"/>
    <col min="4100" max="4100" width="5.25" style="409" customWidth="1"/>
    <col min="4101" max="4101" width="5" style="409" customWidth="1"/>
    <col min="4102" max="4102" width="14.75" style="409" customWidth="1"/>
    <col min="4103" max="4105" width="16" style="409" customWidth="1"/>
    <col min="4106" max="4106" width="12.875" style="409" customWidth="1"/>
    <col min="4107" max="4107" width="0.75" style="409" customWidth="1"/>
    <col min="4108" max="4353" width="9" style="409"/>
    <col min="4354" max="4354" width="10.875" style="409" customWidth="1"/>
    <col min="4355" max="4355" width="37" style="409" customWidth="1"/>
    <col min="4356" max="4356" width="5.25" style="409" customWidth="1"/>
    <col min="4357" max="4357" width="5" style="409" customWidth="1"/>
    <col min="4358" max="4358" width="14.75" style="409" customWidth="1"/>
    <col min="4359" max="4361" width="16" style="409" customWidth="1"/>
    <col min="4362" max="4362" width="12.875" style="409" customWidth="1"/>
    <col min="4363" max="4363" width="0.75" style="409" customWidth="1"/>
    <col min="4364" max="4609" width="9" style="409"/>
    <col min="4610" max="4610" width="10.875" style="409" customWidth="1"/>
    <col min="4611" max="4611" width="37" style="409" customWidth="1"/>
    <col min="4612" max="4612" width="5.25" style="409" customWidth="1"/>
    <col min="4613" max="4613" width="5" style="409" customWidth="1"/>
    <col min="4614" max="4614" width="14.75" style="409" customWidth="1"/>
    <col min="4615" max="4617" width="16" style="409" customWidth="1"/>
    <col min="4618" max="4618" width="12.875" style="409" customWidth="1"/>
    <col min="4619" max="4619" width="0.75" style="409" customWidth="1"/>
    <col min="4620" max="4865" width="9" style="409"/>
    <col min="4866" max="4866" width="10.875" style="409" customWidth="1"/>
    <col min="4867" max="4867" width="37" style="409" customWidth="1"/>
    <col min="4868" max="4868" width="5.25" style="409" customWidth="1"/>
    <col min="4869" max="4869" width="5" style="409" customWidth="1"/>
    <col min="4870" max="4870" width="14.75" style="409" customWidth="1"/>
    <col min="4871" max="4873" width="16" style="409" customWidth="1"/>
    <col min="4874" max="4874" width="12.875" style="409" customWidth="1"/>
    <col min="4875" max="4875" width="0.75" style="409" customWidth="1"/>
    <col min="4876" max="5121" width="9" style="409"/>
    <col min="5122" max="5122" width="10.875" style="409" customWidth="1"/>
    <col min="5123" max="5123" width="37" style="409" customWidth="1"/>
    <col min="5124" max="5124" width="5.25" style="409" customWidth="1"/>
    <col min="5125" max="5125" width="5" style="409" customWidth="1"/>
    <col min="5126" max="5126" width="14.75" style="409" customWidth="1"/>
    <col min="5127" max="5129" width="16" style="409" customWidth="1"/>
    <col min="5130" max="5130" width="12.875" style="409" customWidth="1"/>
    <col min="5131" max="5131" width="0.75" style="409" customWidth="1"/>
    <col min="5132" max="5377" width="9" style="409"/>
    <col min="5378" max="5378" width="10.875" style="409" customWidth="1"/>
    <col min="5379" max="5379" width="37" style="409" customWidth="1"/>
    <col min="5380" max="5380" width="5.25" style="409" customWidth="1"/>
    <col min="5381" max="5381" width="5" style="409" customWidth="1"/>
    <col min="5382" max="5382" width="14.75" style="409" customWidth="1"/>
    <col min="5383" max="5385" width="16" style="409" customWidth="1"/>
    <col min="5386" max="5386" width="12.875" style="409" customWidth="1"/>
    <col min="5387" max="5387" width="0.75" style="409" customWidth="1"/>
    <col min="5388" max="5633" width="9" style="409"/>
    <col min="5634" max="5634" width="10.875" style="409" customWidth="1"/>
    <col min="5635" max="5635" width="37" style="409" customWidth="1"/>
    <col min="5636" max="5636" width="5.25" style="409" customWidth="1"/>
    <col min="5637" max="5637" width="5" style="409" customWidth="1"/>
    <col min="5638" max="5638" width="14.75" style="409" customWidth="1"/>
    <col min="5639" max="5641" width="16" style="409" customWidth="1"/>
    <col min="5642" max="5642" width="12.875" style="409" customWidth="1"/>
    <col min="5643" max="5643" width="0.75" style="409" customWidth="1"/>
    <col min="5644" max="5889" width="9" style="409"/>
    <col min="5890" max="5890" width="10.875" style="409" customWidth="1"/>
    <col min="5891" max="5891" width="37" style="409" customWidth="1"/>
    <col min="5892" max="5892" width="5.25" style="409" customWidth="1"/>
    <col min="5893" max="5893" width="5" style="409" customWidth="1"/>
    <col min="5894" max="5894" width="14.75" style="409" customWidth="1"/>
    <col min="5895" max="5897" width="16" style="409" customWidth="1"/>
    <col min="5898" max="5898" width="12.875" style="409" customWidth="1"/>
    <col min="5899" max="5899" width="0.75" style="409" customWidth="1"/>
    <col min="5900" max="6145" width="9" style="409"/>
    <col min="6146" max="6146" width="10.875" style="409" customWidth="1"/>
    <col min="6147" max="6147" width="37" style="409" customWidth="1"/>
    <col min="6148" max="6148" width="5.25" style="409" customWidth="1"/>
    <col min="6149" max="6149" width="5" style="409" customWidth="1"/>
    <col min="6150" max="6150" width="14.75" style="409" customWidth="1"/>
    <col min="6151" max="6153" width="16" style="409" customWidth="1"/>
    <col min="6154" max="6154" width="12.875" style="409" customWidth="1"/>
    <col min="6155" max="6155" width="0.75" style="409" customWidth="1"/>
    <col min="6156" max="6401" width="9" style="409"/>
    <col min="6402" max="6402" width="10.875" style="409" customWidth="1"/>
    <col min="6403" max="6403" width="37" style="409" customWidth="1"/>
    <col min="6404" max="6404" width="5.25" style="409" customWidth="1"/>
    <col min="6405" max="6405" width="5" style="409" customWidth="1"/>
    <col min="6406" max="6406" width="14.75" style="409" customWidth="1"/>
    <col min="6407" max="6409" width="16" style="409" customWidth="1"/>
    <col min="6410" max="6410" width="12.875" style="409" customWidth="1"/>
    <col min="6411" max="6411" width="0.75" style="409" customWidth="1"/>
    <col min="6412" max="6657" width="9" style="409"/>
    <col min="6658" max="6658" width="10.875" style="409" customWidth="1"/>
    <col min="6659" max="6659" width="37" style="409" customWidth="1"/>
    <col min="6660" max="6660" width="5.25" style="409" customWidth="1"/>
    <col min="6661" max="6661" width="5" style="409" customWidth="1"/>
    <col min="6662" max="6662" width="14.75" style="409" customWidth="1"/>
    <col min="6663" max="6665" width="16" style="409" customWidth="1"/>
    <col min="6666" max="6666" width="12.875" style="409" customWidth="1"/>
    <col min="6667" max="6667" width="0.75" style="409" customWidth="1"/>
    <col min="6668" max="6913" width="9" style="409"/>
    <col min="6914" max="6914" width="10.875" style="409" customWidth="1"/>
    <col min="6915" max="6915" width="37" style="409" customWidth="1"/>
    <col min="6916" max="6916" width="5.25" style="409" customWidth="1"/>
    <col min="6917" max="6917" width="5" style="409" customWidth="1"/>
    <col min="6918" max="6918" width="14.75" style="409" customWidth="1"/>
    <col min="6919" max="6921" width="16" style="409" customWidth="1"/>
    <col min="6922" max="6922" width="12.875" style="409" customWidth="1"/>
    <col min="6923" max="6923" width="0.75" style="409" customWidth="1"/>
    <col min="6924" max="7169" width="9" style="409"/>
    <col min="7170" max="7170" width="10.875" style="409" customWidth="1"/>
    <col min="7171" max="7171" width="37" style="409" customWidth="1"/>
    <col min="7172" max="7172" width="5.25" style="409" customWidth="1"/>
    <col min="7173" max="7173" width="5" style="409" customWidth="1"/>
    <col min="7174" max="7174" width="14.75" style="409" customWidth="1"/>
    <col min="7175" max="7177" width="16" style="409" customWidth="1"/>
    <col min="7178" max="7178" width="12.875" style="409" customWidth="1"/>
    <col min="7179" max="7179" width="0.75" style="409" customWidth="1"/>
    <col min="7180" max="7425" width="9" style="409"/>
    <col min="7426" max="7426" width="10.875" style="409" customWidth="1"/>
    <col min="7427" max="7427" width="37" style="409" customWidth="1"/>
    <col min="7428" max="7428" width="5.25" style="409" customWidth="1"/>
    <col min="7429" max="7429" width="5" style="409" customWidth="1"/>
    <col min="7430" max="7430" width="14.75" style="409" customWidth="1"/>
    <col min="7431" max="7433" width="16" style="409" customWidth="1"/>
    <col min="7434" max="7434" width="12.875" style="409" customWidth="1"/>
    <col min="7435" max="7435" width="0.75" style="409" customWidth="1"/>
    <col min="7436" max="7681" width="9" style="409"/>
    <col min="7682" max="7682" width="10.875" style="409" customWidth="1"/>
    <col min="7683" max="7683" width="37" style="409" customWidth="1"/>
    <col min="7684" max="7684" width="5.25" style="409" customWidth="1"/>
    <col min="7685" max="7685" width="5" style="409" customWidth="1"/>
    <col min="7686" max="7686" width="14.75" style="409" customWidth="1"/>
    <col min="7687" max="7689" width="16" style="409" customWidth="1"/>
    <col min="7690" max="7690" width="12.875" style="409" customWidth="1"/>
    <col min="7691" max="7691" width="0.75" style="409" customWidth="1"/>
    <col min="7692" max="7937" width="9" style="409"/>
    <col min="7938" max="7938" width="10.875" style="409" customWidth="1"/>
    <col min="7939" max="7939" width="37" style="409" customWidth="1"/>
    <col min="7940" max="7940" width="5.25" style="409" customWidth="1"/>
    <col min="7941" max="7941" width="5" style="409" customWidth="1"/>
    <col min="7942" max="7942" width="14.75" style="409" customWidth="1"/>
    <col min="7943" max="7945" width="16" style="409" customWidth="1"/>
    <col min="7946" max="7946" width="12.875" style="409" customWidth="1"/>
    <col min="7947" max="7947" width="0.75" style="409" customWidth="1"/>
    <col min="7948" max="8193" width="9" style="409"/>
    <col min="8194" max="8194" width="10.875" style="409" customWidth="1"/>
    <col min="8195" max="8195" width="37" style="409" customWidth="1"/>
    <col min="8196" max="8196" width="5.25" style="409" customWidth="1"/>
    <col min="8197" max="8197" width="5" style="409" customWidth="1"/>
    <col min="8198" max="8198" width="14.75" style="409" customWidth="1"/>
    <col min="8199" max="8201" width="16" style="409" customWidth="1"/>
    <col min="8202" max="8202" width="12.875" style="409" customWidth="1"/>
    <col min="8203" max="8203" width="0.75" style="409" customWidth="1"/>
    <col min="8204" max="8449" width="9" style="409"/>
    <col min="8450" max="8450" width="10.875" style="409" customWidth="1"/>
    <col min="8451" max="8451" width="37" style="409" customWidth="1"/>
    <col min="8452" max="8452" width="5.25" style="409" customWidth="1"/>
    <col min="8453" max="8453" width="5" style="409" customWidth="1"/>
    <col min="8454" max="8454" width="14.75" style="409" customWidth="1"/>
    <col min="8455" max="8457" width="16" style="409" customWidth="1"/>
    <col min="8458" max="8458" width="12.875" style="409" customWidth="1"/>
    <col min="8459" max="8459" width="0.75" style="409" customWidth="1"/>
    <col min="8460" max="8705" width="9" style="409"/>
    <col min="8706" max="8706" width="10.875" style="409" customWidth="1"/>
    <col min="8707" max="8707" width="37" style="409" customWidth="1"/>
    <col min="8708" max="8708" width="5.25" style="409" customWidth="1"/>
    <col min="8709" max="8709" width="5" style="409" customWidth="1"/>
    <col min="8710" max="8710" width="14.75" style="409" customWidth="1"/>
    <col min="8711" max="8713" width="16" style="409" customWidth="1"/>
    <col min="8714" max="8714" width="12.875" style="409" customWidth="1"/>
    <col min="8715" max="8715" width="0.75" style="409" customWidth="1"/>
    <col min="8716" max="8961" width="9" style="409"/>
    <col min="8962" max="8962" width="10.875" style="409" customWidth="1"/>
    <col min="8963" max="8963" width="37" style="409" customWidth="1"/>
    <col min="8964" max="8964" width="5.25" style="409" customWidth="1"/>
    <col min="8965" max="8965" width="5" style="409" customWidth="1"/>
    <col min="8966" max="8966" width="14.75" style="409" customWidth="1"/>
    <col min="8967" max="8969" width="16" style="409" customWidth="1"/>
    <col min="8970" max="8970" width="12.875" style="409" customWidth="1"/>
    <col min="8971" max="8971" width="0.75" style="409" customWidth="1"/>
    <col min="8972" max="9217" width="9" style="409"/>
    <col min="9218" max="9218" width="10.875" style="409" customWidth="1"/>
    <col min="9219" max="9219" width="37" style="409" customWidth="1"/>
    <col min="9220" max="9220" width="5.25" style="409" customWidth="1"/>
    <col min="9221" max="9221" width="5" style="409" customWidth="1"/>
    <col min="9222" max="9222" width="14.75" style="409" customWidth="1"/>
    <col min="9223" max="9225" width="16" style="409" customWidth="1"/>
    <col min="9226" max="9226" width="12.875" style="409" customWidth="1"/>
    <col min="9227" max="9227" width="0.75" style="409" customWidth="1"/>
    <col min="9228" max="9473" width="9" style="409"/>
    <col min="9474" max="9474" width="10.875" style="409" customWidth="1"/>
    <col min="9475" max="9475" width="37" style="409" customWidth="1"/>
    <col min="9476" max="9476" width="5.25" style="409" customWidth="1"/>
    <col min="9477" max="9477" width="5" style="409" customWidth="1"/>
    <col min="9478" max="9478" width="14.75" style="409" customWidth="1"/>
    <col min="9479" max="9481" width="16" style="409" customWidth="1"/>
    <col min="9482" max="9482" width="12.875" style="409" customWidth="1"/>
    <col min="9483" max="9483" width="0.75" style="409" customWidth="1"/>
    <col min="9484" max="9729" width="9" style="409"/>
    <col min="9730" max="9730" width="10.875" style="409" customWidth="1"/>
    <col min="9731" max="9731" width="37" style="409" customWidth="1"/>
    <col min="9732" max="9732" width="5.25" style="409" customWidth="1"/>
    <col min="9733" max="9733" width="5" style="409" customWidth="1"/>
    <col min="9734" max="9734" width="14.75" style="409" customWidth="1"/>
    <col min="9735" max="9737" width="16" style="409" customWidth="1"/>
    <col min="9738" max="9738" width="12.875" style="409" customWidth="1"/>
    <col min="9739" max="9739" width="0.75" style="409" customWidth="1"/>
    <col min="9740" max="9985" width="9" style="409"/>
    <col min="9986" max="9986" width="10.875" style="409" customWidth="1"/>
    <col min="9987" max="9987" width="37" style="409" customWidth="1"/>
    <col min="9988" max="9988" width="5.25" style="409" customWidth="1"/>
    <col min="9989" max="9989" width="5" style="409" customWidth="1"/>
    <col min="9990" max="9990" width="14.75" style="409" customWidth="1"/>
    <col min="9991" max="9993" width="16" style="409" customWidth="1"/>
    <col min="9994" max="9994" width="12.875" style="409" customWidth="1"/>
    <col min="9995" max="9995" width="0.75" style="409" customWidth="1"/>
    <col min="9996" max="10241" width="9" style="409"/>
    <col min="10242" max="10242" width="10.875" style="409" customWidth="1"/>
    <col min="10243" max="10243" width="37" style="409" customWidth="1"/>
    <col min="10244" max="10244" width="5.25" style="409" customWidth="1"/>
    <col min="10245" max="10245" width="5" style="409" customWidth="1"/>
    <col min="10246" max="10246" width="14.75" style="409" customWidth="1"/>
    <col min="10247" max="10249" width="16" style="409" customWidth="1"/>
    <col min="10250" max="10250" width="12.875" style="409" customWidth="1"/>
    <col min="10251" max="10251" width="0.75" style="409" customWidth="1"/>
    <col min="10252" max="10497" width="9" style="409"/>
    <col min="10498" max="10498" width="10.875" style="409" customWidth="1"/>
    <col min="10499" max="10499" width="37" style="409" customWidth="1"/>
    <col min="10500" max="10500" width="5.25" style="409" customWidth="1"/>
    <col min="10501" max="10501" width="5" style="409" customWidth="1"/>
    <col min="10502" max="10502" width="14.75" style="409" customWidth="1"/>
    <col min="10503" max="10505" width="16" style="409" customWidth="1"/>
    <col min="10506" max="10506" width="12.875" style="409" customWidth="1"/>
    <col min="10507" max="10507" width="0.75" style="409" customWidth="1"/>
    <col min="10508" max="10753" width="9" style="409"/>
    <col min="10754" max="10754" width="10.875" style="409" customWidth="1"/>
    <col min="10755" max="10755" width="37" style="409" customWidth="1"/>
    <col min="10756" max="10756" width="5.25" style="409" customWidth="1"/>
    <col min="10757" max="10757" width="5" style="409" customWidth="1"/>
    <col min="10758" max="10758" width="14.75" style="409" customWidth="1"/>
    <col min="10759" max="10761" width="16" style="409" customWidth="1"/>
    <col min="10762" max="10762" width="12.875" style="409" customWidth="1"/>
    <col min="10763" max="10763" width="0.75" style="409" customWidth="1"/>
    <col min="10764" max="11009" width="9" style="409"/>
    <col min="11010" max="11010" width="10.875" style="409" customWidth="1"/>
    <col min="11011" max="11011" width="37" style="409" customWidth="1"/>
    <col min="11012" max="11012" width="5.25" style="409" customWidth="1"/>
    <col min="11013" max="11013" width="5" style="409" customWidth="1"/>
    <col min="11014" max="11014" width="14.75" style="409" customWidth="1"/>
    <col min="11015" max="11017" width="16" style="409" customWidth="1"/>
    <col min="11018" max="11018" width="12.875" style="409" customWidth="1"/>
    <col min="11019" max="11019" width="0.75" style="409" customWidth="1"/>
    <col min="11020" max="11265" width="9" style="409"/>
    <col min="11266" max="11266" width="10.875" style="409" customWidth="1"/>
    <col min="11267" max="11267" width="37" style="409" customWidth="1"/>
    <col min="11268" max="11268" width="5.25" style="409" customWidth="1"/>
    <col min="11269" max="11269" width="5" style="409" customWidth="1"/>
    <col min="11270" max="11270" width="14.75" style="409" customWidth="1"/>
    <col min="11271" max="11273" width="16" style="409" customWidth="1"/>
    <col min="11274" max="11274" width="12.875" style="409" customWidth="1"/>
    <col min="11275" max="11275" width="0.75" style="409" customWidth="1"/>
    <col min="11276" max="11521" width="9" style="409"/>
    <col min="11522" max="11522" width="10.875" style="409" customWidth="1"/>
    <col min="11523" max="11523" width="37" style="409" customWidth="1"/>
    <col min="11524" max="11524" width="5.25" style="409" customWidth="1"/>
    <col min="11525" max="11525" width="5" style="409" customWidth="1"/>
    <col min="11526" max="11526" width="14.75" style="409" customWidth="1"/>
    <col min="11527" max="11529" width="16" style="409" customWidth="1"/>
    <col min="11530" max="11530" width="12.875" style="409" customWidth="1"/>
    <col min="11531" max="11531" width="0.75" style="409" customWidth="1"/>
    <col min="11532" max="11777" width="9" style="409"/>
    <col min="11778" max="11778" width="10.875" style="409" customWidth="1"/>
    <col min="11779" max="11779" width="37" style="409" customWidth="1"/>
    <col min="11780" max="11780" width="5.25" style="409" customWidth="1"/>
    <col min="11781" max="11781" width="5" style="409" customWidth="1"/>
    <col min="11782" max="11782" width="14.75" style="409" customWidth="1"/>
    <col min="11783" max="11785" width="16" style="409" customWidth="1"/>
    <col min="11786" max="11786" width="12.875" style="409" customWidth="1"/>
    <col min="11787" max="11787" width="0.75" style="409" customWidth="1"/>
    <col min="11788" max="12033" width="9" style="409"/>
    <col min="12034" max="12034" width="10.875" style="409" customWidth="1"/>
    <col min="12035" max="12035" width="37" style="409" customWidth="1"/>
    <col min="12036" max="12036" width="5.25" style="409" customWidth="1"/>
    <col min="12037" max="12037" width="5" style="409" customWidth="1"/>
    <col min="12038" max="12038" width="14.75" style="409" customWidth="1"/>
    <col min="12039" max="12041" width="16" style="409" customWidth="1"/>
    <col min="12042" max="12042" width="12.875" style="409" customWidth="1"/>
    <col min="12043" max="12043" width="0.75" style="409" customWidth="1"/>
    <col min="12044" max="12289" width="9" style="409"/>
    <col min="12290" max="12290" width="10.875" style="409" customWidth="1"/>
    <col min="12291" max="12291" width="37" style="409" customWidth="1"/>
    <col min="12292" max="12292" width="5.25" style="409" customWidth="1"/>
    <col min="12293" max="12293" width="5" style="409" customWidth="1"/>
    <col min="12294" max="12294" width="14.75" style="409" customWidth="1"/>
    <col min="12295" max="12297" width="16" style="409" customWidth="1"/>
    <col min="12298" max="12298" width="12.875" style="409" customWidth="1"/>
    <col min="12299" max="12299" width="0.75" style="409" customWidth="1"/>
    <col min="12300" max="12545" width="9" style="409"/>
    <col min="12546" max="12546" width="10.875" style="409" customWidth="1"/>
    <col min="12547" max="12547" width="37" style="409" customWidth="1"/>
    <col min="12548" max="12548" width="5.25" style="409" customWidth="1"/>
    <col min="12549" max="12549" width="5" style="409" customWidth="1"/>
    <col min="12550" max="12550" width="14.75" style="409" customWidth="1"/>
    <col min="12551" max="12553" width="16" style="409" customWidth="1"/>
    <col min="12554" max="12554" width="12.875" style="409" customWidth="1"/>
    <col min="12555" max="12555" width="0.75" style="409" customWidth="1"/>
    <col min="12556" max="12801" width="9" style="409"/>
    <col min="12802" max="12802" width="10.875" style="409" customWidth="1"/>
    <col min="12803" max="12803" width="37" style="409" customWidth="1"/>
    <col min="12804" max="12804" width="5.25" style="409" customWidth="1"/>
    <col min="12805" max="12805" width="5" style="409" customWidth="1"/>
    <col min="12806" max="12806" width="14.75" style="409" customWidth="1"/>
    <col min="12807" max="12809" width="16" style="409" customWidth="1"/>
    <col min="12810" max="12810" width="12.875" style="409" customWidth="1"/>
    <col min="12811" max="12811" width="0.75" style="409" customWidth="1"/>
    <col min="12812" max="13057" width="9" style="409"/>
    <col min="13058" max="13058" width="10.875" style="409" customWidth="1"/>
    <col min="13059" max="13059" width="37" style="409" customWidth="1"/>
    <col min="13060" max="13060" width="5.25" style="409" customWidth="1"/>
    <col min="13061" max="13061" width="5" style="409" customWidth="1"/>
    <col min="13062" max="13062" width="14.75" style="409" customWidth="1"/>
    <col min="13063" max="13065" width="16" style="409" customWidth="1"/>
    <col min="13066" max="13066" width="12.875" style="409" customWidth="1"/>
    <col min="13067" max="13067" width="0.75" style="409" customWidth="1"/>
    <col min="13068" max="13313" width="9" style="409"/>
    <col min="13314" max="13314" width="10.875" style="409" customWidth="1"/>
    <col min="13315" max="13315" width="37" style="409" customWidth="1"/>
    <col min="13316" max="13316" width="5.25" style="409" customWidth="1"/>
    <col min="13317" max="13317" width="5" style="409" customWidth="1"/>
    <col min="13318" max="13318" width="14.75" style="409" customWidth="1"/>
    <col min="13319" max="13321" width="16" style="409" customWidth="1"/>
    <col min="13322" max="13322" width="12.875" style="409" customWidth="1"/>
    <col min="13323" max="13323" width="0.75" style="409" customWidth="1"/>
    <col min="13324" max="13569" width="9" style="409"/>
    <col min="13570" max="13570" width="10.875" style="409" customWidth="1"/>
    <col min="13571" max="13571" width="37" style="409" customWidth="1"/>
    <col min="13572" max="13572" width="5.25" style="409" customWidth="1"/>
    <col min="13573" max="13573" width="5" style="409" customWidth="1"/>
    <col min="13574" max="13574" width="14.75" style="409" customWidth="1"/>
    <col min="13575" max="13577" width="16" style="409" customWidth="1"/>
    <col min="13578" max="13578" width="12.875" style="409" customWidth="1"/>
    <col min="13579" max="13579" width="0.75" style="409" customWidth="1"/>
    <col min="13580" max="13825" width="9" style="409"/>
    <col min="13826" max="13826" width="10.875" style="409" customWidth="1"/>
    <col min="13827" max="13827" width="37" style="409" customWidth="1"/>
    <col min="13828" max="13828" width="5.25" style="409" customWidth="1"/>
    <col min="13829" max="13829" width="5" style="409" customWidth="1"/>
    <col min="13830" max="13830" width="14.75" style="409" customWidth="1"/>
    <col min="13831" max="13833" width="16" style="409" customWidth="1"/>
    <col min="13834" max="13834" width="12.875" style="409" customWidth="1"/>
    <col min="13835" max="13835" width="0.75" style="409" customWidth="1"/>
    <col min="13836" max="14081" width="9" style="409"/>
    <col min="14082" max="14082" width="10.875" style="409" customWidth="1"/>
    <col min="14083" max="14083" width="37" style="409" customWidth="1"/>
    <col min="14084" max="14084" width="5.25" style="409" customWidth="1"/>
    <col min="14085" max="14085" width="5" style="409" customWidth="1"/>
    <col min="14086" max="14086" width="14.75" style="409" customWidth="1"/>
    <col min="14087" max="14089" width="16" style="409" customWidth="1"/>
    <col min="14090" max="14090" width="12.875" style="409" customWidth="1"/>
    <col min="14091" max="14091" width="0.75" style="409" customWidth="1"/>
    <col min="14092" max="14337" width="9" style="409"/>
    <col min="14338" max="14338" width="10.875" style="409" customWidth="1"/>
    <col min="14339" max="14339" width="37" style="409" customWidth="1"/>
    <col min="14340" max="14340" width="5.25" style="409" customWidth="1"/>
    <col min="14341" max="14341" width="5" style="409" customWidth="1"/>
    <col min="14342" max="14342" width="14.75" style="409" customWidth="1"/>
    <col min="14343" max="14345" width="16" style="409" customWidth="1"/>
    <col min="14346" max="14346" width="12.875" style="409" customWidth="1"/>
    <col min="14347" max="14347" width="0.75" style="409" customWidth="1"/>
    <col min="14348" max="14593" width="9" style="409"/>
    <col min="14594" max="14594" width="10.875" style="409" customWidth="1"/>
    <col min="14595" max="14595" width="37" style="409" customWidth="1"/>
    <col min="14596" max="14596" width="5.25" style="409" customWidth="1"/>
    <col min="14597" max="14597" width="5" style="409" customWidth="1"/>
    <col min="14598" max="14598" width="14.75" style="409" customWidth="1"/>
    <col min="14599" max="14601" width="16" style="409" customWidth="1"/>
    <col min="14602" max="14602" width="12.875" style="409" customWidth="1"/>
    <col min="14603" max="14603" width="0.75" style="409" customWidth="1"/>
    <col min="14604" max="14849" width="9" style="409"/>
    <col min="14850" max="14850" width="10.875" style="409" customWidth="1"/>
    <col min="14851" max="14851" width="37" style="409" customWidth="1"/>
    <col min="14852" max="14852" width="5.25" style="409" customWidth="1"/>
    <col min="14853" max="14853" width="5" style="409" customWidth="1"/>
    <col min="14854" max="14854" width="14.75" style="409" customWidth="1"/>
    <col min="14855" max="14857" width="16" style="409" customWidth="1"/>
    <col min="14858" max="14858" width="12.875" style="409" customWidth="1"/>
    <col min="14859" max="14859" width="0.75" style="409" customWidth="1"/>
    <col min="14860" max="15105" width="9" style="409"/>
    <col min="15106" max="15106" width="10.875" style="409" customWidth="1"/>
    <col min="15107" max="15107" width="37" style="409" customWidth="1"/>
    <col min="15108" max="15108" width="5.25" style="409" customWidth="1"/>
    <col min="15109" max="15109" width="5" style="409" customWidth="1"/>
    <col min="15110" max="15110" width="14.75" style="409" customWidth="1"/>
    <col min="15111" max="15113" width="16" style="409" customWidth="1"/>
    <col min="15114" max="15114" width="12.875" style="409" customWidth="1"/>
    <col min="15115" max="15115" width="0.75" style="409" customWidth="1"/>
    <col min="15116" max="15361" width="9" style="409"/>
    <col min="15362" max="15362" width="10.875" style="409" customWidth="1"/>
    <col min="15363" max="15363" width="37" style="409" customWidth="1"/>
    <col min="15364" max="15364" width="5.25" style="409" customWidth="1"/>
    <col min="15365" max="15365" width="5" style="409" customWidth="1"/>
    <col min="15366" max="15366" width="14.75" style="409" customWidth="1"/>
    <col min="15367" max="15369" width="16" style="409" customWidth="1"/>
    <col min="15370" max="15370" width="12.875" style="409" customWidth="1"/>
    <col min="15371" max="15371" width="0.75" style="409" customWidth="1"/>
    <col min="15372" max="15617" width="9" style="409"/>
    <col min="15618" max="15618" width="10.875" style="409" customWidth="1"/>
    <col min="15619" max="15619" width="37" style="409" customWidth="1"/>
    <col min="15620" max="15620" width="5.25" style="409" customWidth="1"/>
    <col min="15621" max="15621" width="5" style="409" customWidth="1"/>
    <col min="15622" max="15622" width="14.75" style="409" customWidth="1"/>
    <col min="15623" max="15625" width="16" style="409" customWidth="1"/>
    <col min="15626" max="15626" width="12.875" style="409" customWidth="1"/>
    <col min="15627" max="15627" width="0.75" style="409" customWidth="1"/>
    <col min="15628" max="15873" width="9" style="409"/>
    <col min="15874" max="15874" width="10.875" style="409" customWidth="1"/>
    <col min="15875" max="15875" width="37" style="409" customWidth="1"/>
    <col min="15876" max="15876" width="5.25" style="409" customWidth="1"/>
    <col min="15877" max="15877" width="5" style="409" customWidth="1"/>
    <col min="15878" max="15878" width="14.75" style="409" customWidth="1"/>
    <col min="15879" max="15881" width="16" style="409" customWidth="1"/>
    <col min="15882" max="15882" width="12.875" style="409" customWidth="1"/>
    <col min="15883" max="15883" width="0.75" style="409" customWidth="1"/>
    <col min="15884" max="16129" width="9" style="409"/>
    <col min="16130" max="16130" width="10.875" style="409" customWidth="1"/>
    <col min="16131" max="16131" width="37" style="409" customWidth="1"/>
    <col min="16132" max="16132" width="5.25" style="409" customWidth="1"/>
    <col min="16133" max="16133" width="5" style="409" customWidth="1"/>
    <col min="16134" max="16134" width="14.75" style="409" customWidth="1"/>
    <col min="16135" max="16137" width="16" style="409" customWidth="1"/>
    <col min="16138" max="16138" width="12.875" style="409" customWidth="1"/>
    <col min="16139" max="16139" width="0.75" style="409" customWidth="1"/>
    <col min="16140" max="16384" width="9" style="409"/>
  </cols>
  <sheetData>
    <row r="1" spans="1:16" ht="19.5">
      <c r="A1" s="407" t="s">
        <v>661</v>
      </c>
      <c r="B1" s="408"/>
      <c r="C1" s="408"/>
      <c r="D1" s="408"/>
      <c r="E1" s="408"/>
      <c r="F1" s="408"/>
      <c r="G1" s="408"/>
      <c r="H1" s="408"/>
      <c r="I1" s="408"/>
      <c r="J1" s="408"/>
      <c r="L1" s="512" t="s">
        <v>745</v>
      </c>
      <c r="P1" s="513" t="str">
        <f>HYPERLINK("#シート目次"&amp;"!A1","シート目次へ")</f>
        <v>シート目次へ</v>
      </c>
    </row>
    <row r="2" spans="1:16">
      <c r="A2" s="408"/>
      <c r="B2" s="408"/>
      <c r="C2" s="408"/>
      <c r="D2" s="408"/>
      <c r="E2" s="408"/>
      <c r="F2" s="408"/>
      <c r="G2" s="408"/>
      <c r="H2" s="408"/>
      <c r="I2" s="408"/>
      <c r="J2" s="408"/>
    </row>
    <row r="3" spans="1:16" ht="16.5" customHeight="1">
      <c r="A3" s="410" t="s">
        <v>662</v>
      </c>
      <c r="B3" s="408"/>
      <c r="C3" s="408"/>
      <c r="D3" s="408"/>
      <c r="E3" s="408"/>
      <c r="F3" s="408"/>
      <c r="G3" s="408"/>
      <c r="H3" s="448" t="s">
        <v>2</v>
      </c>
      <c r="I3" s="553"/>
      <c r="J3" s="553"/>
      <c r="L3" s="512" t="s">
        <v>744</v>
      </c>
    </row>
    <row r="4" spans="1:16" ht="12.75" customHeight="1">
      <c r="A4" s="408"/>
      <c r="B4" s="408"/>
      <c r="C4" s="408"/>
      <c r="D4" s="408"/>
      <c r="E4" s="408"/>
      <c r="F4" s="408"/>
      <c r="G4" s="408"/>
      <c r="H4" s="449" t="s">
        <v>663</v>
      </c>
      <c r="I4" s="553"/>
      <c r="J4" s="553"/>
    </row>
    <row r="5" spans="1:16" ht="12.75" customHeight="1">
      <c r="A5" s="408"/>
      <c r="B5" s="408"/>
      <c r="C5" s="408"/>
      <c r="D5" s="408"/>
      <c r="E5" s="408"/>
      <c r="F5" s="408"/>
      <c r="G5" s="408"/>
      <c r="H5" s="449" t="s">
        <v>664</v>
      </c>
      <c r="I5" s="553"/>
      <c r="J5" s="553"/>
    </row>
    <row r="6" spans="1:16" ht="12.75" customHeight="1">
      <c r="A6" s="408"/>
      <c r="B6" s="408"/>
      <c r="C6" s="408"/>
      <c r="D6" s="408"/>
      <c r="E6" s="408"/>
      <c r="F6" s="408"/>
      <c r="G6" s="408"/>
      <c r="H6" s="449" t="s">
        <v>5</v>
      </c>
      <c r="I6" s="553"/>
      <c r="J6" s="553"/>
    </row>
    <row r="7" spans="1:16" ht="12.75" customHeight="1">
      <c r="A7" s="408"/>
      <c r="B7" s="408"/>
      <c r="C7" s="408"/>
      <c r="D7" s="408"/>
      <c r="E7" s="408"/>
      <c r="F7" s="408"/>
      <c r="G7" s="408"/>
      <c r="H7" s="449" t="s">
        <v>665</v>
      </c>
      <c r="I7" s="553"/>
      <c r="J7" s="553"/>
    </row>
    <row r="8" spans="1:16" ht="20.100000000000001" customHeight="1">
      <c r="A8" s="408"/>
      <c r="B8" s="408"/>
      <c r="C8" s="408"/>
      <c r="D8" s="408"/>
      <c r="E8" s="408"/>
      <c r="F8" s="408"/>
      <c r="G8" s="408"/>
      <c r="H8" s="408"/>
      <c r="I8" s="408"/>
      <c r="J8" s="411" t="s">
        <v>129</v>
      </c>
    </row>
    <row r="9" spans="1:16" ht="44.25" customHeight="1">
      <c r="A9" s="412" t="s">
        <v>23</v>
      </c>
      <c r="B9" s="557" t="s">
        <v>706</v>
      </c>
      <c r="C9" s="558"/>
      <c r="D9" s="566" t="s">
        <v>666</v>
      </c>
      <c r="E9" s="552"/>
      <c r="F9" s="412" t="s">
        <v>667</v>
      </c>
      <c r="G9" s="412" t="s">
        <v>668</v>
      </c>
      <c r="H9" s="412" t="s">
        <v>669</v>
      </c>
      <c r="I9" s="413" t="s">
        <v>670</v>
      </c>
      <c r="J9" s="414" t="s">
        <v>671</v>
      </c>
    </row>
    <row r="10" spans="1:16" ht="17.25" customHeight="1">
      <c r="A10" s="552" t="s">
        <v>672</v>
      </c>
      <c r="B10" s="554" t="s">
        <v>710</v>
      </c>
      <c r="C10" s="458" t="s">
        <v>707</v>
      </c>
      <c r="D10" s="450"/>
      <c r="E10" s="436" t="s">
        <v>673</v>
      </c>
      <c r="F10" s="417"/>
      <c r="G10" s="417"/>
      <c r="H10" s="418">
        <f t="shared" ref="H10:H18" si="0">F10-G10</f>
        <v>0</v>
      </c>
      <c r="I10" s="419">
        <f t="shared" ref="I10:I17" si="1">ROUNDDOWN(H10/2,0)</f>
        <v>0</v>
      </c>
      <c r="J10" s="420" t="s">
        <v>482</v>
      </c>
    </row>
    <row r="11" spans="1:16" ht="17.25" customHeight="1">
      <c r="A11" s="552"/>
      <c r="B11" s="555"/>
      <c r="C11" s="459" t="s">
        <v>708</v>
      </c>
      <c r="D11" s="451"/>
      <c r="E11" s="452" t="s">
        <v>673</v>
      </c>
      <c r="F11" s="418"/>
      <c r="G11" s="418"/>
      <c r="H11" s="418">
        <f t="shared" si="0"/>
        <v>0</v>
      </c>
      <c r="I11" s="423">
        <f t="shared" si="1"/>
        <v>0</v>
      </c>
      <c r="J11" s="424" t="s">
        <v>481</v>
      </c>
    </row>
    <row r="12" spans="1:16" ht="18" customHeight="1">
      <c r="A12" s="552"/>
      <c r="B12" s="556"/>
      <c r="C12" s="459" t="s">
        <v>709</v>
      </c>
      <c r="D12" s="451"/>
      <c r="E12" s="452" t="s">
        <v>673</v>
      </c>
      <c r="F12" s="418"/>
      <c r="G12" s="418"/>
      <c r="H12" s="418">
        <f t="shared" si="0"/>
        <v>0</v>
      </c>
      <c r="I12" s="423">
        <f t="shared" si="1"/>
        <v>0</v>
      </c>
      <c r="J12" s="424" t="s">
        <v>480</v>
      </c>
    </row>
    <row r="13" spans="1:16" ht="19.5" customHeight="1">
      <c r="A13" s="552"/>
      <c r="B13" s="544" t="s">
        <v>674</v>
      </c>
      <c r="C13" s="559"/>
      <c r="D13" s="451"/>
      <c r="E13" s="452" t="s">
        <v>369</v>
      </c>
      <c r="F13" s="418"/>
      <c r="G13" s="418"/>
      <c r="H13" s="418">
        <f t="shared" si="0"/>
        <v>0</v>
      </c>
      <c r="I13" s="423">
        <f t="shared" si="1"/>
        <v>0</v>
      </c>
      <c r="J13" s="424" t="s">
        <v>479</v>
      </c>
    </row>
    <row r="14" spans="1:16" ht="17.25" customHeight="1">
      <c r="A14" s="552"/>
      <c r="B14" s="544" t="s">
        <v>675</v>
      </c>
      <c r="C14" s="559"/>
      <c r="D14" s="451"/>
      <c r="E14" s="452" t="s">
        <v>676</v>
      </c>
      <c r="F14" s="418"/>
      <c r="G14" s="418"/>
      <c r="H14" s="418">
        <f t="shared" si="0"/>
        <v>0</v>
      </c>
      <c r="I14" s="423">
        <f t="shared" si="1"/>
        <v>0</v>
      </c>
      <c r="J14" s="424" t="s">
        <v>478</v>
      </c>
    </row>
    <row r="15" spans="1:16" ht="18" customHeight="1">
      <c r="A15" s="552"/>
      <c r="B15" s="544" t="s">
        <v>677</v>
      </c>
      <c r="C15" s="559"/>
      <c r="D15" s="451"/>
      <c r="E15" s="452" t="s">
        <v>116</v>
      </c>
      <c r="F15" s="418"/>
      <c r="G15" s="418"/>
      <c r="H15" s="418">
        <f t="shared" si="0"/>
        <v>0</v>
      </c>
      <c r="I15" s="423">
        <f t="shared" si="1"/>
        <v>0</v>
      </c>
      <c r="J15" s="425"/>
    </row>
    <row r="16" spans="1:16" ht="18" customHeight="1">
      <c r="A16" s="552"/>
      <c r="B16" s="544" t="s">
        <v>678</v>
      </c>
      <c r="C16" s="559"/>
      <c r="D16" s="453"/>
      <c r="E16" s="454" t="s">
        <v>116</v>
      </c>
      <c r="F16" s="428"/>
      <c r="G16" s="428"/>
      <c r="H16" s="428">
        <f t="shared" si="0"/>
        <v>0</v>
      </c>
      <c r="I16" s="429">
        <f t="shared" si="1"/>
        <v>0</v>
      </c>
      <c r="J16" s="430"/>
    </row>
    <row r="17" spans="1:10" ht="17.25" customHeight="1">
      <c r="A17" s="552"/>
      <c r="B17" s="544" t="s">
        <v>679</v>
      </c>
      <c r="C17" s="559"/>
      <c r="D17" s="455"/>
      <c r="E17" s="452" t="s">
        <v>673</v>
      </c>
      <c r="F17" s="428"/>
      <c r="G17" s="428"/>
      <c r="H17" s="428">
        <f t="shared" si="0"/>
        <v>0</v>
      </c>
      <c r="I17" s="429">
        <f t="shared" si="1"/>
        <v>0</v>
      </c>
      <c r="J17" s="431" t="s">
        <v>680</v>
      </c>
    </row>
    <row r="18" spans="1:10" ht="17.25" customHeight="1" thickBot="1">
      <c r="A18" s="552"/>
      <c r="B18" s="546" t="s">
        <v>681</v>
      </c>
      <c r="C18" s="568"/>
      <c r="D18" s="456"/>
      <c r="E18" s="457" t="s">
        <v>116</v>
      </c>
      <c r="F18" s="428"/>
      <c r="G18" s="428"/>
      <c r="H18" s="428">
        <f t="shared" si="0"/>
        <v>0</v>
      </c>
      <c r="I18" s="429">
        <f>ROUNDDOWN(H18/2,0)</f>
        <v>0</v>
      </c>
      <c r="J18" s="430"/>
    </row>
    <row r="19" spans="1:10" ht="16.5" customHeight="1" thickBot="1">
      <c r="A19" s="552"/>
      <c r="B19" s="551" t="s">
        <v>682</v>
      </c>
      <c r="C19" s="551"/>
      <c r="D19" s="551"/>
      <c r="E19" s="551"/>
      <c r="F19" s="432">
        <f>SUM(F10:F18)</f>
        <v>0</v>
      </c>
      <c r="G19" s="432">
        <f>SUM(G10:G18)</f>
        <v>0</v>
      </c>
      <c r="H19" s="433">
        <f>SUM(H10:H18)</f>
        <v>0</v>
      </c>
      <c r="I19" s="434">
        <f>SUM(I10:I18)</f>
        <v>0</v>
      </c>
      <c r="J19" s="435"/>
    </row>
    <row r="20" spans="1:10" ht="17.25" customHeight="1">
      <c r="A20" s="552" t="s">
        <v>683</v>
      </c>
      <c r="B20" s="561" t="s">
        <v>684</v>
      </c>
      <c r="C20" s="562"/>
      <c r="D20" s="415"/>
      <c r="E20" s="416" t="s">
        <v>17</v>
      </c>
      <c r="F20" s="417"/>
      <c r="G20" s="417"/>
      <c r="H20" s="417">
        <f>F20-G20</f>
        <v>0</v>
      </c>
      <c r="I20" s="419">
        <f>ROUNDDOWN(H20/2,0)</f>
        <v>0</v>
      </c>
      <c r="J20" s="420" t="s">
        <v>685</v>
      </c>
    </row>
    <row r="21" spans="1:10" ht="17.25" customHeight="1">
      <c r="A21" s="552"/>
      <c r="B21" s="544" t="s">
        <v>686</v>
      </c>
      <c r="C21" s="545"/>
      <c r="D21" s="421"/>
      <c r="E21" s="422" t="s">
        <v>687</v>
      </c>
      <c r="F21" s="418"/>
      <c r="G21" s="418"/>
      <c r="H21" s="418">
        <f>F21-G21</f>
        <v>0</v>
      </c>
      <c r="I21" s="423">
        <f>ROUNDDOWN(H21/2,0)</f>
        <v>0</v>
      </c>
      <c r="J21" s="424" t="s">
        <v>688</v>
      </c>
    </row>
    <row r="22" spans="1:10" ht="15.75" customHeight="1">
      <c r="A22" s="552"/>
      <c r="B22" s="544" t="s">
        <v>689</v>
      </c>
      <c r="C22" s="545"/>
      <c r="D22" s="421"/>
      <c r="E22" s="422" t="s">
        <v>124</v>
      </c>
      <c r="F22" s="418"/>
      <c r="G22" s="418"/>
      <c r="H22" s="418">
        <f>F22-G22</f>
        <v>0</v>
      </c>
      <c r="I22" s="423">
        <f>ROUNDDOWN(H22/2,0)</f>
        <v>0</v>
      </c>
      <c r="J22" s="424" t="s">
        <v>690</v>
      </c>
    </row>
    <row r="23" spans="1:10" ht="14.25" customHeight="1">
      <c r="A23" s="552"/>
      <c r="B23" s="563" t="s">
        <v>691</v>
      </c>
      <c r="C23" s="564"/>
      <c r="D23" s="426"/>
      <c r="E23" s="427" t="s">
        <v>369</v>
      </c>
      <c r="F23" s="560"/>
      <c r="G23" s="560"/>
      <c r="H23" s="560">
        <f>F23-G23</f>
        <v>0</v>
      </c>
      <c r="I23" s="560">
        <f>ROUNDDOWN(H23/2,0)</f>
        <v>0</v>
      </c>
      <c r="J23" s="567" t="s">
        <v>692</v>
      </c>
    </row>
    <row r="24" spans="1:10" ht="14.25" customHeight="1">
      <c r="A24" s="552"/>
      <c r="B24" s="556"/>
      <c r="C24" s="565"/>
      <c r="D24" s="415"/>
      <c r="E24" s="436" t="s">
        <v>673</v>
      </c>
      <c r="F24" s="560"/>
      <c r="G24" s="560"/>
      <c r="H24" s="560">
        <f t="shared" ref="H24" si="2">F24-G24</f>
        <v>0</v>
      </c>
      <c r="I24" s="560">
        <f t="shared" ref="I24" si="3">ROUNDDOWN(H24/2,0)</f>
        <v>0</v>
      </c>
      <c r="J24" s="567"/>
    </row>
    <row r="25" spans="1:10" ht="17.25" customHeight="1">
      <c r="A25" s="552"/>
      <c r="B25" s="544" t="s">
        <v>693</v>
      </c>
      <c r="C25" s="545"/>
      <c r="D25" s="437"/>
      <c r="E25" s="438" t="s">
        <v>673</v>
      </c>
      <c r="F25" s="439"/>
      <c r="G25" s="439"/>
      <c r="H25" s="418">
        <f>F25-G25</f>
        <v>0</v>
      </c>
      <c r="I25" s="440">
        <f>ROUNDDOWN(H25/2,0)</f>
        <v>0</v>
      </c>
      <c r="J25" s="441" t="s">
        <v>694</v>
      </c>
    </row>
    <row r="26" spans="1:10" ht="18" customHeight="1">
      <c r="A26" s="552"/>
      <c r="B26" s="544" t="s">
        <v>695</v>
      </c>
      <c r="C26" s="545"/>
      <c r="D26" s="421"/>
      <c r="E26" s="422" t="s">
        <v>673</v>
      </c>
      <c r="F26" s="418"/>
      <c r="G26" s="418"/>
      <c r="H26" s="418">
        <f>F26-G26</f>
        <v>0</v>
      </c>
      <c r="I26" s="423">
        <f>ROUNDDOWN(H26/2,0)</f>
        <v>0</v>
      </c>
      <c r="J26" s="424" t="s">
        <v>696</v>
      </c>
    </row>
    <row r="27" spans="1:10" ht="18" customHeight="1">
      <c r="A27" s="552"/>
      <c r="B27" s="544" t="s">
        <v>697</v>
      </c>
      <c r="C27" s="545"/>
      <c r="D27" s="421"/>
      <c r="E27" s="422" t="s">
        <v>673</v>
      </c>
      <c r="F27" s="418"/>
      <c r="G27" s="418"/>
      <c r="H27" s="418">
        <f>F27-G27</f>
        <v>0</v>
      </c>
      <c r="I27" s="423">
        <f>ROUNDDOWN(H27/2,0)</f>
        <v>0</v>
      </c>
      <c r="J27" s="424" t="s">
        <v>698</v>
      </c>
    </row>
    <row r="28" spans="1:10" ht="18" customHeight="1" thickBot="1">
      <c r="A28" s="552"/>
      <c r="B28" s="546" t="s">
        <v>699</v>
      </c>
      <c r="C28" s="547"/>
      <c r="D28" s="437"/>
      <c r="E28" s="438" t="s">
        <v>673</v>
      </c>
      <c r="F28" s="439"/>
      <c r="G28" s="439"/>
      <c r="H28" s="428">
        <f>F28-G28</f>
        <v>0</v>
      </c>
      <c r="I28" s="440">
        <f>ROUNDDOWN(H28/2,0)</f>
        <v>0</v>
      </c>
      <c r="J28" s="424" t="s">
        <v>700</v>
      </c>
    </row>
    <row r="29" spans="1:10" ht="16.5" customHeight="1" thickBot="1">
      <c r="A29" s="552"/>
      <c r="B29" s="551" t="s">
        <v>701</v>
      </c>
      <c r="C29" s="551"/>
      <c r="D29" s="551"/>
      <c r="E29" s="551"/>
      <c r="F29" s="432">
        <f>SUM(F20:F28)</f>
        <v>0</v>
      </c>
      <c r="G29" s="432">
        <f>SUM(G20:G28)</f>
        <v>0</v>
      </c>
      <c r="H29" s="433">
        <f>SUM(H20:H28)</f>
        <v>0</v>
      </c>
      <c r="I29" s="434">
        <f>SUM(I20:I28)</f>
        <v>0</v>
      </c>
      <c r="J29" s="435"/>
    </row>
    <row r="30" spans="1:10" ht="17.25" customHeight="1" thickBot="1">
      <c r="A30" s="548" t="s">
        <v>702</v>
      </c>
      <c r="B30" s="549"/>
      <c r="C30" s="550"/>
      <c r="D30" s="442"/>
      <c r="E30" s="443" t="s">
        <v>116</v>
      </c>
      <c r="F30" s="444"/>
      <c r="G30" s="444"/>
      <c r="H30" s="445">
        <f>F30-G30</f>
        <v>0</v>
      </c>
      <c r="I30" s="434">
        <f>ROUNDDOWN(H30/2,0)</f>
        <v>0</v>
      </c>
      <c r="J30" s="446" t="s">
        <v>703</v>
      </c>
    </row>
    <row r="31" spans="1:10" ht="15.75" customHeight="1" thickBot="1">
      <c r="A31" s="552" t="s">
        <v>704</v>
      </c>
      <c r="B31" s="552"/>
      <c r="C31" s="552"/>
      <c r="D31" s="552"/>
      <c r="E31" s="552"/>
      <c r="F31" s="444">
        <f>SUM(F19,F29,F30)</f>
        <v>0</v>
      </c>
      <c r="G31" s="444">
        <f>SUM(G19,G29,G30)</f>
        <v>0</v>
      </c>
      <c r="H31" s="445">
        <f>SUM(H19,H29,H30)</f>
        <v>0</v>
      </c>
      <c r="I31" s="434">
        <f>SUM(I19,I29,I30)</f>
        <v>0</v>
      </c>
      <c r="J31" s="447"/>
    </row>
    <row r="32" spans="1:10" ht="14.25">
      <c r="A32" s="407" t="s">
        <v>705</v>
      </c>
    </row>
    <row r="33" spans="1:1" ht="14.25">
      <c r="A33" s="460" t="s">
        <v>711</v>
      </c>
    </row>
  </sheetData>
  <sheetProtection selectLockedCells="1" selectUnlockedCells="1"/>
  <mergeCells count="33">
    <mergeCell ref="A10:A19"/>
    <mergeCell ref="B19:E19"/>
    <mergeCell ref="B16:C16"/>
    <mergeCell ref="B17:C17"/>
    <mergeCell ref="B18:C18"/>
    <mergeCell ref="B23:C24"/>
    <mergeCell ref="I3:J3"/>
    <mergeCell ref="I4:J4"/>
    <mergeCell ref="I5:J5"/>
    <mergeCell ref="I7:J7"/>
    <mergeCell ref="D9:E9"/>
    <mergeCell ref="J23:J24"/>
    <mergeCell ref="A31:E31"/>
    <mergeCell ref="I6:J6"/>
    <mergeCell ref="B10:B12"/>
    <mergeCell ref="B9:C9"/>
    <mergeCell ref="B13:C13"/>
    <mergeCell ref="B14:C14"/>
    <mergeCell ref="B15:C15"/>
    <mergeCell ref="A20:A29"/>
    <mergeCell ref="F23:F24"/>
    <mergeCell ref="G23:G24"/>
    <mergeCell ref="H23:H24"/>
    <mergeCell ref="I23:I24"/>
    <mergeCell ref="B20:C20"/>
    <mergeCell ref="B21:C21"/>
    <mergeCell ref="B25:C25"/>
    <mergeCell ref="B22:C22"/>
    <mergeCell ref="B26:C26"/>
    <mergeCell ref="B27:C27"/>
    <mergeCell ref="B28:C28"/>
    <mergeCell ref="A30:C30"/>
    <mergeCell ref="B29:E29"/>
  </mergeCells>
  <phoneticPr fontId="1"/>
  <pageMargins left="0.7" right="0.35416666666666669" top="0.43333333333333335" bottom="0.19652777777777777" header="0.51180555555555551" footer="0.51180555555555551"/>
  <pageSetup paperSize="9" scale="92" firstPageNumber="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E2D3-C80B-40C7-ADCC-168A4775AC3F}">
  <sheetPr codeName="Sheet2">
    <pageSetUpPr fitToPage="1"/>
  </sheetPr>
  <dimension ref="A1:N63"/>
  <sheetViews>
    <sheetView view="pageBreakPreview" zoomScaleNormal="100" zoomScaleSheetLayoutView="100" workbookViewId="0">
      <selection activeCell="N1" sqref="N1"/>
    </sheetView>
  </sheetViews>
  <sheetFormatPr defaultRowHeight="13.5"/>
  <cols>
    <col min="1" max="1" width="1.75" style="166" customWidth="1"/>
    <col min="2" max="2" width="3.25" style="166" customWidth="1"/>
    <col min="3" max="3" width="2.75" style="166" customWidth="1"/>
    <col min="4" max="4" width="15.5" style="166" customWidth="1"/>
    <col min="5" max="6" width="11.625" style="166" customWidth="1"/>
    <col min="7" max="7" width="12.875" style="166" customWidth="1"/>
    <col min="8" max="8" width="11.625" style="166" customWidth="1"/>
    <col min="9" max="9" width="18.125" style="166" customWidth="1"/>
    <col min="10" max="13" width="1.125" style="166" customWidth="1"/>
    <col min="14" max="256" width="9" style="166"/>
    <col min="257" max="257" width="1.75" style="166" customWidth="1"/>
    <col min="258" max="258" width="3.25" style="166" customWidth="1"/>
    <col min="259" max="259" width="2.75" style="166" customWidth="1"/>
    <col min="260" max="260" width="15.5" style="166" customWidth="1"/>
    <col min="261" max="264" width="11.625" style="166" customWidth="1"/>
    <col min="265" max="265" width="18.125" style="166" customWidth="1"/>
    <col min="266" max="269" width="1.125" style="166" customWidth="1"/>
    <col min="270" max="512" width="9" style="166"/>
    <col min="513" max="513" width="1.75" style="166" customWidth="1"/>
    <col min="514" max="514" width="3.25" style="166" customWidth="1"/>
    <col min="515" max="515" width="2.75" style="166" customWidth="1"/>
    <col min="516" max="516" width="15.5" style="166" customWidth="1"/>
    <col min="517" max="520" width="11.625" style="166" customWidth="1"/>
    <col min="521" max="521" width="18.125" style="166" customWidth="1"/>
    <col min="522" max="525" width="1.125" style="166" customWidth="1"/>
    <col min="526" max="768" width="9" style="166"/>
    <col min="769" max="769" width="1.75" style="166" customWidth="1"/>
    <col min="770" max="770" width="3.25" style="166" customWidth="1"/>
    <col min="771" max="771" width="2.75" style="166" customWidth="1"/>
    <col min="772" max="772" width="15.5" style="166" customWidth="1"/>
    <col min="773" max="776" width="11.625" style="166" customWidth="1"/>
    <col min="777" max="777" width="18.125" style="166" customWidth="1"/>
    <col min="778" max="781" width="1.125" style="166" customWidth="1"/>
    <col min="782" max="1024" width="9" style="166"/>
    <col min="1025" max="1025" width="1.75" style="166" customWidth="1"/>
    <col min="1026" max="1026" width="3.25" style="166" customWidth="1"/>
    <col min="1027" max="1027" width="2.75" style="166" customWidth="1"/>
    <col min="1028" max="1028" width="15.5" style="166" customWidth="1"/>
    <col min="1029" max="1032" width="11.625" style="166" customWidth="1"/>
    <col min="1033" max="1033" width="18.125" style="166" customWidth="1"/>
    <col min="1034" max="1037" width="1.125" style="166" customWidth="1"/>
    <col min="1038" max="1280" width="9" style="166"/>
    <col min="1281" max="1281" width="1.75" style="166" customWidth="1"/>
    <col min="1282" max="1282" width="3.25" style="166" customWidth="1"/>
    <col min="1283" max="1283" width="2.75" style="166" customWidth="1"/>
    <col min="1284" max="1284" width="15.5" style="166" customWidth="1"/>
    <col min="1285" max="1288" width="11.625" style="166" customWidth="1"/>
    <col min="1289" max="1289" width="18.125" style="166" customWidth="1"/>
    <col min="1290" max="1293" width="1.125" style="166" customWidth="1"/>
    <col min="1294" max="1536" width="9" style="166"/>
    <col min="1537" max="1537" width="1.75" style="166" customWidth="1"/>
    <col min="1538" max="1538" width="3.25" style="166" customWidth="1"/>
    <col min="1539" max="1539" width="2.75" style="166" customWidth="1"/>
    <col min="1540" max="1540" width="15.5" style="166" customWidth="1"/>
    <col min="1541" max="1544" width="11.625" style="166" customWidth="1"/>
    <col min="1545" max="1545" width="18.125" style="166" customWidth="1"/>
    <col min="1546" max="1549" width="1.125" style="166" customWidth="1"/>
    <col min="1550" max="1792" width="9" style="166"/>
    <col min="1793" max="1793" width="1.75" style="166" customWidth="1"/>
    <col min="1794" max="1794" width="3.25" style="166" customWidth="1"/>
    <col min="1795" max="1795" width="2.75" style="166" customWidth="1"/>
    <col min="1796" max="1796" width="15.5" style="166" customWidth="1"/>
    <col min="1797" max="1800" width="11.625" style="166" customWidth="1"/>
    <col min="1801" max="1801" width="18.125" style="166" customWidth="1"/>
    <col min="1802" max="1805" width="1.125" style="166" customWidth="1"/>
    <col min="1806" max="2048" width="9" style="166"/>
    <col min="2049" max="2049" width="1.75" style="166" customWidth="1"/>
    <col min="2050" max="2050" width="3.25" style="166" customWidth="1"/>
    <col min="2051" max="2051" width="2.75" style="166" customWidth="1"/>
    <col min="2052" max="2052" width="15.5" style="166" customWidth="1"/>
    <col min="2053" max="2056" width="11.625" style="166" customWidth="1"/>
    <col min="2057" max="2057" width="18.125" style="166" customWidth="1"/>
    <col min="2058" max="2061" width="1.125" style="166" customWidth="1"/>
    <col min="2062" max="2304" width="9" style="166"/>
    <col min="2305" max="2305" width="1.75" style="166" customWidth="1"/>
    <col min="2306" max="2306" width="3.25" style="166" customWidth="1"/>
    <col min="2307" max="2307" width="2.75" style="166" customWidth="1"/>
    <col min="2308" max="2308" width="15.5" style="166" customWidth="1"/>
    <col min="2309" max="2312" width="11.625" style="166" customWidth="1"/>
    <col min="2313" max="2313" width="18.125" style="166" customWidth="1"/>
    <col min="2314" max="2317" width="1.125" style="166" customWidth="1"/>
    <col min="2318" max="2560" width="9" style="166"/>
    <col min="2561" max="2561" width="1.75" style="166" customWidth="1"/>
    <col min="2562" max="2562" width="3.25" style="166" customWidth="1"/>
    <col min="2563" max="2563" width="2.75" style="166" customWidth="1"/>
    <col min="2564" max="2564" width="15.5" style="166" customWidth="1"/>
    <col min="2565" max="2568" width="11.625" style="166" customWidth="1"/>
    <col min="2569" max="2569" width="18.125" style="166" customWidth="1"/>
    <col min="2570" max="2573" width="1.125" style="166" customWidth="1"/>
    <col min="2574" max="2816" width="9" style="166"/>
    <col min="2817" max="2817" width="1.75" style="166" customWidth="1"/>
    <col min="2818" max="2818" width="3.25" style="166" customWidth="1"/>
    <col min="2819" max="2819" width="2.75" style="166" customWidth="1"/>
    <col min="2820" max="2820" width="15.5" style="166" customWidth="1"/>
    <col min="2821" max="2824" width="11.625" style="166" customWidth="1"/>
    <col min="2825" max="2825" width="18.125" style="166" customWidth="1"/>
    <col min="2826" max="2829" width="1.125" style="166" customWidth="1"/>
    <col min="2830" max="3072" width="9" style="166"/>
    <col min="3073" max="3073" width="1.75" style="166" customWidth="1"/>
    <col min="3074" max="3074" width="3.25" style="166" customWidth="1"/>
    <col min="3075" max="3075" width="2.75" style="166" customWidth="1"/>
    <col min="3076" max="3076" width="15.5" style="166" customWidth="1"/>
    <col min="3077" max="3080" width="11.625" style="166" customWidth="1"/>
    <col min="3081" max="3081" width="18.125" style="166" customWidth="1"/>
    <col min="3082" max="3085" width="1.125" style="166" customWidth="1"/>
    <col min="3086" max="3328" width="9" style="166"/>
    <col min="3329" max="3329" width="1.75" style="166" customWidth="1"/>
    <col min="3330" max="3330" width="3.25" style="166" customWidth="1"/>
    <col min="3331" max="3331" width="2.75" style="166" customWidth="1"/>
    <col min="3332" max="3332" width="15.5" style="166" customWidth="1"/>
    <col min="3333" max="3336" width="11.625" style="166" customWidth="1"/>
    <col min="3337" max="3337" width="18.125" style="166" customWidth="1"/>
    <col min="3338" max="3341" width="1.125" style="166" customWidth="1"/>
    <col min="3342" max="3584" width="9" style="166"/>
    <col min="3585" max="3585" width="1.75" style="166" customWidth="1"/>
    <col min="3586" max="3586" width="3.25" style="166" customWidth="1"/>
    <col min="3587" max="3587" width="2.75" style="166" customWidth="1"/>
    <col min="3588" max="3588" width="15.5" style="166" customWidth="1"/>
    <col min="3589" max="3592" width="11.625" style="166" customWidth="1"/>
    <col min="3593" max="3593" width="18.125" style="166" customWidth="1"/>
    <col min="3594" max="3597" width="1.125" style="166" customWidth="1"/>
    <col min="3598" max="3840" width="9" style="166"/>
    <col min="3841" max="3841" width="1.75" style="166" customWidth="1"/>
    <col min="3842" max="3842" width="3.25" style="166" customWidth="1"/>
    <col min="3843" max="3843" width="2.75" style="166" customWidth="1"/>
    <col min="3844" max="3844" width="15.5" style="166" customWidth="1"/>
    <col min="3845" max="3848" width="11.625" style="166" customWidth="1"/>
    <col min="3849" max="3849" width="18.125" style="166" customWidth="1"/>
    <col min="3850" max="3853" width="1.125" style="166" customWidth="1"/>
    <col min="3854" max="4096" width="9" style="166"/>
    <col min="4097" max="4097" width="1.75" style="166" customWidth="1"/>
    <col min="4098" max="4098" width="3.25" style="166" customWidth="1"/>
    <col min="4099" max="4099" width="2.75" style="166" customWidth="1"/>
    <col min="4100" max="4100" width="15.5" style="166" customWidth="1"/>
    <col min="4101" max="4104" width="11.625" style="166" customWidth="1"/>
    <col min="4105" max="4105" width="18.125" style="166" customWidth="1"/>
    <col min="4106" max="4109" width="1.125" style="166" customWidth="1"/>
    <col min="4110" max="4352" width="9" style="166"/>
    <col min="4353" max="4353" width="1.75" style="166" customWidth="1"/>
    <col min="4354" max="4354" width="3.25" style="166" customWidth="1"/>
    <col min="4355" max="4355" width="2.75" style="166" customWidth="1"/>
    <col min="4356" max="4356" width="15.5" style="166" customWidth="1"/>
    <col min="4357" max="4360" width="11.625" style="166" customWidth="1"/>
    <col min="4361" max="4361" width="18.125" style="166" customWidth="1"/>
    <col min="4362" max="4365" width="1.125" style="166" customWidth="1"/>
    <col min="4366" max="4608" width="9" style="166"/>
    <col min="4609" max="4609" width="1.75" style="166" customWidth="1"/>
    <col min="4610" max="4610" width="3.25" style="166" customWidth="1"/>
    <col min="4611" max="4611" width="2.75" style="166" customWidth="1"/>
    <col min="4612" max="4612" width="15.5" style="166" customWidth="1"/>
    <col min="4613" max="4616" width="11.625" style="166" customWidth="1"/>
    <col min="4617" max="4617" width="18.125" style="166" customWidth="1"/>
    <col min="4618" max="4621" width="1.125" style="166" customWidth="1"/>
    <col min="4622" max="4864" width="9" style="166"/>
    <col min="4865" max="4865" width="1.75" style="166" customWidth="1"/>
    <col min="4866" max="4866" width="3.25" style="166" customWidth="1"/>
    <col min="4867" max="4867" width="2.75" style="166" customWidth="1"/>
    <col min="4868" max="4868" width="15.5" style="166" customWidth="1"/>
    <col min="4869" max="4872" width="11.625" style="166" customWidth="1"/>
    <col min="4873" max="4873" width="18.125" style="166" customWidth="1"/>
    <col min="4874" max="4877" width="1.125" style="166" customWidth="1"/>
    <col min="4878" max="5120" width="9" style="166"/>
    <col min="5121" max="5121" width="1.75" style="166" customWidth="1"/>
    <col min="5122" max="5122" width="3.25" style="166" customWidth="1"/>
    <col min="5123" max="5123" width="2.75" style="166" customWidth="1"/>
    <col min="5124" max="5124" width="15.5" style="166" customWidth="1"/>
    <col min="5125" max="5128" width="11.625" style="166" customWidth="1"/>
    <col min="5129" max="5129" width="18.125" style="166" customWidth="1"/>
    <col min="5130" max="5133" width="1.125" style="166" customWidth="1"/>
    <col min="5134" max="5376" width="9" style="166"/>
    <col min="5377" max="5377" width="1.75" style="166" customWidth="1"/>
    <col min="5378" max="5378" width="3.25" style="166" customWidth="1"/>
    <col min="5379" max="5379" width="2.75" style="166" customWidth="1"/>
    <col min="5380" max="5380" width="15.5" style="166" customWidth="1"/>
    <col min="5381" max="5384" width="11.625" style="166" customWidth="1"/>
    <col min="5385" max="5385" width="18.125" style="166" customWidth="1"/>
    <col min="5386" max="5389" width="1.125" style="166" customWidth="1"/>
    <col min="5390" max="5632" width="9" style="166"/>
    <col min="5633" max="5633" width="1.75" style="166" customWidth="1"/>
    <col min="5634" max="5634" width="3.25" style="166" customWidth="1"/>
    <col min="5635" max="5635" width="2.75" style="166" customWidth="1"/>
    <col min="5636" max="5636" width="15.5" style="166" customWidth="1"/>
    <col min="5637" max="5640" width="11.625" style="166" customWidth="1"/>
    <col min="5641" max="5641" width="18.125" style="166" customWidth="1"/>
    <col min="5642" max="5645" width="1.125" style="166" customWidth="1"/>
    <col min="5646" max="5888" width="9" style="166"/>
    <col min="5889" max="5889" width="1.75" style="166" customWidth="1"/>
    <col min="5890" max="5890" width="3.25" style="166" customWidth="1"/>
    <col min="5891" max="5891" width="2.75" style="166" customWidth="1"/>
    <col min="5892" max="5892" width="15.5" style="166" customWidth="1"/>
    <col min="5893" max="5896" width="11.625" style="166" customWidth="1"/>
    <col min="5897" max="5897" width="18.125" style="166" customWidth="1"/>
    <col min="5898" max="5901" width="1.125" style="166" customWidth="1"/>
    <col min="5902" max="6144" width="9" style="166"/>
    <col min="6145" max="6145" width="1.75" style="166" customWidth="1"/>
    <col min="6146" max="6146" width="3.25" style="166" customWidth="1"/>
    <col min="6147" max="6147" width="2.75" style="166" customWidth="1"/>
    <col min="6148" max="6148" width="15.5" style="166" customWidth="1"/>
    <col min="6149" max="6152" width="11.625" style="166" customWidth="1"/>
    <col min="6153" max="6153" width="18.125" style="166" customWidth="1"/>
    <col min="6154" max="6157" width="1.125" style="166" customWidth="1"/>
    <col min="6158" max="6400" width="9" style="166"/>
    <col min="6401" max="6401" width="1.75" style="166" customWidth="1"/>
    <col min="6402" max="6402" width="3.25" style="166" customWidth="1"/>
    <col min="6403" max="6403" width="2.75" style="166" customWidth="1"/>
    <col min="6404" max="6404" width="15.5" style="166" customWidth="1"/>
    <col min="6405" max="6408" width="11.625" style="166" customWidth="1"/>
    <col min="6409" max="6409" width="18.125" style="166" customWidth="1"/>
    <col min="6410" max="6413" width="1.125" style="166" customWidth="1"/>
    <col min="6414" max="6656" width="9" style="166"/>
    <col min="6657" max="6657" width="1.75" style="166" customWidth="1"/>
    <col min="6658" max="6658" width="3.25" style="166" customWidth="1"/>
    <col min="6659" max="6659" width="2.75" style="166" customWidth="1"/>
    <col min="6660" max="6660" width="15.5" style="166" customWidth="1"/>
    <col min="6661" max="6664" width="11.625" style="166" customWidth="1"/>
    <col min="6665" max="6665" width="18.125" style="166" customWidth="1"/>
    <col min="6666" max="6669" width="1.125" style="166" customWidth="1"/>
    <col min="6670" max="6912" width="9" style="166"/>
    <col min="6913" max="6913" width="1.75" style="166" customWidth="1"/>
    <col min="6914" max="6914" width="3.25" style="166" customWidth="1"/>
    <col min="6915" max="6915" width="2.75" style="166" customWidth="1"/>
    <col min="6916" max="6916" width="15.5" style="166" customWidth="1"/>
    <col min="6917" max="6920" width="11.625" style="166" customWidth="1"/>
    <col min="6921" max="6921" width="18.125" style="166" customWidth="1"/>
    <col min="6922" max="6925" width="1.125" style="166" customWidth="1"/>
    <col min="6926" max="7168" width="9" style="166"/>
    <col min="7169" max="7169" width="1.75" style="166" customWidth="1"/>
    <col min="7170" max="7170" width="3.25" style="166" customWidth="1"/>
    <col min="7171" max="7171" width="2.75" style="166" customWidth="1"/>
    <col min="7172" max="7172" width="15.5" style="166" customWidth="1"/>
    <col min="7173" max="7176" width="11.625" style="166" customWidth="1"/>
    <col min="7177" max="7177" width="18.125" style="166" customWidth="1"/>
    <col min="7178" max="7181" width="1.125" style="166" customWidth="1"/>
    <col min="7182" max="7424" width="9" style="166"/>
    <col min="7425" max="7425" width="1.75" style="166" customWidth="1"/>
    <col min="7426" max="7426" width="3.25" style="166" customWidth="1"/>
    <col min="7427" max="7427" width="2.75" style="166" customWidth="1"/>
    <col min="7428" max="7428" width="15.5" style="166" customWidth="1"/>
    <col min="7429" max="7432" width="11.625" style="166" customWidth="1"/>
    <col min="7433" max="7433" width="18.125" style="166" customWidth="1"/>
    <col min="7434" max="7437" width="1.125" style="166" customWidth="1"/>
    <col min="7438" max="7680" width="9" style="166"/>
    <col min="7681" max="7681" width="1.75" style="166" customWidth="1"/>
    <col min="7682" max="7682" width="3.25" style="166" customWidth="1"/>
    <col min="7683" max="7683" width="2.75" style="166" customWidth="1"/>
    <col min="7684" max="7684" width="15.5" style="166" customWidth="1"/>
    <col min="7685" max="7688" width="11.625" style="166" customWidth="1"/>
    <col min="7689" max="7689" width="18.125" style="166" customWidth="1"/>
    <col min="7690" max="7693" width="1.125" style="166" customWidth="1"/>
    <col min="7694" max="7936" width="9" style="166"/>
    <col min="7937" max="7937" width="1.75" style="166" customWidth="1"/>
    <col min="7938" max="7938" width="3.25" style="166" customWidth="1"/>
    <col min="7939" max="7939" width="2.75" style="166" customWidth="1"/>
    <col min="7940" max="7940" width="15.5" style="166" customWidth="1"/>
    <col min="7941" max="7944" width="11.625" style="166" customWidth="1"/>
    <col min="7945" max="7945" width="18.125" style="166" customWidth="1"/>
    <col min="7946" max="7949" width="1.125" style="166" customWidth="1"/>
    <col min="7950" max="8192" width="9" style="166"/>
    <col min="8193" max="8193" width="1.75" style="166" customWidth="1"/>
    <col min="8194" max="8194" width="3.25" style="166" customWidth="1"/>
    <col min="8195" max="8195" width="2.75" style="166" customWidth="1"/>
    <col min="8196" max="8196" width="15.5" style="166" customWidth="1"/>
    <col min="8197" max="8200" width="11.625" style="166" customWidth="1"/>
    <col min="8201" max="8201" width="18.125" style="166" customWidth="1"/>
    <col min="8202" max="8205" width="1.125" style="166" customWidth="1"/>
    <col min="8206" max="8448" width="9" style="166"/>
    <col min="8449" max="8449" width="1.75" style="166" customWidth="1"/>
    <col min="8450" max="8450" width="3.25" style="166" customWidth="1"/>
    <col min="8451" max="8451" width="2.75" style="166" customWidth="1"/>
    <col min="8452" max="8452" width="15.5" style="166" customWidth="1"/>
    <col min="8453" max="8456" width="11.625" style="166" customWidth="1"/>
    <col min="8457" max="8457" width="18.125" style="166" customWidth="1"/>
    <col min="8458" max="8461" width="1.125" style="166" customWidth="1"/>
    <col min="8462" max="8704" width="9" style="166"/>
    <col min="8705" max="8705" width="1.75" style="166" customWidth="1"/>
    <col min="8706" max="8706" width="3.25" style="166" customWidth="1"/>
    <col min="8707" max="8707" width="2.75" style="166" customWidth="1"/>
    <col min="8708" max="8708" width="15.5" style="166" customWidth="1"/>
    <col min="8709" max="8712" width="11.625" style="166" customWidth="1"/>
    <col min="8713" max="8713" width="18.125" style="166" customWidth="1"/>
    <col min="8714" max="8717" width="1.125" style="166" customWidth="1"/>
    <col min="8718" max="8960" width="9" style="166"/>
    <col min="8961" max="8961" width="1.75" style="166" customWidth="1"/>
    <col min="8962" max="8962" width="3.25" style="166" customWidth="1"/>
    <col min="8963" max="8963" width="2.75" style="166" customWidth="1"/>
    <col min="8964" max="8964" width="15.5" style="166" customWidth="1"/>
    <col min="8965" max="8968" width="11.625" style="166" customWidth="1"/>
    <col min="8969" max="8969" width="18.125" style="166" customWidth="1"/>
    <col min="8970" max="8973" width="1.125" style="166" customWidth="1"/>
    <col min="8974" max="9216" width="9" style="166"/>
    <col min="9217" max="9217" width="1.75" style="166" customWidth="1"/>
    <col min="9218" max="9218" width="3.25" style="166" customWidth="1"/>
    <col min="9219" max="9219" width="2.75" style="166" customWidth="1"/>
    <col min="9220" max="9220" width="15.5" style="166" customWidth="1"/>
    <col min="9221" max="9224" width="11.625" style="166" customWidth="1"/>
    <col min="9225" max="9225" width="18.125" style="166" customWidth="1"/>
    <col min="9226" max="9229" width="1.125" style="166" customWidth="1"/>
    <col min="9230" max="9472" width="9" style="166"/>
    <col min="9473" max="9473" width="1.75" style="166" customWidth="1"/>
    <col min="9474" max="9474" width="3.25" style="166" customWidth="1"/>
    <col min="9475" max="9475" width="2.75" style="166" customWidth="1"/>
    <col min="9476" max="9476" width="15.5" style="166" customWidth="1"/>
    <col min="9477" max="9480" width="11.625" style="166" customWidth="1"/>
    <col min="9481" max="9481" width="18.125" style="166" customWidth="1"/>
    <col min="9482" max="9485" width="1.125" style="166" customWidth="1"/>
    <col min="9486" max="9728" width="9" style="166"/>
    <col min="9729" max="9729" width="1.75" style="166" customWidth="1"/>
    <col min="9730" max="9730" width="3.25" style="166" customWidth="1"/>
    <col min="9731" max="9731" width="2.75" style="166" customWidth="1"/>
    <col min="9732" max="9732" width="15.5" style="166" customWidth="1"/>
    <col min="9733" max="9736" width="11.625" style="166" customWidth="1"/>
    <col min="9737" max="9737" width="18.125" style="166" customWidth="1"/>
    <col min="9738" max="9741" width="1.125" style="166" customWidth="1"/>
    <col min="9742" max="9984" width="9" style="166"/>
    <col min="9985" max="9985" width="1.75" style="166" customWidth="1"/>
    <col min="9986" max="9986" width="3.25" style="166" customWidth="1"/>
    <col min="9987" max="9987" width="2.75" style="166" customWidth="1"/>
    <col min="9988" max="9988" width="15.5" style="166" customWidth="1"/>
    <col min="9989" max="9992" width="11.625" style="166" customWidth="1"/>
    <col min="9993" max="9993" width="18.125" style="166" customWidth="1"/>
    <col min="9994" max="9997" width="1.125" style="166" customWidth="1"/>
    <col min="9998" max="10240" width="9" style="166"/>
    <col min="10241" max="10241" width="1.75" style="166" customWidth="1"/>
    <col min="10242" max="10242" width="3.25" style="166" customWidth="1"/>
    <col min="10243" max="10243" width="2.75" style="166" customWidth="1"/>
    <col min="10244" max="10244" width="15.5" style="166" customWidth="1"/>
    <col min="10245" max="10248" width="11.625" style="166" customWidth="1"/>
    <col min="10249" max="10249" width="18.125" style="166" customWidth="1"/>
    <col min="10250" max="10253" width="1.125" style="166" customWidth="1"/>
    <col min="10254" max="10496" width="9" style="166"/>
    <col min="10497" max="10497" width="1.75" style="166" customWidth="1"/>
    <col min="10498" max="10498" width="3.25" style="166" customWidth="1"/>
    <col min="10499" max="10499" width="2.75" style="166" customWidth="1"/>
    <col min="10500" max="10500" width="15.5" style="166" customWidth="1"/>
    <col min="10501" max="10504" width="11.625" style="166" customWidth="1"/>
    <col min="10505" max="10505" width="18.125" style="166" customWidth="1"/>
    <col min="10506" max="10509" width="1.125" style="166" customWidth="1"/>
    <col min="10510" max="10752" width="9" style="166"/>
    <col min="10753" max="10753" width="1.75" style="166" customWidth="1"/>
    <col min="10754" max="10754" width="3.25" style="166" customWidth="1"/>
    <col min="10755" max="10755" width="2.75" style="166" customWidth="1"/>
    <col min="10756" max="10756" width="15.5" style="166" customWidth="1"/>
    <col min="10757" max="10760" width="11.625" style="166" customWidth="1"/>
    <col min="10761" max="10761" width="18.125" style="166" customWidth="1"/>
    <col min="10762" max="10765" width="1.125" style="166" customWidth="1"/>
    <col min="10766" max="11008" width="9" style="166"/>
    <col min="11009" max="11009" width="1.75" style="166" customWidth="1"/>
    <col min="11010" max="11010" width="3.25" style="166" customWidth="1"/>
    <col min="11011" max="11011" width="2.75" style="166" customWidth="1"/>
    <col min="11012" max="11012" width="15.5" style="166" customWidth="1"/>
    <col min="11013" max="11016" width="11.625" style="166" customWidth="1"/>
    <col min="11017" max="11017" width="18.125" style="166" customWidth="1"/>
    <col min="11018" max="11021" width="1.125" style="166" customWidth="1"/>
    <col min="11022" max="11264" width="9" style="166"/>
    <col min="11265" max="11265" width="1.75" style="166" customWidth="1"/>
    <col min="11266" max="11266" width="3.25" style="166" customWidth="1"/>
    <col min="11267" max="11267" width="2.75" style="166" customWidth="1"/>
    <col min="11268" max="11268" width="15.5" style="166" customWidth="1"/>
    <col min="11269" max="11272" width="11.625" style="166" customWidth="1"/>
    <col min="11273" max="11273" width="18.125" style="166" customWidth="1"/>
    <col min="11274" max="11277" width="1.125" style="166" customWidth="1"/>
    <col min="11278" max="11520" width="9" style="166"/>
    <col min="11521" max="11521" width="1.75" style="166" customWidth="1"/>
    <col min="11522" max="11522" width="3.25" style="166" customWidth="1"/>
    <col min="11523" max="11523" width="2.75" style="166" customWidth="1"/>
    <col min="11524" max="11524" width="15.5" style="166" customWidth="1"/>
    <col min="11525" max="11528" width="11.625" style="166" customWidth="1"/>
    <col min="11529" max="11529" width="18.125" style="166" customWidth="1"/>
    <col min="11530" max="11533" width="1.125" style="166" customWidth="1"/>
    <col min="11534" max="11776" width="9" style="166"/>
    <col min="11777" max="11777" width="1.75" style="166" customWidth="1"/>
    <col min="11778" max="11778" width="3.25" style="166" customWidth="1"/>
    <col min="11779" max="11779" width="2.75" style="166" customWidth="1"/>
    <col min="11780" max="11780" width="15.5" style="166" customWidth="1"/>
    <col min="11781" max="11784" width="11.625" style="166" customWidth="1"/>
    <col min="11785" max="11785" width="18.125" style="166" customWidth="1"/>
    <col min="11786" max="11789" width="1.125" style="166" customWidth="1"/>
    <col min="11790" max="12032" width="9" style="166"/>
    <col min="12033" max="12033" width="1.75" style="166" customWidth="1"/>
    <col min="12034" max="12034" width="3.25" style="166" customWidth="1"/>
    <col min="12035" max="12035" width="2.75" style="166" customWidth="1"/>
    <col min="12036" max="12036" width="15.5" style="166" customWidth="1"/>
    <col min="12037" max="12040" width="11.625" style="166" customWidth="1"/>
    <col min="12041" max="12041" width="18.125" style="166" customWidth="1"/>
    <col min="12042" max="12045" width="1.125" style="166" customWidth="1"/>
    <col min="12046" max="12288" width="9" style="166"/>
    <col min="12289" max="12289" width="1.75" style="166" customWidth="1"/>
    <col min="12290" max="12290" width="3.25" style="166" customWidth="1"/>
    <col min="12291" max="12291" width="2.75" style="166" customWidth="1"/>
    <col min="12292" max="12292" width="15.5" style="166" customWidth="1"/>
    <col min="12293" max="12296" width="11.625" style="166" customWidth="1"/>
    <col min="12297" max="12297" width="18.125" style="166" customWidth="1"/>
    <col min="12298" max="12301" width="1.125" style="166" customWidth="1"/>
    <col min="12302" max="12544" width="9" style="166"/>
    <col min="12545" max="12545" width="1.75" style="166" customWidth="1"/>
    <col min="12546" max="12546" width="3.25" style="166" customWidth="1"/>
    <col min="12547" max="12547" width="2.75" style="166" customWidth="1"/>
    <col min="12548" max="12548" width="15.5" style="166" customWidth="1"/>
    <col min="12549" max="12552" width="11.625" style="166" customWidth="1"/>
    <col min="12553" max="12553" width="18.125" style="166" customWidth="1"/>
    <col min="12554" max="12557" width="1.125" style="166" customWidth="1"/>
    <col min="12558" max="12800" width="9" style="166"/>
    <col min="12801" max="12801" width="1.75" style="166" customWidth="1"/>
    <col min="12802" max="12802" width="3.25" style="166" customWidth="1"/>
    <col min="12803" max="12803" width="2.75" style="166" customWidth="1"/>
    <col min="12804" max="12804" width="15.5" style="166" customWidth="1"/>
    <col min="12805" max="12808" width="11.625" style="166" customWidth="1"/>
    <col min="12809" max="12809" width="18.125" style="166" customWidth="1"/>
    <col min="12810" max="12813" width="1.125" style="166" customWidth="1"/>
    <col min="12814" max="13056" width="9" style="166"/>
    <col min="13057" max="13057" width="1.75" style="166" customWidth="1"/>
    <col min="13058" max="13058" width="3.25" style="166" customWidth="1"/>
    <col min="13059" max="13059" width="2.75" style="166" customWidth="1"/>
    <col min="13060" max="13060" width="15.5" style="166" customWidth="1"/>
    <col min="13061" max="13064" width="11.625" style="166" customWidth="1"/>
    <col min="13065" max="13065" width="18.125" style="166" customWidth="1"/>
    <col min="13066" max="13069" width="1.125" style="166" customWidth="1"/>
    <col min="13070" max="13312" width="9" style="166"/>
    <col min="13313" max="13313" width="1.75" style="166" customWidth="1"/>
    <col min="13314" max="13314" width="3.25" style="166" customWidth="1"/>
    <col min="13315" max="13315" width="2.75" style="166" customWidth="1"/>
    <col min="13316" max="13316" width="15.5" style="166" customWidth="1"/>
    <col min="13317" max="13320" width="11.625" style="166" customWidth="1"/>
    <col min="13321" max="13321" width="18.125" style="166" customWidth="1"/>
    <col min="13322" max="13325" width="1.125" style="166" customWidth="1"/>
    <col min="13326" max="13568" width="9" style="166"/>
    <col min="13569" max="13569" width="1.75" style="166" customWidth="1"/>
    <col min="13570" max="13570" width="3.25" style="166" customWidth="1"/>
    <col min="13571" max="13571" width="2.75" style="166" customWidth="1"/>
    <col min="13572" max="13572" width="15.5" style="166" customWidth="1"/>
    <col min="13573" max="13576" width="11.625" style="166" customWidth="1"/>
    <col min="13577" max="13577" width="18.125" style="166" customWidth="1"/>
    <col min="13578" max="13581" width="1.125" style="166" customWidth="1"/>
    <col min="13582" max="13824" width="9" style="166"/>
    <col min="13825" max="13825" width="1.75" style="166" customWidth="1"/>
    <col min="13826" max="13826" width="3.25" style="166" customWidth="1"/>
    <col min="13827" max="13827" width="2.75" style="166" customWidth="1"/>
    <col min="13828" max="13828" width="15.5" style="166" customWidth="1"/>
    <col min="13829" max="13832" width="11.625" style="166" customWidth="1"/>
    <col min="13833" max="13833" width="18.125" style="166" customWidth="1"/>
    <col min="13834" max="13837" width="1.125" style="166" customWidth="1"/>
    <col min="13838" max="14080" width="9" style="166"/>
    <col min="14081" max="14081" width="1.75" style="166" customWidth="1"/>
    <col min="14082" max="14082" width="3.25" style="166" customWidth="1"/>
    <col min="14083" max="14083" width="2.75" style="166" customWidth="1"/>
    <col min="14084" max="14084" width="15.5" style="166" customWidth="1"/>
    <col min="14085" max="14088" width="11.625" style="166" customWidth="1"/>
    <col min="14089" max="14089" width="18.125" style="166" customWidth="1"/>
    <col min="14090" max="14093" width="1.125" style="166" customWidth="1"/>
    <col min="14094" max="14336" width="9" style="166"/>
    <col min="14337" max="14337" width="1.75" style="166" customWidth="1"/>
    <col min="14338" max="14338" width="3.25" style="166" customWidth="1"/>
    <col min="14339" max="14339" width="2.75" style="166" customWidth="1"/>
    <col min="14340" max="14340" width="15.5" style="166" customWidth="1"/>
    <col min="14341" max="14344" width="11.625" style="166" customWidth="1"/>
    <col min="14345" max="14345" width="18.125" style="166" customWidth="1"/>
    <col min="14346" max="14349" width="1.125" style="166" customWidth="1"/>
    <col min="14350" max="14592" width="9" style="166"/>
    <col min="14593" max="14593" width="1.75" style="166" customWidth="1"/>
    <col min="14594" max="14594" width="3.25" style="166" customWidth="1"/>
    <col min="14595" max="14595" width="2.75" style="166" customWidth="1"/>
    <col min="14596" max="14596" width="15.5" style="166" customWidth="1"/>
    <col min="14597" max="14600" width="11.625" style="166" customWidth="1"/>
    <col min="14601" max="14601" width="18.125" style="166" customWidth="1"/>
    <col min="14602" max="14605" width="1.125" style="166" customWidth="1"/>
    <col min="14606" max="14848" width="9" style="166"/>
    <col min="14849" max="14849" width="1.75" style="166" customWidth="1"/>
    <col min="14850" max="14850" width="3.25" style="166" customWidth="1"/>
    <col min="14851" max="14851" width="2.75" style="166" customWidth="1"/>
    <col min="14852" max="14852" width="15.5" style="166" customWidth="1"/>
    <col min="14853" max="14856" width="11.625" style="166" customWidth="1"/>
    <col min="14857" max="14857" width="18.125" style="166" customWidth="1"/>
    <col min="14858" max="14861" width="1.125" style="166" customWidth="1"/>
    <col min="14862" max="15104" width="9" style="166"/>
    <col min="15105" max="15105" width="1.75" style="166" customWidth="1"/>
    <col min="15106" max="15106" width="3.25" style="166" customWidth="1"/>
    <col min="15107" max="15107" width="2.75" style="166" customWidth="1"/>
    <col min="15108" max="15108" width="15.5" style="166" customWidth="1"/>
    <col min="15109" max="15112" width="11.625" style="166" customWidth="1"/>
    <col min="15113" max="15113" width="18.125" style="166" customWidth="1"/>
    <col min="15114" max="15117" width="1.125" style="166" customWidth="1"/>
    <col min="15118" max="15360" width="9" style="166"/>
    <col min="15361" max="15361" width="1.75" style="166" customWidth="1"/>
    <col min="15362" max="15362" width="3.25" style="166" customWidth="1"/>
    <col min="15363" max="15363" width="2.75" style="166" customWidth="1"/>
    <col min="15364" max="15364" width="15.5" style="166" customWidth="1"/>
    <col min="15365" max="15368" width="11.625" style="166" customWidth="1"/>
    <col min="15369" max="15369" width="18.125" style="166" customWidth="1"/>
    <col min="15370" max="15373" width="1.125" style="166" customWidth="1"/>
    <col min="15374" max="15616" width="9" style="166"/>
    <col min="15617" max="15617" width="1.75" style="166" customWidth="1"/>
    <col min="15618" max="15618" width="3.25" style="166" customWidth="1"/>
    <col min="15619" max="15619" width="2.75" style="166" customWidth="1"/>
    <col min="15620" max="15620" width="15.5" style="166" customWidth="1"/>
    <col min="15621" max="15624" width="11.625" style="166" customWidth="1"/>
    <col min="15625" max="15625" width="18.125" style="166" customWidth="1"/>
    <col min="15626" max="15629" width="1.125" style="166" customWidth="1"/>
    <col min="15630" max="15872" width="9" style="166"/>
    <col min="15873" max="15873" width="1.75" style="166" customWidth="1"/>
    <col min="15874" max="15874" width="3.25" style="166" customWidth="1"/>
    <col min="15875" max="15875" width="2.75" style="166" customWidth="1"/>
    <col min="15876" max="15876" width="15.5" style="166" customWidth="1"/>
    <col min="15877" max="15880" width="11.625" style="166" customWidth="1"/>
    <col min="15881" max="15881" width="18.125" style="166" customWidth="1"/>
    <col min="15882" max="15885" width="1.125" style="166" customWidth="1"/>
    <col min="15886" max="16128" width="9" style="166"/>
    <col min="16129" max="16129" width="1.75" style="166" customWidth="1"/>
    <col min="16130" max="16130" width="3.25" style="166" customWidth="1"/>
    <col min="16131" max="16131" width="2.75" style="166" customWidth="1"/>
    <col min="16132" max="16132" width="15.5" style="166" customWidth="1"/>
    <col min="16133" max="16136" width="11.625" style="166" customWidth="1"/>
    <col min="16137" max="16137" width="18.125" style="166" customWidth="1"/>
    <col min="16138" max="16141" width="1.125" style="166" customWidth="1"/>
    <col min="16142" max="16384" width="9" style="166"/>
  </cols>
  <sheetData>
    <row r="1" spans="1:14" s="165" customFormat="1" ht="16.5">
      <c r="A1" s="165" t="s">
        <v>609</v>
      </c>
      <c r="I1" s="170" t="s">
        <v>182</v>
      </c>
      <c r="N1" s="515" t="str">
        <f>HYPERLINK("#シート目次"&amp;"!A1","シート目次へ")</f>
        <v>シート目次へ</v>
      </c>
    </row>
    <row r="2" spans="1:14" s="165" customFormat="1">
      <c r="A2" s="166"/>
      <c r="I2" s="166"/>
    </row>
    <row r="3" spans="1:14" ht="17.25">
      <c r="B3" s="570" t="s">
        <v>183</v>
      </c>
      <c r="C3" s="570"/>
      <c r="D3" s="570"/>
      <c r="E3" s="570"/>
      <c r="F3" s="570"/>
      <c r="G3" s="570"/>
      <c r="H3" s="570"/>
      <c r="I3" s="570"/>
      <c r="J3" s="177"/>
    </row>
    <row r="4" spans="1:14" ht="4.5" customHeight="1">
      <c r="B4" s="54"/>
      <c r="C4" s="54"/>
      <c r="D4" s="54"/>
      <c r="E4" s="54"/>
      <c r="F4" s="54"/>
      <c r="G4" s="54"/>
      <c r="H4" s="54"/>
      <c r="I4" s="54"/>
      <c r="J4" s="177"/>
    </row>
    <row r="5" spans="1:14">
      <c r="G5" s="398" t="s">
        <v>2</v>
      </c>
      <c r="H5" s="576"/>
      <c r="I5" s="576"/>
      <c r="J5" s="187"/>
    </row>
    <row r="6" spans="1:14">
      <c r="G6" s="398" t="s">
        <v>184</v>
      </c>
      <c r="H6" s="577"/>
      <c r="I6" s="577"/>
      <c r="J6" s="167"/>
    </row>
    <row r="7" spans="1:14">
      <c r="G7" s="398" t="s">
        <v>84</v>
      </c>
      <c r="H7" s="577"/>
      <c r="I7" s="577"/>
      <c r="J7" s="167"/>
    </row>
    <row r="8" spans="1:14">
      <c r="G8" s="398" t="s">
        <v>128</v>
      </c>
      <c r="H8" s="577"/>
      <c r="I8" s="577"/>
      <c r="J8" s="167"/>
    </row>
    <row r="9" spans="1:14">
      <c r="G9" s="398" t="s">
        <v>5</v>
      </c>
      <c r="H9" s="577"/>
      <c r="I9" s="577"/>
      <c r="J9" s="188"/>
    </row>
    <row r="10" spans="1:14" ht="13.5" customHeight="1">
      <c r="B10" s="56" t="s">
        <v>185</v>
      </c>
      <c r="C10" s="56"/>
      <c r="D10" s="56"/>
      <c r="E10" s="56"/>
      <c r="F10" s="56"/>
      <c r="G10" s="56"/>
      <c r="H10" s="56"/>
      <c r="I10" s="56"/>
    </row>
    <row r="11" spans="1:14" ht="30.75" customHeight="1">
      <c r="B11" s="571" t="s">
        <v>186</v>
      </c>
      <c r="C11" s="571"/>
      <c r="D11" s="571"/>
      <c r="E11" s="571"/>
      <c r="F11" s="571"/>
      <c r="G11" s="571"/>
      <c r="H11" s="571"/>
      <c r="I11" s="571"/>
      <c r="J11" s="189"/>
    </row>
    <row r="12" spans="1:14" ht="34.5" customHeight="1">
      <c r="B12" s="55"/>
      <c r="C12" s="572"/>
      <c r="D12" s="572"/>
      <c r="E12" s="572"/>
      <c r="F12" s="572"/>
      <c r="G12" s="572"/>
      <c r="H12" s="572"/>
      <c r="I12" s="572"/>
      <c r="J12" s="190"/>
    </row>
    <row r="13" spans="1:14" ht="4.5" customHeight="1">
      <c r="B13" s="55"/>
      <c r="C13" s="56"/>
      <c r="D13" s="56"/>
      <c r="E13" s="56"/>
      <c r="F13" s="56"/>
      <c r="G13" s="56"/>
      <c r="H13" s="56"/>
      <c r="I13" s="56"/>
      <c r="J13" s="190"/>
    </row>
    <row r="14" spans="1:14">
      <c r="B14" s="55" t="s">
        <v>187</v>
      </c>
      <c r="C14" s="191"/>
      <c r="D14" s="191"/>
      <c r="G14" s="57"/>
      <c r="H14" s="57"/>
      <c r="I14" s="57"/>
      <c r="J14" s="190"/>
    </row>
    <row r="15" spans="1:14" ht="4.5" customHeight="1">
      <c r="B15" s="55"/>
      <c r="C15" s="191"/>
      <c r="D15" s="191"/>
      <c r="G15" s="57"/>
      <c r="H15" s="57"/>
      <c r="I15" s="57"/>
      <c r="J15" s="190"/>
    </row>
    <row r="16" spans="1:14" ht="29.25" customHeight="1">
      <c r="B16" s="192"/>
      <c r="C16" s="573"/>
      <c r="D16" s="573"/>
      <c r="E16" s="573"/>
      <c r="F16" s="573"/>
      <c r="G16" s="573"/>
      <c r="H16" s="573"/>
      <c r="I16" s="573"/>
      <c r="J16" s="190"/>
    </row>
    <row r="17" spans="2:10">
      <c r="B17" s="55" t="s">
        <v>516</v>
      </c>
      <c r="C17" s="56"/>
      <c r="D17" s="56"/>
      <c r="E17" s="56"/>
      <c r="F17" s="56"/>
      <c r="G17" s="56"/>
      <c r="H17" s="56"/>
      <c r="I17" s="56"/>
      <c r="J17" s="190"/>
    </row>
    <row r="18" spans="2:10" ht="4.5" customHeight="1">
      <c r="B18" s="55"/>
      <c r="C18" s="56"/>
      <c r="D18" s="56"/>
      <c r="E18" s="56"/>
      <c r="F18" s="56"/>
      <c r="G18" s="56"/>
      <c r="H18" s="56"/>
      <c r="I18" s="56"/>
      <c r="J18" s="190"/>
    </row>
    <row r="19" spans="2:10" ht="17.25" customHeight="1">
      <c r="B19" s="55"/>
      <c r="C19" s="193" t="s">
        <v>188</v>
      </c>
      <c r="D19" s="56"/>
      <c r="E19" s="56"/>
      <c r="F19" s="193" t="s">
        <v>189</v>
      </c>
      <c r="G19" s="58"/>
      <c r="H19" s="193"/>
      <c r="I19" s="56"/>
      <c r="J19" s="190"/>
    </row>
    <row r="20" spans="2:10">
      <c r="B20" s="55"/>
      <c r="C20" s="574" t="s">
        <v>190</v>
      </c>
      <c r="D20" s="574"/>
      <c r="E20" s="574" t="s">
        <v>191</v>
      </c>
      <c r="F20" s="575" t="s">
        <v>192</v>
      </c>
      <c r="G20" s="575"/>
      <c r="H20" s="575"/>
      <c r="I20" s="56"/>
      <c r="J20" s="190"/>
    </row>
    <row r="21" spans="2:10">
      <c r="B21" s="55"/>
      <c r="C21" s="574"/>
      <c r="D21" s="574"/>
      <c r="E21" s="574"/>
      <c r="F21" s="194" t="s">
        <v>193</v>
      </c>
      <c r="G21" s="194" t="s">
        <v>194</v>
      </c>
      <c r="H21" s="194" t="s">
        <v>195</v>
      </c>
      <c r="I21" s="59"/>
      <c r="J21" s="190"/>
    </row>
    <row r="22" spans="2:10">
      <c r="B22" s="55"/>
      <c r="C22" s="195" t="s">
        <v>196</v>
      </c>
      <c r="D22" s="60"/>
      <c r="E22" s="60">
        <f>SUM(E23:E24)</f>
        <v>0</v>
      </c>
      <c r="F22" s="60">
        <f>SUM(F23:F24)</f>
        <v>0</v>
      </c>
      <c r="G22" s="60">
        <f>SUM(G23:G24)</f>
        <v>0</v>
      </c>
      <c r="H22" s="60">
        <f>SUM(H23:H24)</f>
        <v>0</v>
      </c>
      <c r="I22" s="61"/>
      <c r="J22" s="190"/>
    </row>
    <row r="23" spans="2:10">
      <c r="B23" s="55"/>
      <c r="C23" s="62"/>
      <c r="D23" s="60" t="s">
        <v>197</v>
      </c>
      <c r="E23" s="60"/>
      <c r="F23" s="60"/>
      <c r="G23" s="60"/>
      <c r="H23" s="60">
        <f t="shared" ref="H23:H24" si="0">SUM(F23:G23)</f>
        <v>0</v>
      </c>
      <c r="I23" s="61"/>
      <c r="J23" s="190"/>
    </row>
    <row r="24" spans="2:10">
      <c r="B24" s="55"/>
      <c r="C24" s="63"/>
      <c r="D24" s="60" t="s">
        <v>198</v>
      </c>
      <c r="E24" s="60"/>
      <c r="F24" s="60"/>
      <c r="G24" s="60"/>
      <c r="H24" s="60">
        <f t="shared" si="0"/>
        <v>0</v>
      </c>
      <c r="I24" s="61"/>
      <c r="J24" s="190"/>
    </row>
    <row r="25" spans="2:10">
      <c r="B25" s="55"/>
      <c r="C25" s="56" t="s">
        <v>199</v>
      </c>
      <c r="D25" s="56"/>
      <c r="E25" s="56"/>
      <c r="F25" s="56"/>
      <c r="G25" s="56"/>
      <c r="H25" s="56"/>
      <c r="I25" s="57"/>
      <c r="J25" s="190"/>
    </row>
    <row r="26" spans="2:10" ht="4.5" customHeight="1">
      <c r="B26" s="55"/>
      <c r="C26" s="56"/>
      <c r="D26" s="56"/>
      <c r="E26" s="56"/>
      <c r="F26" s="56"/>
      <c r="G26" s="56"/>
      <c r="H26" s="56"/>
      <c r="I26" s="57"/>
      <c r="J26" s="190"/>
    </row>
    <row r="27" spans="2:10" ht="13.5" customHeight="1">
      <c r="B27" s="55" t="s">
        <v>200</v>
      </c>
      <c r="C27" s="56"/>
      <c r="D27" s="56"/>
      <c r="E27" s="56"/>
      <c r="F27" s="56"/>
      <c r="G27" s="56"/>
      <c r="H27" s="56"/>
      <c r="I27" s="56"/>
      <c r="J27" s="190"/>
    </row>
    <row r="28" spans="2:10">
      <c r="B28" s="55"/>
      <c r="C28" s="56" t="s">
        <v>201</v>
      </c>
      <c r="D28" s="56"/>
      <c r="E28" s="56"/>
      <c r="F28" s="56"/>
      <c r="G28" s="56"/>
      <c r="H28" s="56"/>
      <c r="I28" s="56"/>
      <c r="J28" s="190"/>
    </row>
    <row r="29" spans="2:10">
      <c r="B29" s="55"/>
      <c r="C29" s="56" t="s">
        <v>615</v>
      </c>
      <c r="D29" s="56"/>
      <c r="E29" s="56"/>
      <c r="F29" s="56"/>
      <c r="G29" s="56"/>
      <c r="H29" s="56"/>
      <c r="I29" s="56"/>
      <c r="J29" s="190"/>
    </row>
    <row r="30" spans="2:10">
      <c r="B30" s="55"/>
      <c r="C30" s="56" t="s">
        <v>202</v>
      </c>
      <c r="D30" s="56"/>
      <c r="E30" s="56"/>
      <c r="F30" s="56" t="s">
        <v>203</v>
      </c>
      <c r="G30" s="56"/>
      <c r="H30" s="56"/>
      <c r="I30" s="56"/>
      <c r="J30" s="190"/>
    </row>
    <row r="31" spans="2:10">
      <c r="B31" s="55"/>
      <c r="C31" s="56" t="s">
        <v>204</v>
      </c>
      <c r="D31" s="56"/>
      <c r="E31" s="56"/>
      <c r="F31" s="56"/>
      <c r="G31" s="56" t="s">
        <v>616</v>
      </c>
      <c r="I31" s="56"/>
      <c r="J31" s="190"/>
    </row>
    <row r="32" spans="2:10" ht="6.75" customHeight="1">
      <c r="B32" s="64"/>
      <c r="C32" s="65"/>
      <c r="D32" s="65"/>
      <c r="E32" s="65"/>
      <c r="F32" s="65"/>
      <c r="G32" s="65"/>
      <c r="H32" s="65"/>
      <c r="I32" s="65"/>
      <c r="J32" s="196"/>
    </row>
    <row r="33" spans="2:10" ht="6.75" customHeight="1">
      <c r="B33" s="56"/>
      <c r="C33" s="56"/>
      <c r="D33" s="56"/>
      <c r="E33" s="56"/>
      <c r="F33" s="56"/>
      <c r="G33" s="56"/>
      <c r="H33" s="56"/>
      <c r="I33" s="56"/>
    </row>
    <row r="34" spans="2:10">
      <c r="B34" s="65" t="s">
        <v>205</v>
      </c>
      <c r="C34" s="65"/>
      <c r="D34" s="65"/>
      <c r="E34" s="65"/>
      <c r="F34" s="65"/>
      <c r="G34" s="65"/>
      <c r="H34" s="65"/>
      <c r="I34" s="65"/>
      <c r="J34" s="186"/>
    </row>
    <row r="35" spans="2:10" ht="16.5" customHeight="1">
      <c r="B35" s="55" t="s">
        <v>517</v>
      </c>
      <c r="C35" s="56"/>
      <c r="D35" s="56"/>
      <c r="E35" s="56"/>
      <c r="F35" s="56"/>
      <c r="G35" s="56"/>
      <c r="H35" s="56"/>
      <c r="I35" s="56"/>
      <c r="J35" s="190"/>
    </row>
    <row r="36" spans="2:10" ht="16.5" customHeight="1">
      <c r="B36" s="55"/>
      <c r="C36" s="197" t="s">
        <v>206</v>
      </c>
      <c r="D36" s="56"/>
      <c r="E36" s="56"/>
      <c r="F36" s="56"/>
      <c r="G36" s="56"/>
      <c r="H36" s="56"/>
      <c r="I36" s="56"/>
      <c r="J36" s="190"/>
    </row>
    <row r="37" spans="2:10" ht="16.5" customHeight="1">
      <c r="B37" s="55"/>
      <c r="C37" s="197" t="s">
        <v>207</v>
      </c>
      <c r="D37" s="56"/>
      <c r="E37" s="56"/>
      <c r="F37" s="56" t="s">
        <v>208</v>
      </c>
      <c r="G37" s="56"/>
      <c r="H37" s="56"/>
      <c r="I37" s="56"/>
      <c r="J37" s="190"/>
    </row>
    <row r="38" spans="2:10" ht="16.5" customHeight="1">
      <c r="B38" s="55"/>
      <c r="C38" s="197" t="s">
        <v>209</v>
      </c>
      <c r="D38" s="56"/>
      <c r="E38" s="56"/>
      <c r="F38" s="56" t="s">
        <v>210</v>
      </c>
      <c r="G38" s="56"/>
      <c r="H38" s="56"/>
      <c r="I38" s="56"/>
      <c r="J38" s="190"/>
    </row>
    <row r="39" spans="2:10" ht="16.5" customHeight="1">
      <c r="B39" s="55"/>
      <c r="C39" s="197" t="s">
        <v>211</v>
      </c>
      <c r="D39" s="56"/>
      <c r="E39" s="56"/>
      <c r="F39" s="56" t="s">
        <v>212</v>
      </c>
      <c r="G39" s="56"/>
      <c r="H39" s="56"/>
      <c r="I39" s="56"/>
      <c r="J39" s="190"/>
    </row>
    <row r="40" spans="2:10" ht="16.5" customHeight="1">
      <c r="B40" s="55"/>
      <c r="C40" s="197" t="s">
        <v>213</v>
      </c>
      <c r="D40" s="56"/>
      <c r="E40" s="56"/>
      <c r="F40" s="56"/>
      <c r="G40" s="56"/>
      <c r="H40" s="56"/>
      <c r="I40" s="56"/>
      <c r="J40" s="190"/>
    </row>
    <row r="41" spans="2:10" ht="16.5" customHeight="1">
      <c r="B41" s="55"/>
      <c r="C41" s="197" t="s">
        <v>214</v>
      </c>
      <c r="D41" s="56"/>
      <c r="E41" s="56"/>
      <c r="F41" s="56" t="s">
        <v>212</v>
      </c>
      <c r="G41" s="56"/>
      <c r="H41" s="56"/>
      <c r="I41" s="56"/>
      <c r="J41" s="190"/>
    </row>
    <row r="42" spans="2:10" ht="9" customHeight="1">
      <c r="B42" s="55"/>
      <c r="C42" s="56"/>
      <c r="D42" s="56"/>
      <c r="E42" s="56"/>
      <c r="F42" s="56"/>
      <c r="G42" s="56"/>
      <c r="H42" s="56"/>
      <c r="I42" s="56"/>
      <c r="J42" s="190"/>
    </row>
    <row r="43" spans="2:10" ht="16.5" customHeight="1">
      <c r="B43" s="55" t="s">
        <v>518</v>
      </c>
      <c r="C43" s="56"/>
      <c r="D43" s="56"/>
      <c r="E43" s="56"/>
      <c r="F43" s="56"/>
      <c r="G43" s="56"/>
      <c r="H43" s="56"/>
      <c r="I43" s="56"/>
      <c r="J43" s="190"/>
    </row>
    <row r="44" spans="2:10" ht="16.5" customHeight="1">
      <c r="B44" s="55"/>
      <c r="C44" s="197" t="s">
        <v>215</v>
      </c>
      <c r="D44" s="56"/>
      <c r="E44" s="56"/>
      <c r="F44" s="56" t="s">
        <v>216</v>
      </c>
      <c r="G44" s="56"/>
      <c r="H44" s="56"/>
      <c r="I44" s="56" t="s">
        <v>217</v>
      </c>
      <c r="J44" s="190"/>
    </row>
    <row r="45" spans="2:10" ht="16.5" customHeight="1">
      <c r="B45" s="55"/>
      <c r="C45" s="197" t="s">
        <v>218</v>
      </c>
      <c r="D45" s="56"/>
      <c r="E45" s="56"/>
      <c r="F45" s="56"/>
      <c r="G45" s="56"/>
      <c r="H45" s="56"/>
      <c r="I45" s="56"/>
      <c r="J45" s="190"/>
    </row>
    <row r="46" spans="2:10" ht="16.5" customHeight="1">
      <c r="B46" s="55"/>
      <c r="C46" s="197" t="s">
        <v>219</v>
      </c>
      <c r="D46" s="56"/>
      <c r="E46" s="56"/>
      <c r="F46" s="56"/>
      <c r="G46" s="56"/>
      <c r="H46" s="56"/>
      <c r="I46" s="56"/>
      <c r="J46" s="190"/>
    </row>
    <row r="47" spans="2:10" ht="16.5" customHeight="1">
      <c r="B47" s="55"/>
      <c r="C47" s="197" t="s">
        <v>220</v>
      </c>
      <c r="D47" s="56"/>
      <c r="E47" s="56"/>
      <c r="F47" s="56" t="s">
        <v>212</v>
      </c>
      <c r="G47" s="56"/>
      <c r="H47" s="56"/>
      <c r="I47" s="56"/>
      <c r="J47" s="190"/>
    </row>
    <row r="48" spans="2:10" ht="9.75" customHeight="1">
      <c r="B48" s="64"/>
      <c r="C48" s="65"/>
      <c r="D48" s="65"/>
      <c r="E48" s="65"/>
      <c r="F48" s="65"/>
      <c r="G48" s="65"/>
      <c r="H48" s="65"/>
      <c r="I48" s="65"/>
      <c r="J48" s="196"/>
    </row>
    <row r="49" spans="1:9" ht="6.75" customHeight="1">
      <c r="B49" s="56"/>
      <c r="C49" s="56"/>
      <c r="D49" s="56"/>
      <c r="E49" s="56"/>
      <c r="F49" s="56"/>
      <c r="G49" s="56"/>
      <c r="H49" s="56"/>
      <c r="I49" s="56"/>
    </row>
    <row r="50" spans="1:9" s="165" customFormat="1">
      <c r="B50" s="77" t="s">
        <v>221</v>
      </c>
      <c r="C50" s="77"/>
      <c r="D50" s="77"/>
      <c r="E50" s="77"/>
      <c r="F50" s="77"/>
      <c r="G50" s="77"/>
      <c r="H50" s="77"/>
      <c r="I50" s="77"/>
    </row>
    <row r="51" spans="1:9" s="77" customFormat="1" ht="13.5" customHeight="1">
      <c r="C51" s="77" t="s">
        <v>222</v>
      </c>
    </row>
    <row r="52" spans="1:9" s="77" customFormat="1" ht="13.5" customHeight="1">
      <c r="C52" s="77" t="s">
        <v>519</v>
      </c>
    </row>
    <row r="53" spans="1:9" s="77" customFormat="1" ht="13.5" customHeight="1">
      <c r="C53" s="77" t="s">
        <v>223</v>
      </c>
    </row>
    <row r="54" spans="1:9" s="77" customFormat="1" ht="13.5" customHeight="1">
      <c r="C54" s="77" t="s">
        <v>224</v>
      </c>
    </row>
    <row r="55" spans="1:9" s="77" customFormat="1" ht="13.5" customHeight="1">
      <c r="C55" s="77" t="s">
        <v>225</v>
      </c>
    </row>
    <row r="56" spans="1:9" s="77" customFormat="1" ht="13.5" customHeight="1">
      <c r="C56" s="77" t="s">
        <v>520</v>
      </c>
    </row>
    <row r="57" spans="1:9" s="77" customFormat="1" ht="13.5" customHeight="1">
      <c r="C57" s="77" t="s">
        <v>226</v>
      </c>
    </row>
    <row r="58" spans="1:9" s="77" customFormat="1" ht="13.5" customHeight="1">
      <c r="C58" s="77" t="s">
        <v>227</v>
      </c>
    </row>
    <row r="59" spans="1:9" s="77" customFormat="1" ht="13.5" customHeight="1">
      <c r="C59" s="77" t="s">
        <v>228</v>
      </c>
    </row>
    <row r="60" spans="1:9" ht="13.5" customHeight="1">
      <c r="A60" s="77"/>
      <c r="B60" s="77"/>
      <c r="C60" s="569" t="s">
        <v>229</v>
      </c>
      <c r="D60" s="569"/>
      <c r="E60" s="569"/>
      <c r="F60" s="569"/>
      <c r="G60" s="569"/>
      <c r="H60" s="569"/>
    </row>
    <row r="61" spans="1:9" s="56" customFormat="1" ht="13.5" customHeight="1">
      <c r="C61" s="569" t="s">
        <v>230</v>
      </c>
      <c r="D61" s="569"/>
      <c r="E61" s="569"/>
      <c r="F61" s="569"/>
      <c r="G61" s="569"/>
      <c r="H61" s="569"/>
    </row>
    <row r="62" spans="1:9" ht="13.5" customHeight="1">
      <c r="C62" s="569" t="s">
        <v>231</v>
      </c>
      <c r="D62" s="569"/>
      <c r="E62" s="569"/>
      <c r="F62" s="569"/>
      <c r="G62" s="569"/>
      <c r="H62" s="569"/>
    </row>
    <row r="63" spans="1:9" ht="13.5" customHeight="1">
      <c r="C63" s="569" t="s">
        <v>232</v>
      </c>
      <c r="D63" s="569"/>
      <c r="E63" s="569"/>
      <c r="F63" s="569"/>
      <c r="G63" s="569"/>
      <c r="H63" s="569"/>
    </row>
  </sheetData>
  <sheetProtection selectLockedCells="1" selectUnlockedCells="1"/>
  <mergeCells count="16">
    <mergeCell ref="C60:H60"/>
    <mergeCell ref="C61:H61"/>
    <mergeCell ref="C62:H62"/>
    <mergeCell ref="C63:H63"/>
    <mergeCell ref="B3:I3"/>
    <mergeCell ref="B11:I11"/>
    <mergeCell ref="C12:I12"/>
    <mergeCell ref="C16:I16"/>
    <mergeCell ref="C20:D21"/>
    <mergeCell ref="E20:E21"/>
    <mergeCell ref="F20:H20"/>
    <mergeCell ref="H5:I5"/>
    <mergeCell ref="H6:I6"/>
    <mergeCell ref="H7:I7"/>
    <mergeCell ref="H8:I8"/>
    <mergeCell ref="H9:I9"/>
  </mergeCells>
  <phoneticPr fontId="1"/>
  <pageMargins left="0.78749999999999998" right="0.59027777777777779" top="0.59027777777777779" bottom="0.34027777777777779" header="0.51180555555555551" footer="0.51180555555555551"/>
  <pageSetup paperSize="9" scale="88" firstPageNumber="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233F-DCAF-492B-9F02-5248D57884B2}">
  <sheetPr codeName="Sheet3">
    <pageSetUpPr fitToPage="1"/>
  </sheetPr>
  <dimension ref="A1:IV33"/>
  <sheetViews>
    <sheetView view="pageBreakPreview" zoomScale="80" zoomScaleNormal="100" zoomScaleSheetLayoutView="80" workbookViewId="0">
      <selection activeCell="J1" sqref="J1"/>
    </sheetView>
  </sheetViews>
  <sheetFormatPr defaultRowHeight="13.5"/>
  <cols>
    <col min="1" max="1" width="5" style="165" customWidth="1"/>
    <col min="2" max="2" width="11.625" style="165" customWidth="1"/>
    <col min="3" max="3" width="13.125" style="165" customWidth="1"/>
    <col min="4" max="4" width="13.5" style="165" customWidth="1"/>
    <col min="5" max="5" width="14.75" style="165" customWidth="1"/>
    <col min="6" max="6" width="12.25" style="165" customWidth="1"/>
    <col min="7" max="7" width="11.5" style="165" customWidth="1"/>
    <col min="8" max="8" width="17.375" style="165" customWidth="1"/>
    <col min="9" max="9" width="1.75" style="165" customWidth="1"/>
    <col min="10" max="256" width="9" style="165"/>
    <col min="257" max="257" width="5" style="165" customWidth="1"/>
    <col min="258" max="258" width="11.625" style="165" customWidth="1"/>
    <col min="259" max="259" width="13.125" style="165" customWidth="1"/>
    <col min="260" max="260" width="13.5" style="165" customWidth="1"/>
    <col min="261" max="261" width="14.75" style="165" customWidth="1"/>
    <col min="262" max="262" width="12.25" style="165" customWidth="1"/>
    <col min="263" max="263" width="11.5" style="165" customWidth="1"/>
    <col min="264" max="264" width="17.375" style="165" customWidth="1"/>
    <col min="265" max="265" width="1.75" style="165" customWidth="1"/>
    <col min="266" max="512" width="9" style="165"/>
    <col min="513" max="513" width="5" style="165" customWidth="1"/>
    <col min="514" max="514" width="11.625" style="165" customWidth="1"/>
    <col min="515" max="515" width="13.125" style="165" customWidth="1"/>
    <col min="516" max="516" width="13.5" style="165" customWidth="1"/>
    <col min="517" max="517" width="14.75" style="165" customWidth="1"/>
    <col min="518" max="518" width="12.25" style="165" customWidth="1"/>
    <col min="519" max="519" width="11.5" style="165" customWidth="1"/>
    <col min="520" max="520" width="17.375" style="165" customWidth="1"/>
    <col min="521" max="521" width="1.75" style="165" customWidth="1"/>
    <col min="522" max="768" width="9" style="165"/>
    <col min="769" max="769" width="5" style="165" customWidth="1"/>
    <col min="770" max="770" width="11.625" style="165" customWidth="1"/>
    <col min="771" max="771" width="13.125" style="165" customWidth="1"/>
    <col min="772" max="772" width="13.5" style="165" customWidth="1"/>
    <col min="773" max="773" width="14.75" style="165" customWidth="1"/>
    <col min="774" max="774" width="12.25" style="165" customWidth="1"/>
    <col min="775" max="775" width="11.5" style="165" customWidth="1"/>
    <col min="776" max="776" width="17.375" style="165" customWidth="1"/>
    <col min="777" max="777" width="1.75" style="165" customWidth="1"/>
    <col min="778" max="1024" width="9" style="165"/>
    <col min="1025" max="1025" width="5" style="165" customWidth="1"/>
    <col min="1026" max="1026" width="11.625" style="165" customWidth="1"/>
    <col min="1027" max="1027" width="13.125" style="165" customWidth="1"/>
    <col min="1028" max="1028" width="13.5" style="165" customWidth="1"/>
    <col min="1029" max="1029" width="14.75" style="165" customWidth="1"/>
    <col min="1030" max="1030" width="12.25" style="165" customWidth="1"/>
    <col min="1031" max="1031" width="11.5" style="165" customWidth="1"/>
    <col min="1032" max="1032" width="17.375" style="165" customWidth="1"/>
    <col min="1033" max="1033" width="1.75" style="165" customWidth="1"/>
    <col min="1034" max="1280" width="9" style="165"/>
    <col min="1281" max="1281" width="5" style="165" customWidth="1"/>
    <col min="1282" max="1282" width="11.625" style="165" customWidth="1"/>
    <col min="1283" max="1283" width="13.125" style="165" customWidth="1"/>
    <col min="1284" max="1284" width="13.5" style="165" customWidth="1"/>
    <col min="1285" max="1285" width="14.75" style="165" customWidth="1"/>
    <col min="1286" max="1286" width="12.25" style="165" customWidth="1"/>
    <col min="1287" max="1287" width="11.5" style="165" customWidth="1"/>
    <col min="1288" max="1288" width="17.375" style="165" customWidth="1"/>
    <col min="1289" max="1289" width="1.75" style="165" customWidth="1"/>
    <col min="1290" max="1536" width="9" style="165"/>
    <col min="1537" max="1537" width="5" style="165" customWidth="1"/>
    <col min="1538" max="1538" width="11.625" style="165" customWidth="1"/>
    <col min="1539" max="1539" width="13.125" style="165" customWidth="1"/>
    <col min="1540" max="1540" width="13.5" style="165" customWidth="1"/>
    <col min="1541" max="1541" width="14.75" style="165" customWidth="1"/>
    <col min="1542" max="1542" width="12.25" style="165" customWidth="1"/>
    <col min="1543" max="1543" width="11.5" style="165" customWidth="1"/>
    <col min="1544" max="1544" width="17.375" style="165" customWidth="1"/>
    <col min="1545" max="1545" width="1.75" style="165" customWidth="1"/>
    <col min="1546" max="1792" width="9" style="165"/>
    <col min="1793" max="1793" width="5" style="165" customWidth="1"/>
    <col min="1794" max="1794" width="11.625" style="165" customWidth="1"/>
    <col min="1795" max="1795" width="13.125" style="165" customWidth="1"/>
    <col min="1796" max="1796" width="13.5" style="165" customWidth="1"/>
    <col min="1797" max="1797" width="14.75" style="165" customWidth="1"/>
    <col min="1798" max="1798" width="12.25" style="165" customWidth="1"/>
    <col min="1799" max="1799" width="11.5" style="165" customWidth="1"/>
    <col min="1800" max="1800" width="17.375" style="165" customWidth="1"/>
    <col min="1801" max="1801" width="1.75" style="165" customWidth="1"/>
    <col min="1802" max="2048" width="9" style="165"/>
    <col min="2049" max="2049" width="5" style="165" customWidth="1"/>
    <col min="2050" max="2050" width="11.625" style="165" customWidth="1"/>
    <col min="2051" max="2051" width="13.125" style="165" customWidth="1"/>
    <col min="2052" max="2052" width="13.5" style="165" customWidth="1"/>
    <col min="2053" max="2053" width="14.75" style="165" customWidth="1"/>
    <col min="2054" max="2054" width="12.25" style="165" customWidth="1"/>
    <col min="2055" max="2055" width="11.5" style="165" customWidth="1"/>
    <col min="2056" max="2056" width="17.375" style="165" customWidth="1"/>
    <col min="2057" max="2057" width="1.75" style="165" customWidth="1"/>
    <col min="2058" max="2304" width="9" style="165"/>
    <col min="2305" max="2305" width="5" style="165" customWidth="1"/>
    <col min="2306" max="2306" width="11.625" style="165" customWidth="1"/>
    <col min="2307" max="2307" width="13.125" style="165" customWidth="1"/>
    <col min="2308" max="2308" width="13.5" style="165" customWidth="1"/>
    <col min="2309" max="2309" width="14.75" style="165" customWidth="1"/>
    <col min="2310" max="2310" width="12.25" style="165" customWidth="1"/>
    <col min="2311" max="2311" width="11.5" style="165" customWidth="1"/>
    <col min="2312" max="2312" width="17.375" style="165" customWidth="1"/>
    <col min="2313" max="2313" width="1.75" style="165" customWidth="1"/>
    <col min="2314" max="2560" width="9" style="165"/>
    <col min="2561" max="2561" width="5" style="165" customWidth="1"/>
    <col min="2562" max="2562" width="11.625" style="165" customWidth="1"/>
    <col min="2563" max="2563" width="13.125" style="165" customWidth="1"/>
    <col min="2564" max="2564" width="13.5" style="165" customWidth="1"/>
    <col min="2565" max="2565" width="14.75" style="165" customWidth="1"/>
    <col min="2566" max="2566" width="12.25" style="165" customWidth="1"/>
    <col min="2567" max="2567" width="11.5" style="165" customWidth="1"/>
    <col min="2568" max="2568" width="17.375" style="165" customWidth="1"/>
    <col min="2569" max="2569" width="1.75" style="165" customWidth="1"/>
    <col min="2570" max="2816" width="9" style="165"/>
    <col min="2817" max="2817" width="5" style="165" customWidth="1"/>
    <col min="2818" max="2818" width="11.625" style="165" customWidth="1"/>
    <col min="2819" max="2819" width="13.125" style="165" customWidth="1"/>
    <col min="2820" max="2820" width="13.5" style="165" customWidth="1"/>
    <col min="2821" max="2821" width="14.75" style="165" customWidth="1"/>
    <col min="2822" max="2822" width="12.25" style="165" customWidth="1"/>
    <col min="2823" max="2823" width="11.5" style="165" customWidth="1"/>
    <col min="2824" max="2824" width="17.375" style="165" customWidth="1"/>
    <col min="2825" max="2825" width="1.75" style="165" customWidth="1"/>
    <col min="2826" max="3072" width="9" style="165"/>
    <col min="3073" max="3073" width="5" style="165" customWidth="1"/>
    <col min="3074" max="3074" width="11.625" style="165" customWidth="1"/>
    <col min="3075" max="3075" width="13.125" style="165" customWidth="1"/>
    <col min="3076" max="3076" width="13.5" style="165" customWidth="1"/>
    <col min="3077" max="3077" width="14.75" style="165" customWidth="1"/>
    <col min="3078" max="3078" width="12.25" style="165" customWidth="1"/>
    <col min="3079" max="3079" width="11.5" style="165" customWidth="1"/>
    <col min="3080" max="3080" width="17.375" style="165" customWidth="1"/>
    <col min="3081" max="3081" width="1.75" style="165" customWidth="1"/>
    <col min="3082" max="3328" width="9" style="165"/>
    <col min="3329" max="3329" width="5" style="165" customWidth="1"/>
    <col min="3330" max="3330" width="11.625" style="165" customWidth="1"/>
    <col min="3331" max="3331" width="13.125" style="165" customWidth="1"/>
    <col min="3332" max="3332" width="13.5" style="165" customWidth="1"/>
    <col min="3333" max="3333" width="14.75" style="165" customWidth="1"/>
    <col min="3334" max="3334" width="12.25" style="165" customWidth="1"/>
    <col min="3335" max="3335" width="11.5" style="165" customWidth="1"/>
    <col min="3336" max="3336" width="17.375" style="165" customWidth="1"/>
    <col min="3337" max="3337" width="1.75" style="165" customWidth="1"/>
    <col min="3338" max="3584" width="9" style="165"/>
    <col min="3585" max="3585" width="5" style="165" customWidth="1"/>
    <col min="3586" max="3586" width="11.625" style="165" customWidth="1"/>
    <col min="3587" max="3587" width="13.125" style="165" customWidth="1"/>
    <col min="3588" max="3588" width="13.5" style="165" customWidth="1"/>
    <col min="3589" max="3589" width="14.75" style="165" customWidth="1"/>
    <col min="3590" max="3590" width="12.25" style="165" customWidth="1"/>
    <col min="3591" max="3591" width="11.5" style="165" customWidth="1"/>
    <col min="3592" max="3592" width="17.375" style="165" customWidth="1"/>
    <col min="3593" max="3593" width="1.75" style="165" customWidth="1"/>
    <col min="3594" max="3840" width="9" style="165"/>
    <col min="3841" max="3841" width="5" style="165" customWidth="1"/>
    <col min="3842" max="3842" width="11.625" style="165" customWidth="1"/>
    <col min="3843" max="3843" width="13.125" style="165" customWidth="1"/>
    <col min="3844" max="3844" width="13.5" style="165" customWidth="1"/>
    <col min="3845" max="3845" width="14.75" style="165" customWidth="1"/>
    <col min="3846" max="3846" width="12.25" style="165" customWidth="1"/>
    <col min="3847" max="3847" width="11.5" style="165" customWidth="1"/>
    <col min="3848" max="3848" width="17.375" style="165" customWidth="1"/>
    <col min="3849" max="3849" width="1.75" style="165" customWidth="1"/>
    <col min="3850" max="4096" width="9" style="165"/>
    <col min="4097" max="4097" width="5" style="165" customWidth="1"/>
    <col min="4098" max="4098" width="11.625" style="165" customWidth="1"/>
    <col min="4099" max="4099" width="13.125" style="165" customWidth="1"/>
    <col min="4100" max="4100" width="13.5" style="165" customWidth="1"/>
    <col min="4101" max="4101" width="14.75" style="165" customWidth="1"/>
    <col min="4102" max="4102" width="12.25" style="165" customWidth="1"/>
    <col min="4103" max="4103" width="11.5" style="165" customWidth="1"/>
    <col min="4104" max="4104" width="17.375" style="165" customWidth="1"/>
    <col min="4105" max="4105" width="1.75" style="165" customWidth="1"/>
    <col min="4106" max="4352" width="9" style="165"/>
    <col min="4353" max="4353" width="5" style="165" customWidth="1"/>
    <col min="4354" max="4354" width="11.625" style="165" customWidth="1"/>
    <col min="4355" max="4355" width="13.125" style="165" customWidth="1"/>
    <col min="4356" max="4356" width="13.5" style="165" customWidth="1"/>
    <col min="4357" max="4357" width="14.75" style="165" customWidth="1"/>
    <col min="4358" max="4358" width="12.25" style="165" customWidth="1"/>
    <col min="4359" max="4359" width="11.5" style="165" customWidth="1"/>
    <col min="4360" max="4360" width="17.375" style="165" customWidth="1"/>
    <col min="4361" max="4361" width="1.75" style="165" customWidth="1"/>
    <col min="4362" max="4608" width="9" style="165"/>
    <col min="4609" max="4609" width="5" style="165" customWidth="1"/>
    <col min="4610" max="4610" width="11.625" style="165" customWidth="1"/>
    <col min="4611" max="4611" width="13.125" style="165" customWidth="1"/>
    <col min="4612" max="4612" width="13.5" style="165" customWidth="1"/>
    <col min="4613" max="4613" width="14.75" style="165" customWidth="1"/>
    <col min="4614" max="4614" width="12.25" style="165" customWidth="1"/>
    <col min="4615" max="4615" width="11.5" style="165" customWidth="1"/>
    <col min="4616" max="4616" width="17.375" style="165" customWidth="1"/>
    <col min="4617" max="4617" width="1.75" style="165" customWidth="1"/>
    <col min="4618" max="4864" width="9" style="165"/>
    <col min="4865" max="4865" width="5" style="165" customWidth="1"/>
    <col min="4866" max="4866" width="11.625" style="165" customWidth="1"/>
    <col min="4867" max="4867" width="13.125" style="165" customWidth="1"/>
    <col min="4868" max="4868" width="13.5" style="165" customWidth="1"/>
    <col min="4869" max="4869" width="14.75" style="165" customWidth="1"/>
    <col min="4870" max="4870" width="12.25" style="165" customWidth="1"/>
    <col min="4871" max="4871" width="11.5" style="165" customWidth="1"/>
    <col min="4872" max="4872" width="17.375" style="165" customWidth="1"/>
    <col min="4873" max="4873" width="1.75" style="165" customWidth="1"/>
    <col min="4874" max="5120" width="9" style="165"/>
    <col min="5121" max="5121" width="5" style="165" customWidth="1"/>
    <col min="5122" max="5122" width="11.625" style="165" customWidth="1"/>
    <col min="5123" max="5123" width="13.125" style="165" customWidth="1"/>
    <col min="5124" max="5124" width="13.5" style="165" customWidth="1"/>
    <col min="5125" max="5125" width="14.75" style="165" customWidth="1"/>
    <col min="5126" max="5126" width="12.25" style="165" customWidth="1"/>
    <col min="5127" max="5127" width="11.5" style="165" customWidth="1"/>
    <col min="5128" max="5128" width="17.375" style="165" customWidth="1"/>
    <col min="5129" max="5129" width="1.75" style="165" customWidth="1"/>
    <col min="5130" max="5376" width="9" style="165"/>
    <col min="5377" max="5377" width="5" style="165" customWidth="1"/>
    <col min="5378" max="5378" width="11.625" style="165" customWidth="1"/>
    <col min="5379" max="5379" width="13.125" style="165" customWidth="1"/>
    <col min="5380" max="5380" width="13.5" style="165" customWidth="1"/>
    <col min="5381" max="5381" width="14.75" style="165" customWidth="1"/>
    <col min="5382" max="5382" width="12.25" style="165" customWidth="1"/>
    <col min="5383" max="5383" width="11.5" style="165" customWidth="1"/>
    <col min="5384" max="5384" width="17.375" style="165" customWidth="1"/>
    <col min="5385" max="5385" width="1.75" style="165" customWidth="1"/>
    <col min="5386" max="5632" width="9" style="165"/>
    <col min="5633" max="5633" width="5" style="165" customWidth="1"/>
    <col min="5634" max="5634" width="11.625" style="165" customWidth="1"/>
    <col min="5635" max="5635" width="13.125" style="165" customWidth="1"/>
    <col min="5636" max="5636" width="13.5" style="165" customWidth="1"/>
    <col min="5637" max="5637" width="14.75" style="165" customWidth="1"/>
    <col min="5638" max="5638" width="12.25" style="165" customWidth="1"/>
    <col min="5639" max="5639" width="11.5" style="165" customWidth="1"/>
    <col min="5640" max="5640" width="17.375" style="165" customWidth="1"/>
    <col min="5641" max="5641" width="1.75" style="165" customWidth="1"/>
    <col min="5642" max="5888" width="9" style="165"/>
    <col min="5889" max="5889" width="5" style="165" customWidth="1"/>
    <col min="5890" max="5890" width="11.625" style="165" customWidth="1"/>
    <col min="5891" max="5891" width="13.125" style="165" customWidth="1"/>
    <col min="5892" max="5892" width="13.5" style="165" customWidth="1"/>
    <col min="5893" max="5893" width="14.75" style="165" customWidth="1"/>
    <col min="5894" max="5894" width="12.25" style="165" customWidth="1"/>
    <col min="5895" max="5895" width="11.5" style="165" customWidth="1"/>
    <col min="5896" max="5896" width="17.375" style="165" customWidth="1"/>
    <col min="5897" max="5897" width="1.75" style="165" customWidth="1"/>
    <col min="5898" max="6144" width="9" style="165"/>
    <col min="6145" max="6145" width="5" style="165" customWidth="1"/>
    <col min="6146" max="6146" width="11.625" style="165" customWidth="1"/>
    <col min="6147" max="6147" width="13.125" style="165" customWidth="1"/>
    <col min="6148" max="6148" width="13.5" style="165" customWidth="1"/>
    <col min="6149" max="6149" width="14.75" style="165" customWidth="1"/>
    <col min="6150" max="6150" width="12.25" style="165" customWidth="1"/>
    <col min="6151" max="6151" width="11.5" style="165" customWidth="1"/>
    <col min="6152" max="6152" width="17.375" style="165" customWidth="1"/>
    <col min="6153" max="6153" width="1.75" style="165" customWidth="1"/>
    <col min="6154" max="6400" width="9" style="165"/>
    <col min="6401" max="6401" width="5" style="165" customWidth="1"/>
    <col min="6402" max="6402" width="11.625" style="165" customWidth="1"/>
    <col min="6403" max="6403" width="13.125" style="165" customWidth="1"/>
    <col min="6404" max="6404" width="13.5" style="165" customWidth="1"/>
    <col min="6405" max="6405" width="14.75" style="165" customWidth="1"/>
    <col min="6406" max="6406" width="12.25" style="165" customWidth="1"/>
    <col min="6407" max="6407" width="11.5" style="165" customWidth="1"/>
    <col min="6408" max="6408" width="17.375" style="165" customWidth="1"/>
    <col min="6409" max="6409" width="1.75" style="165" customWidth="1"/>
    <col min="6410" max="6656" width="9" style="165"/>
    <col min="6657" max="6657" width="5" style="165" customWidth="1"/>
    <col min="6658" max="6658" width="11.625" style="165" customWidth="1"/>
    <col min="6659" max="6659" width="13.125" style="165" customWidth="1"/>
    <col min="6660" max="6660" width="13.5" style="165" customWidth="1"/>
    <col min="6661" max="6661" width="14.75" style="165" customWidth="1"/>
    <col min="6662" max="6662" width="12.25" style="165" customWidth="1"/>
    <col min="6663" max="6663" width="11.5" style="165" customWidth="1"/>
    <col min="6664" max="6664" width="17.375" style="165" customWidth="1"/>
    <col min="6665" max="6665" width="1.75" style="165" customWidth="1"/>
    <col min="6666" max="6912" width="9" style="165"/>
    <col min="6913" max="6913" width="5" style="165" customWidth="1"/>
    <col min="6914" max="6914" width="11.625" style="165" customWidth="1"/>
    <col min="6915" max="6915" width="13.125" style="165" customWidth="1"/>
    <col min="6916" max="6916" width="13.5" style="165" customWidth="1"/>
    <col min="6917" max="6917" width="14.75" style="165" customWidth="1"/>
    <col min="6918" max="6918" width="12.25" style="165" customWidth="1"/>
    <col min="6919" max="6919" width="11.5" style="165" customWidth="1"/>
    <col min="6920" max="6920" width="17.375" style="165" customWidth="1"/>
    <col min="6921" max="6921" width="1.75" style="165" customWidth="1"/>
    <col min="6922" max="7168" width="9" style="165"/>
    <col min="7169" max="7169" width="5" style="165" customWidth="1"/>
    <col min="7170" max="7170" width="11.625" style="165" customWidth="1"/>
    <col min="7171" max="7171" width="13.125" style="165" customWidth="1"/>
    <col min="7172" max="7172" width="13.5" style="165" customWidth="1"/>
    <col min="7173" max="7173" width="14.75" style="165" customWidth="1"/>
    <col min="7174" max="7174" width="12.25" style="165" customWidth="1"/>
    <col min="7175" max="7175" width="11.5" style="165" customWidth="1"/>
    <col min="7176" max="7176" width="17.375" style="165" customWidth="1"/>
    <col min="7177" max="7177" width="1.75" style="165" customWidth="1"/>
    <col min="7178" max="7424" width="9" style="165"/>
    <col min="7425" max="7425" width="5" style="165" customWidth="1"/>
    <col min="7426" max="7426" width="11.625" style="165" customWidth="1"/>
    <col min="7427" max="7427" width="13.125" style="165" customWidth="1"/>
    <col min="7428" max="7428" width="13.5" style="165" customWidth="1"/>
    <col min="7429" max="7429" width="14.75" style="165" customWidth="1"/>
    <col min="7430" max="7430" width="12.25" style="165" customWidth="1"/>
    <col min="7431" max="7431" width="11.5" style="165" customWidth="1"/>
    <col min="7432" max="7432" width="17.375" style="165" customWidth="1"/>
    <col min="7433" max="7433" width="1.75" style="165" customWidth="1"/>
    <col min="7434" max="7680" width="9" style="165"/>
    <col min="7681" max="7681" width="5" style="165" customWidth="1"/>
    <col min="7682" max="7682" width="11.625" style="165" customWidth="1"/>
    <col min="7683" max="7683" width="13.125" style="165" customWidth="1"/>
    <col min="7684" max="7684" width="13.5" style="165" customWidth="1"/>
    <col min="7685" max="7685" width="14.75" style="165" customWidth="1"/>
    <col min="7686" max="7686" width="12.25" style="165" customWidth="1"/>
    <col min="7687" max="7687" width="11.5" style="165" customWidth="1"/>
    <col min="7688" max="7688" width="17.375" style="165" customWidth="1"/>
    <col min="7689" max="7689" width="1.75" style="165" customWidth="1"/>
    <col min="7690" max="7936" width="9" style="165"/>
    <col min="7937" max="7937" width="5" style="165" customWidth="1"/>
    <col min="7938" max="7938" width="11.625" style="165" customWidth="1"/>
    <col min="7939" max="7939" width="13.125" style="165" customWidth="1"/>
    <col min="7940" max="7940" width="13.5" style="165" customWidth="1"/>
    <col min="7941" max="7941" width="14.75" style="165" customWidth="1"/>
    <col min="7942" max="7942" width="12.25" style="165" customWidth="1"/>
    <col min="7943" max="7943" width="11.5" style="165" customWidth="1"/>
    <col min="7944" max="7944" width="17.375" style="165" customWidth="1"/>
    <col min="7945" max="7945" width="1.75" style="165" customWidth="1"/>
    <col min="7946" max="8192" width="9" style="165"/>
    <col min="8193" max="8193" width="5" style="165" customWidth="1"/>
    <col min="8194" max="8194" width="11.625" style="165" customWidth="1"/>
    <col min="8195" max="8195" width="13.125" style="165" customWidth="1"/>
    <col min="8196" max="8196" width="13.5" style="165" customWidth="1"/>
    <col min="8197" max="8197" width="14.75" style="165" customWidth="1"/>
    <col min="8198" max="8198" width="12.25" style="165" customWidth="1"/>
    <col min="8199" max="8199" width="11.5" style="165" customWidth="1"/>
    <col min="8200" max="8200" width="17.375" style="165" customWidth="1"/>
    <col min="8201" max="8201" width="1.75" style="165" customWidth="1"/>
    <col min="8202" max="8448" width="9" style="165"/>
    <col min="8449" max="8449" width="5" style="165" customWidth="1"/>
    <col min="8450" max="8450" width="11.625" style="165" customWidth="1"/>
    <col min="8451" max="8451" width="13.125" style="165" customWidth="1"/>
    <col min="8452" max="8452" width="13.5" style="165" customWidth="1"/>
    <col min="8453" max="8453" width="14.75" style="165" customWidth="1"/>
    <col min="8454" max="8454" width="12.25" style="165" customWidth="1"/>
    <col min="8455" max="8455" width="11.5" style="165" customWidth="1"/>
    <col min="8456" max="8456" width="17.375" style="165" customWidth="1"/>
    <col min="8457" max="8457" width="1.75" style="165" customWidth="1"/>
    <col min="8458" max="8704" width="9" style="165"/>
    <col min="8705" max="8705" width="5" style="165" customWidth="1"/>
    <col min="8706" max="8706" width="11.625" style="165" customWidth="1"/>
    <col min="8707" max="8707" width="13.125" style="165" customWidth="1"/>
    <col min="8708" max="8708" width="13.5" style="165" customWidth="1"/>
    <col min="8709" max="8709" width="14.75" style="165" customWidth="1"/>
    <col min="8710" max="8710" width="12.25" style="165" customWidth="1"/>
    <col min="8711" max="8711" width="11.5" style="165" customWidth="1"/>
    <col min="8712" max="8712" width="17.375" style="165" customWidth="1"/>
    <col min="8713" max="8713" width="1.75" style="165" customWidth="1"/>
    <col min="8714" max="8960" width="9" style="165"/>
    <col min="8961" max="8961" width="5" style="165" customWidth="1"/>
    <col min="8962" max="8962" width="11.625" style="165" customWidth="1"/>
    <col min="8963" max="8963" width="13.125" style="165" customWidth="1"/>
    <col min="8964" max="8964" width="13.5" style="165" customWidth="1"/>
    <col min="8965" max="8965" width="14.75" style="165" customWidth="1"/>
    <col min="8966" max="8966" width="12.25" style="165" customWidth="1"/>
    <col min="8967" max="8967" width="11.5" style="165" customWidth="1"/>
    <col min="8968" max="8968" width="17.375" style="165" customWidth="1"/>
    <col min="8969" max="8969" width="1.75" style="165" customWidth="1"/>
    <col min="8970" max="9216" width="9" style="165"/>
    <col min="9217" max="9217" width="5" style="165" customWidth="1"/>
    <col min="9218" max="9218" width="11.625" style="165" customWidth="1"/>
    <col min="9219" max="9219" width="13.125" style="165" customWidth="1"/>
    <col min="9220" max="9220" width="13.5" style="165" customWidth="1"/>
    <col min="9221" max="9221" width="14.75" style="165" customWidth="1"/>
    <col min="9222" max="9222" width="12.25" style="165" customWidth="1"/>
    <col min="9223" max="9223" width="11.5" style="165" customWidth="1"/>
    <col min="9224" max="9224" width="17.375" style="165" customWidth="1"/>
    <col min="9225" max="9225" width="1.75" style="165" customWidth="1"/>
    <col min="9226" max="9472" width="9" style="165"/>
    <col min="9473" max="9473" width="5" style="165" customWidth="1"/>
    <col min="9474" max="9474" width="11.625" style="165" customWidth="1"/>
    <col min="9475" max="9475" width="13.125" style="165" customWidth="1"/>
    <col min="9476" max="9476" width="13.5" style="165" customWidth="1"/>
    <col min="9477" max="9477" width="14.75" style="165" customWidth="1"/>
    <col min="9478" max="9478" width="12.25" style="165" customWidth="1"/>
    <col min="9479" max="9479" width="11.5" style="165" customWidth="1"/>
    <col min="9480" max="9480" width="17.375" style="165" customWidth="1"/>
    <col min="9481" max="9481" width="1.75" style="165" customWidth="1"/>
    <col min="9482" max="9728" width="9" style="165"/>
    <col min="9729" max="9729" width="5" style="165" customWidth="1"/>
    <col min="9730" max="9730" width="11.625" style="165" customWidth="1"/>
    <col min="9731" max="9731" width="13.125" style="165" customWidth="1"/>
    <col min="9732" max="9732" width="13.5" style="165" customWidth="1"/>
    <col min="9733" max="9733" width="14.75" style="165" customWidth="1"/>
    <col min="9734" max="9734" width="12.25" style="165" customWidth="1"/>
    <col min="9735" max="9735" width="11.5" style="165" customWidth="1"/>
    <col min="9736" max="9736" width="17.375" style="165" customWidth="1"/>
    <col min="9737" max="9737" width="1.75" style="165" customWidth="1"/>
    <col min="9738" max="9984" width="9" style="165"/>
    <col min="9985" max="9985" width="5" style="165" customWidth="1"/>
    <col min="9986" max="9986" width="11.625" style="165" customWidth="1"/>
    <col min="9987" max="9987" width="13.125" style="165" customWidth="1"/>
    <col min="9988" max="9988" width="13.5" style="165" customWidth="1"/>
    <col min="9989" max="9989" width="14.75" style="165" customWidth="1"/>
    <col min="9990" max="9990" width="12.25" style="165" customWidth="1"/>
    <col min="9991" max="9991" width="11.5" style="165" customWidth="1"/>
    <col min="9992" max="9992" width="17.375" style="165" customWidth="1"/>
    <col min="9993" max="9993" width="1.75" style="165" customWidth="1"/>
    <col min="9994" max="10240" width="9" style="165"/>
    <col min="10241" max="10241" width="5" style="165" customWidth="1"/>
    <col min="10242" max="10242" width="11.625" style="165" customWidth="1"/>
    <col min="10243" max="10243" width="13.125" style="165" customWidth="1"/>
    <col min="10244" max="10244" width="13.5" style="165" customWidth="1"/>
    <col min="10245" max="10245" width="14.75" style="165" customWidth="1"/>
    <col min="10246" max="10246" width="12.25" style="165" customWidth="1"/>
    <col min="10247" max="10247" width="11.5" style="165" customWidth="1"/>
    <col min="10248" max="10248" width="17.375" style="165" customWidth="1"/>
    <col min="10249" max="10249" width="1.75" style="165" customWidth="1"/>
    <col min="10250" max="10496" width="9" style="165"/>
    <col min="10497" max="10497" width="5" style="165" customWidth="1"/>
    <col min="10498" max="10498" width="11.625" style="165" customWidth="1"/>
    <col min="10499" max="10499" width="13.125" style="165" customWidth="1"/>
    <col min="10500" max="10500" width="13.5" style="165" customWidth="1"/>
    <col min="10501" max="10501" width="14.75" style="165" customWidth="1"/>
    <col min="10502" max="10502" width="12.25" style="165" customWidth="1"/>
    <col min="10503" max="10503" width="11.5" style="165" customWidth="1"/>
    <col min="10504" max="10504" width="17.375" style="165" customWidth="1"/>
    <col min="10505" max="10505" width="1.75" style="165" customWidth="1"/>
    <col min="10506" max="10752" width="9" style="165"/>
    <col min="10753" max="10753" width="5" style="165" customWidth="1"/>
    <col min="10754" max="10754" width="11.625" style="165" customWidth="1"/>
    <col min="10755" max="10755" width="13.125" style="165" customWidth="1"/>
    <col min="10756" max="10756" width="13.5" style="165" customWidth="1"/>
    <col min="10757" max="10757" width="14.75" style="165" customWidth="1"/>
    <col min="10758" max="10758" width="12.25" style="165" customWidth="1"/>
    <col min="10759" max="10759" width="11.5" style="165" customWidth="1"/>
    <col min="10760" max="10760" width="17.375" style="165" customWidth="1"/>
    <col min="10761" max="10761" width="1.75" style="165" customWidth="1"/>
    <col min="10762" max="11008" width="9" style="165"/>
    <col min="11009" max="11009" width="5" style="165" customWidth="1"/>
    <col min="11010" max="11010" width="11.625" style="165" customWidth="1"/>
    <col min="11011" max="11011" width="13.125" style="165" customWidth="1"/>
    <col min="11012" max="11012" width="13.5" style="165" customWidth="1"/>
    <col min="11013" max="11013" width="14.75" style="165" customWidth="1"/>
    <col min="11014" max="11014" width="12.25" style="165" customWidth="1"/>
    <col min="11015" max="11015" width="11.5" style="165" customWidth="1"/>
    <col min="11016" max="11016" width="17.375" style="165" customWidth="1"/>
    <col min="11017" max="11017" width="1.75" style="165" customWidth="1"/>
    <col min="11018" max="11264" width="9" style="165"/>
    <col min="11265" max="11265" width="5" style="165" customWidth="1"/>
    <col min="11266" max="11266" width="11.625" style="165" customWidth="1"/>
    <col min="11267" max="11267" width="13.125" style="165" customWidth="1"/>
    <col min="11268" max="11268" width="13.5" style="165" customWidth="1"/>
    <col min="11269" max="11269" width="14.75" style="165" customWidth="1"/>
    <col min="11270" max="11270" width="12.25" style="165" customWidth="1"/>
    <col min="11271" max="11271" width="11.5" style="165" customWidth="1"/>
    <col min="11272" max="11272" width="17.375" style="165" customWidth="1"/>
    <col min="11273" max="11273" width="1.75" style="165" customWidth="1"/>
    <col min="11274" max="11520" width="9" style="165"/>
    <col min="11521" max="11521" width="5" style="165" customWidth="1"/>
    <col min="11522" max="11522" width="11.625" style="165" customWidth="1"/>
    <col min="11523" max="11523" width="13.125" style="165" customWidth="1"/>
    <col min="11524" max="11524" width="13.5" style="165" customWidth="1"/>
    <col min="11525" max="11525" width="14.75" style="165" customWidth="1"/>
    <col min="11526" max="11526" width="12.25" style="165" customWidth="1"/>
    <col min="11527" max="11527" width="11.5" style="165" customWidth="1"/>
    <col min="11528" max="11528" width="17.375" style="165" customWidth="1"/>
    <col min="11529" max="11529" width="1.75" style="165" customWidth="1"/>
    <col min="11530" max="11776" width="9" style="165"/>
    <col min="11777" max="11777" width="5" style="165" customWidth="1"/>
    <col min="11778" max="11778" width="11.625" style="165" customWidth="1"/>
    <col min="11779" max="11779" width="13.125" style="165" customWidth="1"/>
    <col min="11780" max="11780" width="13.5" style="165" customWidth="1"/>
    <col min="11781" max="11781" width="14.75" style="165" customWidth="1"/>
    <col min="11782" max="11782" width="12.25" style="165" customWidth="1"/>
    <col min="11783" max="11783" width="11.5" style="165" customWidth="1"/>
    <col min="11784" max="11784" width="17.375" style="165" customWidth="1"/>
    <col min="11785" max="11785" width="1.75" style="165" customWidth="1"/>
    <col min="11786" max="12032" width="9" style="165"/>
    <col min="12033" max="12033" width="5" style="165" customWidth="1"/>
    <col min="12034" max="12034" width="11.625" style="165" customWidth="1"/>
    <col min="12035" max="12035" width="13.125" style="165" customWidth="1"/>
    <col min="12036" max="12036" width="13.5" style="165" customWidth="1"/>
    <col min="12037" max="12037" width="14.75" style="165" customWidth="1"/>
    <col min="12038" max="12038" width="12.25" style="165" customWidth="1"/>
    <col min="12039" max="12039" width="11.5" style="165" customWidth="1"/>
    <col min="12040" max="12040" width="17.375" style="165" customWidth="1"/>
    <col min="12041" max="12041" width="1.75" style="165" customWidth="1"/>
    <col min="12042" max="12288" width="9" style="165"/>
    <col min="12289" max="12289" width="5" style="165" customWidth="1"/>
    <col min="12290" max="12290" width="11.625" style="165" customWidth="1"/>
    <col min="12291" max="12291" width="13.125" style="165" customWidth="1"/>
    <col min="12292" max="12292" width="13.5" style="165" customWidth="1"/>
    <col min="12293" max="12293" width="14.75" style="165" customWidth="1"/>
    <col min="12294" max="12294" width="12.25" style="165" customWidth="1"/>
    <col min="12295" max="12295" width="11.5" style="165" customWidth="1"/>
    <col min="12296" max="12296" width="17.375" style="165" customWidth="1"/>
    <col min="12297" max="12297" width="1.75" style="165" customWidth="1"/>
    <col min="12298" max="12544" width="9" style="165"/>
    <col min="12545" max="12545" width="5" style="165" customWidth="1"/>
    <col min="12546" max="12546" width="11.625" style="165" customWidth="1"/>
    <col min="12547" max="12547" width="13.125" style="165" customWidth="1"/>
    <col min="12548" max="12548" width="13.5" style="165" customWidth="1"/>
    <col min="12549" max="12549" width="14.75" style="165" customWidth="1"/>
    <col min="12550" max="12550" width="12.25" style="165" customWidth="1"/>
    <col min="12551" max="12551" width="11.5" style="165" customWidth="1"/>
    <col min="12552" max="12552" width="17.375" style="165" customWidth="1"/>
    <col min="12553" max="12553" width="1.75" style="165" customWidth="1"/>
    <col min="12554" max="12800" width="9" style="165"/>
    <col min="12801" max="12801" width="5" style="165" customWidth="1"/>
    <col min="12802" max="12802" width="11.625" style="165" customWidth="1"/>
    <col min="12803" max="12803" width="13.125" style="165" customWidth="1"/>
    <col min="12804" max="12804" width="13.5" style="165" customWidth="1"/>
    <col min="12805" max="12805" width="14.75" style="165" customWidth="1"/>
    <col min="12806" max="12806" width="12.25" style="165" customWidth="1"/>
    <col min="12807" max="12807" width="11.5" style="165" customWidth="1"/>
    <col min="12808" max="12808" width="17.375" style="165" customWidth="1"/>
    <col min="12809" max="12809" width="1.75" style="165" customWidth="1"/>
    <col min="12810" max="13056" width="9" style="165"/>
    <col min="13057" max="13057" width="5" style="165" customWidth="1"/>
    <col min="13058" max="13058" width="11.625" style="165" customWidth="1"/>
    <col min="13059" max="13059" width="13.125" style="165" customWidth="1"/>
    <col min="13060" max="13060" width="13.5" style="165" customWidth="1"/>
    <col min="13061" max="13061" width="14.75" style="165" customWidth="1"/>
    <col min="13062" max="13062" width="12.25" style="165" customWidth="1"/>
    <col min="13063" max="13063" width="11.5" style="165" customWidth="1"/>
    <col min="13064" max="13064" width="17.375" style="165" customWidth="1"/>
    <col min="13065" max="13065" width="1.75" style="165" customWidth="1"/>
    <col min="13066" max="13312" width="9" style="165"/>
    <col min="13313" max="13313" width="5" style="165" customWidth="1"/>
    <col min="13314" max="13314" width="11.625" style="165" customWidth="1"/>
    <col min="13315" max="13315" width="13.125" style="165" customWidth="1"/>
    <col min="13316" max="13316" width="13.5" style="165" customWidth="1"/>
    <col min="13317" max="13317" width="14.75" style="165" customWidth="1"/>
    <col min="13318" max="13318" width="12.25" style="165" customWidth="1"/>
    <col min="13319" max="13319" width="11.5" style="165" customWidth="1"/>
    <col min="13320" max="13320" width="17.375" style="165" customWidth="1"/>
    <col min="13321" max="13321" width="1.75" style="165" customWidth="1"/>
    <col min="13322" max="13568" width="9" style="165"/>
    <col min="13569" max="13569" width="5" style="165" customWidth="1"/>
    <col min="13570" max="13570" width="11.625" style="165" customWidth="1"/>
    <col min="13571" max="13571" width="13.125" style="165" customWidth="1"/>
    <col min="13572" max="13572" width="13.5" style="165" customWidth="1"/>
    <col min="13573" max="13573" width="14.75" style="165" customWidth="1"/>
    <col min="13574" max="13574" width="12.25" style="165" customWidth="1"/>
    <col min="13575" max="13575" width="11.5" style="165" customWidth="1"/>
    <col min="13576" max="13576" width="17.375" style="165" customWidth="1"/>
    <col min="13577" max="13577" width="1.75" style="165" customWidth="1"/>
    <col min="13578" max="13824" width="9" style="165"/>
    <col min="13825" max="13825" width="5" style="165" customWidth="1"/>
    <col min="13826" max="13826" width="11.625" style="165" customWidth="1"/>
    <col min="13827" max="13827" width="13.125" style="165" customWidth="1"/>
    <col min="13828" max="13828" width="13.5" style="165" customWidth="1"/>
    <col min="13829" max="13829" width="14.75" style="165" customWidth="1"/>
    <col min="13830" max="13830" width="12.25" style="165" customWidth="1"/>
    <col min="13831" max="13831" width="11.5" style="165" customWidth="1"/>
    <col min="13832" max="13832" width="17.375" style="165" customWidth="1"/>
    <col min="13833" max="13833" width="1.75" style="165" customWidth="1"/>
    <col min="13834" max="14080" width="9" style="165"/>
    <col min="14081" max="14081" width="5" style="165" customWidth="1"/>
    <col min="14082" max="14082" width="11.625" style="165" customWidth="1"/>
    <col min="14083" max="14083" width="13.125" style="165" customWidth="1"/>
    <col min="14084" max="14084" width="13.5" style="165" customWidth="1"/>
    <col min="14085" max="14085" width="14.75" style="165" customWidth="1"/>
    <col min="14086" max="14086" width="12.25" style="165" customWidth="1"/>
    <col min="14087" max="14087" width="11.5" style="165" customWidth="1"/>
    <col min="14088" max="14088" width="17.375" style="165" customWidth="1"/>
    <col min="14089" max="14089" width="1.75" style="165" customWidth="1"/>
    <col min="14090" max="14336" width="9" style="165"/>
    <col min="14337" max="14337" width="5" style="165" customWidth="1"/>
    <col min="14338" max="14338" width="11.625" style="165" customWidth="1"/>
    <col min="14339" max="14339" width="13.125" style="165" customWidth="1"/>
    <col min="14340" max="14340" width="13.5" style="165" customWidth="1"/>
    <col min="14341" max="14341" width="14.75" style="165" customWidth="1"/>
    <col min="14342" max="14342" width="12.25" style="165" customWidth="1"/>
    <col min="14343" max="14343" width="11.5" style="165" customWidth="1"/>
    <col min="14344" max="14344" width="17.375" style="165" customWidth="1"/>
    <col min="14345" max="14345" width="1.75" style="165" customWidth="1"/>
    <col min="14346" max="14592" width="9" style="165"/>
    <col min="14593" max="14593" width="5" style="165" customWidth="1"/>
    <col min="14594" max="14594" width="11.625" style="165" customWidth="1"/>
    <col min="14595" max="14595" width="13.125" style="165" customWidth="1"/>
    <col min="14596" max="14596" width="13.5" style="165" customWidth="1"/>
    <col min="14597" max="14597" width="14.75" style="165" customWidth="1"/>
    <col min="14598" max="14598" width="12.25" style="165" customWidth="1"/>
    <col min="14599" max="14599" width="11.5" style="165" customWidth="1"/>
    <col min="14600" max="14600" width="17.375" style="165" customWidth="1"/>
    <col min="14601" max="14601" width="1.75" style="165" customWidth="1"/>
    <col min="14602" max="14848" width="9" style="165"/>
    <col min="14849" max="14849" width="5" style="165" customWidth="1"/>
    <col min="14850" max="14850" width="11.625" style="165" customWidth="1"/>
    <col min="14851" max="14851" width="13.125" style="165" customWidth="1"/>
    <col min="14852" max="14852" width="13.5" style="165" customWidth="1"/>
    <col min="14853" max="14853" width="14.75" style="165" customWidth="1"/>
    <col min="14854" max="14854" width="12.25" style="165" customWidth="1"/>
    <col min="14855" max="14855" width="11.5" style="165" customWidth="1"/>
    <col min="14856" max="14856" width="17.375" style="165" customWidth="1"/>
    <col min="14857" max="14857" width="1.75" style="165" customWidth="1"/>
    <col min="14858" max="15104" width="9" style="165"/>
    <col min="15105" max="15105" width="5" style="165" customWidth="1"/>
    <col min="15106" max="15106" width="11.625" style="165" customWidth="1"/>
    <col min="15107" max="15107" width="13.125" style="165" customWidth="1"/>
    <col min="15108" max="15108" width="13.5" style="165" customWidth="1"/>
    <col min="15109" max="15109" width="14.75" style="165" customWidth="1"/>
    <col min="15110" max="15110" width="12.25" style="165" customWidth="1"/>
    <col min="15111" max="15111" width="11.5" style="165" customWidth="1"/>
    <col min="15112" max="15112" width="17.375" style="165" customWidth="1"/>
    <col min="15113" max="15113" width="1.75" style="165" customWidth="1"/>
    <col min="15114" max="15360" width="9" style="165"/>
    <col min="15361" max="15361" width="5" style="165" customWidth="1"/>
    <col min="15362" max="15362" width="11.625" style="165" customWidth="1"/>
    <col min="15363" max="15363" width="13.125" style="165" customWidth="1"/>
    <col min="15364" max="15364" width="13.5" style="165" customWidth="1"/>
    <col min="15365" max="15365" width="14.75" style="165" customWidth="1"/>
    <col min="15366" max="15366" width="12.25" style="165" customWidth="1"/>
    <col min="15367" max="15367" width="11.5" style="165" customWidth="1"/>
    <col min="15368" max="15368" width="17.375" style="165" customWidth="1"/>
    <col min="15369" max="15369" width="1.75" style="165" customWidth="1"/>
    <col min="15370" max="15616" width="9" style="165"/>
    <col min="15617" max="15617" width="5" style="165" customWidth="1"/>
    <col min="15618" max="15618" width="11.625" style="165" customWidth="1"/>
    <col min="15619" max="15619" width="13.125" style="165" customWidth="1"/>
    <col min="15620" max="15620" width="13.5" style="165" customWidth="1"/>
    <col min="15621" max="15621" width="14.75" style="165" customWidth="1"/>
    <col min="15622" max="15622" width="12.25" style="165" customWidth="1"/>
    <col min="15623" max="15623" width="11.5" style="165" customWidth="1"/>
    <col min="15624" max="15624" width="17.375" style="165" customWidth="1"/>
    <col min="15625" max="15625" width="1.75" style="165" customWidth="1"/>
    <col min="15626" max="15872" width="9" style="165"/>
    <col min="15873" max="15873" width="5" style="165" customWidth="1"/>
    <col min="15874" max="15874" width="11.625" style="165" customWidth="1"/>
    <col min="15875" max="15875" width="13.125" style="165" customWidth="1"/>
    <col min="15876" max="15876" width="13.5" style="165" customWidth="1"/>
    <col min="15877" max="15877" width="14.75" style="165" customWidth="1"/>
    <col min="15878" max="15878" width="12.25" style="165" customWidth="1"/>
    <col min="15879" max="15879" width="11.5" style="165" customWidth="1"/>
    <col min="15880" max="15880" width="17.375" style="165" customWidth="1"/>
    <col min="15881" max="15881" width="1.75" style="165" customWidth="1"/>
    <col min="15882" max="16128" width="9" style="165"/>
    <col min="16129" max="16129" width="5" style="165" customWidth="1"/>
    <col min="16130" max="16130" width="11.625" style="165" customWidth="1"/>
    <col min="16131" max="16131" width="13.125" style="165" customWidth="1"/>
    <col min="16132" max="16132" width="13.5" style="165" customWidth="1"/>
    <col min="16133" max="16133" width="14.75" style="165" customWidth="1"/>
    <col min="16134" max="16134" width="12.25" style="165" customWidth="1"/>
    <col min="16135" max="16135" width="11.5" style="165" customWidth="1"/>
    <col min="16136" max="16136" width="17.375" style="165" customWidth="1"/>
    <col min="16137" max="16137" width="1.75" style="165" customWidth="1"/>
    <col min="16138" max="16384" width="9" style="165"/>
  </cols>
  <sheetData>
    <row r="1" spans="1:256" ht="18" customHeight="1">
      <c r="B1" s="165" t="s">
        <v>610</v>
      </c>
      <c r="H1" s="170" t="s">
        <v>182</v>
      </c>
      <c r="J1" s="515" t="str">
        <f>HYPERLINK("#シート目次"&amp;"!A1","シート目次へ")</f>
        <v>シート目次へ</v>
      </c>
    </row>
    <row r="2" spans="1:256" ht="12.75" customHeight="1">
      <c r="B2" s="166"/>
      <c r="H2" s="166"/>
    </row>
    <row r="3" spans="1:256" ht="17.25" customHeight="1">
      <c r="B3" s="144" t="s">
        <v>233</v>
      </c>
      <c r="C3" s="177"/>
      <c r="D3" s="177"/>
      <c r="E3" s="177"/>
      <c r="F3" s="177"/>
      <c r="G3" s="177"/>
      <c r="H3" s="177"/>
    </row>
    <row r="4" spans="1:256" ht="19.5" customHeight="1">
      <c r="B4" s="166"/>
      <c r="C4" s="166"/>
      <c r="D4" s="166"/>
      <c r="E4" s="166"/>
      <c r="F4" s="166"/>
      <c r="G4" s="399" t="s">
        <v>2</v>
      </c>
      <c r="H4" s="347"/>
    </row>
    <row r="5" spans="1:256" ht="9" customHeight="1">
      <c r="B5" s="166"/>
      <c r="C5" s="166"/>
      <c r="D5" s="166"/>
      <c r="E5" s="166"/>
      <c r="F5" s="166"/>
      <c r="G5" s="166"/>
      <c r="H5" s="166"/>
    </row>
    <row r="6" spans="1:256" ht="33.75" customHeight="1">
      <c r="A6" s="166"/>
      <c r="B6" s="198" t="s">
        <v>234</v>
      </c>
      <c r="C6" s="586"/>
      <c r="D6" s="586"/>
      <c r="E6" s="75" t="s">
        <v>235</v>
      </c>
      <c r="F6" s="587"/>
      <c r="G6" s="587"/>
      <c r="H6" s="587"/>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ht="30" customHeight="1">
      <c r="A7" s="166"/>
      <c r="B7" s="579" t="s">
        <v>236</v>
      </c>
      <c r="C7" s="588" t="s">
        <v>237</v>
      </c>
      <c r="D7" s="588"/>
      <c r="E7" s="588"/>
      <c r="F7" s="579" t="s">
        <v>238</v>
      </c>
      <c r="G7" s="587" t="s">
        <v>521</v>
      </c>
      <c r="H7" s="587"/>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row>
    <row r="8" spans="1:256" ht="23.25" customHeight="1">
      <c r="A8" s="166"/>
      <c r="B8" s="579"/>
      <c r="C8" s="588" t="s">
        <v>239</v>
      </c>
      <c r="D8" s="588"/>
      <c r="E8" s="588"/>
      <c r="F8" s="579"/>
      <c r="G8" s="587"/>
      <c r="H8" s="587"/>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row>
    <row r="9" spans="1:256" ht="23.25" customHeight="1">
      <c r="A9" s="166"/>
      <c r="B9" s="579"/>
      <c r="C9" s="588"/>
      <c r="D9" s="588"/>
      <c r="E9" s="588"/>
      <c r="F9" s="579"/>
      <c r="G9" s="587" t="s">
        <v>522</v>
      </c>
      <c r="H9" s="587"/>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row>
    <row r="10" spans="1:256" ht="30" customHeight="1">
      <c r="A10" s="166"/>
      <c r="B10" s="579"/>
      <c r="C10" s="588" t="s">
        <v>240</v>
      </c>
      <c r="D10" s="588"/>
      <c r="E10" s="588"/>
      <c r="F10" s="579"/>
      <c r="G10" s="587"/>
      <c r="H10" s="587"/>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row>
    <row r="11" spans="1:256" ht="58.5" customHeight="1">
      <c r="B11" s="579" t="s">
        <v>523</v>
      </c>
      <c r="C11" s="199" t="s">
        <v>524</v>
      </c>
      <c r="D11" s="200" t="s">
        <v>241</v>
      </c>
      <c r="E11" s="349" t="s">
        <v>623</v>
      </c>
      <c r="F11" s="580" t="s">
        <v>624</v>
      </c>
      <c r="G11" s="580"/>
      <c r="H11" s="580"/>
    </row>
    <row r="12" spans="1:256" ht="55.5" customHeight="1">
      <c r="B12" s="579"/>
      <c r="C12" s="201" t="s">
        <v>525</v>
      </c>
      <c r="D12" s="202" t="s">
        <v>525</v>
      </c>
      <c r="E12" s="202" t="s">
        <v>526</v>
      </c>
      <c r="F12" s="580"/>
      <c r="G12" s="580"/>
      <c r="H12" s="580"/>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row>
    <row r="13" spans="1:256" ht="55.5" customHeight="1">
      <c r="A13" s="166"/>
      <c r="B13" s="75" t="s">
        <v>242</v>
      </c>
      <c r="C13" s="581" t="s">
        <v>243</v>
      </c>
      <c r="D13" s="581"/>
      <c r="E13" s="581"/>
      <c r="F13" s="581"/>
      <c r="G13" s="581"/>
      <c r="H13" s="581"/>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row>
    <row r="14" spans="1:256" ht="64.5" customHeight="1">
      <c r="B14" s="203" t="s">
        <v>244</v>
      </c>
      <c r="C14" s="582" t="s">
        <v>245</v>
      </c>
      <c r="D14" s="582"/>
      <c r="E14" s="582"/>
      <c r="F14" s="582"/>
      <c r="G14" s="582"/>
      <c r="H14" s="582"/>
    </row>
    <row r="15" spans="1:256" ht="36" customHeight="1">
      <c r="B15" s="203" t="s">
        <v>527</v>
      </c>
      <c r="C15" s="583">
        <f>H21+H29</f>
        <v>0</v>
      </c>
      <c r="D15" s="583"/>
      <c r="E15" s="583"/>
      <c r="F15" s="583"/>
      <c r="G15" s="583"/>
      <c r="H15" s="204" t="s">
        <v>528</v>
      </c>
    </row>
    <row r="16" spans="1:256" ht="20.25" customHeight="1">
      <c r="B16" s="584" t="s">
        <v>246</v>
      </c>
      <c r="C16" s="585" t="s">
        <v>247</v>
      </c>
      <c r="D16" s="585"/>
      <c r="E16" s="585"/>
      <c r="F16" s="585"/>
      <c r="G16" s="585"/>
      <c r="H16" s="205" t="s">
        <v>248</v>
      </c>
    </row>
    <row r="17" spans="2:8" ht="20.25" customHeight="1">
      <c r="B17" s="584"/>
      <c r="C17" s="185" t="s">
        <v>147</v>
      </c>
      <c r="D17" s="84" t="s">
        <v>249</v>
      </c>
      <c r="E17" s="84" t="s">
        <v>250</v>
      </c>
      <c r="F17" s="66"/>
      <c r="G17" s="206"/>
      <c r="H17" s="343"/>
    </row>
    <row r="18" spans="2:8" ht="20.25" customHeight="1">
      <c r="B18" s="173"/>
      <c r="C18" s="173"/>
      <c r="D18" s="67"/>
      <c r="E18" s="67" t="s">
        <v>251</v>
      </c>
      <c r="F18" s="68"/>
      <c r="G18" s="207"/>
      <c r="H18" s="344"/>
    </row>
    <row r="19" spans="2:8" ht="20.25" customHeight="1">
      <c r="B19" s="173"/>
      <c r="C19" s="173"/>
      <c r="D19" s="67"/>
      <c r="E19" s="67" t="s">
        <v>252</v>
      </c>
      <c r="F19" s="68"/>
      <c r="G19" s="207"/>
      <c r="H19" s="344"/>
    </row>
    <row r="20" spans="2:8" ht="20.25" customHeight="1" thickBot="1">
      <c r="B20" s="173"/>
      <c r="C20" s="173"/>
      <c r="D20" s="69"/>
      <c r="E20" s="69"/>
      <c r="F20" s="70"/>
      <c r="G20" s="208"/>
      <c r="H20" s="345"/>
    </row>
    <row r="21" spans="2:8" ht="20.25" customHeight="1" thickTop="1">
      <c r="B21" s="173"/>
      <c r="C21" s="209"/>
      <c r="D21" s="209"/>
      <c r="E21" s="187"/>
      <c r="F21" s="187"/>
      <c r="G21" s="187" t="s">
        <v>253</v>
      </c>
      <c r="H21" s="346">
        <f>SUM(H17:H20)</f>
        <v>0</v>
      </c>
    </row>
    <row r="22" spans="2:8" ht="20.25" customHeight="1">
      <c r="B22" s="173"/>
      <c r="C22" s="210" t="s">
        <v>149</v>
      </c>
      <c r="D22" s="84" t="s">
        <v>254</v>
      </c>
      <c r="E22" s="66"/>
      <c r="F22" s="66"/>
      <c r="G22" s="66"/>
      <c r="H22" s="343"/>
    </row>
    <row r="23" spans="2:8" ht="20.25" customHeight="1">
      <c r="B23" s="173"/>
      <c r="C23" s="180"/>
      <c r="D23" s="67" t="s">
        <v>255</v>
      </c>
      <c r="E23" s="68"/>
      <c r="F23" s="68"/>
      <c r="G23" s="68"/>
      <c r="H23" s="344"/>
    </row>
    <row r="24" spans="2:8" ht="20.25" customHeight="1">
      <c r="B24" s="173"/>
      <c r="C24" s="180"/>
      <c r="D24" s="67" t="s">
        <v>256</v>
      </c>
      <c r="E24" s="68"/>
      <c r="F24" s="68"/>
      <c r="G24" s="68"/>
      <c r="H24" s="344"/>
    </row>
    <row r="25" spans="2:8" ht="20.25" customHeight="1">
      <c r="B25" s="173"/>
      <c r="C25" s="180"/>
      <c r="D25" s="67" t="s">
        <v>257</v>
      </c>
      <c r="E25" s="68"/>
      <c r="F25" s="68"/>
      <c r="G25" s="68"/>
      <c r="H25" s="344"/>
    </row>
    <row r="26" spans="2:8" ht="20.25" customHeight="1">
      <c r="B26" s="173"/>
      <c r="C26" s="180"/>
      <c r="D26" s="67" t="s">
        <v>258</v>
      </c>
      <c r="E26" s="68"/>
      <c r="F26" s="68"/>
      <c r="G26" s="68"/>
      <c r="H26" s="344"/>
    </row>
    <row r="27" spans="2:8" ht="20.25" customHeight="1">
      <c r="B27" s="173"/>
      <c r="C27" s="173"/>
      <c r="D27" s="81" t="s">
        <v>259</v>
      </c>
      <c r="E27" s="71"/>
      <c r="F27" s="68"/>
      <c r="G27" s="72"/>
      <c r="H27" s="344"/>
    </row>
    <row r="28" spans="2:8" ht="20.25" customHeight="1" thickBot="1">
      <c r="B28" s="173"/>
      <c r="C28" s="180"/>
      <c r="D28" s="211"/>
      <c r="E28" s="73"/>
      <c r="F28" s="70"/>
      <c r="G28" s="74"/>
      <c r="H28" s="345"/>
    </row>
    <row r="29" spans="2:8" ht="20.25" customHeight="1" thickTop="1">
      <c r="B29" s="174"/>
      <c r="C29" s="209"/>
      <c r="D29" s="209"/>
      <c r="E29" s="187"/>
      <c r="F29" s="187"/>
      <c r="G29" s="187" t="s">
        <v>260</v>
      </c>
      <c r="H29" s="346">
        <f>SUM(H22:H28)</f>
        <v>0</v>
      </c>
    </row>
    <row r="30" spans="2:8" ht="51.75" customHeight="1">
      <c r="B30" s="75" t="s">
        <v>529</v>
      </c>
      <c r="C30" s="341">
        <f>H21</f>
        <v>0</v>
      </c>
      <c r="D30" s="76" t="s">
        <v>530</v>
      </c>
      <c r="E30" s="341">
        <v>7500000</v>
      </c>
      <c r="F30" s="578" t="s">
        <v>531</v>
      </c>
      <c r="G30" s="578"/>
      <c r="H30" s="342">
        <f>ROUNDDOWN(MIN(C30,E30)/1000/2,0)</f>
        <v>0</v>
      </c>
    </row>
    <row r="31" spans="2:8" ht="16.5" customHeight="1"/>
    <row r="32" spans="2:8" ht="10.5" customHeight="1"/>
    <row r="33" ht="10.5" customHeight="1"/>
  </sheetData>
  <sheetProtection selectLockedCells="1" selectUnlockedCells="1"/>
  <mergeCells count="17">
    <mergeCell ref="C6:D6"/>
    <mergeCell ref="F6:H6"/>
    <mergeCell ref="B7:B10"/>
    <mergeCell ref="C7:E7"/>
    <mergeCell ref="F7:F10"/>
    <mergeCell ref="G7:H8"/>
    <mergeCell ref="C8:E9"/>
    <mergeCell ref="G9:H10"/>
    <mergeCell ref="C10:E10"/>
    <mergeCell ref="F30:G30"/>
    <mergeCell ref="B11:B12"/>
    <mergeCell ref="F11:H12"/>
    <mergeCell ref="C13:H13"/>
    <mergeCell ref="C14:H14"/>
    <mergeCell ref="C15:G15"/>
    <mergeCell ref="B16:B17"/>
    <mergeCell ref="C16:G16"/>
  </mergeCells>
  <phoneticPr fontId="1"/>
  <printOptions horizontalCentered="1"/>
  <pageMargins left="0.47986111111111113" right="0.35" top="0.67013888888888884" bottom="0.39027777777777778" header="0.51180555555555551" footer="0.51180555555555551"/>
  <pageSetup paperSize="9" scale="91" firstPageNumber="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9B12-2478-441D-AE80-163B73799370}">
  <sheetPr codeName="Sheet4">
    <pageSetUpPr fitToPage="1"/>
  </sheetPr>
  <dimension ref="A1:IV20"/>
  <sheetViews>
    <sheetView view="pageBreakPreview" zoomScale="80" zoomScaleNormal="100" zoomScaleSheetLayoutView="80" workbookViewId="0">
      <selection activeCell="K1" sqref="K1"/>
    </sheetView>
  </sheetViews>
  <sheetFormatPr defaultRowHeight="13.5"/>
  <cols>
    <col min="1" max="1" width="2" style="165" customWidth="1"/>
    <col min="2" max="2" width="28.25" style="165" customWidth="1"/>
    <col min="3" max="3" width="10.5" style="165" customWidth="1"/>
    <col min="4" max="4" width="12.125" style="165" customWidth="1"/>
    <col min="5" max="5" width="14.625" style="165" customWidth="1"/>
    <col min="6" max="6" width="3.25" style="165" customWidth="1"/>
    <col min="7" max="7" width="17.375" style="165" customWidth="1"/>
    <col min="8" max="10" width="1.625" style="165" customWidth="1"/>
    <col min="11" max="256" width="9" style="165"/>
    <col min="257" max="257" width="2" style="165" customWidth="1"/>
    <col min="258" max="258" width="28.25" style="165" customWidth="1"/>
    <col min="259" max="259" width="10.5" style="165" customWidth="1"/>
    <col min="260" max="260" width="12.125" style="165" customWidth="1"/>
    <col min="261" max="261" width="14.625" style="165" customWidth="1"/>
    <col min="262" max="262" width="3.25" style="165" customWidth="1"/>
    <col min="263" max="263" width="17.375" style="165" customWidth="1"/>
    <col min="264" max="266" width="1.625" style="165" customWidth="1"/>
    <col min="267" max="512" width="9" style="165"/>
    <col min="513" max="513" width="2" style="165" customWidth="1"/>
    <col min="514" max="514" width="28.25" style="165" customWidth="1"/>
    <col min="515" max="515" width="10.5" style="165" customWidth="1"/>
    <col min="516" max="516" width="12.125" style="165" customWidth="1"/>
    <col min="517" max="517" width="14.625" style="165" customWidth="1"/>
    <col min="518" max="518" width="3.25" style="165" customWidth="1"/>
    <col min="519" max="519" width="17.375" style="165" customWidth="1"/>
    <col min="520" max="522" width="1.625" style="165" customWidth="1"/>
    <col min="523" max="768" width="9" style="165"/>
    <col min="769" max="769" width="2" style="165" customWidth="1"/>
    <col min="770" max="770" width="28.25" style="165" customWidth="1"/>
    <col min="771" max="771" width="10.5" style="165" customWidth="1"/>
    <col min="772" max="772" width="12.125" style="165" customWidth="1"/>
    <col min="773" max="773" width="14.625" style="165" customWidth="1"/>
    <col min="774" max="774" width="3.25" style="165" customWidth="1"/>
    <col min="775" max="775" width="17.375" style="165" customWidth="1"/>
    <col min="776" max="778" width="1.625" style="165" customWidth="1"/>
    <col min="779" max="1024" width="9" style="165"/>
    <col min="1025" max="1025" width="2" style="165" customWidth="1"/>
    <col min="1026" max="1026" width="28.25" style="165" customWidth="1"/>
    <col min="1027" max="1027" width="10.5" style="165" customWidth="1"/>
    <col min="1028" max="1028" width="12.125" style="165" customWidth="1"/>
    <col min="1029" max="1029" width="14.625" style="165" customWidth="1"/>
    <col min="1030" max="1030" width="3.25" style="165" customWidth="1"/>
    <col min="1031" max="1031" width="17.375" style="165" customWidth="1"/>
    <col min="1032" max="1034" width="1.625" style="165" customWidth="1"/>
    <col min="1035" max="1280" width="9" style="165"/>
    <col min="1281" max="1281" width="2" style="165" customWidth="1"/>
    <col min="1282" max="1282" width="28.25" style="165" customWidth="1"/>
    <col min="1283" max="1283" width="10.5" style="165" customWidth="1"/>
    <col min="1284" max="1284" width="12.125" style="165" customWidth="1"/>
    <col min="1285" max="1285" width="14.625" style="165" customWidth="1"/>
    <col min="1286" max="1286" width="3.25" style="165" customWidth="1"/>
    <col min="1287" max="1287" width="17.375" style="165" customWidth="1"/>
    <col min="1288" max="1290" width="1.625" style="165" customWidth="1"/>
    <col min="1291" max="1536" width="9" style="165"/>
    <col min="1537" max="1537" width="2" style="165" customWidth="1"/>
    <col min="1538" max="1538" width="28.25" style="165" customWidth="1"/>
    <col min="1539" max="1539" width="10.5" style="165" customWidth="1"/>
    <col min="1540" max="1540" width="12.125" style="165" customWidth="1"/>
    <col min="1541" max="1541" width="14.625" style="165" customWidth="1"/>
    <col min="1542" max="1542" width="3.25" style="165" customWidth="1"/>
    <col min="1543" max="1543" width="17.375" style="165" customWidth="1"/>
    <col min="1544" max="1546" width="1.625" style="165" customWidth="1"/>
    <col min="1547" max="1792" width="9" style="165"/>
    <col min="1793" max="1793" width="2" style="165" customWidth="1"/>
    <col min="1794" max="1794" width="28.25" style="165" customWidth="1"/>
    <col min="1795" max="1795" width="10.5" style="165" customWidth="1"/>
    <col min="1796" max="1796" width="12.125" style="165" customWidth="1"/>
    <col min="1797" max="1797" width="14.625" style="165" customWidth="1"/>
    <col min="1798" max="1798" width="3.25" style="165" customWidth="1"/>
    <col min="1799" max="1799" width="17.375" style="165" customWidth="1"/>
    <col min="1800" max="1802" width="1.625" style="165" customWidth="1"/>
    <col min="1803" max="2048" width="9" style="165"/>
    <col min="2049" max="2049" width="2" style="165" customWidth="1"/>
    <col min="2050" max="2050" width="28.25" style="165" customWidth="1"/>
    <col min="2051" max="2051" width="10.5" style="165" customWidth="1"/>
    <col min="2052" max="2052" width="12.125" style="165" customWidth="1"/>
    <col min="2053" max="2053" width="14.625" style="165" customWidth="1"/>
    <col min="2054" max="2054" width="3.25" style="165" customWidth="1"/>
    <col min="2055" max="2055" width="17.375" style="165" customWidth="1"/>
    <col min="2056" max="2058" width="1.625" style="165" customWidth="1"/>
    <col min="2059" max="2304" width="9" style="165"/>
    <col min="2305" max="2305" width="2" style="165" customWidth="1"/>
    <col min="2306" max="2306" width="28.25" style="165" customWidth="1"/>
    <col min="2307" max="2307" width="10.5" style="165" customWidth="1"/>
    <col min="2308" max="2308" width="12.125" style="165" customWidth="1"/>
    <col min="2309" max="2309" width="14.625" style="165" customWidth="1"/>
    <col min="2310" max="2310" width="3.25" style="165" customWidth="1"/>
    <col min="2311" max="2311" width="17.375" style="165" customWidth="1"/>
    <col min="2312" max="2314" width="1.625" style="165" customWidth="1"/>
    <col min="2315" max="2560" width="9" style="165"/>
    <col min="2561" max="2561" width="2" style="165" customWidth="1"/>
    <col min="2562" max="2562" width="28.25" style="165" customWidth="1"/>
    <col min="2563" max="2563" width="10.5" style="165" customWidth="1"/>
    <col min="2564" max="2564" width="12.125" style="165" customWidth="1"/>
    <col min="2565" max="2565" width="14.625" style="165" customWidth="1"/>
    <col min="2566" max="2566" width="3.25" style="165" customWidth="1"/>
    <col min="2567" max="2567" width="17.375" style="165" customWidth="1"/>
    <col min="2568" max="2570" width="1.625" style="165" customWidth="1"/>
    <col min="2571" max="2816" width="9" style="165"/>
    <col min="2817" max="2817" width="2" style="165" customWidth="1"/>
    <col min="2818" max="2818" width="28.25" style="165" customWidth="1"/>
    <col min="2819" max="2819" width="10.5" style="165" customWidth="1"/>
    <col min="2820" max="2820" width="12.125" style="165" customWidth="1"/>
    <col min="2821" max="2821" width="14.625" style="165" customWidth="1"/>
    <col min="2822" max="2822" width="3.25" style="165" customWidth="1"/>
    <col min="2823" max="2823" width="17.375" style="165" customWidth="1"/>
    <col min="2824" max="2826" width="1.625" style="165" customWidth="1"/>
    <col min="2827" max="3072" width="9" style="165"/>
    <col min="3073" max="3073" width="2" style="165" customWidth="1"/>
    <col min="3074" max="3074" width="28.25" style="165" customWidth="1"/>
    <col min="3075" max="3075" width="10.5" style="165" customWidth="1"/>
    <col min="3076" max="3076" width="12.125" style="165" customWidth="1"/>
    <col min="3077" max="3077" width="14.625" style="165" customWidth="1"/>
    <col min="3078" max="3078" width="3.25" style="165" customWidth="1"/>
    <col min="3079" max="3079" width="17.375" style="165" customWidth="1"/>
    <col min="3080" max="3082" width="1.625" style="165" customWidth="1"/>
    <col min="3083" max="3328" width="9" style="165"/>
    <col min="3329" max="3329" width="2" style="165" customWidth="1"/>
    <col min="3330" max="3330" width="28.25" style="165" customWidth="1"/>
    <col min="3331" max="3331" width="10.5" style="165" customWidth="1"/>
    <col min="3332" max="3332" width="12.125" style="165" customWidth="1"/>
    <col min="3333" max="3333" width="14.625" style="165" customWidth="1"/>
    <col min="3334" max="3334" width="3.25" style="165" customWidth="1"/>
    <col min="3335" max="3335" width="17.375" style="165" customWidth="1"/>
    <col min="3336" max="3338" width="1.625" style="165" customWidth="1"/>
    <col min="3339" max="3584" width="9" style="165"/>
    <col min="3585" max="3585" width="2" style="165" customWidth="1"/>
    <col min="3586" max="3586" width="28.25" style="165" customWidth="1"/>
    <col min="3587" max="3587" width="10.5" style="165" customWidth="1"/>
    <col min="3588" max="3588" width="12.125" style="165" customWidth="1"/>
    <col min="3589" max="3589" width="14.625" style="165" customWidth="1"/>
    <col min="3590" max="3590" width="3.25" style="165" customWidth="1"/>
    <col min="3591" max="3591" width="17.375" style="165" customWidth="1"/>
    <col min="3592" max="3594" width="1.625" style="165" customWidth="1"/>
    <col min="3595" max="3840" width="9" style="165"/>
    <col min="3841" max="3841" width="2" style="165" customWidth="1"/>
    <col min="3842" max="3842" width="28.25" style="165" customWidth="1"/>
    <col min="3843" max="3843" width="10.5" style="165" customWidth="1"/>
    <col min="3844" max="3844" width="12.125" style="165" customWidth="1"/>
    <col min="3845" max="3845" width="14.625" style="165" customWidth="1"/>
    <col min="3846" max="3846" width="3.25" style="165" customWidth="1"/>
    <col min="3847" max="3847" width="17.375" style="165" customWidth="1"/>
    <col min="3848" max="3850" width="1.625" style="165" customWidth="1"/>
    <col min="3851" max="4096" width="9" style="165"/>
    <col min="4097" max="4097" width="2" style="165" customWidth="1"/>
    <col min="4098" max="4098" width="28.25" style="165" customWidth="1"/>
    <col min="4099" max="4099" width="10.5" style="165" customWidth="1"/>
    <col min="4100" max="4100" width="12.125" style="165" customWidth="1"/>
    <col min="4101" max="4101" width="14.625" style="165" customWidth="1"/>
    <col min="4102" max="4102" width="3.25" style="165" customWidth="1"/>
    <col min="4103" max="4103" width="17.375" style="165" customWidth="1"/>
    <col min="4104" max="4106" width="1.625" style="165" customWidth="1"/>
    <col min="4107" max="4352" width="9" style="165"/>
    <col min="4353" max="4353" width="2" style="165" customWidth="1"/>
    <col min="4354" max="4354" width="28.25" style="165" customWidth="1"/>
    <col min="4355" max="4355" width="10.5" style="165" customWidth="1"/>
    <col min="4356" max="4356" width="12.125" style="165" customWidth="1"/>
    <col min="4357" max="4357" width="14.625" style="165" customWidth="1"/>
    <col min="4358" max="4358" width="3.25" style="165" customWidth="1"/>
    <col min="4359" max="4359" width="17.375" style="165" customWidth="1"/>
    <col min="4360" max="4362" width="1.625" style="165" customWidth="1"/>
    <col min="4363" max="4608" width="9" style="165"/>
    <col min="4609" max="4609" width="2" style="165" customWidth="1"/>
    <col min="4610" max="4610" width="28.25" style="165" customWidth="1"/>
    <col min="4611" max="4611" width="10.5" style="165" customWidth="1"/>
    <col min="4612" max="4612" width="12.125" style="165" customWidth="1"/>
    <col min="4613" max="4613" width="14.625" style="165" customWidth="1"/>
    <col min="4614" max="4614" width="3.25" style="165" customWidth="1"/>
    <col min="4615" max="4615" width="17.375" style="165" customWidth="1"/>
    <col min="4616" max="4618" width="1.625" style="165" customWidth="1"/>
    <col min="4619" max="4864" width="9" style="165"/>
    <col min="4865" max="4865" width="2" style="165" customWidth="1"/>
    <col min="4866" max="4866" width="28.25" style="165" customWidth="1"/>
    <col min="4867" max="4867" width="10.5" style="165" customWidth="1"/>
    <col min="4868" max="4868" width="12.125" style="165" customWidth="1"/>
    <col min="4869" max="4869" width="14.625" style="165" customWidth="1"/>
    <col min="4870" max="4870" width="3.25" style="165" customWidth="1"/>
    <col min="4871" max="4871" width="17.375" style="165" customWidth="1"/>
    <col min="4872" max="4874" width="1.625" style="165" customWidth="1"/>
    <col min="4875" max="5120" width="9" style="165"/>
    <col min="5121" max="5121" width="2" style="165" customWidth="1"/>
    <col min="5122" max="5122" width="28.25" style="165" customWidth="1"/>
    <col min="5123" max="5123" width="10.5" style="165" customWidth="1"/>
    <col min="5124" max="5124" width="12.125" style="165" customWidth="1"/>
    <col min="5125" max="5125" width="14.625" style="165" customWidth="1"/>
    <col min="5126" max="5126" width="3.25" style="165" customWidth="1"/>
    <col min="5127" max="5127" width="17.375" style="165" customWidth="1"/>
    <col min="5128" max="5130" width="1.625" style="165" customWidth="1"/>
    <col min="5131" max="5376" width="9" style="165"/>
    <col min="5377" max="5377" width="2" style="165" customWidth="1"/>
    <col min="5378" max="5378" width="28.25" style="165" customWidth="1"/>
    <col min="5379" max="5379" width="10.5" style="165" customWidth="1"/>
    <col min="5380" max="5380" width="12.125" style="165" customWidth="1"/>
    <col min="5381" max="5381" width="14.625" style="165" customWidth="1"/>
    <col min="5382" max="5382" width="3.25" style="165" customWidth="1"/>
    <col min="5383" max="5383" width="17.375" style="165" customWidth="1"/>
    <col min="5384" max="5386" width="1.625" style="165" customWidth="1"/>
    <col min="5387" max="5632" width="9" style="165"/>
    <col min="5633" max="5633" width="2" style="165" customWidth="1"/>
    <col min="5634" max="5634" width="28.25" style="165" customWidth="1"/>
    <col min="5635" max="5635" width="10.5" style="165" customWidth="1"/>
    <col min="5636" max="5636" width="12.125" style="165" customWidth="1"/>
    <col min="5637" max="5637" width="14.625" style="165" customWidth="1"/>
    <col min="5638" max="5638" width="3.25" style="165" customWidth="1"/>
    <col min="5639" max="5639" width="17.375" style="165" customWidth="1"/>
    <col min="5640" max="5642" width="1.625" style="165" customWidth="1"/>
    <col min="5643" max="5888" width="9" style="165"/>
    <col min="5889" max="5889" width="2" style="165" customWidth="1"/>
    <col min="5890" max="5890" width="28.25" style="165" customWidth="1"/>
    <col min="5891" max="5891" width="10.5" style="165" customWidth="1"/>
    <col min="5892" max="5892" width="12.125" style="165" customWidth="1"/>
    <col min="5893" max="5893" width="14.625" style="165" customWidth="1"/>
    <col min="5894" max="5894" width="3.25" style="165" customWidth="1"/>
    <col min="5895" max="5895" width="17.375" style="165" customWidth="1"/>
    <col min="5896" max="5898" width="1.625" style="165" customWidth="1"/>
    <col min="5899" max="6144" width="9" style="165"/>
    <col min="6145" max="6145" width="2" style="165" customWidth="1"/>
    <col min="6146" max="6146" width="28.25" style="165" customWidth="1"/>
    <col min="6147" max="6147" width="10.5" style="165" customWidth="1"/>
    <col min="6148" max="6148" width="12.125" style="165" customWidth="1"/>
    <col min="6149" max="6149" width="14.625" style="165" customWidth="1"/>
    <col min="6150" max="6150" width="3.25" style="165" customWidth="1"/>
    <col min="6151" max="6151" width="17.375" style="165" customWidth="1"/>
    <col min="6152" max="6154" width="1.625" style="165" customWidth="1"/>
    <col min="6155" max="6400" width="9" style="165"/>
    <col min="6401" max="6401" width="2" style="165" customWidth="1"/>
    <col min="6402" max="6402" width="28.25" style="165" customWidth="1"/>
    <col min="6403" max="6403" width="10.5" style="165" customWidth="1"/>
    <col min="6404" max="6404" width="12.125" style="165" customWidth="1"/>
    <col min="6405" max="6405" width="14.625" style="165" customWidth="1"/>
    <col min="6406" max="6406" width="3.25" style="165" customWidth="1"/>
    <col min="6407" max="6407" width="17.375" style="165" customWidth="1"/>
    <col min="6408" max="6410" width="1.625" style="165" customWidth="1"/>
    <col min="6411" max="6656" width="9" style="165"/>
    <col min="6657" max="6657" width="2" style="165" customWidth="1"/>
    <col min="6658" max="6658" width="28.25" style="165" customWidth="1"/>
    <col min="6659" max="6659" width="10.5" style="165" customWidth="1"/>
    <col min="6660" max="6660" width="12.125" style="165" customWidth="1"/>
    <col min="6661" max="6661" width="14.625" style="165" customWidth="1"/>
    <col min="6662" max="6662" width="3.25" style="165" customWidth="1"/>
    <col min="6663" max="6663" width="17.375" style="165" customWidth="1"/>
    <col min="6664" max="6666" width="1.625" style="165" customWidth="1"/>
    <col min="6667" max="6912" width="9" style="165"/>
    <col min="6913" max="6913" width="2" style="165" customWidth="1"/>
    <col min="6914" max="6914" width="28.25" style="165" customWidth="1"/>
    <col min="6915" max="6915" width="10.5" style="165" customWidth="1"/>
    <col min="6916" max="6916" width="12.125" style="165" customWidth="1"/>
    <col min="6917" max="6917" width="14.625" style="165" customWidth="1"/>
    <col min="6918" max="6918" width="3.25" style="165" customWidth="1"/>
    <col min="6919" max="6919" width="17.375" style="165" customWidth="1"/>
    <col min="6920" max="6922" width="1.625" style="165" customWidth="1"/>
    <col min="6923" max="7168" width="9" style="165"/>
    <col min="7169" max="7169" width="2" style="165" customWidth="1"/>
    <col min="7170" max="7170" width="28.25" style="165" customWidth="1"/>
    <col min="7171" max="7171" width="10.5" style="165" customWidth="1"/>
    <col min="7172" max="7172" width="12.125" style="165" customWidth="1"/>
    <col min="7173" max="7173" width="14.625" style="165" customWidth="1"/>
    <col min="7174" max="7174" width="3.25" style="165" customWidth="1"/>
    <col min="7175" max="7175" width="17.375" style="165" customWidth="1"/>
    <col min="7176" max="7178" width="1.625" style="165" customWidth="1"/>
    <col min="7179" max="7424" width="9" style="165"/>
    <col min="7425" max="7425" width="2" style="165" customWidth="1"/>
    <col min="7426" max="7426" width="28.25" style="165" customWidth="1"/>
    <col min="7427" max="7427" width="10.5" style="165" customWidth="1"/>
    <col min="7428" max="7428" width="12.125" style="165" customWidth="1"/>
    <col min="7429" max="7429" width="14.625" style="165" customWidth="1"/>
    <col min="7430" max="7430" width="3.25" style="165" customWidth="1"/>
    <col min="7431" max="7431" width="17.375" style="165" customWidth="1"/>
    <col min="7432" max="7434" width="1.625" style="165" customWidth="1"/>
    <col min="7435" max="7680" width="9" style="165"/>
    <col min="7681" max="7681" width="2" style="165" customWidth="1"/>
    <col min="7682" max="7682" width="28.25" style="165" customWidth="1"/>
    <col min="7683" max="7683" width="10.5" style="165" customWidth="1"/>
    <col min="7684" max="7684" width="12.125" style="165" customWidth="1"/>
    <col min="7685" max="7685" width="14.625" style="165" customWidth="1"/>
    <col min="7686" max="7686" width="3.25" style="165" customWidth="1"/>
    <col min="7687" max="7687" width="17.375" style="165" customWidth="1"/>
    <col min="7688" max="7690" width="1.625" style="165" customWidth="1"/>
    <col min="7691" max="7936" width="9" style="165"/>
    <col min="7937" max="7937" width="2" style="165" customWidth="1"/>
    <col min="7938" max="7938" width="28.25" style="165" customWidth="1"/>
    <col min="7939" max="7939" width="10.5" style="165" customWidth="1"/>
    <col min="7940" max="7940" width="12.125" style="165" customWidth="1"/>
    <col min="7941" max="7941" width="14.625" style="165" customWidth="1"/>
    <col min="7942" max="7942" width="3.25" style="165" customWidth="1"/>
    <col min="7943" max="7943" width="17.375" style="165" customWidth="1"/>
    <col min="7944" max="7946" width="1.625" style="165" customWidth="1"/>
    <col min="7947" max="8192" width="9" style="165"/>
    <col min="8193" max="8193" width="2" style="165" customWidth="1"/>
    <col min="8194" max="8194" width="28.25" style="165" customWidth="1"/>
    <col min="8195" max="8195" width="10.5" style="165" customWidth="1"/>
    <col min="8196" max="8196" width="12.125" style="165" customWidth="1"/>
    <col min="8197" max="8197" width="14.625" style="165" customWidth="1"/>
    <col min="8198" max="8198" width="3.25" style="165" customWidth="1"/>
    <col min="8199" max="8199" width="17.375" style="165" customWidth="1"/>
    <col min="8200" max="8202" width="1.625" style="165" customWidth="1"/>
    <col min="8203" max="8448" width="9" style="165"/>
    <col min="8449" max="8449" width="2" style="165" customWidth="1"/>
    <col min="8450" max="8450" width="28.25" style="165" customWidth="1"/>
    <col min="8451" max="8451" width="10.5" style="165" customWidth="1"/>
    <col min="8452" max="8452" width="12.125" style="165" customWidth="1"/>
    <col min="8453" max="8453" width="14.625" style="165" customWidth="1"/>
    <col min="8454" max="8454" width="3.25" style="165" customWidth="1"/>
    <col min="8455" max="8455" width="17.375" style="165" customWidth="1"/>
    <col min="8456" max="8458" width="1.625" style="165" customWidth="1"/>
    <col min="8459" max="8704" width="9" style="165"/>
    <col min="8705" max="8705" width="2" style="165" customWidth="1"/>
    <col min="8706" max="8706" width="28.25" style="165" customWidth="1"/>
    <col min="8707" max="8707" width="10.5" style="165" customWidth="1"/>
    <col min="8708" max="8708" width="12.125" style="165" customWidth="1"/>
    <col min="8709" max="8709" width="14.625" style="165" customWidth="1"/>
    <col min="8710" max="8710" width="3.25" style="165" customWidth="1"/>
    <col min="8711" max="8711" width="17.375" style="165" customWidth="1"/>
    <col min="8712" max="8714" width="1.625" style="165" customWidth="1"/>
    <col min="8715" max="8960" width="9" style="165"/>
    <col min="8961" max="8961" width="2" style="165" customWidth="1"/>
    <col min="8962" max="8962" width="28.25" style="165" customWidth="1"/>
    <col min="8963" max="8963" width="10.5" style="165" customWidth="1"/>
    <col min="8964" max="8964" width="12.125" style="165" customWidth="1"/>
    <col min="8965" max="8965" width="14.625" style="165" customWidth="1"/>
    <col min="8966" max="8966" width="3.25" style="165" customWidth="1"/>
    <col min="8967" max="8967" width="17.375" style="165" customWidth="1"/>
    <col min="8968" max="8970" width="1.625" style="165" customWidth="1"/>
    <col min="8971" max="9216" width="9" style="165"/>
    <col min="9217" max="9217" width="2" style="165" customWidth="1"/>
    <col min="9218" max="9218" width="28.25" style="165" customWidth="1"/>
    <col min="9219" max="9219" width="10.5" style="165" customWidth="1"/>
    <col min="9220" max="9220" width="12.125" style="165" customWidth="1"/>
    <col min="9221" max="9221" width="14.625" style="165" customWidth="1"/>
    <col min="9222" max="9222" width="3.25" style="165" customWidth="1"/>
    <col min="9223" max="9223" width="17.375" style="165" customWidth="1"/>
    <col min="9224" max="9226" width="1.625" style="165" customWidth="1"/>
    <col min="9227" max="9472" width="9" style="165"/>
    <col min="9473" max="9473" width="2" style="165" customWidth="1"/>
    <col min="9474" max="9474" width="28.25" style="165" customWidth="1"/>
    <col min="9475" max="9475" width="10.5" style="165" customWidth="1"/>
    <col min="9476" max="9476" width="12.125" style="165" customWidth="1"/>
    <col min="9477" max="9477" width="14.625" style="165" customWidth="1"/>
    <col min="9478" max="9478" width="3.25" style="165" customWidth="1"/>
    <col min="9479" max="9479" width="17.375" style="165" customWidth="1"/>
    <col min="9480" max="9482" width="1.625" style="165" customWidth="1"/>
    <col min="9483" max="9728" width="9" style="165"/>
    <col min="9729" max="9729" width="2" style="165" customWidth="1"/>
    <col min="9730" max="9730" width="28.25" style="165" customWidth="1"/>
    <col min="9731" max="9731" width="10.5" style="165" customWidth="1"/>
    <col min="9732" max="9732" width="12.125" style="165" customWidth="1"/>
    <col min="9733" max="9733" width="14.625" style="165" customWidth="1"/>
    <col min="9734" max="9734" width="3.25" style="165" customWidth="1"/>
    <col min="9735" max="9735" width="17.375" style="165" customWidth="1"/>
    <col min="9736" max="9738" width="1.625" style="165" customWidth="1"/>
    <col min="9739" max="9984" width="9" style="165"/>
    <col min="9985" max="9985" width="2" style="165" customWidth="1"/>
    <col min="9986" max="9986" width="28.25" style="165" customWidth="1"/>
    <col min="9987" max="9987" width="10.5" style="165" customWidth="1"/>
    <col min="9988" max="9988" width="12.125" style="165" customWidth="1"/>
    <col min="9989" max="9989" width="14.625" style="165" customWidth="1"/>
    <col min="9990" max="9990" width="3.25" style="165" customWidth="1"/>
    <col min="9991" max="9991" width="17.375" style="165" customWidth="1"/>
    <col min="9992" max="9994" width="1.625" style="165" customWidth="1"/>
    <col min="9995" max="10240" width="9" style="165"/>
    <col min="10241" max="10241" width="2" style="165" customWidth="1"/>
    <col min="10242" max="10242" width="28.25" style="165" customWidth="1"/>
    <col min="10243" max="10243" width="10.5" style="165" customWidth="1"/>
    <col min="10244" max="10244" width="12.125" style="165" customWidth="1"/>
    <col min="10245" max="10245" width="14.625" style="165" customWidth="1"/>
    <col min="10246" max="10246" width="3.25" style="165" customWidth="1"/>
    <col min="10247" max="10247" width="17.375" style="165" customWidth="1"/>
    <col min="10248" max="10250" width="1.625" style="165" customWidth="1"/>
    <col min="10251" max="10496" width="9" style="165"/>
    <col min="10497" max="10497" width="2" style="165" customWidth="1"/>
    <col min="10498" max="10498" width="28.25" style="165" customWidth="1"/>
    <col min="10499" max="10499" width="10.5" style="165" customWidth="1"/>
    <col min="10500" max="10500" width="12.125" style="165" customWidth="1"/>
    <col min="10501" max="10501" width="14.625" style="165" customWidth="1"/>
    <col min="10502" max="10502" width="3.25" style="165" customWidth="1"/>
    <col min="10503" max="10503" width="17.375" style="165" customWidth="1"/>
    <col min="10504" max="10506" width="1.625" style="165" customWidth="1"/>
    <col min="10507" max="10752" width="9" style="165"/>
    <col min="10753" max="10753" width="2" style="165" customWidth="1"/>
    <col min="10754" max="10754" width="28.25" style="165" customWidth="1"/>
    <col min="10755" max="10755" width="10.5" style="165" customWidth="1"/>
    <col min="10756" max="10756" width="12.125" style="165" customWidth="1"/>
    <col min="10757" max="10757" width="14.625" style="165" customWidth="1"/>
    <col min="10758" max="10758" width="3.25" style="165" customWidth="1"/>
    <col min="10759" max="10759" width="17.375" style="165" customWidth="1"/>
    <col min="10760" max="10762" width="1.625" style="165" customWidth="1"/>
    <col min="10763" max="11008" width="9" style="165"/>
    <col min="11009" max="11009" width="2" style="165" customWidth="1"/>
    <col min="11010" max="11010" width="28.25" style="165" customWidth="1"/>
    <col min="11011" max="11011" width="10.5" style="165" customWidth="1"/>
    <col min="11012" max="11012" width="12.125" style="165" customWidth="1"/>
    <col min="11013" max="11013" width="14.625" style="165" customWidth="1"/>
    <col min="11014" max="11014" width="3.25" style="165" customWidth="1"/>
    <col min="11015" max="11015" width="17.375" style="165" customWidth="1"/>
    <col min="11016" max="11018" width="1.625" style="165" customWidth="1"/>
    <col min="11019" max="11264" width="9" style="165"/>
    <col min="11265" max="11265" width="2" style="165" customWidth="1"/>
    <col min="11266" max="11266" width="28.25" style="165" customWidth="1"/>
    <col min="11267" max="11267" width="10.5" style="165" customWidth="1"/>
    <col min="11268" max="11268" width="12.125" style="165" customWidth="1"/>
    <col min="11269" max="11269" width="14.625" style="165" customWidth="1"/>
    <col min="11270" max="11270" width="3.25" style="165" customWidth="1"/>
    <col min="11271" max="11271" width="17.375" style="165" customWidth="1"/>
    <col min="11272" max="11274" width="1.625" style="165" customWidth="1"/>
    <col min="11275" max="11520" width="9" style="165"/>
    <col min="11521" max="11521" width="2" style="165" customWidth="1"/>
    <col min="11522" max="11522" width="28.25" style="165" customWidth="1"/>
    <col min="11523" max="11523" width="10.5" style="165" customWidth="1"/>
    <col min="11524" max="11524" width="12.125" style="165" customWidth="1"/>
    <col min="11525" max="11525" width="14.625" style="165" customWidth="1"/>
    <col min="11526" max="11526" width="3.25" style="165" customWidth="1"/>
    <col min="11527" max="11527" width="17.375" style="165" customWidth="1"/>
    <col min="11528" max="11530" width="1.625" style="165" customWidth="1"/>
    <col min="11531" max="11776" width="9" style="165"/>
    <col min="11777" max="11777" width="2" style="165" customWidth="1"/>
    <col min="11778" max="11778" width="28.25" style="165" customWidth="1"/>
    <col min="11779" max="11779" width="10.5" style="165" customWidth="1"/>
    <col min="11780" max="11780" width="12.125" style="165" customWidth="1"/>
    <col min="11781" max="11781" width="14.625" style="165" customWidth="1"/>
    <col min="11782" max="11782" width="3.25" style="165" customWidth="1"/>
    <col min="11783" max="11783" width="17.375" style="165" customWidth="1"/>
    <col min="11784" max="11786" width="1.625" style="165" customWidth="1"/>
    <col min="11787" max="12032" width="9" style="165"/>
    <col min="12033" max="12033" width="2" style="165" customWidth="1"/>
    <col min="12034" max="12034" width="28.25" style="165" customWidth="1"/>
    <col min="12035" max="12035" width="10.5" style="165" customWidth="1"/>
    <col min="12036" max="12036" width="12.125" style="165" customWidth="1"/>
    <col min="12037" max="12037" width="14.625" style="165" customWidth="1"/>
    <col min="12038" max="12038" width="3.25" style="165" customWidth="1"/>
    <col min="12039" max="12039" width="17.375" style="165" customWidth="1"/>
    <col min="12040" max="12042" width="1.625" style="165" customWidth="1"/>
    <col min="12043" max="12288" width="9" style="165"/>
    <col min="12289" max="12289" width="2" style="165" customWidth="1"/>
    <col min="12290" max="12290" width="28.25" style="165" customWidth="1"/>
    <col min="12291" max="12291" width="10.5" style="165" customWidth="1"/>
    <col min="12292" max="12292" width="12.125" style="165" customWidth="1"/>
    <col min="12293" max="12293" width="14.625" style="165" customWidth="1"/>
    <col min="12294" max="12294" width="3.25" style="165" customWidth="1"/>
    <col min="12295" max="12295" width="17.375" style="165" customWidth="1"/>
    <col min="12296" max="12298" width="1.625" style="165" customWidth="1"/>
    <col min="12299" max="12544" width="9" style="165"/>
    <col min="12545" max="12545" width="2" style="165" customWidth="1"/>
    <col min="12546" max="12546" width="28.25" style="165" customWidth="1"/>
    <col min="12547" max="12547" width="10.5" style="165" customWidth="1"/>
    <col min="12548" max="12548" width="12.125" style="165" customWidth="1"/>
    <col min="12549" max="12549" width="14.625" style="165" customWidth="1"/>
    <col min="12550" max="12550" width="3.25" style="165" customWidth="1"/>
    <col min="12551" max="12551" width="17.375" style="165" customWidth="1"/>
    <col min="12552" max="12554" width="1.625" style="165" customWidth="1"/>
    <col min="12555" max="12800" width="9" style="165"/>
    <col min="12801" max="12801" width="2" style="165" customWidth="1"/>
    <col min="12802" max="12802" width="28.25" style="165" customWidth="1"/>
    <col min="12803" max="12803" width="10.5" style="165" customWidth="1"/>
    <col min="12804" max="12804" width="12.125" style="165" customWidth="1"/>
    <col min="12805" max="12805" width="14.625" style="165" customWidth="1"/>
    <col min="12806" max="12806" width="3.25" style="165" customWidth="1"/>
    <col min="12807" max="12807" width="17.375" style="165" customWidth="1"/>
    <col min="12808" max="12810" width="1.625" style="165" customWidth="1"/>
    <col min="12811" max="13056" width="9" style="165"/>
    <col min="13057" max="13057" width="2" style="165" customWidth="1"/>
    <col min="13058" max="13058" width="28.25" style="165" customWidth="1"/>
    <col min="13059" max="13059" width="10.5" style="165" customWidth="1"/>
    <col min="13060" max="13060" width="12.125" style="165" customWidth="1"/>
    <col min="13061" max="13061" width="14.625" style="165" customWidth="1"/>
    <col min="13062" max="13062" width="3.25" style="165" customWidth="1"/>
    <col min="13063" max="13063" width="17.375" style="165" customWidth="1"/>
    <col min="13064" max="13066" width="1.625" style="165" customWidth="1"/>
    <col min="13067" max="13312" width="9" style="165"/>
    <col min="13313" max="13313" width="2" style="165" customWidth="1"/>
    <col min="13314" max="13314" width="28.25" style="165" customWidth="1"/>
    <col min="13315" max="13315" width="10.5" style="165" customWidth="1"/>
    <col min="13316" max="13316" width="12.125" style="165" customWidth="1"/>
    <col min="13317" max="13317" width="14.625" style="165" customWidth="1"/>
    <col min="13318" max="13318" width="3.25" style="165" customWidth="1"/>
    <col min="13319" max="13319" width="17.375" style="165" customWidth="1"/>
    <col min="13320" max="13322" width="1.625" style="165" customWidth="1"/>
    <col min="13323" max="13568" width="9" style="165"/>
    <col min="13569" max="13569" width="2" style="165" customWidth="1"/>
    <col min="13570" max="13570" width="28.25" style="165" customWidth="1"/>
    <col min="13571" max="13571" width="10.5" style="165" customWidth="1"/>
    <col min="13572" max="13572" width="12.125" style="165" customWidth="1"/>
    <col min="13573" max="13573" width="14.625" style="165" customWidth="1"/>
    <col min="13574" max="13574" width="3.25" style="165" customWidth="1"/>
    <col min="13575" max="13575" width="17.375" style="165" customWidth="1"/>
    <col min="13576" max="13578" width="1.625" style="165" customWidth="1"/>
    <col min="13579" max="13824" width="9" style="165"/>
    <col min="13825" max="13825" width="2" style="165" customWidth="1"/>
    <col min="13826" max="13826" width="28.25" style="165" customWidth="1"/>
    <col min="13827" max="13827" width="10.5" style="165" customWidth="1"/>
    <col min="13828" max="13828" width="12.125" style="165" customWidth="1"/>
    <col min="13829" max="13829" width="14.625" style="165" customWidth="1"/>
    <col min="13830" max="13830" width="3.25" style="165" customWidth="1"/>
    <col min="13831" max="13831" width="17.375" style="165" customWidth="1"/>
    <col min="13832" max="13834" width="1.625" style="165" customWidth="1"/>
    <col min="13835" max="14080" width="9" style="165"/>
    <col min="14081" max="14081" width="2" style="165" customWidth="1"/>
    <col min="14082" max="14082" width="28.25" style="165" customWidth="1"/>
    <col min="14083" max="14083" width="10.5" style="165" customWidth="1"/>
    <col min="14084" max="14084" width="12.125" style="165" customWidth="1"/>
    <col min="14085" max="14085" width="14.625" style="165" customWidth="1"/>
    <col min="14086" max="14086" width="3.25" style="165" customWidth="1"/>
    <col min="14087" max="14087" width="17.375" style="165" customWidth="1"/>
    <col min="14088" max="14090" width="1.625" style="165" customWidth="1"/>
    <col min="14091" max="14336" width="9" style="165"/>
    <col min="14337" max="14337" width="2" style="165" customWidth="1"/>
    <col min="14338" max="14338" width="28.25" style="165" customWidth="1"/>
    <col min="14339" max="14339" width="10.5" style="165" customWidth="1"/>
    <col min="14340" max="14340" width="12.125" style="165" customWidth="1"/>
    <col min="14341" max="14341" width="14.625" style="165" customWidth="1"/>
    <col min="14342" max="14342" width="3.25" style="165" customWidth="1"/>
    <col min="14343" max="14343" width="17.375" style="165" customWidth="1"/>
    <col min="14344" max="14346" width="1.625" style="165" customWidth="1"/>
    <col min="14347" max="14592" width="9" style="165"/>
    <col min="14593" max="14593" width="2" style="165" customWidth="1"/>
    <col min="14594" max="14594" width="28.25" style="165" customWidth="1"/>
    <col min="14595" max="14595" width="10.5" style="165" customWidth="1"/>
    <col min="14596" max="14596" width="12.125" style="165" customWidth="1"/>
    <col min="14597" max="14597" width="14.625" style="165" customWidth="1"/>
    <col min="14598" max="14598" width="3.25" style="165" customWidth="1"/>
    <col min="14599" max="14599" width="17.375" style="165" customWidth="1"/>
    <col min="14600" max="14602" width="1.625" style="165" customWidth="1"/>
    <col min="14603" max="14848" width="9" style="165"/>
    <col min="14849" max="14849" width="2" style="165" customWidth="1"/>
    <col min="14850" max="14850" width="28.25" style="165" customWidth="1"/>
    <col min="14851" max="14851" width="10.5" style="165" customWidth="1"/>
    <col min="14852" max="14852" width="12.125" style="165" customWidth="1"/>
    <col min="14853" max="14853" width="14.625" style="165" customWidth="1"/>
    <col min="14854" max="14854" width="3.25" style="165" customWidth="1"/>
    <col min="14855" max="14855" width="17.375" style="165" customWidth="1"/>
    <col min="14856" max="14858" width="1.625" style="165" customWidth="1"/>
    <col min="14859" max="15104" width="9" style="165"/>
    <col min="15105" max="15105" width="2" style="165" customWidth="1"/>
    <col min="15106" max="15106" width="28.25" style="165" customWidth="1"/>
    <col min="15107" max="15107" width="10.5" style="165" customWidth="1"/>
    <col min="15108" max="15108" width="12.125" style="165" customWidth="1"/>
    <col min="15109" max="15109" width="14.625" style="165" customWidth="1"/>
    <col min="15110" max="15110" width="3.25" style="165" customWidth="1"/>
    <col min="15111" max="15111" width="17.375" style="165" customWidth="1"/>
    <col min="15112" max="15114" width="1.625" style="165" customWidth="1"/>
    <col min="15115" max="15360" width="9" style="165"/>
    <col min="15361" max="15361" width="2" style="165" customWidth="1"/>
    <col min="15362" max="15362" width="28.25" style="165" customWidth="1"/>
    <col min="15363" max="15363" width="10.5" style="165" customWidth="1"/>
    <col min="15364" max="15364" width="12.125" style="165" customWidth="1"/>
    <col min="15365" max="15365" width="14.625" style="165" customWidth="1"/>
    <col min="15366" max="15366" width="3.25" style="165" customWidth="1"/>
    <col min="15367" max="15367" width="17.375" style="165" customWidth="1"/>
    <col min="15368" max="15370" width="1.625" style="165" customWidth="1"/>
    <col min="15371" max="15616" width="9" style="165"/>
    <col min="15617" max="15617" width="2" style="165" customWidth="1"/>
    <col min="15618" max="15618" width="28.25" style="165" customWidth="1"/>
    <col min="15619" max="15619" width="10.5" style="165" customWidth="1"/>
    <col min="15620" max="15620" width="12.125" style="165" customWidth="1"/>
    <col min="15621" max="15621" width="14.625" style="165" customWidth="1"/>
    <col min="15622" max="15622" width="3.25" style="165" customWidth="1"/>
    <col min="15623" max="15623" width="17.375" style="165" customWidth="1"/>
    <col min="15624" max="15626" width="1.625" style="165" customWidth="1"/>
    <col min="15627" max="15872" width="9" style="165"/>
    <col min="15873" max="15873" width="2" style="165" customWidth="1"/>
    <col min="15874" max="15874" width="28.25" style="165" customWidth="1"/>
    <col min="15875" max="15875" width="10.5" style="165" customWidth="1"/>
    <col min="15876" max="15876" width="12.125" style="165" customWidth="1"/>
    <col min="15877" max="15877" width="14.625" style="165" customWidth="1"/>
    <col min="15878" max="15878" width="3.25" style="165" customWidth="1"/>
    <col min="15879" max="15879" width="17.375" style="165" customWidth="1"/>
    <col min="15880" max="15882" width="1.625" style="165" customWidth="1"/>
    <col min="15883" max="16128" width="9" style="165"/>
    <col min="16129" max="16129" width="2" style="165" customWidth="1"/>
    <col min="16130" max="16130" width="28.25" style="165" customWidth="1"/>
    <col min="16131" max="16131" width="10.5" style="165" customWidth="1"/>
    <col min="16132" max="16132" width="12.125" style="165" customWidth="1"/>
    <col min="16133" max="16133" width="14.625" style="165" customWidth="1"/>
    <col min="16134" max="16134" width="3.25" style="165" customWidth="1"/>
    <col min="16135" max="16135" width="17.375" style="165" customWidth="1"/>
    <col min="16136" max="16138" width="1.625" style="165" customWidth="1"/>
    <col min="16139" max="16384" width="9" style="165"/>
  </cols>
  <sheetData>
    <row r="1" spans="1:256" ht="18" customHeight="1">
      <c r="A1" s="165" t="s">
        <v>611</v>
      </c>
      <c r="B1" s="166"/>
      <c r="C1" s="166"/>
      <c r="D1" s="166"/>
      <c r="E1" s="166"/>
      <c r="F1" s="166"/>
      <c r="G1" s="170" t="s">
        <v>182</v>
      </c>
      <c r="H1" s="166"/>
      <c r="I1" s="166"/>
      <c r="J1" s="166"/>
      <c r="K1" s="515" t="str">
        <f>HYPERLINK("#シート目次"&amp;"!A1","シート目次へ")</f>
        <v>シート目次へ</v>
      </c>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row>
    <row r="2" spans="1:256" ht="13.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row>
    <row r="3" spans="1:256" ht="17.25" customHeight="1">
      <c r="B3" s="212" t="s">
        <v>262</v>
      </c>
      <c r="C3" s="177"/>
      <c r="D3" s="177"/>
      <c r="E3" s="177"/>
      <c r="F3" s="177"/>
      <c r="G3" s="177"/>
    </row>
    <row r="4" spans="1:256" ht="18" customHeight="1">
      <c r="A4" s="166"/>
      <c r="B4" s="77"/>
      <c r="C4" s="166"/>
      <c r="D4" s="166"/>
      <c r="E4" s="399" t="s">
        <v>2</v>
      </c>
      <c r="F4" s="589"/>
      <c r="G4" s="589"/>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row>
    <row r="5" spans="1:256" ht="18" customHeight="1">
      <c r="A5" s="166"/>
      <c r="B5" s="77"/>
      <c r="C5" s="166"/>
      <c r="D5" s="166"/>
      <c r="E5" s="399" t="s">
        <v>184</v>
      </c>
      <c r="F5" s="577"/>
      <c r="G5" s="577"/>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row>
    <row r="6" spans="1:256" ht="7.5" customHeight="1">
      <c r="A6" s="166"/>
      <c r="B6" s="77"/>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ht="63.75" customHeight="1">
      <c r="B7" s="75" t="s">
        <v>263</v>
      </c>
      <c r="C7" s="591"/>
      <c r="D7" s="591"/>
      <c r="E7" s="591"/>
      <c r="F7" s="591"/>
      <c r="G7" s="591"/>
    </row>
    <row r="8" spans="1:256" ht="71.25" customHeight="1">
      <c r="B8" s="75" t="s">
        <v>264</v>
      </c>
      <c r="C8" s="591"/>
      <c r="D8" s="591"/>
      <c r="E8" s="591"/>
      <c r="F8" s="591"/>
      <c r="G8" s="591"/>
    </row>
    <row r="9" spans="1:256" ht="67.5" customHeight="1">
      <c r="B9" s="75" t="s">
        <v>265</v>
      </c>
      <c r="C9" s="591" t="s">
        <v>266</v>
      </c>
      <c r="D9" s="591"/>
      <c r="E9" s="591"/>
      <c r="F9" s="591"/>
      <c r="G9" s="591"/>
    </row>
    <row r="10" spans="1:256" ht="67.5" customHeight="1">
      <c r="B10" s="75" t="s">
        <v>267</v>
      </c>
      <c r="C10" s="591" t="s">
        <v>532</v>
      </c>
      <c r="D10" s="591"/>
      <c r="E10" s="591"/>
      <c r="F10" s="591"/>
      <c r="G10" s="591"/>
    </row>
    <row r="11" spans="1:256" ht="46.5" customHeight="1">
      <c r="B11" s="75" t="s">
        <v>268</v>
      </c>
      <c r="C11" s="591" t="s">
        <v>269</v>
      </c>
      <c r="D11" s="591"/>
      <c r="E11" s="591"/>
      <c r="F11" s="591"/>
      <c r="G11" s="591"/>
    </row>
    <row r="12" spans="1:256" ht="93" customHeight="1">
      <c r="B12" s="75" t="s">
        <v>270</v>
      </c>
      <c r="C12" s="590" t="s">
        <v>613</v>
      </c>
      <c r="D12" s="590"/>
      <c r="E12" s="590"/>
      <c r="F12" s="590"/>
      <c r="G12" s="590"/>
    </row>
    <row r="13" spans="1:256" ht="43.5" customHeight="1">
      <c r="B13" s="75" t="s">
        <v>271</v>
      </c>
      <c r="C13" s="590" t="s">
        <v>272</v>
      </c>
      <c r="D13" s="590"/>
      <c r="E13" s="590"/>
      <c r="F13" s="590"/>
      <c r="G13" s="590"/>
    </row>
    <row r="14" spans="1:256" ht="51" customHeight="1">
      <c r="B14" s="75" t="s">
        <v>273</v>
      </c>
      <c r="C14" s="590" t="s">
        <v>274</v>
      </c>
      <c r="D14" s="590"/>
      <c r="E14" s="590"/>
      <c r="F14" s="590"/>
      <c r="G14" s="590"/>
    </row>
    <row r="15" spans="1:256" ht="45" customHeight="1">
      <c r="B15" s="75" t="s">
        <v>533</v>
      </c>
      <c r="C15" s="590" t="s">
        <v>275</v>
      </c>
      <c r="D15" s="590"/>
      <c r="E15" s="590"/>
      <c r="F15" s="590"/>
      <c r="G15" s="590"/>
    </row>
    <row r="16" spans="1:256" ht="39" customHeight="1">
      <c r="B16" s="75" t="s">
        <v>534</v>
      </c>
      <c r="C16" s="590" t="s">
        <v>535</v>
      </c>
      <c r="D16" s="590"/>
      <c r="E16" s="590"/>
      <c r="F16" s="590"/>
      <c r="G16" s="590"/>
    </row>
    <row r="17" spans="2:7" ht="39" customHeight="1">
      <c r="B17" s="75" t="s">
        <v>536</v>
      </c>
      <c r="C17" s="590" t="s">
        <v>276</v>
      </c>
      <c r="D17" s="590"/>
      <c r="E17" s="590"/>
      <c r="F17" s="590"/>
      <c r="G17" s="590"/>
    </row>
    <row r="18" spans="2:7" ht="54.75" customHeight="1">
      <c r="B18" s="75" t="s">
        <v>537</v>
      </c>
      <c r="C18" s="579" t="s">
        <v>614</v>
      </c>
      <c r="D18" s="579"/>
      <c r="E18" s="579"/>
      <c r="F18" s="579"/>
      <c r="G18" s="579"/>
    </row>
    <row r="19" spans="2:7" ht="37.5" customHeight="1">
      <c r="B19" s="75" t="s">
        <v>538</v>
      </c>
      <c r="C19" s="579"/>
      <c r="D19" s="579"/>
      <c r="E19" s="579"/>
      <c r="F19" s="579"/>
      <c r="G19" s="579"/>
    </row>
    <row r="20" spans="2:7" ht="16.5" customHeight="1"/>
  </sheetData>
  <sheetProtection selectLockedCells="1" selectUnlockedCells="1"/>
  <mergeCells count="15">
    <mergeCell ref="F4:G4"/>
    <mergeCell ref="F5:G5"/>
    <mergeCell ref="C19:G19"/>
    <mergeCell ref="C13:G13"/>
    <mergeCell ref="C14:G14"/>
    <mergeCell ref="C15:G15"/>
    <mergeCell ref="C16:G16"/>
    <mergeCell ref="C17:G17"/>
    <mergeCell ref="C18:G18"/>
    <mergeCell ref="C12:G12"/>
    <mergeCell ref="C7:G7"/>
    <mergeCell ref="C8:G8"/>
    <mergeCell ref="C9:G9"/>
    <mergeCell ref="C10:G10"/>
    <mergeCell ref="C11:G11"/>
  </mergeCells>
  <phoneticPr fontId="1"/>
  <pageMargins left="0.9" right="0.35972222222222222" top="0.6" bottom="0.4597222222222222" header="0.51180555555555551" footer="0.51180555555555551"/>
  <pageSetup paperSize="9" scale="90" firstPageNumber="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DBAA-65BC-4CA3-B95D-D1528EA41043}">
  <sheetPr codeName="Sheet5">
    <pageSetUpPr fitToPage="1"/>
  </sheetPr>
  <dimension ref="A1:IV59"/>
  <sheetViews>
    <sheetView view="pageBreakPreview" zoomScale="90" zoomScaleNormal="100" zoomScaleSheetLayoutView="90" workbookViewId="0">
      <selection activeCell="N1" sqref="N1"/>
    </sheetView>
  </sheetViews>
  <sheetFormatPr defaultRowHeight="13.5"/>
  <cols>
    <col min="1" max="1" width="1.75" style="165" customWidth="1"/>
    <col min="2" max="2" width="3.125" style="165" customWidth="1"/>
    <col min="3" max="3" width="9" style="165"/>
    <col min="4" max="4" width="7" style="165" customWidth="1"/>
    <col min="5" max="5" width="13.5" style="165" customWidth="1"/>
    <col min="6" max="6" width="14.75" style="165" customWidth="1"/>
    <col min="7" max="7" width="9.25" style="165" customWidth="1"/>
    <col min="8" max="8" width="11.5" style="165" customWidth="1"/>
    <col min="9" max="9" width="18.125" style="165" customWidth="1"/>
    <col min="10" max="13" width="1.125" style="165" customWidth="1"/>
    <col min="14" max="256" width="9" style="165"/>
    <col min="257" max="257" width="1.75" style="165" customWidth="1"/>
    <col min="258" max="258" width="3.125" style="165" customWidth="1"/>
    <col min="259" max="259" width="9" style="165"/>
    <col min="260" max="260" width="7" style="165" customWidth="1"/>
    <col min="261" max="261" width="13.5" style="165" customWidth="1"/>
    <col min="262" max="262" width="14.75" style="165" customWidth="1"/>
    <col min="263" max="263" width="9.25" style="165" customWidth="1"/>
    <col min="264" max="264" width="11.5" style="165" customWidth="1"/>
    <col min="265" max="265" width="18.125" style="165" customWidth="1"/>
    <col min="266" max="269" width="1.125" style="165" customWidth="1"/>
    <col min="270" max="512" width="9" style="165"/>
    <col min="513" max="513" width="1.75" style="165" customWidth="1"/>
    <col min="514" max="514" width="3.125" style="165" customWidth="1"/>
    <col min="515" max="515" width="9" style="165"/>
    <col min="516" max="516" width="7" style="165" customWidth="1"/>
    <col min="517" max="517" width="13.5" style="165" customWidth="1"/>
    <col min="518" max="518" width="14.75" style="165" customWidth="1"/>
    <col min="519" max="519" width="9.25" style="165" customWidth="1"/>
    <col min="520" max="520" width="11.5" style="165" customWidth="1"/>
    <col min="521" max="521" width="18.125" style="165" customWidth="1"/>
    <col min="522" max="525" width="1.125" style="165" customWidth="1"/>
    <col min="526" max="768" width="9" style="165"/>
    <col min="769" max="769" width="1.75" style="165" customWidth="1"/>
    <col min="770" max="770" width="3.125" style="165" customWidth="1"/>
    <col min="771" max="771" width="9" style="165"/>
    <col min="772" max="772" width="7" style="165" customWidth="1"/>
    <col min="773" max="773" width="13.5" style="165" customWidth="1"/>
    <col min="774" max="774" width="14.75" style="165" customWidth="1"/>
    <col min="775" max="775" width="9.25" style="165" customWidth="1"/>
    <col min="776" max="776" width="11.5" style="165" customWidth="1"/>
    <col min="777" max="777" width="18.125" style="165" customWidth="1"/>
    <col min="778" max="781" width="1.125" style="165" customWidth="1"/>
    <col min="782" max="1024" width="9" style="165"/>
    <col min="1025" max="1025" width="1.75" style="165" customWidth="1"/>
    <col min="1026" max="1026" width="3.125" style="165" customWidth="1"/>
    <col min="1027" max="1027" width="9" style="165"/>
    <col min="1028" max="1028" width="7" style="165" customWidth="1"/>
    <col min="1029" max="1029" width="13.5" style="165" customWidth="1"/>
    <col min="1030" max="1030" width="14.75" style="165" customWidth="1"/>
    <col min="1031" max="1031" width="9.25" style="165" customWidth="1"/>
    <col min="1032" max="1032" width="11.5" style="165" customWidth="1"/>
    <col min="1033" max="1033" width="18.125" style="165" customWidth="1"/>
    <col min="1034" max="1037" width="1.125" style="165" customWidth="1"/>
    <col min="1038" max="1280" width="9" style="165"/>
    <col min="1281" max="1281" width="1.75" style="165" customWidth="1"/>
    <col min="1282" max="1282" width="3.125" style="165" customWidth="1"/>
    <col min="1283" max="1283" width="9" style="165"/>
    <col min="1284" max="1284" width="7" style="165" customWidth="1"/>
    <col min="1285" max="1285" width="13.5" style="165" customWidth="1"/>
    <col min="1286" max="1286" width="14.75" style="165" customWidth="1"/>
    <col min="1287" max="1287" width="9.25" style="165" customWidth="1"/>
    <col min="1288" max="1288" width="11.5" style="165" customWidth="1"/>
    <col min="1289" max="1289" width="18.125" style="165" customWidth="1"/>
    <col min="1290" max="1293" width="1.125" style="165" customWidth="1"/>
    <col min="1294" max="1536" width="9" style="165"/>
    <col min="1537" max="1537" width="1.75" style="165" customWidth="1"/>
    <col min="1538" max="1538" width="3.125" style="165" customWidth="1"/>
    <col min="1539" max="1539" width="9" style="165"/>
    <col min="1540" max="1540" width="7" style="165" customWidth="1"/>
    <col min="1541" max="1541" width="13.5" style="165" customWidth="1"/>
    <col min="1542" max="1542" width="14.75" style="165" customWidth="1"/>
    <col min="1543" max="1543" width="9.25" style="165" customWidth="1"/>
    <col min="1544" max="1544" width="11.5" style="165" customWidth="1"/>
    <col min="1545" max="1545" width="18.125" style="165" customWidth="1"/>
    <col min="1546" max="1549" width="1.125" style="165" customWidth="1"/>
    <col min="1550" max="1792" width="9" style="165"/>
    <col min="1793" max="1793" width="1.75" style="165" customWidth="1"/>
    <col min="1794" max="1794" width="3.125" style="165" customWidth="1"/>
    <col min="1795" max="1795" width="9" style="165"/>
    <col min="1796" max="1796" width="7" style="165" customWidth="1"/>
    <col min="1797" max="1797" width="13.5" style="165" customWidth="1"/>
    <col min="1798" max="1798" width="14.75" style="165" customWidth="1"/>
    <col min="1799" max="1799" width="9.25" style="165" customWidth="1"/>
    <col min="1800" max="1800" width="11.5" style="165" customWidth="1"/>
    <col min="1801" max="1801" width="18.125" style="165" customWidth="1"/>
    <col min="1802" max="1805" width="1.125" style="165" customWidth="1"/>
    <col min="1806" max="2048" width="9" style="165"/>
    <col min="2049" max="2049" width="1.75" style="165" customWidth="1"/>
    <col min="2050" max="2050" width="3.125" style="165" customWidth="1"/>
    <col min="2051" max="2051" width="9" style="165"/>
    <col min="2052" max="2052" width="7" style="165" customWidth="1"/>
    <col min="2053" max="2053" width="13.5" style="165" customWidth="1"/>
    <col min="2054" max="2054" width="14.75" style="165" customWidth="1"/>
    <col min="2055" max="2055" width="9.25" style="165" customWidth="1"/>
    <col min="2056" max="2056" width="11.5" style="165" customWidth="1"/>
    <col min="2057" max="2057" width="18.125" style="165" customWidth="1"/>
    <col min="2058" max="2061" width="1.125" style="165" customWidth="1"/>
    <col min="2062" max="2304" width="9" style="165"/>
    <col min="2305" max="2305" width="1.75" style="165" customWidth="1"/>
    <col min="2306" max="2306" width="3.125" style="165" customWidth="1"/>
    <col min="2307" max="2307" width="9" style="165"/>
    <col min="2308" max="2308" width="7" style="165" customWidth="1"/>
    <col min="2309" max="2309" width="13.5" style="165" customWidth="1"/>
    <col min="2310" max="2310" width="14.75" style="165" customWidth="1"/>
    <col min="2311" max="2311" width="9.25" style="165" customWidth="1"/>
    <col min="2312" max="2312" width="11.5" style="165" customWidth="1"/>
    <col min="2313" max="2313" width="18.125" style="165" customWidth="1"/>
    <col min="2314" max="2317" width="1.125" style="165" customWidth="1"/>
    <col min="2318" max="2560" width="9" style="165"/>
    <col min="2561" max="2561" width="1.75" style="165" customWidth="1"/>
    <col min="2562" max="2562" width="3.125" style="165" customWidth="1"/>
    <col min="2563" max="2563" width="9" style="165"/>
    <col min="2564" max="2564" width="7" style="165" customWidth="1"/>
    <col min="2565" max="2565" width="13.5" style="165" customWidth="1"/>
    <col min="2566" max="2566" width="14.75" style="165" customWidth="1"/>
    <col min="2567" max="2567" width="9.25" style="165" customWidth="1"/>
    <col min="2568" max="2568" width="11.5" style="165" customWidth="1"/>
    <col min="2569" max="2569" width="18.125" style="165" customWidth="1"/>
    <col min="2570" max="2573" width="1.125" style="165" customWidth="1"/>
    <col min="2574" max="2816" width="9" style="165"/>
    <col min="2817" max="2817" width="1.75" style="165" customWidth="1"/>
    <col min="2818" max="2818" width="3.125" style="165" customWidth="1"/>
    <col min="2819" max="2819" width="9" style="165"/>
    <col min="2820" max="2820" width="7" style="165" customWidth="1"/>
    <col min="2821" max="2821" width="13.5" style="165" customWidth="1"/>
    <col min="2822" max="2822" width="14.75" style="165" customWidth="1"/>
    <col min="2823" max="2823" width="9.25" style="165" customWidth="1"/>
    <col min="2824" max="2824" width="11.5" style="165" customWidth="1"/>
    <col min="2825" max="2825" width="18.125" style="165" customWidth="1"/>
    <col min="2826" max="2829" width="1.125" style="165" customWidth="1"/>
    <col min="2830" max="3072" width="9" style="165"/>
    <col min="3073" max="3073" width="1.75" style="165" customWidth="1"/>
    <col min="3074" max="3074" width="3.125" style="165" customWidth="1"/>
    <col min="3075" max="3075" width="9" style="165"/>
    <col min="3076" max="3076" width="7" style="165" customWidth="1"/>
    <col min="3077" max="3077" width="13.5" style="165" customWidth="1"/>
    <col min="3078" max="3078" width="14.75" style="165" customWidth="1"/>
    <col min="3079" max="3079" width="9.25" style="165" customWidth="1"/>
    <col min="3080" max="3080" width="11.5" style="165" customWidth="1"/>
    <col min="3081" max="3081" width="18.125" style="165" customWidth="1"/>
    <col min="3082" max="3085" width="1.125" style="165" customWidth="1"/>
    <col min="3086" max="3328" width="9" style="165"/>
    <col min="3329" max="3329" width="1.75" style="165" customWidth="1"/>
    <col min="3330" max="3330" width="3.125" style="165" customWidth="1"/>
    <col min="3331" max="3331" width="9" style="165"/>
    <col min="3332" max="3332" width="7" style="165" customWidth="1"/>
    <col min="3333" max="3333" width="13.5" style="165" customWidth="1"/>
    <col min="3334" max="3334" width="14.75" style="165" customWidth="1"/>
    <col min="3335" max="3335" width="9.25" style="165" customWidth="1"/>
    <col min="3336" max="3336" width="11.5" style="165" customWidth="1"/>
    <col min="3337" max="3337" width="18.125" style="165" customWidth="1"/>
    <col min="3338" max="3341" width="1.125" style="165" customWidth="1"/>
    <col min="3342" max="3584" width="9" style="165"/>
    <col min="3585" max="3585" width="1.75" style="165" customWidth="1"/>
    <col min="3586" max="3586" width="3.125" style="165" customWidth="1"/>
    <col min="3587" max="3587" width="9" style="165"/>
    <col min="3588" max="3588" width="7" style="165" customWidth="1"/>
    <col min="3589" max="3589" width="13.5" style="165" customWidth="1"/>
    <col min="3590" max="3590" width="14.75" style="165" customWidth="1"/>
    <col min="3591" max="3591" width="9.25" style="165" customWidth="1"/>
    <col min="3592" max="3592" width="11.5" style="165" customWidth="1"/>
    <col min="3593" max="3593" width="18.125" style="165" customWidth="1"/>
    <col min="3594" max="3597" width="1.125" style="165" customWidth="1"/>
    <col min="3598" max="3840" width="9" style="165"/>
    <col min="3841" max="3841" width="1.75" style="165" customWidth="1"/>
    <col min="3842" max="3842" width="3.125" style="165" customWidth="1"/>
    <col min="3843" max="3843" width="9" style="165"/>
    <col min="3844" max="3844" width="7" style="165" customWidth="1"/>
    <col min="3845" max="3845" width="13.5" style="165" customWidth="1"/>
    <col min="3846" max="3846" width="14.75" style="165" customWidth="1"/>
    <col min="3847" max="3847" width="9.25" style="165" customWidth="1"/>
    <col min="3848" max="3848" width="11.5" style="165" customWidth="1"/>
    <col min="3849" max="3849" width="18.125" style="165" customWidth="1"/>
    <col min="3850" max="3853" width="1.125" style="165" customWidth="1"/>
    <col min="3854" max="4096" width="9" style="165"/>
    <col min="4097" max="4097" width="1.75" style="165" customWidth="1"/>
    <col min="4098" max="4098" width="3.125" style="165" customWidth="1"/>
    <col min="4099" max="4099" width="9" style="165"/>
    <col min="4100" max="4100" width="7" style="165" customWidth="1"/>
    <col min="4101" max="4101" width="13.5" style="165" customWidth="1"/>
    <col min="4102" max="4102" width="14.75" style="165" customWidth="1"/>
    <col min="4103" max="4103" width="9.25" style="165" customWidth="1"/>
    <col min="4104" max="4104" width="11.5" style="165" customWidth="1"/>
    <col min="4105" max="4105" width="18.125" style="165" customWidth="1"/>
    <col min="4106" max="4109" width="1.125" style="165" customWidth="1"/>
    <col min="4110" max="4352" width="9" style="165"/>
    <col min="4353" max="4353" width="1.75" style="165" customWidth="1"/>
    <col min="4354" max="4354" width="3.125" style="165" customWidth="1"/>
    <col min="4355" max="4355" width="9" style="165"/>
    <col min="4356" max="4356" width="7" style="165" customWidth="1"/>
    <col min="4357" max="4357" width="13.5" style="165" customWidth="1"/>
    <col min="4358" max="4358" width="14.75" style="165" customWidth="1"/>
    <col min="4359" max="4359" width="9.25" style="165" customWidth="1"/>
    <col min="4360" max="4360" width="11.5" style="165" customWidth="1"/>
    <col min="4361" max="4361" width="18.125" style="165" customWidth="1"/>
    <col min="4362" max="4365" width="1.125" style="165" customWidth="1"/>
    <col min="4366" max="4608" width="9" style="165"/>
    <col min="4609" max="4609" width="1.75" style="165" customWidth="1"/>
    <col min="4610" max="4610" width="3.125" style="165" customWidth="1"/>
    <col min="4611" max="4611" width="9" style="165"/>
    <col min="4612" max="4612" width="7" style="165" customWidth="1"/>
    <col min="4613" max="4613" width="13.5" style="165" customWidth="1"/>
    <col min="4614" max="4614" width="14.75" style="165" customWidth="1"/>
    <col min="4615" max="4615" width="9.25" style="165" customWidth="1"/>
    <col min="4616" max="4616" width="11.5" style="165" customWidth="1"/>
    <col min="4617" max="4617" width="18.125" style="165" customWidth="1"/>
    <col min="4618" max="4621" width="1.125" style="165" customWidth="1"/>
    <col min="4622" max="4864" width="9" style="165"/>
    <col min="4865" max="4865" width="1.75" style="165" customWidth="1"/>
    <col min="4866" max="4866" width="3.125" style="165" customWidth="1"/>
    <col min="4867" max="4867" width="9" style="165"/>
    <col min="4868" max="4868" width="7" style="165" customWidth="1"/>
    <col min="4869" max="4869" width="13.5" style="165" customWidth="1"/>
    <col min="4870" max="4870" width="14.75" style="165" customWidth="1"/>
    <col min="4871" max="4871" width="9.25" style="165" customWidth="1"/>
    <col min="4872" max="4872" width="11.5" style="165" customWidth="1"/>
    <col min="4873" max="4873" width="18.125" style="165" customWidth="1"/>
    <col min="4874" max="4877" width="1.125" style="165" customWidth="1"/>
    <col min="4878" max="5120" width="9" style="165"/>
    <col min="5121" max="5121" width="1.75" style="165" customWidth="1"/>
    <col min="5122" max="5122" width="3.125" style="165" customWidth="1"/>
    <col min="5123" max="5123" width="9" style="165"/>
    <col min="5124" max="5124" width="7" style="165" customWidth="1"/>
    <col min="5125" max="5125" width="13.5" style="165" customWidth="1"/>
    <col min="5126" max="5126" width="14.75" style="165" customWidth="1"/>
    <col min="5127" max="5127" width="9.25" style="165" customWidth="1"/>
    <col min="5128" max="5128" width="11.5" style="165" customWidth="1"/>
    <col min="5129" max="5129" width="18.125" style="165" customWidth="1"/>
    <col min="5130" max="5133" width="1.125" style="165" customWidth="1"/>
    <col min="5134" max="5376" width="9" style="165"/>
    <col min="5377" max="5377" width="1.75" style="165" customWidth="1"/>
    <col min="5378" max="5378" width="3.125" style="165" customWidth="1"/>
    <col min="5379" max="5379" width="9" style="165"/>
    <col min="5380" max="5380" width="7" style="165" customWidth="1"/>
    <col min="5381" max="5381" width="13.5" style="165" customWidth="1"/>
    <col min="5382" max="5382" width="14.75" style="165" customWidth="1"/>
    <col min="5383" max="5383" width="9.25" style="165" customWidth="1"/>
    <col min="5384" max="5384" width="11.5" style="165" customWidth="1"/>
    <col min="5385" max="5385" width="18.125" style="165" customWidth="1"/>
    <col min="5386" max="5389" width="1.125" style="165" customWidth="1"/>
    <col min="5390" max="5632" width="9" style="165"/>
    <col min="5633" max="5633" width="1.75" style="165" customWidth="1"/>
    <col min="5634" max="5634" width="3.125" style="165" customWidth="1"/>
    <col min="5635" max="5635" width="9" style="165"/>
    <col min="5636" max="5636" width="7" style="165" customWidth="1"/>
    <col min="5637" max="5637" width="13.5" style="165" customWidth="1"/>
    <col min="5638" max="5638" width="14.75" style="165" customWidth="1"/>
    <col min="5639" max="5639" width="9.25" style="165" customWidth="1"/>
    <col min="5640" max="5640" width="11.5" style="165" customWidth="1"/>
    <col min="5641" max="5641" width="18.125" style="165" customWidth="1"/>
    <col min="5642" max="5645" width="1.125" style="165" customWidth="1"/>
    <col min="5646" max="5888" width="9" style="165"/>
    <col min="5889" max="5889" width="1.75" style="165" customWidth="1"/>
    <col min="5890" max="5890" width="3.125" style="165" customWidth="1"/>
    <col min="5891" max="5891" width="9" style="165"/>
    <col min="5892" max="5892" width="7" style="165" customWidth="1"/>
    <col min="5893" max="5893" width="13.5" style="165" customWidth="1"/>
    <col min="5894" max="5894" width="14.75" style="165" customWidth="1"/>
    <col min="5895" max="5895" width="9.25" style="165" customWidth="1"/>
    <col min="5896" max="5896" width="11.5" style="165" customWidth="1"/>
    <col min="5897" max="5897" width="18.125" style="165" customWidth="1"/>
    <col min="5898" max="5901" width="1.125" style="165" customWidth="1"/>
    <col min="5902" max="6144" width="9" style="165"/>
    <col min="6145" max="6145" width="1.75" style="165" customWidth="1"/>
    <col min="6146" max="6146" width="3.125" style="165" customWidth="1"/>
    <col min="6147" max="6147" width="9" style="165"/>
    <col min="6148" max="6148" width="7" style="165" customWidth="1"/>
    <col min="6149" max="6149" width="13.5" style="165" customWidth="1"/>
    <col min="6150" max="6150" width="14.75" style="165" customWidth="1"/>
    <col min="6151" max="6151" width="9.25" style="165" customWidth="1"/>
    <col min="6152" max="6152" width="11.5" style="165" customWidth="1"/>
    <col min="6153" max="6153" width="18.125" style="165" customWidth="1"/>
    <col min="6154" max="6157" width="1.125" style="165" customWidth="1"/>
    <col min="6158" max="6400" width="9" style="165"/>
    <col min="6401" max="6401" width="1.75" style="165" customWidth="1"/>
    <col min="6402" max="6402" width="3.125" style="165" customWidth="1"/>
    <col min="6403" max="6403" width="9" style="165"/>
    <col min="6404" max="6404" width="7" style="165" customWidth="1"/>
    <col min="6405" max="6405" width="13.5" style="165" customWidth="1"/>
    <col min="6406" max="6406" width="14.75" style="165" customWidth="1"/>
    <col min="6407" max="6407" width="9.25" style="165" customWidth="1"/>
    <col min="6408" max="6408" width="11.5" style="165" customWidth="1"/>
    <col min="6409" max="6409" width="18.125" style="165" customWidth="1"/>
    <col min="6410" max="6413" width="1.125" style="165" customWidth="1"/>
    <col min="6414" max="6656" width="9" style="165"/>
    <col min="6657" max="6657" width="1.75" style="165" customWidth="1"/>
    <col min="6658" max="6658" width="3.125" style="165" customWidth="1"/>
    <col min="6659" max="6659" width="9" style="165"/>
    <col min="6660" max="6660" width="7" style="165" customWidth="1"/>
    <col min="6661" max="6661" width="13.5" style="165" customWidth="1"/>
    <col min="6662" max="6662" width="14.75" style="165" customWidth="1"/>
    <col min="6663" max="6663" width="9.25" style="165" customWidth="1"/>
    <col min="6664" max="6664" width="11.5" style="165" customWidth="1"/>
    <col min="6665" max="6665" width="18.125" style="165" customWidth="1"/>
    <col min="6666" max="6669" width="1.125" style="165" customWidth="1"/>
    <col min="6670" max="6912" width="9" style="165"/>
    <col min="6913" max="6913" width="1.75" style="165" customWidth="1"/>
    <col min="6914" max="6914" width="3.125" style="165" customWidth="1"/>
    <col min="6915" max="6915" width="9" style="165"/>
    <col min="6916" max="6916" width="7" style="165" customWidth="1"/>
    <col min="6917" max="6917" width="13.5" style="165" customWidth="1"/>
    <col min="6918" max="6918" width="14.75" style="165" customWidth="1"/>
    <col min="6919" max="6919" width="9.25" style="165" customWidth="1"/>
    <col min="6920" max="6920" width="11.5" style="165" customWidth="1"/>
    <col min="6921" max="6921" width="18.125" style="165" customWidth="1"/>
    <col min="6922" max="6925" width="1.125" style="165" customWidth="1"/>
    <col min="6926" max="7168" width="9" style="165"/>
    <col min="7169" max="7169" width="1.75" style="165" customWidth="1"/>
    <col min="7170" max="7170" width="3.125" style="165" customWidth="1"/>
    <col min="7171" max="7171" width="9" style="165"/>
    <col min="7172" max="7172" width="7" style="165" customWidth="1"/>
    <col min="7173" max="7173" width="13.5" style="165" customWidth="1"/>
    <col min="7174" max="7174" width="14.75" style="165" customWidth="1"/>
    <col min="7175" max="7175" width="9.25" style="165" customWidth="1"/>
    <col min="7176" max="7176" width="11.5" style="165" customWidth="1"/>
    <col min="7177" max="7177" width="18.125" style="165" customWidth="1"/>
    <col min="7178" max="7181" width="1.125" style="165" customWidth="1"/>
    <col min="7182" max="7424" width="9" style="165"/>
    <col min="7425" max="7425" width="1.75" style="165" customWidth="1"/>
    <col min="7426" max="7426" width="3.125" style="165" customWidth="1"/>
    <col min="7427" max="7427" width="9" style="165"/>
    <col min="7428" max="7428" width="7" style="165" customWidth="1"/>
    <col min="7429" max="7429" width="13.5" style="165" customWidth="1"/>
    <col min="7430" max="7430" width="14.75" style="165" customWidth="1"/>
    <col min="7431" max="7431" width="9.25" style="165" customWidth="1"/>
    <col min="7432" max="7432" width="11.5" style="165" customWidth="1"/>
    <col min="7433" max="7433" width="18.125" style="165" customWidth="1"/>
    <col min="7434" max="7437" width="1.125" style="165" customWidth="1"/>
    <col min="7438" max="7680" width="9" style="165"/>
    <col min="7681" max="7681" width="1.75" style="165" customWidth="1"/>
    <col min="7682" max="7682" width="3.125" style="165" customWidth="1"/>
    <col min="7683" max="7683" width="9" style="165"/>
    <col min="7684" max="7684" width="7" style="165" customWidth="1"/>
    <col min="7685" max="7685" width="13.5" style="165" customWidth="1"/>
    <col min="7686" max="7686" width="14.75" style="165" customWidth="1"/>
    <col min="7687" max="7687" width="9.25" style="165" customWidth="1"/>
    <col min="7688" max="7688" width="11.5" style="165" customWidth="1"/>
    <col min="7689" max="7689" width="18.125" style="165" customWidth="1"/>
    <col min="7690" max="7693" width="1.125" style="165" customWidth="1"/>
    <col min="7694" max="7936" width="9" style="165"/>
    <col min="7937" max="7937" width="1.75" style="165" customWidth="1"/>
    <col min="7938" max="7938" width="3.125" style="165" customWidth="1"/>
    <col min="7939" max="7939" width="9" style="165"/>
    <col min="7940" max="7940" width="7" style="165" customWidth="1"/>
    <col min="7941" max="7941" width="13.5" style="165" customWidth="1"/>
    <col min="7942" max="7942" width="14.75" style="165" customWidth="1"/>
    <col min="7943" max="7943" width="9.25" style="165" customWidth="1"/>
    <col min="7944" max="7944" width="11.5" style="165" customWidth="1"/>
    <col min="7945" max="7945" width="18.125" style="165" customWidth="1"/>
    <col min="7946" max="7949" width="1.125" style="165" customWidth="1"/>
    <col min="7950" max="8192" width="9" style="165"/>
    <col min="8193" max="8193" width="1.75" style="165" customWidth="1"/>
    <col min="8194" max="8194" width="3.125" style="165" customWidth="1"/>
    <col min="8195" max="8195" width="9" style="165"/>
    <col min="8196" max="8196" width="7" style="165" customWidth="1"/>
    <col min="8197" max="8197" width="13.5" style="165" customWidth="1"/>
    <col min="8198" max="8198" width="14.75" style="165" customWidth="1"/>
    <col min="8199" max="8199" width="9.25" style="165" customWidth="1"/>
    <col min="8200" max="8200" width="11.5" style="165" customWidth="1"/>
    <col min="8201" max="8201" width="18.125" style="165" customWidth="1"/>
    <col min="8202" max="8205" width="1.125" style="165" customWidth="1"/>
    <col min="8206" max="8448" width="9" style="165"/>
    <col min="8449" max="8449" width="1.75" style="165" customWidth="1"/>
    <col min="8450" max="8450" width="3.125" style="165" customWidth="1"/>
    <col min="8451" max="8451" width="9" style="165"/>
    <col min="8452" max="8452" width="7" style="165" customWidth="1"/>
    <col min="8453" max="8453" width="13.5" style="165" customWidth="1"/>
    <col min="8454" max="8454" width="14.75" style="165" customWidth="1"/>
    <col min="8455" max="8455" width="9.25" style="165" customWidth="1"/>
    <col min="8456" max="8456" width="11.5" style="165" customWidth="1"/>
    <col min="8457" max="8457" width="18.125" style="165" customWidth="1"/>
    <col min="8458" max="8461" width="1.125" style="165" customWidth="1"/>
    <col min="8462" max="8704" width="9" style="165"/>
    <col min="8705" max="8705" width="1.75" style="165" customWidth="1"/>
    <col min="8706" max="8706" width="3.125" style="165" customWidth="1"/>
    <col min="8707" max="8707" width="9" style="165"/>
    <col min="8708" max="8708" width="7" style="165" customWidth="1"/>
    <col min="8709" max="8709" width="13.5" style="165" customWidth="1"/>
    <col min="8710" max="8710" width="14.75" style="165" customWidth="1"/>
    <col min="8711" max="8711" width="9.25" style="165" customWidth="1"/>
    <col min="8712" max="8712" width="11.5" style="165" customWidth="1"/>
    <col min="8713" max="8713" width="18.125" style="165" customWidth="1"/>
    <col min="8714" max="8717" width="1.125" style="165" customWidth="1"/>
    <col min="8718" max="8960" width="9" style="165"/>
    <col min="8961" max="8961" width="1.75" style="165" customWidth="1"/>
    <col min="8962" max="8962" width="3.125" style="165" customWidth="1"/>
    <col min="8963" max="8963" width="9" style="165"/>
    <col min="8964" max="8964" width="7" style="165" customWidth="1"/>
    <col min="8965" max="8965" width="13.5" style="165" customWidth="1"/>
    <col min="8966" max="8966" width="14.75" style="165" customWidth="1"/>
    <col min="8967" max="8967" width="9.25" style="165" customWidth="1"/>
    <col min="8968" max="8968" width="11.5" style="165" customWidth="1"/>
    <col min="8969" max="8969" width="18.125" style="165" customWidth="1"/>
    <col min="8970" max="8973" width="1.125" style="165" customWidth="1"/>
    <col min="8974" max="9216" width="9" style="165"/>
    <col min="9217" max="9217" width="1.75" style="165" customWidth="1"/>
    <col min="9218" max="9218" width="3.125" style="165" customWidth="1"/>
    <col min="9219" max="9219" width="9" style="165"/>
    <col min="9220" max="9220" width="7" style="165" customWidth="1"/>
    <col min="9221" max="9221" width="13.5" style="165" customWidth="1"/>
    <col min="9222" max="9222" width="14.75" style="165" customWidth="1"/>
    <col min="9223" max="9223" width="9.25" style="165" customWidth="1"/>
    <col min="9224" max="9224" width="11.5" style="165" customWidth="1"/>
    <col min="9225" max="9225" width="18.125" style="165" customWidth="1"/>
    <col min="9226" max="9229" width="1.125" style="165" customWidth="1"/>
    <col min="9230" max="9472" width="9" style="165"/>
    <col min="9473" max="9473" width="1.75" style="165" customWidth="1"/>
    <col min="9474" max="9474" width="3.125" style="165" customWidth="1"/>
    <col min="9475" max="9475" width="9" style="165"/>
    <col min="9476" max="9476" width="7" style="165" customWidth="1"/>
    <col min="9477" max="9477" width="13.5" style="165" customWidth="1"/>
    <col min="9478" max="9478" width="14.75" style="165" customWidth="1"/>
    <col min="9479" max="9479" width="9.25" style="165" customWidth="1"/>
    <col min="9480" max="9480" width="11.5" style="165" customWidth="1"/>
    <col min="9481" max="9481" width="18.125" style="165" customWidth="1"/>
    <col min="9482" max="9485" width="1.125" style="165" customWidth="1"/>
    <col min="9486" max="9728" width="9" style="165"/>
    <col min="9729" max="9729" width="1.75" style="165" customWidth="1"/>
    <col min="9730" max="9730" width="3.125" style="165" customWidth="1"/>
    <col min="9731" max="9731" width="9" style="165"/>
    <col min="9732" max="9732" width="7" style="165" customWidth="1"/>
    <col min="9733" max="9733" width="13.5" style="165" customWidth="1"/>
    <col min="9734" max="9734" width="14.75" style="165" customWidth="1"/>
    <col min="9735" max="9735" width="9.25" style="165" customWidth="1"/>
    <col min="9736" max="9736" width="11.5" style="165" customWidth="1"/>
    <col min="9737" max="9737" width="18.125" style="165" customWidth="1"/>
    <col min="9738" max="9741" width="1.125" style="165" customWidth="1"/>
    <col min="9742" max="9984" width="9" style="165"/>
    <col min="9985" max="9985" width="1.75" style="165" customWidth="1"/>
    <col min="9986" max="9986" width="3.125" style="165" customWidth="1"/>
    <col min="9987" max="9987" width="9" style="165"/>
    <col min="9988" max="9988" width="7" style="165" customWidth="1"/>
    <col min="9989" max="9989" width="13.5" style="165" customWidth="1"/>
    <col min="9990" max="9990" width="14.75" style="165" customWidth="1"/>
    <col min="9991" max="9991" width="9.25" style="165" customWidth="1"/>
    <col min="9992" max="9992" width="11.5" style="165" customWidth="1"/>
    <col min="9993" max="9993" width="18.125" style="165" customWidth="1"/>
    <col min="9994" max="9997" width="1.125" style="165" customWidth="1"/>
    <col min="9998" max="10240" width="9" style="165"/>
    <col min="10241" max="10241" width="1.75" style="165" customWidth="1"/>
    <col min="10242" max="10242" width="3.125" style="165" customWidth="1"/>
    <col min="10243" max="10243" width="9" style="165"/>
    <col min="10244" max="10244" width="7" style="165" customWidth="1"/>
    <col min="10245" max="10245" width="13.5" style="165" customWidth="1"/>
    <col min="10246" max="10246" width="14.75" style="165" customWidth="1"/>
    <col min="10247" max="10247" width="9.25" style="165" customWidth="1"/>
    <col min="10248" max="10248" width="11.5" style="165" customWidth="1"/>
    <col min="10249" max="10249" width="18.125" style="165" customWidth="1"/>
    <col min="10250" max="10253" width="1.125" style="165" customWidth="1"/>
    <col min="10254" max="10496" width="9" style="165"/>
    <col min="10497" max="10497" width="1.75" style="165" customWidth="1"/>
    <col min="10498" max="10498" width="3.125" style="165" customWidth="1"/>
    <col min="10499" max="10499" width="9" style="165"/>
    <col min="10500" max="10500" width="7" style="165" customWidth="1"/>
    <col min="10501" max="10501" width="13.5" style="165" customWidth="1"/>
    <col min="10502" max="10502" width="14.75" style="165" customWidth="1"/>
    <col min="10503" max="10503" width="9.25" style="165" customWidth="1"/>
    <col min="10504" max="10504" width="11.5" style="165" customWidth="1"/>
    <col min="10505" max="10505" width="18.125" style="165" customWidth="1"/>
    <col min="10506" max="10509" width="1.125" style="165" customWidth="1"/>
    <col min="10510" max="10752" width="9" style="165"/>
    <col min="10753" max="10753" width="1.75" style="165" customWidth="1"/>
    <col min="10754" max="10754" width="3.125" style="165" customWidth="1"/>
    <col min="10755" max="10755" width="9" style="165"/>
    <col min="10756" max="10756" width="7" style="165" customWidth="1"/>
    <col min="10757" max="10757" width="13.5" style="165" customWidth="1"/>
    <col min="10758" max="10758" width="14.75" style="165" customWidth="1"/>
    <col min="10759" max="10759" width="9.25" style="165" customWidth="1"/>
    <col min="10760" max="10760" width="11.5" style="165" customWidth="1"/>
    <col min="10761" max="10761" width="18.125" style="165" customWidth="1"/>
    <col min="10762" max="10765" width="1.125" style="165" customWidth="1"/>
    <col min="10766" max="11008" width="9" style="165"/>
    <col min="11009" max="11009" width="1.75" style="165" customWidth="1"/>
    <col min="11010" max="11010" width="3.125" style="165" customWidth="1"/>
    <col min="11011" max="11011" width="9" style="165"/>
    <col min="11012" max="11012" width="7" style="165" customWidth="1"/>
    <col min="11013" max="11013" width="13.5" style="165" customWidth="1"/>
    <col min="11014" max="11014" width="14.75" style="165" customWidth="1"/>
    <col min="11015" max="11015" width="9.25" style="165" customWidth="1"/>
    <col min="11016" max="11016" width="11.5" style="165" customWidth="1"/>
    <col min="11017" max="11017" width="18.125" style="165" customWidth="1"/>
    <col min="11018" max="11021" width="1.125" style="165" customWidth="1"/>
    <col min="11022" max="11264" width="9" style="165"/>
    <col min="11265" max="11265" width="1.75" style="165" customWidth="1"/>
    <col min="11266" max="11266" width="3.125" style="165" customWidth="1"/>
    <col min="11267" max="11267" width="9" style="165"/>
    <col min="11268" max="11268" width="7" style="165" customWidth="1"/>
    <col min="11269" max="11269" width="13.5" style="165" customWidth="1"/>
    <col min="11270" max="11270" width="14.75" style="165" customWidth="1"/>
    <col min="11271" max="11271" width="9.25" style="165" customWidth="1"/>
    <col min="11272" max="11272" width="11.5" style="165" customWidth="1"/>
    <col min="11273" max="11273" width="18.125" style="165" customWidth="1"/>
    <col min="11274" max="11277" width="1.125" style="165" customWidth="1"/>
    <col min="11278" max="11520" width="9" style="165"/>
    <col min="11521" max="11521" width="1.75" style="165" customWidth="1"/>
    <col min="11522" max="11522" width="3.125" style="165" customWidth="1"/>
    <col min="11523" max="11523" width="9" style="165"/>
    <col min="11524" max="11524" width="7" style="165" customWidth="1"/>
    <col min="11525" max="11525" width="13.5" style="165" customWidth="1"/>
    <col min="11526" max="11526" width="14.75" style="165" customWidth="1"/>
    <col min="11527" max="11527" width="9.25" style="165" customWidth="1"/>
    <col min="11528" max="11528" width="11.5" style="165" customWidth="1"/>
    <col min="11529" max="11529" width="18.125" style="165" customWidth="1"/>
    <col min="11530" max="11533" width="1.125" style="165" customWidth="1"/>
    <col min="11534" max="11776" width="9" style="165"/>
    <col min="11777" max="11777" width="1.75" style="165" customWidth="1"/>
    <col min="11778" max="11778" width="3.125" style="165" customWidth="1"/>
    <col min="11779" max="11779" width="9" style="165"/>
    <col min="11780" max="11780" width="7" style="165" customWidth="1"/>
    <col min="11781" max="11781" width="13.5" style="165" customWidth="1"/>
    <col min="11782" max="11782" width="14.75" style="165" customWidth="1"/>
    <col min="11783" max="11783" width="9.25" style="165" customWidth="1"/>
    <col min="11784" max="11784" width="11.5" style="165" customWidth="1"/>
    <col min="11785" max="11785" width="18.125" style="165" customWidth="1"/>
    <col min="11786" max="11789" width="1.125" style="165" customWidth="1"/>
    <col min="11790" max="12032" width="9" style="165"/>
    <col min="12033" max="12033" width="1.75" style="165" customWidth="1"/>
    <col min="12034" max="12034" width="3.125" style="165" customWidth="1"/>
    <col min="12035" max="12035" width="9" style="165"/>
    <col min="12036" max="12036" width="7" style="165" customWidth="1"/>
    <col min="12037" max="12037" width="13.5" style="165" customWidth="1"/>
    <col min="12038" max="12038" width="14.75" style="165" customWidth="1"/>
    <col min="12039" max="12039" width="9.25" style="165" customWidth="1"/>
    <col min="12040" max="12040" width="11.5" style="165" customWidth="1"/>
    <col min="12041" max="12041" width="18.125" style="165" customWidth="1"/>
    <col min="12042" max="12045" width="1.125" style="165" customWidth="1"/>
    <col min="12046" max="12288" width="9" style="165"/>
    <col min="12289" max="12289" width="1.75" style="165" customWidth="1"/>
    <col min="12290" max="12290" width="3.125" style="165" customWidth="1"/>
    <col min="12291" max="12291" width="9" style="165"/>
    <col min="12292" max="12292" width="7" style="165" customWidth="1"/>
    <col min="12293" max="12293" width="13.5" style="165" customWidth="1"/>
    <col min="12294" max="12294" width="14.75" style="165" customWidth="1"/>
    <col min="12295" max="12295" width="9.25" style="165" customWidth="1"/>
    <col min="12296" max="12296" width="11.5" style="165" customWidth="1"/>
    <col min="12297" max="12297" width="18.125" style="165" customWidth="1"/>
    <col min="12298" max="12301" width="1.125" style="165" customWidth="1"/>
    <col min="12302" max="12544" width="9" style="165"/>
    <col min="12545" max="12545" width="1.75" style="165" customWidth="1"/>
    <col min="12546" max="12546" width="3.125" style="165" customWidth="1"/>
    <col min="12547" max="12547" width="9" style="165"/>
    <col min="12548" max="12548" width="7" style="165" customWidth="1"/>
    <col min="12549" max="12549" width="13.5" style="165" customWidth="1"/>
    <col min="12550" max="12550" width="14.75" style="165" customWidth="1"/>
    <col min="12551" max="12551" width="9.25" style="165" customWidth="1"/>
    <col min="12552" max="12552" width="11.5" style="165" customWidth="1"/>
    <col min="12553" max="12553" width="18.125" style="165" customWidth="1"/>
    <col min="12554" max="12557" width="1.125" style="165" customWidth="1"/>
    <col min="12558" max="12800" width="9" style="165"/>
    <col min="12801" max="12801" width="1.75" style="165" customWidth="1"/>
    <col min="12802" max="12802" width="3.125" style="165" customWidth="1"/>
    <col min="12803" max="12803" width="9" style="165"/>
    <col min="12804" max="12804" width="7" style="165" customWidth="1"/>
    <col min="12805" max="12805" width="13.5" style="165" customWidth="1"/>
    <col min="12806" max="12806" width="14.75" style="165" customWidth="1"/>
    <col min="12807" max="12807" width="9.25" style="165" customWidth="1"/>
    <col min="12808" max="12808" width="11.5" style="165" customWidth="1"/>
    <col min="12809" max="12809" width="18.125" style="165" customWidth="1"/>
    <col min="12810" max="12813" width="1.125" style="165" customWidth="1"/>
    <col min="12814" max="13056" width="9" style="165"/>
    <col min="13057" max="13057" width="1.75" style="165" customWidth="1"/>
    <col min="13058" max="13058" width="3.125" style="165" customWidth="1"/>
    <col min="13059" max="13059" width="9" style="165"/>
    <col min="13060" max="13060" width="7" style="165" customWidth="1"/>
    <col min="13061" max="13061" width="13.5" style="165" customWidth="1"/>
    <col min="13062" max="13062" width="14.75" style="165" customWidth="1"/>
    <col min="13063" max="13063" width="9.25" style="165" customWidth="1"/>
    <col min="13064" max="13064" width="11.5" style="165" customWidth="1"/>
    <col min="13065" max="13065" width="18.125" style="165" customWidth="1"/>
    <col min="13066" max="13069" width="1.125" style="165" customWidth="1"/>
    <col min="13070" max="13312" width="9" style="165"/>
    <col min="13313" max="13313" width="1.75" style="165" customWidth="1"/>
    <col min="13314" max="13314" width="3.125" style="165" customWidth="1"/>
    <col min="13315" max="13315" width="9" style="165"/>
    <col min="13316" max="13316" width="7" style="165" customWidth="1"/>
    <col min="13317" max="13317" width="13.5" style="165" customWidth="1"/>
    <col min="13318" max="13318" width="14.75" style="165" customWidth="1"/>
    <col min="13319" max="13319" width="9.25" style="165" customWidth="1"/>
    <col min="13320" max="13320" width="11.5" style="165" customWidth="1"/>
    <col min="13321" max="13321" width="18.125" style="165" customWidth="1"/>
    <col min="13322" max="13325" width="1.125" style="165" customWidth="1"/>
    <col min="13326" max="13568" width="9" style="165"/>
    <col min="13569" max="13569" width="1.75" style="165" customWidth="1"/>
    <col min="13570" max="13570" width="3.125" style="165" customWidth="1"/>
    <col min="13571" max="13571" width="9" style="165"/>
    <col min="13572" max="13572" width="7" style="165" customWidth="1"/>
    <col min="13573" max="13573" width="13.5" style="165" customWidth="1"/>
    <col min="13574" max="13574" width="14.75" style="165" customWidth="1"/>
    <col min="13575" max="13575" width="9.25" style="165" customWidth="1"/>
    <col min="13576" max="13576" width="11.5" style="165" customWidth="1"/>
    <col min="13577" max="13577" width="18.125" style="165" customWidth="1"/>
    <col min="13578" max="13581" width="1.125" style="165" customWidth="1"/>
    <col min="13582" max="13824" width="9" style="165"/>
    <col min="13825" max="13825" width="1.75" style="165" customWidth="1"/>
    <col min="13826" max="13826" width="3.125" style="165" customWidth="1"/>
    <col min="13827" max="13827" width="9" style="165"/>
    <col min="13828" max="13828" width="7" style="165" customWidth="1"/>
    <col min="13829" max="13829" width="13.5" style="165" customWidth="1"/>
    <col min="13830" max="13830" width="14.75" style="165" customWidth="1"/>
    <col min="13831" max="13831" width="9.25" style="165" customWidth="1"/>
    <col min="13832" max="13832" width="11.5" style="165" customWidth="1"/>
    <col min="13833" max="13833" width="18.125" style="165" customWidth="1"/>
    <col min="13834" max="13837" width="1.125" style="165" customWidth="1"/>
    <col min="13838" max="14080" width="9" style="165"/>
    <col min="14081" max="14081" width="1.75" style="165" customWidth="1"/>
    <col min="14082" max="14082" width="3.125" style="165" customWidth="1"/>
    <col min="14083" max="14083" width="9" style="165"/>
    <col min="14084" max="14084" width="7" style="165" customWidth="1"/>
    <col min="14085" max="14085" width="13.5" style="165" customWidth="1"/>
    <col min="14086" max="14086" width="14.75" style="165" customWidth="1"/>
    <col min="14087" max="14087" width="9.25" style="165" customWidth="1"/>
    <col min="14088" max="14088" width="11.5" style="165" customWidth="1"/>
    <col min="14089" max="14089" width="18.125" style="165" customWidth="1"/>
    <col min="14090" max="14093" width="1.125" style="165" customWidth="1"/>
    <col min="14094" max="14336" width="9" style="165"/>
    <col min="14337" max="14337" width="1.75" style="165" customWidth="1"/>
    <col min="14338" max="14338" width="3.125" style="165" customWidth="1"/>
    <col min="14339" max="14339" width="9" style="165"/>
    <col min="14340" max="14340" width="7" style="165" customWidth="1"/>
    <col min="14341" max="14341" width="13.5" style="165" customWidth="1"/>
    <col min="14342" max="14342" width="14.75" style="165" customWidth="1"/>
    <col min="14343" max="14343" width="9.25" style="165" customWidth="1"/>
    <col min="14344" max="14344" width="11.5" style="165" customWidth="1"/>
    <col min="14345" max="14345" width="18.125" style="165" customWidth="1"/>
    <col min="14346" max="14349" width="1.125" style="165" customWidth="1"/>
    <col min="14350" max="14592" width="9" style="165"/>
    <col min="14593" max="14593" width="1.75" style="165" customWidth="1"/>
    <col min="14594" max="14594" width="3.125" style="165" customWidth="1"/>
    <col min="14595" max="14595" width="9" style="165"/>
    <col min="14596" max="14596" width="7" style="165" customWidth="1"/>
    <col min="14597" max="14597" width="13.5" style="165" customWidth="1"/>
    <col min="14598" max="14598" width="14.75" style="165" customWidth="1"/>
    <col min="14599" max="14599" width="9.25" style="165" customWidth="1"/>
    <col min="14600" max="14600" width="11.5" style="165" customWidth="1"/>
    <col min="14601" max="14601" width="18.125" style="165" customWidth="1"/>
    <col min="14602" max="14605" width="1.125" style="165" customWidth="1"/>
    <col min="14606" max="14848" width="9" style="165"/>
    <col min="14849" max="14849" width="1.75" style="165" customWidth="1"/>
    <col min="14850" max="14850" width="3.125" style="165" customWidth="1"/>
    <col min="14851" max="14851" width="9" style="165"/>
    <col min="14852" max="14852" width="7" style="165" customWidth="1"/>
    <col min="14853" max="14853" width="13.5" style="165" customWidth="1"/>
    <col min="14854" max="14854" width="14.75" style="165" customWidth="1"/>
    <col min="14855" max="14855" width="9.25" style="165" customWidth="1"/>
    <col min="14856" max="14856" width="11.5" style="165" customWidth="1"/>
    <col min="14857" max="14857" width="18.125" style="165" customWidth="1"/>
    <col min="14858" max="14861" width="1.125" style="165" customWidth="1"/>
    <col min="14862" max="15104" width="9" style="165"/>
    <col min="15105" max="15105" width="1.75" style="165" customWidth="1"/>
    <col min="15106" max="15106" width="3.125" style="165" customWidth="1"/>
    <col min="15107" max="15107" width="9" style="165"/>
    <col min="15108" max="15108" width="7" style="165" customWidth="1"/>
    <col min="15109" max="15109" width="13.5" style="165" customWidth="1"/>
    <col min="15110" max="15110" width="14.75" style="165" customWidth="1"/>
    <col min="15111" max="15111" width="9.25" style="165" customWidth="1"/>
    <col min="15112" max="15112" width="11.5" style="165" customWidth="1"/>
    <col min="15113" max="15113" width="18.125" style="165" customWidth="1"/>
    <col min="15114" max="15117" width="1.125" style="165" customWidth="1"/>
    <col min="15118" max="15360" width="9" style="165"/>
    <col min="15361" max="15361" width="1.75" style="165" customWidth="1"/>
    <col min="15362" max="15362" width="3.125" style="165" customWidth="1"/>
    <col min="15363" max="15363" width="9" style="165"/>
    <col min="15364" max="15364" width="7" style="165" customWidth="1"/>
    <col min="15365" max="15365" width="13.5" style="165" customWidth="1"/>
    <col min="15366" max="15366" width="14.75" style="165" customWidth="1"/>
    <col min="15367" max="15367" width="9.25" style="165" customWidth="1"/>
    <col min="15368" max="15368" width="11.5" style="165" customWidth="1"/>
    <col min="15369" max="15369" width="18.125" style="165" customWidth="1"/>
    <col min="15370" max="15373" width="1.125" style="165" customWidth="1"/>
    <col min="15374" max="15616" width="9" style="165"/>
    <col min="15617" max="15617" width="1.75" style="165" customWidth="1"/>
    <col min="15618" max="15618" width="3.125" style="165" customWidth="1"/>
    <col min="15619" max="15619" width="9" style="165"/>
    <col min="15620" max="15620" width="7" style="165" customWidth="1"/>
    <col min="15621" max="15621" width="13.5" style="165" customWidth="1"/>
    <col min="15622" max="15622" width="14.75" style="165" customWidth="1"/>
    <col min="15623" max="15623" width="9.25" style="165" customWidth="1"/>
    <col min="15624" max="15624" width="11.5" style="165" customWidth="1"/>
    <col min="15625" max="15625" width="18.125" style="165" customWidth="1"/>
    <col min="15626" max="15629" width="1.125" style="165" customWidth="1"/>
    <col min="15630" max="15872" width="9" style="165"/>
    <col min="15873" max="15873" width="1.75" style="165" customWidth="1"/>
    <col min="15874" max="15874" width="3.125" style="165" customWidth="1"/>
    <col min="15875" max="15875" width="9" style="165"/>
    <col min="15876" max="15876" width="7" style="165" customWidth="1"/>
    <col min="15877" max="15877" width="13.5" style="165" customWidth="1"/>
    <col min="15878" max="15878" width="14.75" style="165" customWidth="1"/>
    <col min="15879" max="15879" width="9.25" style="165" customWidth="1"/>
    <col min="15880" max="15880" width="11.5" style="165" customWidth="1"/>
    <col min="15881" max="15881" width="18.125" style="165" customWidth="1"/>
    <col min="15882" max="15885" width="1.125" style="165" customWidth="1"/>
    <col min="15886" max="16128" width="9" style="165"/>
    <col min="16129" max="16129" width="1.75" style="165" customWidth="1"/>
    <col min="16130" max="16130" width="3.125" style="165" customWidth="1"/>
    <col min="16131" max="16131" width="9" style="165"/>
    <col min="16132" max="16132" width="7" style="165" customWidth="1"/>
    <col min="16133" max="16133" width="13.5" style="165" customWidth="1"/>
    <col min="16134" max="16134" width="14.75" style="165" customWidth="1"/>
    <col min="16135" max="16135" width="9.25" style="165" customWidth="1"/>
    <col min="16136" max="16136" width="11.5" style="165" customWidth="1"/>
    <col min="16137" max="16137" width="18.125" style="165" customWidth="1"/>
    <col min="16138" max="16141" width="1.125" style="165" customWidth="1"/>
    <col min="16142" max="16384" width="9" style="165"/>
  </cols>
  <sheetData>
    <row r="1" spans="1:256" ht="16.5">
      <c r="A1" s="165" t="s">
        <v>612</v>
      </c>
      <c r="I1" s="170" t="s">
        <v>182</v>
      </c>
      <c r="N1" s="515" t="str">
        <f>HYPERLINK("#シート目次"&amp;"!A1","シート目次へ")</f>
        <v>シート目次へ</v>
      </c>
    </row>
    <row r="3" spans="1:256" ht="17.25">
      <c r="B3" s="212" t="s">
        <v>278</v>
      </c>
      <c r="C3" s="177"/>
      <c r="D3" s="177"/>
      <c r="E3" s="177"/>
      <c r="F3" s="177"/>
      <c r="G3" s="177"/>
      <c r="H3" s="177"/>
      <c r="I3" s="177"/>
      <c r="J3" s="177"/>
    </row>
    <row r="4" spans="1:256" s="77" customFormat="1" ht="12">
      <c r="B4" s="78"/>
      <c r="C4" s="78"/>
      <c r="D4" s="78"/>
      <c r="E4" s="78"/>
      <c r="F4" s="78"/>
      <c r="G4" s="78"/>
      <c r="H4" s="78"/>
      <c r="I4" s="78"/>
      <c r="J4" s="78"/>
    </row>
    <row r="5" spans="1:256">
      <c r="A5" s="166"/>
      <c r="B5" s="166"/>
      <c r="C5" s="166"/>
      <c r="D5" s="166"/>
      <c r="E5" s="166"/>
      <c r="F5" s="166"/>
      <c r="G5" s="400" t="s">
        <v>2</v>
      </c>
      <c r="H5" s="576"/>
      <c r="I5" s="576"/>
      <c r="J5" s="187"/>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row>
    <row r="6" spans="1:256">
      <c r="A6" s="166"/>
      <c r="B6" s="166"/>
      <c r="C6" s="166"/>
      <c r="D6" s="166"/>
      <c r="E6" s="166"/>
      <c r="F6" s="166"/>
      <c r="G6" s="400" t="s">
        <v>184</v>
      </c>
      <c r="H6" s="593"/>
      <c r="I6" s="593"/>
      <c r="J6" s="167"/>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c r="A7" s="166"/>
      <c r="B7" s="166"/>
      <c r="C7" s="166"/>
      <c r="D7" s="166"/>
      <c r="E7" s="166"/>
      <c r="F7" s="166"/>
      <c r="G7" s="400" t="s">
        <v>84</v>
      </c>
      <c r="H7" s="594"/>
      <c r="I7" s="594"/>
      <c r="J7" s="167"/>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row>
    <row r="8" spans="1:256">
      <c r="A8" s="166"/>
      <c r="B8" s="166"/>
      <c r="C8" s="166"/>
      <c r="D8" s="166"/>
      <c r="E8" s="166"/>
      <c r="F8" s="166"/>
      <c r="G8" s="400" t="s">
        <v>128</v>
      </c>
      <c r="H8" s="594"/>
      <c r="I8" s="594"/>
      <c r="J8" s="167"/>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row>
    <row r="9" spans="1:256">
      <c r="A9" s="166"/>
      <c r="B9" s="166"/>
      <c r="C9" s="166"/>
      <c r="D9" s="166"/>
      <c r="E9" s="166"/>
      <c r="F9" s="166"/>
      <c r="G9" s="400" t="s">
        <v>5</v>
      </c>
      <c r="H9" s="594"/>
      <c r="I9" s="594"/>
      <c r="J9" s="167"/>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row>
    <row r="10" spans="1:256" ht="13.5" customHeight="1">
      <c r="A10" s="166"/>
      <c r="B10" s="77" t="s">
        <v>185</v>
      </c>
      <c r="C10" s="77"/>
      <c r="D10" s="77"/>
      <c r="E10" s="77"/>
      <c r="F10" s="77"/>
      <c r="G10" s="77"/>
      <c r="H10" s="77"/>
      <c r="I10" s="77"/>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row>
    <row r="11" spans="1:256" ht="35.25" customHeight="1">
      <c r="A11" s="166"/>
      <c r="B11" s="571" t="s">
        <v>476</v>
      </c>
      <c r="C11" s="571"/>
      <c r="D11" s="571"/>
      <c r="E11" s="571"/>
      <c r="F11" s="571"/>
      <c r="G11" s="571"/>
      <c r="H11" s="571"/>
      <c r="I11" s="571"/>
      <c r="J11" s="20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row>
    <row r="12" spans="1:256" ht="6" customHeight="1">
      <c r="A12" s="166"/>
      <c r="B12" s="79"/>
      <c r="C12" s="80"/>
      <c r="D12" s="80"/>
      <c r="E12" s="80"/>
      <c r="F12" s="80"/>
      <c r="G12" s="80"/>
      <c r="H12" s="80"/>
      <c r="I12" s="80"/>
      <c r="J12" s="213"/>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row>
    <row r="13" spans="1:256" ht="33" customHeight="1">
      <c r="A13" s="166"/>
      <c r="B13" s="81"/>
      <c r="C13" s="592"/>
      <c r="D13" s="592"/>
      <c r="E13" s="592"/>
      <c r="F13" s="592"/>
      <c r="G13" s="592"/>
      <c r="H13" s="592"/>
      <c r="I13" s="592"/>
      <c r="J13" s="213"/>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row>
    <row r="14" spans="1:256" ht="7.5" customHeight="1">
      <c r="A14" s="166"/>
      <c r="B14" s="81"/>
      <c r="C14" s="77"/>
      <c r="D14" s="77"/>
      <c r="E14" s="77"/>
      <c r="F14" s="77"/>
      <c r="G14" s="77"/>
      <c r="H14" s="77"/>
      <c r="I14" s="77"/>
      <c r="J14" s="213"/>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row>
    <row r="15" spans="1:256" ht="15" customHeight="1">
      <c r="A15" s="166"/>
      <c r="B15" s="81" t="s">
        <v>279</v>
      </c>
      <c r="C15" s="77"/>
      <c r="D15" s="77"/>
      <c r="E15" s="77"/>
      <c r="F15" s="77"/>
      <c r="G15" s="77"/>
      <c r="H15" s="77"/>
      <c r="I15" s="77"/>
      <c r="J15" s="213"/>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row>
    <row r="16" spans="1:256" ht="15" customHeight="1">
      <c r="A16" s="166"/>
      <c r="B16" s="81"/>
      <c r="C16" s="77" t="s">
        <v>201</v>
      </c>
      <c r="D16" s="77"/>
      <c r="E16" s="77"/>
      <c r="F16" s="77"/>
      <c r="G16" s="77"/>
      <c r="H16" s="77"/>
      <c r="I16" s="77"/>
      <c r="J16" s="213"/>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row>
    <row r="17" spans="1:256" ht="15" customHeight="1">
      <c r="A17" s="166"/>
      <c r="B17" s="81"/>
      <c r="C17" s="77" t="s">
        <v>280</v>
      </c>
      <c r="D17" s="77"/>
      <c r="E17" s="77"/>
      <c r="F17" s="77"/>
      <c r="G17" s="77"/>
      <c r="H17" s="77"/>
      <c r="I17" s="77"/>
      <c r="J17" s="213"/>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c r="IO17" s="166"/>
      <c r="IP17" s="166"/>
      <c r="IQ17" s="166"/>
      <c r="IR17" s="166"/>
      <c r="IS17" s="166"/>
      <c r="IT17" s="166"/>
      <c r="IU17" s="166"/>
      <c r="IV17" s="166"/>
    </row>
    <row r="18" spans="1:256" ht="15" customHeight="1">
      <c r="A18" s="166"/>
      <c r="B18" s="81"/>
      <c r="C18" s="77" t="s">
        <v>202</v>
      </c>
      <c r="D18" s="77"/>
      <c r="E18" s="77"/>
      <c r="F18" s="77" t="s">
        <v>203</v>
      </c>
      <c r="G18" s="77"/>
      <c r="H18" s="77"/>
      <c r="I18" s="77"/>
      <c r="J18" s="213"/>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row>
    <row r="19" spans="1:256" ht="15" customHeight="1">
      <c r="A19" s="166"/>
      <c r="B19" s="81"/>
      <c r="C19" s="77" t="s">
        <v>204</v>
      </c>
      <c r="D19" s="77"/>
      <c r="E19" s="77"/>
      <c r="F19" s="77"/>
      <c r="G19" s="77" t="s">
        <v>281</v>
      </c>
      <c r="H19" s="166"/>
      <c r="I19" s="77"/>
      <c r="J19" s="213"/>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row>
    <row r="20" spans="1:256" ht="12" customHeight="1">
      <c r="A20" s="166"/>
      <c r="B20" s="82"/>
      <c r="C20" s="83"/>
      <c r="D20" s="83"/>
      <c r="E20" s="83"/>
      <c r="F20" s="83"/>
      <c r="G20" s="83"/>
      <c r="H20" s="83"/>
      <c r="I20" s="83"/>
      <c r="J20" s="214"/>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row>
    <row r="21" spans="1:256" ht="12" customHeight="1">
      <c r="B21" s="77"/>
      <c r="C21" s="77"/>
      <c r="D21" s="77"/>
      <c r="E21" s="77"/>
      <c r="F21" s="77"/>
      <c r="G21" s="77"/>
      <c r="H21" s="77"/>
      <c r="I21" s="77"/>
    </row>
    <row r="22" spans="1:256">
      <c r="A22" s="166"/>
      <c r="B22" s="83" t="s">
        <v>205</v>
      </c>
      <c r="C22" s="83"/>
      <c r="D22" s="83"/>
      <c r="E22" s="83"/>
      <c r="F22" s="83"/>
      <c r="G22" s="83"/>
      <c r="H22" s="83"/>
      <c r="I22" s="83"/>
      <c r="J22" s="187"/>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row>
    <row r="23" spans="1:256" ht="10.5" customHeight="1">
      <c r="A23" s="166"/>
      <c r="B23" s="84"/>
      <c r="C23" s="77"/>
      <c r="D23" s="77"/>
      <c r="E23" s="77"/>
      <c r="F23" s="77"/>
      <c r="G23" s="77"/>
      <c r="H23" s="77"/>
      <c r="I23" s="77"/>
      <c r="J23" s="20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c r="GY23" s="166"/>
      <c r="GZ23" s="166"/>
      <c r="HA23" s="166"/>
      <c r="HB23" s="166"/>
      <c r="HC23" s="166"/>
      <c r="HD23" s="166"/>
      <c r="HE23" s="166"/>
      <c r="HF23" s="166"/>
      <c r="HG23" s="166"/>
      <c r="HH23" s="166"/>
      <c r="HI23" s="166"/>
      <c r="HJ23" s="166"/>
      <c r="HK23" s="166"/>
      <c r="HL23" s="166"/>
      <c r="HM23" s="166"/>
      <c r="HN23" s="166"/>
      <c r="HO23" s="166"/>
      <c r="HP23" s="166"/>
      <c r="HQ23" s="166"/>
      <c r="HR23" s="166"/>
      <c r="HS23" s="166"/>
      <c r="HT23" s="166"/>
      <c r="HU23" s="166"/>
      <c r="HV23" s="166"/>
      <c r="HW23" s="166"/>
      <c r="HX23" s="166"/>
      <c r="HY23" s="166"/>
      <c r="HZ23" s="166"/>
      <c r="IA23" s="166"/>
      <c r="IB23" s="166"/>
      <c r="IC23" s="166"/>
      <c r="ID23" s="166"/>
      <c r="IE23" s="166"/>
      <c r="IF23" s="166"/>
      <c r="IG23" s="166"/>
      <c r="IH23" s="166"/>
      <c r="II23" s="166"/>
      <c r="IJ23" s="166"/>
      <c r="IK23" s="166"/>
      <c r="IL23" s="166"/>
      <c r="IM23" s="166"/>
      <c r="IN23" s="166"/>
      <c r="IO23" s="166"/>
      <c r="IP23" s="166"/>
      <c r="IQ23" s="166"/>
      <c r="IR23" s="166"/>
      <c r="IS23" s="166"/>
      <c r="IT23" s="166"/>
      <c r="IU23" s="166"/>
      <c r="IV23" s="166"/>
    </row>
    <row r="24" spans="1:256" ht="15" customHeight="1">
      <c r="A24" s="166"/>
      <c r="B24" s="81" t="s">
        <v>517</v>
      </c>
      <c r="C24" s="77"/>
      <c r="D24" s="77"/>
      <c r="E24" s="77"/>
      <c r="F24" s="77"/>
      <c r="G24" s="77"/>
      <c r="H24" s="77"/>
      <c r="I24" s="77"/>
      <c r="J24" s="213"/>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row>
    <row r="25" spans="1:256" ht="15" customHeight="1">
      <c r="A25" s="166"/>
      <c r="B25" s="81"/>
      <c r="C25" s="77" t="s">
        <v>282</v>
      </c>
      <c r="D25" s="77"/>
      <c r="E25" s="77"/>
      <c r="F25" s="77" t="s">
        <v>539</v>
      </c>
      <c r="G25" s="166"/>
      <c r="H25" s="77"/>
      <c r="I25" s="77"/>
      <c r="J25" s="213"/>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row>
    <row r="26" spans="1:256" ht="15" customHeight="1">
      <c r="A26" s="166"/>
      <c r="B26" s="81"/>
      <c r="C26" s="77" t="s">
        <v>283</v>
      </c>
      <c r="D26" s="77"/>
      <c r="E26" s="77"/>
      <c r="F26" s="77" t="s">
        <v>208</v>
      </c>
      <c r="G26" s="77"/>
      <c r="H26" s="77"/>
      <c r="I26" s="77"/>
      <c r="J26" s="213"/>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c r="GY26" s="166"/>
      <c r="GZ26" s="166"/>
      <c r="HA26" s="166"/>
      <c r="HB26" s="166"/>
      <c r="HC26" s="166"/>
      <c r="HD26" s="166"/>
      <c r="HE26" s="166"/>
      <c r="HF26" s="166"/>
      <c r="HG26" s="166"/>
      <c r="HH26" s="166"/>
      <c r="HI26" s="166"/>
      <c r="HJ26" s="166"/>
      <c r="HK26" s="166"/>
      <c r="HL26" s="166"/>
      <c r="HM26" s="166"/>
      <c r="HN26" s="166"/>
      <c r="HO26" s="166"/>
      <c r="HP26" s="166"/>
      <c r="HQ26" s="166"/>
      <c r="HR26" s="166"/>
      <c r="HS26" s="166"/>
      <c r="HT26" s="166"/>
      <c r="HU26" s="166"/>
      <c r="HV26" s="166"/>
      <c r="HW26" s="166"/>
      <c r="HX26" s="166"/>
      <c r="HY26" s="166"/>
      <c r="HZ26" s="166"/>
      <c r="IA26" s="166"/>
      <c r="IB26" s="166"/>
      <c r="IC26" s="166"/>
      <c r="ID26" s="166"/>
      <c r="IE26" s="166"/>
      <c r="IF26" s="166"/>
      <c r="IG26" s="166"/>
      <c r="IH26" s="166"/>
      <c r="II26" s="166"/>
      <c r="IJ26" s="166"/>
      <c r="IK26" s="166"/>
      <c r="IL26" s="166"/>
      <c r="IM26" s="166"/>
      <c r="IN26" s="166"/>
      <c r="IO26" s="166"/>
      <c r="IP26" s="166"/>
      <c r="IQ26" s="166"/>
      <c r="IR26" s="166"/>
      <c r="IS26" s="166"/>
      <c r="IT26" s="166"/>
      <c r="IU26" s="166"/>
      <c r="IV26" s="166"/>
    </row>
    <row r="27" spans="1:256" ht="15" customHeight="1">
      <c r="A27" s="166"/>
      <c r="B27" s="81"/>
      <c r="C27" s="77" t="s">
        <v>284</v>
      </c>
      <c r="D27" s="77"/>
      <c r="E27" s="77"/>
      <c r="F27" s="77" t="s">
        <v>210</v>
      </c>
      <c r="G27" s="77"/>
      <c r="H27" s="77"/>
      <c r="I27" s="77"/>
      <c r="J27" s="213"/>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row>
    <row r="28" spans="1:256" ht="15" customHeight="1">
      <c r="A28" s="166"/>
      <c r="B28" s="81"/>
      <c r="C28" s="77" t="s">
        <v>285</v>
      </c>
      <c r="D28" s="77"/>
      <c r="E28" s="77"/>
      <c r="F28" s="77" t="s">
        <v>212</v>
      </c>
      <c r="G28" s="77"/>
      <c r="H28" s="77"/>
      <c r="I28" s="77"/>
      <c r="J28" s="213"/>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c r="FS28" s="166"/>
      <c r="FT28" s="166"/>
      <c r="FU28" s="166"/>
      <c r="FV28" s="166"/>
      <c r="FW28" s="166"/>
      <c r="FX28" s="166"/>
      <c r="FY28" s="166"/>
      <c r="FZ28" s="166"/>
      <c r="GA28" s="166"/>
      <c r="GB28" s="166"/>
      <c r="GC28" s="166"/>
      <c r="GD28" s="166"/>
      <c r="GE28" s="166"/>
      <c r="GF28" s="166"/>
      <c r="GG28" s="166"/>
      <c r="GH28" s="166"/>
      <c r="GI28" s="166"/>
      <c r="GJ28" s="166"/>
      <c r="GK28" s="166"/>
      <c r="GL28" s="166"/>
      <c r="GM28" s="166"/>
      <c r="GN28" s="166"/>
      <c r="GO28" s="166"/>
      <c r="GP28" s="166"/>
      <c r="GQ28" s="166"/>
      <c r="GR28" s="166"/>
      <c r="GS28" s="166"/>
      <c r="GT28" s="166"/>
      <c r="GU28" s="166"/>
      <c r="GV28" s="166"/>
      <c r="GW28" s="166"/>
      <c r="GX28" s="166"/>
      <c r="GY28" s="166"/>
      <c r="GZ28" s="166"/>
      <c r="HA28" s="166"/>
      <c r="HB28" s="166"/>
      <c r="HC28" s="166"/>
      <c r="HD28" s="166"/>
      <c r="HE28" s="166"/>
      <c r="HF28" s="166"/>
      <c r="HG28" s="166"/>
      <c r="HH28" s="166"/>
      <c r="HI28" s="166"/>
      <c r="HJ28" s="166"/>
      <c r="HK28" s="166"/>
      <c r="HL28" s="166"/>
      <c r="HM28" s="166"/>
      <c r="HN28" s="166"/>
      <c r="HO28" s="166"/>
      <c r="HP28" s="166"/>
      <c r="HQ28" s="166"/>
      <c r="HR28" s="166"/>
      <c r="HS28" s="166"/>
      <c r="HT28" s="166"/>
      <c r="HU28" s="166"/>
      <c r="HV28" s="166"/>
      <c r="HW28" s="166"/>
      <c r="HX28" s="166"/>
      <c r="HY28" s="166"/>
      <c r="HZ28" s="166"/>
      <c r="IA28" s="166"/>
      <c r="IB28" s="166"/>
      <c r="IC28" s="166"/>
      <c r="ID28" s="166"/>
      <c r="IE28" s="166"/>
      <c r="IF28" s="166"/>
      <c r="IG28" s="166"/>
      <c r="IH28" s="166"/>
      <c r="II28" s="166"/>
      <c r="IJ28" s="166"/>
      <c r="IK28" s="166"/>
      <c r="IL28" s="166"/>
      <c r="IM28" s="166"/>
      <c r="IN28" s="166"/>
      <c r="IO28" s="166"/>
      <c r="IP28" s="166"/>
      <c r="IQ28" s="166"/>
      <c r="IR28" s="166"/>
      <c r="IS28" s="166"/>
      <c r="IT28" s="166"/>
      <c r="IU28" s="166"/>
      <c r="IV28" s="166"/>
    </row>
    <row r="29" spans="1:256" ht="15" customHeight="1">
      <c r="A29" s="166"/>
      <c r="B29" s="81"/>
      <c r="C29" s="166"/>
      <c r="D29" s="77"/>
      <c r="E29" s="77"/>
      <c r="F29" s="77" t="s">
        <v>540</v>
      </c>
      <c r="G29" s="77"/>
      <c r="H29" s="77"/>
      <c r="I29" s="77"/>
      <c r="J29" s="213"/>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G29" s="166"/>
      <c r="FH29" s="166"/>
      <c r="FI29" s="166"/>
      <c r="FJ29" s="166"/>
      <c r="FK29" s="166"/>
      <c r="FL29" s="166"/>
      <c r="FM29" s="166"/>
      <c r="FN29" s="166"/>
      <c r="FO29" s="166"/>
      <c r="FP29" s="166"/>
      <c r="FQ29" s="166"/>
      <c r="FR29" s="166"/>
      <c r="FS29" s="166"/>
      <c r="FT29" s="166"/>
      <c r="FU29" s="166"/>
      <c r="FV29" s="166"/>
      <c r="FW29" s="166"/>
      <c r="FX29" s="166"/>
      <c r="FY29" s="166"/>
      <c r="FZ29" s="166"/>
      <c r="GA29" s="166"/>
      <c r="GB29" s="166"/>
      <c r="GC29" s="166"/>
      <c r="GD29" s="166"/>
      <c r="GE29" s="166"/>
      <c r="GF29" s="166"/>
      <c r="GG29" s="166"/>
      <c r="GH29" s="166"/>
      <c r="GI29" s="166"/>
      <c r="GJ29" s="166"/>
      <c r="GK29" s="166"/>
      <c r="GL29" s="166"/>
      <c r="GM29" s="166"/>
      <c r="GN29" s="166"/>
      <c r="GO29" s="166"/>
      <c r="GP29" s="166"/>
      <c r="GQ29" s="166"/>
      <c r="GR29" s="166"/>
      <c r="GS29" s="166"/>
      <c r="GT29" s="166"/>
      <c r="GU29" s="166"/>
      <c r="GV29" s="166"/>
      <c r="GW29" s="166"/>
      <c r="GX29" s="166"/>
      <c r="GY29" s="166"/>
      <c r="GZ29" s="166"/>
      <c r="HA29" s="166"/>
      <c r="HB29" s="166"/>
      <c r="HC29" s="166"/>
      <c r="HD29" s="166"/>
      <c r="HE29" s="166"/>
      <c r="HF29" s="166"/>
      <c r="HG29" s="166"/>
      <c r="HH29" s="166"/>
      <c r="HI29" s="166"/>
      <c r="HJ29" s="166"/>
      <c r="HK29" s="166"/>
      <c r="HL29" s="166"/>
      <c r="HM29" s="166"/>
      <c r="HN29" s="166"/>
      <c r="HO29" s="166"/>
      <c r="HP29" s="166"/>
      <c r="HQ29" s="166"/>
      <c r="HR29" s="166"/>
      <c r="HS29" s="166"/>
      <c r="HT29" s="166"/>
      <c r="HU29" s="166"/>
      <c r="HV29" s="166"/>
      <c r="HW29" s="166"/>
      <c r="HX29" s="166"/>
      <c r="HY29" s="166"/>
      <c r="HZ29" s="166"/>
      <c r="IA29" s="166"/>
      <c r="IB29" s="166"/>
      <c r="IC29" s="166"/>
      <c r="ID29" s="166"/>
      <c r="IE29" s="166"/>
      <c r="IF29" s="166"/>
      <c r="IG29" s="166"/>
      <c r="IH29" s="166"/>
      <c r="II29" s="166"/>
      <c r="IJ29" s="166"/>
      <c r="IK29" s="166"/>
      <c r="IL29" s="166"/>
      <c r="IM29" s="166"/>
      <c r="IN29" s="166"/>
      <c r="IO29" s="166"/>
      <c r="IP29" s="166"/>
      <c r="IQ29" s="166"/>
      <c r="IR29" s="166"/>
      <c r="IS29" s="166"/>
      <c r="IT29" s="166"/>
      <c r="IU29" s="166"/>
      <c r="IV29" s="166"/>
    </row>
    <row r="30" spans="1:256" ht="15" customHeight="1">
      <c r="A30" s="166"/>
      <c r="B30" s="81"/>
      <c r="C30" s="77" t="s">
        <v>213</v>
      </c>
      <c r="D30" s="77"/>
      <c r="E30" s="77"/>
      <c r="F30" s="77"/>
      <c r="G30" s="77"/>
      <c r="H30" s="77"/>
      <c r="I30" s="77"/>
      <c r="J30" s="213"/>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6"/>
      <c r="FE30" s="166"/>
      <c r="FF30" s="166"/>
      <c r="FG30" s="166"/>
      <c r="FH30" s="166"/>
      <c r="FI30" s="166"/>
      <c r="FJ30" s="166"/>
      <c r="FK30" s="166"/>
      <c r="FL30" s="166"/>
      <c r="FM30" s="166"/>
      <c r="FN30" s="166"/>
      <c r="FO30" s="166"/>
      <c r="FP30" s="166"/>
      <c r="FQ30" s="166"/>
      <c r="FR30" s="166"/>
      <c r="FS30" s="166"/>
      <c r="FT30" s="166"/>
      <c r="FU30" s="166"/>
      <c r="FV30" s="166"/>
      <c r="FW30" s="166"/>
      <c r="FX30" s="166"/>
      <c r="FY30" s="166"/>
      <c r="FZ30" s="166"/>
      <c r="GA30" s="166"/>
      <c r="GB30" s="166"/>
      <c r="GC30" s="166"/>
      <c r="GD30" s="166"/>
      <c r="GE30" s="166"/>
      <c r="GF30" s="166"/>
      <c r="GG30" s="166"/>
      <c r="GH30" s="166"/>
      <c r="GI30" s="166"/>
      <c r="GJ30" s="166"/>
      <c r="GK30" s="166"/>
      <c r="GL30" s="166"/>
      <c r="GM30" s="166"/>
      <c r="GN30" s="166"/>
      <c r="GO30" s="166"/>
      <c r="GP30" s="166"/>
      <c r="GQ30" s="166"/>
      <c r="GR30" s="166"/>
      <c r="GS30" s="166"/>
      <c r="GT30" s="166"/>
      <c r="GU30" s="166"/>
      <c r="GV30" s="166"/>
      <c r="GW30" s="166"/>
      <c r="GX30" s="166"/>
      <c r="GY30" s="166"/>
      <c r="GZ30" s="166"/>
      <c r="HA30" s="166"/>
      <c r="HB30" s="166"/>
      <c r="HC30" s="166"/>
      <c r="HD30" s="166"/>
      <c r="HE30" s="166"/>
      <c r="HF30" s="166"/>
      <c r="HG30" s="166"/>
      <c r="HH30" s="166"/>
      <c r="HI30" s="166"/>
      <c r="HJ30" s="166"/>
      <c r="HK30" s="166"/>
      <c r="HL30" s="166"/>
      <c r="HM30" s="166"/>
      <c r="HN30" s="166"/>
      <c r="HO30" s="166"/>
      <c r="HP30" s="166"/>
      <c r="HQ30" s="166"/>
      <c r="HR30" s="166"/>
      <c r="HS30" s="166"/>
      <c r="HT30" s="166"/>
      <c r="HU30" s="166"/>
      <c r="HV30" s="166"/>
      <c r="HW30" s="166"/>
      <c r="HX30" s="166"/>
      <c r="HY30" s="166"/>
      <c r="HZ30" s="166"/>
      <c r="IA30" s="166"/>
      <c r="IB30" s="166"/>
      <c r="IC30" s="166"/>
      <c r="ID30" s="166"/>
      <c r="IE30" s="166"/>
      <c r="IF30" s="166"/>
      <c r="IG30" s="166"/>
      <c r="IH30" s="166"/>
      <c r="II30" s="166"/>
      <c r="IJ30" s="166"/>
      <c r="IK30" s="166"/>
      <c r="IL30" s="166"/>
      <c r="IM30" s="166"/>
      <c r="IN30" s="166"/>
      <c r="IO30" s="166"/>
      <c r="IP30" s="166"/>
      <c r="IQ30" s="166"/>
      <c r="IR30" s="166"/>
      <c r="IS30" s="166"/>
      <c r="IT30" s="166"/>
      <c r="IU30" s="166"/>
      <c r="IV30" s="166"/>
    </row>
    <row r="31" spans="1:256" ht="15" customHeight="1">
      <c r="A31" s="166"/>
      <c r="B31" s="81"/>
      <c r="C31" s="77" t="s">
        <v>214</v>
      </c>
      <c r="D31" s="77"/>
      <c r="E31" s="77"/>
      <c r="F31" s="77" t="s">
        <v>212</v>
      </c>
      <c r="G31" s="77"/>
      <c r="H31" s="77"/>
      <c r="I31" s="77"/>
      <c r="J31" s="213"/>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c r="GY31" s="166"/>
      <c r="GZ31" s="166"/>
      <c r="HA31" s="166"/>
      <c r="HB31" s="166"/>
      <c r="HC31" s="166"/>
      <c r="HD31" s="166"/>
      <c r="HE31" s="166"/>
      <c r="HF31" s="166"/>
      <c r="HG31" s="166"/>
      <c r="HH31" s="166"/>
      <c r="HI31" s="166"/>
      <c r="HJ31" s="166"/>
      <c r="HK31" s="166"/>
      <c r="HL31" s="166"/>
      <c r="HM31" s="166"/>
      <c r="HN31" s="166"/>
      <c r="HO31" s="166"/>
      <c r="HP31" s="166"/>
      <c r="HQ31" s="166"/>
      <c r="HR31" s="166"/>
      <c r="HS31" s="166"/>
      <c r="HT31" s="166"/>
      <c r="HU31" s="166"/>
      <c r="HV31" s="166"/>
      <c r="HW31" s="166"/>
      <c r="HX31" s="166"/>
      <c r="HY31" s="166"/>
      <c r="HZ31" s="166"/>
      <c r="IA31" s="166"/>
      <c r="IB31" s="166"/>
      <c r="IC31" s="166"/>
      <c r="ID31" s="166"/>
      <c r="IE31" s="166"/>
      <c r="IF31" s="166"/>
      <c r="IG31" s="166"/>
      <c r="IH31" s="166"/>
      <c r="II31" s="166"/>
      <c r="IJ31" s="166"/>
      <c r="IK31" s="166"/>
      <c r="IL31" s="166"/>
      <c r="IM31" s="166"/>
      <c r="IN31" s="166"/>
      <c r="IO31" s="166"/>
      <c r="IP31" s="166"/>
      <c r="IQ31" s="166"/>
      <c r="IR31" s="166"/>
      <c r="IS31" s="166"/>
      <c r="IT31" s="166"/>
      <c r="IU31" s="166"/>
      <c r="IV31" s="166"/>
    </row>
    <row r="32" spans="1:256" ht="10.5" customHeight="1">
      <c r="A32" s="166"/>
      <c r="B32" s="81"/>
      <c r="C32" s="77"/>
      <c r="D32" s="77"/>
      <c r="E32" s="77"/>
      <c r="F32" s="77"/>
      <c r="G32" s="77"/>
      <c r="H32" s="77"/>
      <c r="I32" s="77"/>
      <c r="J32" s="213"/>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c r="GR32" s="166"/>
      <c r="GS32" s="166"/>
      <c r="GT32" s="166"/>
      <c r="GU32" s="166"/>
      <c r="GV32" s="166"/>
      <c r="GW32" s="166"/>
      <c r="GX32" s="166"/>
      <c r="GY32" s="166"/>
      <c r="GZ32" s="166"/>
      <c r="HA32" s="166"/>
      <c r="HB32" s="166"/>
      <c r="HC32" s="166"/>
      <c r="HD32" s="166"/>
      <c r="HE32" s="166"/>
      <c r="HF32" s="166"/>
      <c r="HG32" s="166"/>
      <c r="HH32" s="166"/>
      <c r="HI32" s="166"/>
      <c r="HJ32" s="166"/>
      <c r="HK32" s="166"/>
      <c r="HL32" s="166"/>
      <c r="HM32" s="166"/>
      <c r="HN32" s="166"/>
      <c r="HO32" s="166"/>
      <c r="HP32" s="166"/>
      <c r="HQ32" s="166"/>
      <c r="HR32" s="166"/>
      <c r="HS32" s="166"/>
      <c r="HT32" s="166"/>
      <c r="HU32" s="166"/>
      <c r="HV32" s="166"/>
      <c r="HW32" s="166"/>
      <c r="HX32" s="166"/>
      <c r="HY32" s="166"/>
      <c r="HZ32" s="166"/>
      <c r="IA32" s="166"/>
      <c r="IB32" s="166"/>
      <c r="IC32" s="166"/>
      <c r="ID32" s="166"/>
      <c r="IE32" s="166"/>
      <c r="IF32" s="166"/>
      <c r="IG32" s="166"/>
      <c r="IH32" s="166"/>
      <c r="II32" s="166"/>
      <c r="IJ32" s="166"/>
      <c r="IK32" s="166"/>
      <c r="IL32" s="166"/>
      <c r="IM32" s="166"/>
      <c r="IN32" s="166"/>
      <c r="IO32" s="166"/>
      <c r="IP32" s="166"/>
      <c r="IQ32" s="166"/>
      <c r="IR32" s="166"/>
      <c r="IS32" s="166"/>
      <c r="IT32" s="166"/>
      <c r="IU32" s="166"/>
      <c r="IV32" s="166"/>
    </row>
    <row r="33" spans="1:256" ht="15" customHeight="1">
      <c r="A33" s="166"/>
      <c r="B33" s="81" t="s">
        <v>518</v>
      </c>
      <c r="C33" s="77"/>
      <c r="D33" s="77"/>
      <c r="E33" s="77"/>
      <c r="F33" s="77"/>
      <c r="G33" s="77"/>
      <c r="H33" s="77"/>
      <c r="I33" s="77"/>
      <c r="J33" s="213"/>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c r="GR33" s="166"/>
      <c r="GS33" s="166"/>
      <c r="GT33" s="166"/>
      <c r="GU33" s="166"/>
      <c r="GV33" s="166"/>
      <c r="GW33" s="166"/>
      <c r="GX33" s="166"/>
      <c r="GY33" s="166"/>
      <c r="GZ33" s="166"/>
      <c r="HA33" s="166"/>
      <c r="HB33" s="166"/>
      <c r="HC33" s="166"/>
      <c r="HD33" s="166"/>
      <c r="HE33" s="166"/>
      <c r="HF33" s="166"/>
      <c r="HG33" s="166"/>
      <c r="HH33" s="166"/>
      <c r="HI33" s="166"/>
      <c r="HJ33" s="166"/>
      <c r="HK33" s="166"/>
      <c r="HL33" s="166"/>
      <c r="HM33" s="166"/>
      <c r="HN33" s="166"/>
      <c r="HO33" s="166"/>
      <c r="HP33" s="166"/>
      <c r="HQ33" s="166"/>
      <c r="HR33" s="166"/>
      <c r="HS33" s="166"/>
      <c r="HT33" s="166"/>
      <c r="HU33" s="166"/>
      <c r="HV33" s="166"/>
      <c r="HW33" s="166"/>
      <c r="HX33" s="166"/>
      <c r="HY33" s="166"/>
      <c r="HZ33" s="166"/>
      <c r="IA33" s="166"/>
      <c r="IB33" s="166"/>
      <c r="IC33" s="166"/>
      <c r="ID33" s="166"/>
      <c r="IE33" s="166"/>
      <c r="IF33" s="166"/>
      <c r="IG33" s="166"/>
      <c r="IH33" s="166"/>
      <c r="II33" s="166"/>
      <c r="IJ33" s="166"/>
      <c r="IK33" s="166"/>
      <c r="IL33" s="166"/>
      <c r="IM33" s="166"/>
      <c r="IN33" s="166"/>
      <c r="IO33" s="166"/>
      <c r="IP33" s="166"/>
      <c r="IQ33" s="166"/>
      <c r="IR33" s="166"/>
      <c r="IS33" s="166"/>
      <c r="IT33" s="166"/>
      <c r="IU33" s="166"/>
      <c r="IV33" s="166"/>
    </row>
    <row r="34" spans="1:256" ht="15" customHeight="1">
      <c r="A34" s="166"/>
      <c r="B34" s="81"/>
      <c r="C34" s="77" t="s">
        <v>215</v>
      </c>
      <c r="D34" s="77"/>
      <c r="E34" s="77"/>
      <c r="F34" s="77" t="s">
        <v>216</v>
      </c>
      <c r="G34" s="77"/>
      <c r="H34" s="77"/>
      <c r="I34" s="77" t="s">
        <v>217</v>
      </c>
      <c r="J34" s="213"/>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c r="FS34" s="166"/>
      <c r="FT34" s="166"/>
      <c r="FU34" s="166"/>
      <c r="FV34" s="166"/>
      <c r="FW34" s="166"/>
      <c r="FX34" s="166"/>
      <c r="FY34" s="166"/>
      <c r="FZ34" s="166"/>
      <c r="GA34" s="166"/>
      <c r="GB34" s="166"/>
      <c r="GC34" s="166"/>
      <c r="GD34" s="166"/>
      <c r="GE34" s="166"/>
      <c r="GF34" s="166"/>
      <c r="GG34" s="166"/>
      <c r="GH34" s="166"/>
      <c r="GI34" s="166"/>
      <c r="GJ34" s="166"/>
      <c r="GK34" s="166"/>
      <c r="GL34" s="166"/>
      <c r="GM34" s="166"/>
      <c r="GN34" s="166"/>
      <c r="GO34" s="166"/>
      <c r="GP34" s="166"/>
      <c r="GQ34" s="166"/>
      <c r="GR34" s="166"/>
      <c r="GS34" s="166"/>
      <c r="GT34" s="166"/>
      <c r="GU34" s="166"/>
      <c r="GV34" s="166"/>
      <c r="GW34" s="166"/>
      <c r="GX34" s="166"/>
      <c r="GY34" s="166"/>
      <c r="GZ34" s="166"/>
      <c r="HA34" s="166"/>
      <c r="HB34" s="166"/>
      <c r="HC34" s="166"/>
      <c r="HD34" s="166"/>
      <c r="HE34" s="166"/>
      <c r="HF34" s="166"/>
      <c r="HG34" s="166"/>
      <c r="HH34" s="166"/>
      <c r="HI34" s="166"/>
      <c r="HJ34" s="166"/>
      <c r="HK34" s="166"/>
      <c r="HL34" s="166"/>
      <c r="HM34" s="166"/>
      <c r="HN34" s="166"/>
      <c r="HO34" s="166"/>
      <c r="HP34" s="166"/>
      <c r="HQ34" s="166"/>
      <c r="HR34" s="166"/>
      <c r="HS34" s="166"/>
      <c r="HT34" s="166"/>
      <c r="HU34" s="166"/>
      <c r="HV34" s="166"/>
      <c r="HW34" s="166"/>
      <c r="HX34" s="166"/>
      <c r="HY34" s="166"/>
      <c r="HZ34" s="166"/>
      <c r="IA34" s="166"/>
      <c r="IB34" s="166"/>
      <c r="IC34" s="166"/>
      <c r="ID34" s="166"/>
      <c r="IE34" s="166"/>
      <c r="IF34" s="166"/>
      <c r="IG34" s="166"/>
      <c r="IH34" s="166"/>
      <c r="II34" s="166"/>
      <c r="IJ34" s="166"/>
      <c r="IK34" s="166"/>
      <c r="IL34" s="166"/>
      <c r="IM34" s="166"/>
      <c r="IN34" s="166"/>
      <c r="IO34" s="166"/>
      <c r="IP34" s="166"/>
      <c r="IQ34" s="166"/>
      <c r="IR34" s="166"/>
      <c r="IS34" s="166"/>
      <c r="IT34" s="166"/>
      <c r="IU34" s="166"/>
      <c r="IV34" s="166"/>
    </row>
    <row r="35" spans="1:256" ht="15" customHeight="1">
      <c r="A35" s="166"/>
      <c r="B35" s="81"/>
      <c r="C35" s="77" t="s">
        <v>218</v>
      </c>
      <c r="D35" s="77"/>
      <c r="E35" s="77"/>
      <c r="F35" s="77"/>
      <c r="G35" s="77"/>
      <c r="H35" s="77"/>
      <c r="I35" s="77"/>
      <c r="J35" s="213"/>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6"/>
      <c r="GM35" s="166"/>
      <c r="GN35" s="166"/>
      <c r="GO35" s="166"/>
      <c r="GP35" s="166"/>
      <c r="GQ35" s="166"/>
      <c r="GR35" s="166"/>
      <c r="GS35" s="166"/>
      <c r="GT35" s="166"/>
      <c r="GU35" s="166"/>
      <c r="GV35" s="166"/>
      <c r="GW35" s="166"/>
      <c r="GX35" s="166"/>
      <c r="GY35" s="166"/>
      <c r="GZ35" s="166"/>
      <c r="HA35" s="166"/>
      <c r="HB35" s="166"/>
      <c r="HC35" s="166"/>
      <c r="HD35" s="166"/>
      <c r="HE35" s="166"/>
      <c r="HF35" s="166"/>
      <c r="HG35" s="166"/>
      <c r="HH35" s="166"/>
      <c r="HI35" s="166"/>
      <c r="HJ35" s="166"/>
      <c r="HK35" s="166"/>
      <c r="HL35" s="166"/>
      <c r="HM35" s="166"/>
      <c r="HN35" s="166"/>
      <c r="HO35" s="166"/>
      <c r="HP35" s="166"/>
      <c r="HQ35" s="166"/>
      <c r="HR35" s="166"/>
      <c r="HS35" s="166"/>
      <c r="HT35" s="166"/>
      <c r="HU35" s="166"/>
      <c r="HV35" s="166"/>
      <c r="HW35" s="166"/>
      <c r="HX35" s="166"/>
      <c r="HY35" s="166"/>
      <c r="HZ35" s="166"/>
      <c r="IA35" s="166"/>
      <c r="IB35" s="166"/>
      <c r="IC35" s="166"/>
      <c r="ID35" s="166"/>
      <c r="IE35" s="166"/>
      <c r="IF35" s="166"/>
      <c r="IG35" s="166"/>
      <c r="IH35" s="166"/>
      <c r="II35" s="166"/>
      <c r="IJ35" s="166"/>
      <c r="IK35" s="166"/>
      <c r="IL35" s="166"/>
      <c r="IM35" s="166"/>
      <c r="IN35" s="166"/>
      <c r="IO35" s="166"/>
      <c r="IP35" s="166"/>
      <c r="IQ35" s="166"/>
      <c r="IR35" s="166"/>
      <c r="IS35" s="166"/>
      <c r="IT35" s="166"/>
      <c r="IU35" s="166"/>
      <c r="IV35" s="166"/>
    </row>
    <row r="36" spans="1:256" ht="15" customHeight="1">
      <c r="A36" s="166"/>
      <c r="B36" s="81"/>
      <c r="C36" s="77" t="s">
        <v>219</v>
      </c>
      <c r="D36" s="77"/>
      <c r="E36" s="77"/>
      <c r="F36" s="77"/>
      <c r="G36" s="77"/>
      <c r="H36" s="77"/>
      <c r="I36" s="77"/>
      <c r="J36" s="213"/>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c r="FS36" s="166"/>
      <c r="FT36" s="166"/>
      <c r="FU36" s="166"/>
      <c r="FV36" s="166"/>
      <c r="FW36" s="166"/>
      <c r="FX36" s="166"/>
      <c r="FY36" s="166"/>
      <c r="FZ36" s="166"/>
      <c r="GA36" s="166"/>
      <c r="GB36" s="166"/>
      <c r="GC36" s="166"/>
      <c r="GD36" s="166"/>
      <c r="GE36" s="166"/>
      <c r="GF36" s="166"/>
      <c r="GG36" s="166"/>
      <c r="GH36" s="166"/>
      <c r="GI36" s="166"/>
      <c r="GJ36" s="166"/>
      <c r="GK36" s="166"/>
      <c r="GL36" s="166"/>
      <c r="GM36" s="166"/>
      <c r="GN36" s="166"/>
      <c r="GO36" s="166"/>
      <c r="GP36" s="166"/>
      <c r="GQ36" s="166"/>
      <c r="GR36" s="166"/>
      <c r="GS36" s="166"/>
      <c r="GT36" s="166"/>
      <c r="GU36" s="166"/>
      <c r="GV36" s="166"/>
      <c r="GW36" s="166"/>
      <c r="GX36" s="166"/>
      <c r="GY36" s="166"/>
      <c r="GZ36" s="166"/>
      <c r="HA36" s="166"/>
      <c r="HB36" s="166"/>
      <c r="HC36" s="166"/>
      <c r="HD36" s="166"/>
      <c r="HE36" s="166"/>
      <c r="HF36" s="166"/>
      <c r="HG36" s="166"/>
      <c r="HH36" s="166"/>
      <c r="HI36" s="166"/>
      <c r="HJ36" s="166"/>
      <c r="HK36" s="166"/>
      <c r="HL36" s="166"/>
      <c r="HM36" s="166"/>
      <c r="HN36" s="166"/>
      <c r="HO36" s="166"/>
      <c r="HP36" s="166"/>
      <c r="HQ36" s="166"/>
      <c r="HR36" s="166"/>
      <c r="HS36" s="166"/>
      <c r="HT36" s="166"/>
      <c r="HU36" s="166"/>
      <c r="HV36" s="166"/>
      <c r="HW36" s="166"/>
      <c r="HX36" s="166"/>
      <c r="HY36" s="166"/>
      <c r="HZ36" s="166"/>
      <c r="IA36" s="166"/>
      <c r="IB36" s="166"/>
      <c r="IC36" s="166"/>
      <c r="ID36" s="166"/>
      <c r="IE36" s="166"/>
      <c r="IF36" s="166"/>
      <c r="IG36" s="166"/>
      <c r="IH36" s="166"/>
      <c r="II36" s="166"/>
      <c r="IJ36" s="166"/>
      <c r="IK36" s="166"/>
      <c r="IL36" s="166"/>
      <c r="IM36" s="166"/>
      <c r="IN36" s="166"/>
      <c r="IO36" s="166"/>
      <c r="IP36" s="166"/>
      <c r="IQ36" s="166"/>
      <c r="IR36" s="166"/>
      <c r="IS36" s="166"/>
      <c r="IT36" s="166"/>
      <c r="IU36" s="166"/>
      <c r="IV36" s="166"/>
    </row>
    <row r="37" spans="1:256" ht="15" customHeight="1">
      <c r="A37" s="166"/>
      <c r="B37" s="81"/>
      <c r="C37" s="77" t="s">
        <v>220</v>
      </c>
      <c r="D37" s="77"/>
      <c r="E37" s="77"/>
      <c r="F37" s="77" t="s">
        <v>212</v>
      </c>
      <c r="G37" s="77"/>
      <c r="H37" s="77"/>
      <c r="I37" s="77"/>
      <c r="J37" s="213"/>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c r="FS37" s="166"/>
      <c r="FT37" s="166"/>
      <c r="FU37" s="166"/>
      <c r="FV37" s="166"/>
      <c r="FW37" s="166"/>
      <c r="FX37" s="166"/>
      <c r="FY37" s="166"/>
      <c r="FZ37" s="166"/>
      <c r="GA37" s="166"/>
      <c r="GB37" s="166"/>
      <c r="GC37" s="166"/>
      <c r="GD37" s="166"/>
      <c r="GE37" s="166"/>
      <c r="GF37" s="166"/>
      <c r="GG37" s="166"/>
      <c r="GH37" s="166"/>
      <c r="GI37" s="166"/>
      <c r="GJ37" s="166"/>
      <c r="GK37" s="166"/>
      <c r="GL37" s="166"/>
      <c r="GM37" s="166"/>
      <c r="GN37" s="166"/>
      <c r="GO37" s="166"/>
      <c r="GP37" s="166"/>
      <c r="GQ37" s="166"/>
      <c r="GR37" s="166"/>
      <c r="GS37" s="166"/>
      <c r="GT37" s="166"/>
      <c r="GU37" s="166"/>
      <c r="GV37" s="166"/>
      <c r="GW37" s="166"/>
      <c r="GX37" s="166"/>
      <c r="GY37" s="166"/>
      <c r="GZ37" s="166"/>
      <c r="HA37" s="166"/>
      <c r="HB37" s="166"/>
      <c r="HC37" s="166"/>
      <c r="HD37" s="166"/>
      <c r="HE37" s="166"/>
      <c r="HF37" s="166"/>
      <c r="HG37" s="166"/>
      <c r="HH37" s="166"/>
      <c r="HI37" s="166"/>
      <c r="HJ37" s="166"/>
      <c r="HK37" s="166"/>
      <c r="HL37" s="166"/>
      <c r="HM37" s="166"/>
      <c r="HN37" s="166"/>
      <c r="HO37" s="166"/>
      <c r="HP37" s="166"/>
      <c r="HQ37" s="166"/>
      <c r="HR37" s="166"/>
      <c r="HS37" s="166"/>
      <c r="HT37" s="166"/>
      <c r="HU37" s="166"/>
      <c r="HV37" s="166"/>
      <c r="HW37" s="166"/>
      <c r="HX37" s="166"/>
      <c r="HY37" s="166"/>
      <c r="HZ37" s="166"/>
      <c r="IA37" s="166"/>
      <c r="IB37" s="166"/>
      <c r="IC37" s="166"/>
      <c r="ID37" s="166"/>
      <c r="IE37" s="166"/>
      <c r="IF37" s="166"/>
      <c r="IG37" s="166"/>
      <c r="IH37" s="166"/>
      <c r="II37" s="166"/>
      <c r="IJ37" s="166"/>
      <c r="IK37" s="166"/>
      <c r="IL37" s="166"/>
      <c r="IM37" s="166"/>
      <c r="IN37" s="166"/>
      <c r="IO37" s="166"/>
      <c r="IP37" s="166"/>
      <c r="IQ37" s="166"/>
      <c r="IR37" s="166"/>
      <c r="IS37" s="166"/>
      <c r="IT37" s="166"/>
      <c r="IU37" s="166"/>
      <c r="IV37" s="166"/>
    </row>
    <row r="38" spans="1:256" ht="10.5" customHeight="1">
      <c r="A38" s="166"/>
      <c r="B38" s="81"/>
      <c r="C38" s="77"/>
      <c r="D38" s="77"/>
      <c r="E38" s="77"/>
      <c r="F38" s="77"/>
      <c r="G38" s="77"/>
      <c r="H38" s="77"/>
      <c r="I38" s="77"/>
      <c r="J38" s="213"/>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row>
    <row r="39" spans="1:256" ht="15" customHeight="1">
      <c r="A39" s="166"/>
      <c r="B39" s="81" t="s">
        <v>286</v>
      </c>
      <c r="C39" s="77"/>
      <c r="D39" s="77"/>
      <c r="E39" s="77"/>
      <c r="F39" s="77"/>
      <c r="G39" s="77"/>
      <c r="H39" s="77"/>
      <c r="I39" s="77"/>
      <c r="J39" s="213"/>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row>
    <row r="40" spans="1:256" ht="15" customHeight="1">
      <c r="A40" s="166"/>
      <c r="B40" s="81"/>
      <c r="C40" s="77" t="s">
        <v>287</v>
      </c>
      <c r="D40" s="77"/>
      <c r="E40" s="77"/>
      <c r="F40" s="77" t="s">
        <v>288</v>
      </c>
      <c r="G40" s="77"/>
      <c r="H40" s="77"/>
      <c r="I40" s="77"/>
      <c r="J40" s="213"/>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c r="GR40" s="166"/>
      <c r="GS40" s="166"/>
      <c r="GT40" s="166"/>
      <c r="GU40" s="166"/>
      <c r="GV40" s="166"/>
      <c r="GW40" s="166"/>
      <c r="GX40" s="166"/>
      <c r="GY40" s="166"/>
      <c r="GZ40" s="166"/>
      <c r="HA40" s="166"/>
      <c r="HB40" s="166"/>
      <c r="HC40" s="166"/>
      <c r="HD40" s="166"/>
      <c r="HE40" s="166"/>
      <c r="HF40" s="166"/>
      <c r="HG40" s="166"/>
      <c r="HH40" s="166"/>
      <c r="HI40" s="166"/>
      <c r="HJ40" s="166"/>
      <c r="HK40" s="166"/>
      <c r="HL40" s="166"/>
      <c r="HM40" s="166"/>
      <c r="HN40" s="166"/>
      <c r="HO40" s="166"/>
      <c r="HP40" s="166"/>
      <c r="HQ40" s="166"/>
      <c r="HR40" s="166"/>
      <c r="HS40" s="166"/>
      <c r="HT40" s="166"/>
      <c r="HU40" s="166"/>
      <c r="HV40" s="166"/>
      <c r="HW40" s="166"/>
      <c r="HX40" s="166"/>
      <c r="HY40" s="166"/>
      <c r="HZ40" s="166"/>
      <c r="IA40" s="166"/>
      <c r="IB40" s="166"/>
      <c r="IC40" s="166"/>
      <c r="ID40" s="166"/>
      <c r="IE40" s="166"/>
      <c r="IF40" s="166"/>
      <c r="IG40" s="166"/>
      <c r="IH40" s="166"/>
      <c r="II40" s="166"/>
      <c r="IJ40" s="166"/>
      <c r="IK40" s="166"/>
      <c r="IL40" s="166"/>
      <c r="IM40" s="166"/>
      <c r="IN40" s="166"/>
      <c r="IO40" s="166"/>
      <c r="IP40" s="166"/>
      <c r="IQ40" s="166"/>
      <c r="IR40" s="166"/>
      <c r="IS40" s="166"/>
      <c r="IT40" s="166"/>
      <c r="IU40" s="166"/>
      <c r="IV40" s="166"/>
    </row>
    <row r="41" spans="1:256" ht="15" customHeight="1">
      <c r="A41" s="166"/>
      <c r="B41" s="81"/>
      <c r="C41" s="77" t="s">
        <v>289</v>
      </c>
      <c r="D41" s="77"/>
      <c r="E41" s="77"/>
      <c r="F41" s="85" t="s">
        <v>290</v>
      </c>
      <c r="G41" s="77"/>
      <c r="H41" s="215" t="s">
        <v>541</v>
      </c>
      <c r="I41" s="77"/>
      <c r="J41" s="213"/>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c r="GR41" s="166"/>
      <c r="GS41" s="166"/>
      <c r="GT41" s="166"/>
      <c r="GU41" s="166"/>
      <c r="GV41" s="166"/>
      <c r="GW41" s="166"/>
      <c r="GX41" s="166"/>
      <c r="GY41" s="166"/>
      <c r="GZ41" s="166"/>
      <c r="HA41" s="166"/>
      <c r="HB41" s="166"/>
      <c r="HC41" s="166"/>
      <c r="HD41" s="166"/>
      <c r="HE41" s="166"/>
      <c r="HF41" s="166"/>
      <c r="HG41" s="166"/>
      <c r="HH41" s="166"/>
      <c r="HI41" s="166"/>
      <c r="HJ41" s="166"/>
      <c r="HK41" s="166"/>
      <c r="HL41" s="166"/>
      <c r="HM41" s="166"/>
      <c r="HN41" s="166"/>
      <c r="HO41" s="166"/>
      <c r="HP41" s="166"/>
      <c r="HQ41" s="166"/>
      <c r="HR41" s="166"/>
      <c r="HS41" s="166"/>
      <c r="HT41" s="166"/>
      <c r="HU41" s="166"/>
      <c r="HV41" s="166"/>
      <c r="HW41" s="166"/>
      <c r="HX41" s="166"/>
      <c r="HY41" s="166"/>
      <c r="HZ41" s="166"/>
      <c r="IA41" s="166"/>
      <c r="IB41" s="166"/>
      <c r="IC41" s="166"/>
      <c r="ID41" s="166"/>
      <c r="IE41" s="166"/>
      <c r="IF41" s="166"/>
      <c r="IG41" s="166"/>
      <c r="IH41" s="166"/>
      <c r="II41" s="166"/>
      <c r="IJ41" s="166"/>
      <c r="IK41" s="166"/>
      <c r="IL41" s="166"/>
      <c r="IM41" s="166"/>
      <c r="IN41" s="166"/>
      <c r="IO41" s="166"/>
      <c r="IP41" s="166"/>
      <c r="IQ41" s="166"/>
      <c r="IR41" s="166"/>
      <c r="IS41" s="166"/>
      <c r="IT41" s="166"/>
      <c r="IU41" s="166"/>
      <c r="IV41" s="166"/>
    </row>
    <row r="42" spans="1:256" ht="15" customHeight="1">
      <c r="A42" s="166"/>
      <c r="B42" s="81"/>
      <c r="C42" s="77"/>
      <c r="D42" s="77"/>
      <c r="E42" s="77"/>
      <c r="F42" s="77" t="s">
        <v>291</v>
      </c>
      <c r="G42" s="77"/>
      <c r="H42" s="77"/>
      <c r="I42" s="85" t="s">
        <v>217</v>
      </c>
      <c r="J42" s="213"/>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c r="FS42" s="166"/>
      <c r="FT42" s="166"/>
      <c r="FU42" s="166"/>
      <c r="FV42" s="166"/>
      <c r="FW42" s="166"/>
      <c r="FX42" s="166"/>
      <c r="FY42" s="166"/>
      <c r="FZ42" s="166"/>
      <c r="GA42" s="166"/>
      <c r="GB42" s="166"/>
      <c r="GC42" s="166"/>
      <c r="GD42" s="166"/>
      <c r="GE42" s="166"/>
      <c r="GF42" s="166"/>
      <c r="GG42" s="166"/>
      <c r="GH42" s="166"/>
      <c r="GI42" s="166"/>
      <c r="GJ42" s="166"/>
      <c r="GK42" s="166"/>
      <c r="GL42" s="166"/>
      <c r="GM42" s="166"/>
      <c r="GN42" s="166"/>
      <c r="GO42" s="166"/>
      <c r="GP42" s="166"/>
      <c r="GQ42" s="166"/>
      <c r="GR42" s="166"/>
      <c r="GS42" s="166"/>
      <c r="GT42" s="166"/>
      <c r="GU42" s="166"/>
      <c r="GV42" s="166"/>
      <c r="GW42" s="166"/>
      <c r="GX42" s="166"/>
      <c r="GY42" s="166"/>
      <c r="GZ42" s="166"/>
      <c r="HA42" s="166"/>
      <c r="HB42" s="166"/>
      <c r="HC42" s="166"/>
      <c r="HD42" s="166"/>
      <c r="HE42" s="166"/>
      <c r="HF42" s="166"/>
      <c r="HG42" s="166"/>
      <c r="HH42" s="166"/>
      <c r="HI42" s="166"/>
      <c r="HJ42" s="166"/>
      <c r="HK42" s="166"/>
      <c r="HL42" s="166"/>
      <c r="HM42" s="166"/>
      <c r="HN42" s="166"/>
      <c r="HO42" s="166"/>
      <c r="HP42" s="166"/>
      <c r="HQ42" s="166"/>
      <c r="HR42" s="166"/>
      <c r="HS42" s="166"/>
      <c r="HT42" s="166"/>
      <c r="HU42" s="166"/>
      <c r="HV42" s="166"/>
      <c r="HW42" s="166"/>
      <c r="HX42" s="166"/>
      <c r="HY42" s="166"/>
      <c r="HZ42" s="166"/>
      <c r="IA42" s="166"/>
      <c r="IB42" s="166"/>
      <c r="IC42" s="166"/>
      <c r="ID42" s="166"/>
      <c r="IE42" s="166"/>
      <c r="IF42" s="166"/>
      <c r="IG42" s="166"/>
      <c r="IH42" s="166"/>
      <c r="II42" s="166"/>
      <c r="IJ42" s="166"/>
      <c r="IK42" s="166"/>
      <c r="IL42" s="166"/>
      <c r="IM42" s="166"/>
      <c r="IN42" s="166"/>
      <c r="IO42" s="166"/>
      <c r="IP42" s="166"/>
      <c r="IQ42" s="166"/>
      <c r="IR42" s="166"/>
      <c r="IS42" s="166"/>
      <c r="IT42" s="166"/>
      <c r="IU42" s="166"/>
      <c r="IV42" s="166"/>
    </row>
    <row r="43" spans="1:256" ht="15" customHeight="1">
      <c r="A43" s="166"/>
      <c r="B43" s="81"/>
      <c r="C43" s="77" t="s">
        <v>292</v>
      </c>
      <c r="D43" s="77"/>
      <c r="E43" s="77"/>
      <c r="F43" s="77" t="s">
        <v>293</v>
      </c>
      <c r="G43" s="77"/>
      <c r="H43" s="77"/>
      <c r="I43" s="85" t="s">
        <v>217</v>
      </c>
      <c r="J43" s="213"/>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c r="FS43" s="166"/>
      <c r="FT43" s="166"/>
      <c r="FU43" s="166"/>
      <c r="FV43" s="166"/>
      <c r="FW43" s="166"/>
      <c r="FX43" s="166"/>
      <c r="FY43" s="166"/>
      <c r="FZ43" s="166"/>
      <c r="GA43" s="166"/>
      <c r="GB43" s="166"/>
      <c r="GC43" s="166"/>
      <c r="GD43" s="166"/>
      <c r="GE43" s="166"/>
      <c r="GF43" s="166"/>
      <c r="GG43" s="166"/>
      <c r="GH43" s="166"/>
      <c r="GI43" s="166"/>
      <c r="GJ43" s="166"/>
      <c r="GK43" s="166"/>
      <c r="GL43" s="166"/>
      <c r="GM43" s="166"/>
      <c r="GN43" s="166"/>
      <c r="GO43" s="166"/>
      <c r="GP43" s="166"/>
      <c r="GQ43" s="166"/>
      <c r="GR43" s="166"/>
      <c r="GS43" s="166"/>
      <c r="GT43" s="166"/>
      <c r="GU43" s="166"/>
      <c r="GV43" s="166"/>
      <c r="GW43" s="166"/>
      <c r="GX43" s="166"/>
      <c r="GY43" s="166"/>
      <c r="GZ43" s="166"/>
      <c r="HA43" s="166"/>
      <c r="HB43" s="166"/>
      <c r="HC43" s="166"/>
      <c r="HD43" s="166"/>
      <c r="HE43" s="166"/>
      <c r="HF43" s="166"/>
      <c r="HG43" s="166"/>
      <c r="HH43" s="166"/>
      <c r="HI43" s="166"/>
      <c r="HJ43" s="166"/>
      <c r="HK43" s="166"/>
      <c r="HL43" s="166"/>
      <c r="HM43" s="166"/>
      <c r="HN43" s="166"/>
      <c r="HO43" s="166"/>
      <c r="HP43" s="166"/>
      <c r="HQ43" s="166"/>
      <c r="HR43" s="166"/>
      <c r="HS43" s="166"/>
      <c r="HT43" s="166"/>
      <c r="HU43" s="166"/>
      <c r="HV43" s="166"/>
      <c r="HW43" s="166"/>
      <c r="HX43" s="166"/>
      <c r="HY43" s="166"/>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row>
    <row r="44" spans="1:256" ht="15" customHeight="1">
      <c r="A44" s="166"/>
      <c r="B44" s="81"/>
      <c r="C44" s="77" t="s">
        <v>294</v>
      </c>
      <c r="D44" s="77"/>
      <c r="E44" s="77"/>
      <c r="F44" s="85" t="s">
        <v>290</v>
      </c>
      <c r="G44" s="77"/>
      <c r="H44" s="215" t="s">
        <v>541</v>
      </c>
      <c r="I44" s="85"/>
      <c r="J44" s="213"/>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66"/>
      <c r="FV44" s="166"/>
      <c r="FW44" s="166"/>
      <c r="FX44" s="166"/>
      <c r="FY44" s="166"/>
      <c r="FZ44" s="166"/>
      <c r="GA44" s="166"/>
      <c r="GB44" s="166"/>
      <c r="GC44" s="166"/>
      <c r="GD44" s="166"/>
      <c r="GE44" s="166"/>
      <c r="GF44" s="166"/>
      <c r="GG44" s="166"/>
      <c r="GH44" s="166"/>
      <c r="GI44" s="166"/>
      <c r="GJ44" s="166"/>
      <c r="GK44" s="166"/>
      <c r="GL44" s="166"/>
      <c r="GM44" s="166"/>
      <c r="GN44" s="166"/>
      <c r="GO44" s="166"/>
      <c r="GP44" s="166"/>
      <c r="GQ44" s="166"/>
      <c r="GR44" s="166"/>
      <c r="GS44" s="166"/>
      <c r="GT44" s="166"/>
      <c r="GU44" s="166"/>
      <c r="GV44" s="166"/>
      <c r="GW44" s="166"/>
      <c r="GX44" s="166"/>
      <c r="GY44" s="166"/>
      <c r="GZ44" s="166"/>
      <c r="HA44" s="166"/>
      <c r="HB44" s="166"/>
      <c r="HC44" s="166"/>
      <c r="HD44" s="166"/>
      <c r="HE44" s="166"/>
      <c r="HF44" s="166"/>
      <c r="HG44" s="166"/>
      <c r="HH44" s="166"/>
      <c r="HI44" s="166"/>
      <c r="HJ44" s="166"/>
      <c r="HK44" s="166"/>
      <c r="HL44" s="166"/>
      <c r="HM44" s="166"/>
      <c r="HN44" s="166"/>
      <c r="HO44" s="166"/>
      <c r="HP44" s="166"/>
      <c r="HQ44" s="166"/>
      <c r="HR44" s="166"/>
      <c r="HS44" s="166"/>
      <c r="HT44" s="166"/>
      <c r="HU44" s="166"/>
      <c r="HV44" s="166"/>
      <c r="HW44" s="166"/>
      <c r="HX44" s="166"/>
      <c r="HY44" s="166"/>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row>
    <row r="45" spans="1:256" ht="15" customHeight="1">
      <c r="A45" s="166"/>
      <c r="B45" s="81"/>
      <c r="C45" s="77"/>
      <c r="D45" s="77"/>
      <c r="E45" s="77"/>
      <c r="F45" s="85" t="s">
        <v>542</v>
      </c>
      <c r="G45" s="77"/>
      <c r="H45" s="77"/>
      <c r="I45" s="85" t="s">
        <v>217</v>
      </c>
      <c r="J45" s="213"/>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66"/>
      <c r="FV45" s="166"/>
      <c r="FW45" s="166"/>
      <c r="FX45" s="166"/>
      <c r="FY45" s="166"/>
      <c r="FZ45" s="166"/>
      <c r="GA45" s="166"/>
      <c r="GB45" s="166"/>
      <c r="GC45" s="166"/>
      <c r="GD45" s="166"/>
      <c r="GE45" s="166"/>
      <c r="GF45" s="166"/>
      <c r="GG45" s="166"/>
      <c r="GH45" s="166"/>
      <c r="GI45" s="166"/>
      <c r="GJ45" s="166"/>
      <c r="GK45" s="166"/>
      <c r="GL45" s="166"/>
      <c r="GM45" s="166"/>
      <c r="GN45" s="166"/>
      <c r="GO45" s="166"/>
      <c r="GP45" s="166"/>
      <c r="GQ45" s="166"/>
      <c r="GR45" s="166"/>
      <c r="GS45" s="166"/>
      <c r="GT45" s="166"/>
      <c r="GU45" s="166"/>
      <c r="GV45" s="166"/>
      <c r="GW45" s="166"/>
      <c r="GX45" s="166"/>
      <c r="GY45" s="166"/>
      <c r="GZ45" s="166"/>
      <c r="HA45" s="166"/>
      <c r="HB45" s="166"/>
      <c r="HC45" s="166"/>
      <c r="HD45" s="166"/>
      <c r="HE45" s="166"/>
      <c r="HF45" s="166"/>
      <c r="HG45" s="166"/>
      <c r="HH45" s="166"/>
      <c r="HI45" s="166"/>
      <c r="HJ45" s="166"/>
      <c r="HK45" s="166"/>
      <c r="HL45" s="166"/>
      <c r="HM45" s="166"/>
      <c r="HN45" s="166"/>
      <c r="HO45" s="166"/>
      <c r="HP45" s="166"/>
      <c r="HQ45" s="166"/>
      <c r="HR45" s="166"/>
      <c r="HS45" s="166"/>
      <c r="HT45" s="166"/>
      <c r="HU45" s="166"/>
      <c r="HV45" s="166"/>
      <c r="HW45" s="166"/>
      <c r="HX45" s="166"/>
      <c r="HY45" s="166"/>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row>
    <row r="46" spans="1:256" ht="15" customHeight="1">
      <c r="A46" s="166"/>
      <c r="B46" s="81"/>
      <c r="C46" s="77"/>
      <c r="D46" s="77"/>
      <c r="E46" s="77"/>
      <c r="F46" s="77" t="s">
        <v>291</v>
      </c>
      <c r="G46" s="77"/>
      <c r="H46" s="77"/>
      <c r="I46" s="85" t="s">
        <v>217</v>
      </c>
      <c r="J46" s="213"/>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c r="EA46" s="166"/>
      <c r="EB46" s="166"/>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G46" s="166"/>
      <c r="FH46" s="166"/>
      <c r="FI46" s="166"/>
      <c r="FJ46" s="166"/>
      <c r="FK46" s="166"/>
      <c r="FL46" s="166"/>
      <c r="FM46" s="166"/>
      <c r="FN46" s="166"/>
      <c r="FO46" s="166"/>
      <c r="FP46" s="166"/>
      <c r="FQ46" s="166"/>
      <c r="FR46" s="166"/>
      <c r="FS46" s="166"/>
      <c r="FT46" s="166"/>
      <c r="FU46" s="166"/>
      <c r="FV46" s="166"/>
      <c r="FW46" s="166"/>
      <c r="FX46" s="166"/>
      <c r="FY46" s="166"/>
      <c r="FZ46" s="166"/>
      <c r="GA46" s="166"/>
      <c r="GB46" s="166"/>
      <c r="GC46" s="166"/>
      <c r="GD46" s="166"/>
      <c r="GE46" s="166"/>
      <c r="GF46" s="166"/>
      <c r="GG46" s="166"/>
      <c r="GH46" s="166"/>
      <c r="GI46" s="166"/>
      <c r="GJ46" s="166"/>
      <c r="GK46" s="166"/>
      <c r="GL46" s="166"/>
      <c r="GM46" s="166"/>
      <c r="GN46" s="166"/>
      <c r="GO46" s="166"/>
      <c r="GP46" s="166"/>
      <c r="GQ46" s="166"/>
      <c r="GR46" s="166"/>
      <c r="GS46" s="166"/>
      <c r="GT46" s="166"/>
      <c r="GU46" s="166"/>
      <c r="GV46" s="166"/>
      <c r="GW46" s="166"/>
      <c r="GX46" s="166"/>
      <c r="GY46" s="166"/>
      <c r="GZ46" s="166"/>
      <c r="HA46" s="166"/>
      <c r="HB46" s="166"/>
      <c r="HC46" s="166"/>
      <c r="HD46" s="166"/>
      <c r="HE46" s="166"/>
      <c r="HF46" s="166"/>
      <c r="HG46" s="166"/>
      <c r="HH46" s="166"/>
      <c r="HI46" s="166"/>
      <c r="HJ46" s="166"/>
      <c r="HK46" s="166"/>
      <c r="HL46" s="166"/>
      <c r="HM46" s="166"/>
      <c r="HN46" s="166"/>
      <c r="HO46" s="166"/>
      <c r="HP46" s="166"/>
      <c r="HQ46" s="166"/>
      <c r="HR46" s="166"/>
      <c r="HS46" s="166"/>
      <c r="HT46" s="166"/>
      <c r="HU46" s="166"/>
      <c r="HV46" s="166"/>
      <c r="HW46" s="166"/>
      <c r="HX46" s="166"/>
      <c r="HY46" s="166"/>
      <c r="HZ46" s="166"/>
      <c r="IA46" s="166"/>
      <c r="IB46" s="166"/>
      <c r="IC46" s="166"/>
      <c r="ID46" s="166"/>
      <c r="IE46" s="166"/>
      <c r="IF46" s="166"/>
      <c r="IG46" s="166"/>
      <c r="IH46" s="166"/>
      <c r="II46" s="166"/>
      <c r="IJ46" s="166"/>
      <c r="IK46" s="166"/>
      <c r="IL46" s="166"/>
      <c r="IM46" s="166"/>
      <c r="IN46" s="166"/>
      <c r="IO46" s="166"/>
      <c r="IP46" s="166"/>
      <c r="IQ46" s="166"/>
      <c r="IR46" s="166"/>
      <c r="IS46" s="166"/>
      <c r="IT46" s="166"/>
      <c r="IU46" s="166"/>
      <c r="IV46" s="166"/>
    </row>
    <row r="47" spans="1:256" ht="10.5" customHeight="1">
      <c r="A47" s="166"/>
      <c r="B47" s="82"/>
      <c r="C47" s="83"/>
      <c r="D47" s="83"/>
      <c r="E47" s="83"/>
      <c r="F47" s="83"/>
      <c r="G47" s="83"/>
      <c r="H47" s="83"/>
      <c r="I47" s="83"/>
      <c r="J47" s="214"/>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c r="FS47" s="166"/>
      <c r="FT47" s="166"/>
      <c r="FU47" s="166"/>
      <c r="FV47" s="166"/>
      <c r="FW47" s="166"/>
      <c r="FX47" s="166"/>
      <c r="FY47" s="166"/>
      <c r="FZ47" s="166"/>
      <c r="GA47" s="166"/>
      <c r="GB47" s="166"/>
      <c r="GC47" s="166"/>
      <c r="GD47" s="166"/>
      <c r="GE47" s="166"/>
      <c r="GF47" s="166"/>
      <c r="GG47" s="166"/>
      <c r="GH47" s="166"/>
      <c r="GI47" s="166"/>
      <c r="GJ47" s="166"/>
      <c r="GK47" s="166"/>
      <c r="GL47" s="166"/>
      <c r="GM47" s="166"/>
      <c r="GN47" s="166"/>
      <c r="GO47" s="166"/>
      <c r="GP47" s="166"/>
      <c r="GQ47" s="166"/>
      <c r="GR47" s="166"/>
      <c r="GS47" s="166"/>
      <c r="GT47" s="166"/>
      <c r="GU47" s="166"/>
      <c r="GV47" s="166"/>
      <c r="GW47" s="166"/>
      <c r="GX47" s="166"/>
      <c r="GY47" s="166"/>
      <c r="GZ47" s="166"/>
      <c r="HA47" s="166"/>
      <c r="HB47" s="166"/>
      <c r="HC47" s="166"/>
      <c r="HD47" s="166"/>
      <c r="HE47" s="166"/>
      <c r="HF47" s="166"/>
      <c r="HG47" s="166"/>
      <c r="HH47" s="166"/>
      <c r="HI47" s="166"/>
      <c r="HJ47" s="166"/>
      <c r="HK47" s="166"/>
      <c r="HL47" s="166"/>
      <c r="HM47" s="166"/>
      <c r="HN47" s="166"/>
      <c r="HO47" s="166"/>
      <c r="HP47" s="166"/>
      <c r="HQ47" s="166"/>
      <c r="HR47" s="166"/>
      <c r="HS47" s="166"/>
      <c r="HT47" s="166"/>
      <c r="HU47" s="166"/>
      <c r="HV47" s="166"/>
      <c r="HW47" s="166"/>
      <c r="HX47" s="166"/>
      <c r="HY47" s="166"/>
      <c r="HZ47" s="166"/>
      <c r="IA47" s="166"/>
      <c r="IB47" s="166"/>
      <c r="IC47" s="166"/>
      <c r="ID47" s="166"/>
      <c r="IE47" s="166"/>
      <c r="IF47" s="166"/>
      <c r="IG47" s="166"/>
      <c r="IH47" s="166"/>
      <c r="II47" s="166"/>
      <c r="IJ47" s="166"/>
      <c r="IK47" s="166"/>
      <c r="IL47" s="166"/>
      <c r="IM47" s="166"/>
      <c r="IN47" s="166"/>
      <c r="IO47" s="166"/>
      <c r="IP47" s="166"/>
      <c r="IQ47" s="166"/>
      <c r="IR47" s="166"/>
      <c r="IS47" s="166"/>
      <c r="IT47" s="166"/>
      <c r="IU47" s="166"/>
      <c r="IV47" s="166"/>
    </row>
    <row r="48" spans="1:256">
      <c r="A48" s="166"/>
      <c r="B48" s="77"/>
      <c r="C48" s="77"/>
      <c r="D48" s="77"/>
      <c r="E48" s="77"/>
      <c r="F48" s="77"/>
      <c r="G48" s="77"/>
      <c r="H48" s="77"/>
      <c r="I48" s="77"/>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row>
    <row r="49" spans="1:256" ht="14.25" customHeight="1">
      <c r="A49" s="166"/>
      <c r="B49" s="77" t="s">
        <v>221</v>
      </c>
      <c r="C49" s="77"/>
      <c r="D49" s="77"/>
      <c r="E49" s="77"/>
      <c r="F49" s="77"/>
      <c r="G49" s="77"/>
      <c r="H49" s="77"/>
      <c r="I49" s="77"/>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row>
    <row r="50" spans="1:256" ht="14.25" customHeight="1">
      <c r="A50" s="166"/>
      <c r="B50" s="77"/>
      <c r="C50" s="77" t="s">
        <v>295</v>
      </c>
      <c r="D50" s="77"/>
      <c r="E50" s="77"/>
      <c r="F50" s="77"/>
      <c r="G50" s="77"/>
      <c r="H50" s="77"/>
      <c r="I50" s="77"/>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row>
    <row r="51" spans="1:256" s="77" customFormat="1" ht="14.25" customHeight="1">
      <c r="C51" s="77" t="s">
        <v>222</v>
      </c>
    </row>
    <row r="52" spans="1:256" s="77" customFormat="1" ht="14.25" customHeight="1">
      <c r="C52" s="77" t="s">
        <v>519</v>
      </c>
    </row>
    <row r="53" spans="1:256" s="77" customFormat="1" ht="13.5" customHeight="1">
      <c r="C53" s="77" t="s">
        <v>223</v>
      </c>
    </row>
    <row r="54" spans="1:256" s="77" customFormat="1" ht="14.25" customHeight="1">
      <c r="C54" s="77" t="s">
        <v>224</v>
      </c>
    </row>
    <row r="55" spans="1:256" s="77" customFormat="1" ht="14.25" customHeight="1">
      <c r="C55" s="77" t="s">
        <v>225</v>
      </c>
    </row>
    <row r="56" spans="1:256" s="77" customFormat="1" ht="14.25" customHeight="1">
      <c r="C56" s="77" t="s">
        <v>296</v>
      </c>
    </row>
    <row r="57" spans="1:256" s="166" customFormat="1" ht="14.25" customHeight="1">
      <c r="C57" s="569" t="s">
        <v>231</v>
      </c>
      <c r="D57" s="569"/>
      <c r="E57" s="569"/>
      <c r="F57" s="569"/>
      <c r="G57" s="569"/>
      <c r="H57" s="569"/>
    </row>
    <row r="58" spans="1:256" s="166" customFormat="1" ht="14.25" customHeight="1">
      <c r="C58" s="569" t="s">
        <v>232</v>
      </c>
      <c r="D58" s="569"/>
      <c r="E58" s="569"/>
      <c r="F58" s="569"/>
      <c r="G58" s="569"/>
      <c r="H58" s="569"/>
    </row>
    <row r="59" spans="1:256" ht="18.75" customHeight="1"/>
  </sheetData>
  <sheetProtection selectLockedCells="1" selectUnlockedCells="1"/>
  <mergeCells count="9">
    <mergeCell ref="B11:I11"/>
    <mergeCell ref="C13:I13"/>
    <mergeCell ref="C57:H57"/>
    <mergeCell ref="C58:H58"/>
    <mergeCell ref="H5:I5"/>
    <mergeCell ref="H6:I6"/>
    <mergeCell ref="H7:I7"/>
    <mergeCell ref="H8:I8"/>
    <mergeCell ref="H9:I9"/>
  </mergeCells>
  <phoneticPr fontId="1"/>
  <pageMargins left="0.78749999999999998" right="0.59027777777777779" top="0.59027777777777779" bottom="0.39374999999999999" header="0.51180555555555551" footer="0.51180555555555551"/>
  <pageSetup paperSize="9" scale="88" firstPageNumber="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EAD8-F103-41C0-B9C8-76E73DB29C27}">
  <sheetPr codeName="Sheet6">
    <pageSetUpPr fitToPage="1"/>
  </sheetPr>
  <dimension ref="A1:IV33"/>
  <sheetViews>
    <sheetView view="pageBreakPreview" zoomScale="80" zoomScaleNormal="100" zoomScaleSheetLayoutView="80" workbookViewId="0">
      <selection activeCell="L1" sqref="L1"/>
    </sheetView>
  </sheetViews>
  <sheetFormatPr defaultRowHeight="13.5"/>
  <cols>
    <col min="1" max="1" width="2" style="165" customWidth="1"/>
    <col min="2" max="2" width="15.125" style="165" customWidth="1"/>
    <col min="3" max="3" width="11.25" style="165" customWidth="1"/>
    <col min="4" max="4" width="13.5" style="165" customWidth="1"/>
    <col min="5" max="5" width="13" style="165" customWidth="1"/>
    <col min="6" max="6" width="14.5" style="165" customWidth="1"/>
    <col min="7" max="7" width="6.25" style="165" customWidth="1"/>
    <col min="8" max="8" width="17.375" style="165" customWidth="1"/>
    <col min="9" max="11" width="1.625" style="165" customWidth="1"/>
    <col min="12" max="12" width="9.25" style="165" bestFit="1" customWidth="1"/>
    <col min="13" max="256" width="9" style="165"/>
    <col min="257" max="257" width="2" style="165" customWidth="1"/>
    <col min="258" max="258" width="15.125" style="165" customWidth="1"/>
    <col min="259" max="259" width="11.25" style="165" customWidth="1"/>
    <col min="260" max="260" width="13.5" style="165" customWidth="1"/>
    <col min="261" max="261" width="13" style="165" customWidth="1"/>
    <col min="262" max="262" width="14.5" style="165" customWidth="1"/>
    <col min="263" max="263" width="6.25" style="165" customWidth="1"/>
    <col min="264" max="264" width="17.375" style="165" customWidth="1"/>
    <col min="265" max="267" width="1.625" style="165" customWidth="1"/>
    <col min="268" max="512" width="9" style="165"/>
    <col min="513" max="513" width="2" style="165" customWidth="1"/>
    <col min="514" max="514" width="15.125" style="165" customWidth="1"/>
    <col min="515" max="515" width="11.25" style="165" customWidth="1"/>
    <col min="516" max="516" width="13.5" style="165" customWidth="1"/>
    <col min="517" max="517" width="13" style="165" customWidth="1"/>
    <col min="518" max="518" width="14.5" style="165" customWidth="1"/>
    <col min="519" max="519" width="6.25" style="165" customWidth="1"/>
    <col min="520" max="520" width="17.375" style="165" customWidth="1"/>
    <col min="521" max="523" width="1.625" style="165" customWidth="1"/>
    <col min="524" max="768" width="9" style="165"/>
    <col min="769" max="769" width="2" style="165" customWidth="1"/>
    <col min="770" max="770" width="15.125" style="165" customWidth="1"/>
    <col min="771" max="771" width="11.25" style="165" customWidth="1"/>
    <col min="772" max="772" width="13.5" style="165" customWidth="1"/>
    <col min="773" max="773" width="13" style="165" customWidth="1"/>
    <col min="774" max="774" width="14.5" style="165" customWidth="1"/>
    <col min="775" max="775" width="6.25" style="165" customWidth="1"/>
    <col min="776" max="776" width="17.375" style="165" customWidth="1"/>
    <col min="777" max="779" width="1.625" style="165" customWidth="1"/>
    <col min="780" max="1024" width="9" style="165"/>
    <col min="1025" max="1025" width="2" style="165" customWidth="1"/>
    <col min="1026" max="1026" width="15.125" style="165" customWidth="1"/>
    <col min="1027" max="1027" width="11.25" style="165" customWidth="1"/>
    <col min="1028" max="1028" width="13.5" style="165" customWidth="1"/>
    <col min="1029" max="1029" width="13" style="165" customWidth="1"/>
    <col min="1030" max="1030" width="14.5" style="165" customWidth="1"/>
    <col min="1031" max="1031" width="6.25" style="165" customWidth="1"/>
    <col min="1032" max="1032" width="17.375" style="165" customWidth="1"/>
    <col min="1033" max="1035" width="1.625" style="165" customWidth="1"/>
    <col min="1036" max="1280" width="9" style="165"/>
    <col min="1281" max="1281" width="2" style="165" customWidth="1"/>
    <col min="1282" max="1282" width="15.125" style="165" customWidth="1"/>
    <col min="1283" max="1283" width="11.25" style="165" customWidth="1"/>
    <col min="1284" max="1284" width="13.5" style="165" customWidth="1"/>
    <col min="1285" max="1285" width="13" style="165" customWidth="1"/>
    <col min="1286" max="1286" width="14.5" style="165" customWidth="1"/>
    <col min="1287" max="1287" width="6.25" style="165" customWidth="1"/>
    <col min="1288" max="1288" width="17.375" style="165" customWidth="1"/>
    <col min="1289" max="1291" width="1.625" style="165" customWidth="1"/>
    <col min="1292" max="1536" width="9" style="165"/>
    <col min="1537" max="1537" width="2" style="165" customWidth="1"/>
    <col min="1538" max="1538" width="15.125" style="165" customWidth="1"/>
    <col min="1539" max="1539" width="11.25" style="165" customWidth="1"/>
    <col min="1540" max="1540" width="13.5" style="165" customWidth="1"/>
    <col min="1541" max="1541" width="13" style="165" customWidth="1"/>
    <col min="1542" max="1542" width="14.5" style="165" customWidth="1"/>
    <col min="1543" max="1543" width="6.25" style="165" customWidth="1"/>
    <col min="1544" max="1544" width="17.375" style="165" customWidth="1"/>
    <col min="1545" max="1547" width="1.625" style="165" customWidth="1"/>
    <col min="1548" max="1792" width="9" style="165"/>
    <col min="1793" max="1793" width="2" style="165" customWidth="1"/>
    <col min="1794" max="1794" width="15.125" style="165" customWidth="1"/>
    <col min="1795" max="1795" width="11.25" style="165" customWidth="1"/>
    <col min="1796" max="1796" width="13.5" style="165" customWidth="1"/>
    <col min="1797" max="1797" width="13" style="165" customWidth="1"/>
    <col min="1798" max="1798" width="14.5" style="165" customWidth="1"/>
    <col min="1799" max="1799" width="6.25" style="165" customWidth="1"/>
    <col min="1800" max="1800" width="17.375" style="165" customWidth="1"/>
    <col min="1801" max="1803" width="1.625" style="165" customWidth="1"/>
    <col min="1804" max="2048" width="9" style="165"/>
    <col min="2049" max="2049" width="2" style="165" customWidth="1"/>
    <col min="2050" max="2050" width="15.125" style="165" customWidth="1"/>
    <col min="2051" max="2051" width="11.25" style="165" customWidth="1"/>
    <col min="2052" max="2052" width="13.5" style="165" customWidth="1"/>
    <col min="2053" max="2053" width="13" style="165" customWidth="1"/>
    <col min="2054" max="2054" width="14.5" style="165" customWidth="1"/>
    <col min="2055" max="2055" width="6.25" style="165" customWidth="1"/>
    <col min="2056" max="2056" width="17.375" style="165" customWidth="1"/>
    <col min="2057" max="2059" width="1.625" style="165" customWidth="1"/>
    <col min="2060" max="2304" width="9" style="165"/>
    <col min="2305" max="2305" width="2" style="165" customWidth="1"/>
    <col min="2306" max="2306" width="15.125" style="165" customWidth="1"/>
    <col min="2307" max="2307" width="11.25" style="165" customWidth="1"/>
    <col min="2308" max="2308" width="13.5" style="165" customWidth="1"/>
    <col min="2309" max="2309" width="13" style="165" customWidth="1"/>
    <col min="2310" max="2310" width="14.5" style="165" customWidth="1"/>
    <col min="2311" max="2311" width="6.25" style="165" customWidth="1"/>
    <col min="2312" max="2312" width="17.375" style="165" customWidth="1"/>
    <col min="2313" max="2315" width="1.625" style="165" customWidth="1"/>
    <col min="2316" max="2560" width="9" style="165"/>
    <col min="2561" max="2561" width="2" style="165" customWidth="1"/>
    <col min="2562" max="2562" width="15.125" style="165" customWidth="1"/>
    <col min="2563" max="2563" width="11.25" style="165" customWidth="1"/>
    <col min="2564" max="2564" width="13.5" style="165" customWidth="1"/>
    <col min="2565" max="2565" width="13" style="165" customWidth="1"/>
    <col min="2566" max="2566" width="14.5" style="165" customWidth="1"/>
    <col min="2567" max="2567" width="6.25" style="165" customWidth="1"/>
    <col min="2568" max="2568" width="17.375" style="165" customWidth="1"/>
    <col min="2569" max="2571" width="1.625" style="165" customWidth="1"/>
    <col min="2572" max="2816" width="9" style="165"/>
    <col min="2817" max="2817" width="2" style="165" customWidth="1"/>
    <col min="2818" max="2818" width="15.125" style="165" customWidth="1"/>
    <col min="2819" max="2819" width="11.25" style="165" customWidth="1"/>
    <col min="2820" max="2820" width="13.5" style="165" customWidth="1"/>
    <col min="2821" max="2821" width="13" style="165" customWidth="1"/>
    <col min="2822" max="2822" width="14.5" style="165" customWidth="1"/>
    <col min="2823" max="2823" width="6.25" style="165" customWidth="1"/>
    <col min="2824" max="2824" width="17.375" style="165" customWidth="1"/>
    <col min="2825" max="2827" width="1.625" style="165" customWidth="1"/>
    <col min="2828" max="3072" width="9" style="165"/>
    <col min="3073" max="3073" width="2" style="165" customWidth="1"/>
    <col min="3074" max="3074" width="15.125" style="165" customWidth="1"/>
    <col min="3075" max="3075" width="11.25" style="165" customWidth="1"/>
    <col min="3076" max="3076" width="13.5" style="165" customWidth="1"/>
    <col min="3077" max="3077" width="13" style="165" customWidth="1"/>
    <col min="3078" max="3078" width="14.5" style="165" customWidth="1"/>
    <col min="3079" max="3079" width="6.25" style="165" customWidth="1"/>
    <col min="3080" max="3080" width="17.375" style="165" customWidth="1"/>
    <col min="3081" max="3083" width="1.625" style="165" customWidth="1"/>
    <col min="3084" max="3328" width="9" style="165"/>
    <col min="3329" max="3329" width="2" style="165" customWidth="1"/>
    <col min="3330" max="3330" width="15.125" style="165" customWidth="1"/>
    <col min="3331" max="3331" width="11.25" style="165" customWidth="1"/>
    <col min="3332" max="3332" width="13.5" style="165" customWidth="1"/>
    <col min="3333" max="3333" width="13" style="165" customWidth="1"/>
    <col min="3334" max="3334" width="14.5" style="165" customWidth="1"/>
    <col min="3335" max="3335" width="6.25" style="165" customWidth="1"/>
    <col min="3336" max="3336" width="17.375" style="165" customWidth="1"/>
    <col min="3337" max="3339" width="1.625" style="165" customWidth="1"/>
    <col min="3340" max="3584" width="9" style="165"/>
    <col min="3585" max="3585" width="2" style="165" customWidth="1"/>
    <col min="3586" max="3586" width="15.125" style="165" customWidth="1"/>
    <col min="3587" max="3587" width="11.25" style="165" customWidth="1"/>
    <col min="3588" max="3588" width="13.5" style="165" customWidth="1"/>
    <col min="3589" max="3589" width="13" style="165" customWidth="1"/>
    <col min="3590" max="3590" width="14.5" style="165" customWidth="1"/>
    <col min="3591" max="3591" width="6.25" style="165" customWidth="1"/>
    <col min="3592" max="3592" width="17.375" style="165" customWidth="1"/>
    <col min="3593" max="3595" width="1.625" style="165" customWidth="1"/>
    <col min="3596" max="3840" width="9" style="165"/>
    <col min="3841" max="3841" width="2" style="165" customWidth="1"/>
    <col min="3842" max="3842" width="15.125" style="165" customWidth="1"/>
    <col min="3843" max="3843" width="11.25" style="165" customWidth="1"/>
    <col min="3844" max="3844" width="13.5" style="165" customWidth="1"/>
    <col min="3845" max="3845" width="13" style="165" customWidth="1"/>
    <col min="3846" max="3846" width="14.5" style="165" customWidth="1"/>
    <col min="3847" max="3847" width="6.25" style="165" customWidth="1"/>
    <col min="3848" max="3848" width="17.375" style="165" customWidth="1"/>
    <col min="3849" max="3851" width="1.625" style="165" customWidth="1"/>
    <col min="3852" max="4096" width="9" style="165"/>
    <col min="4097" max="4097" width="2" style="165" customWidth="1"/>
    <col min="4098" max="4098" width="15.125" style="165" customWidth="1"/>
    <col min="4099" max="4099" width="11.25" style="165" customWidth="1"/>
    <col min="4100" max="4100" width="13.5" style="165" customWidth="1"/>
    <col min="4101" max="4101" width="13" style="165" customWidth="1"/>
    <col min="4102" max="4102" width="14.5" style="165" customWidth="1"/>
    <col min="4103" max="4103" width="6.25" style="165" customWidth="1"/>
    <col min="4104" max="4104" width="17.375" style="165" customWidth="1"/>
    <col min="4105" max="4107" width="1.625" style="165" customWidth="1"/>
    <col min="4108" max="4352" width="9" style="165"/>
    <col min="4353" max="4353" width="2" style="165" customWidth="1"/>
    <col min="4354" max="4354" width="15.125" style="165" customWidth="1"/>
    <col min="4355" max="4355" width="11.25" style="165" customWidth="1"/>
    <col min="4356" max="4356" width="13.5" style="165" customWidth="1"/>
    <col min="4357" max="4357" width="13" style="165" customWidth="1"/>
    <col min="4358" max="4358" width="14.5" style="165" customWidth="1"/>
    <col min="4359" max="4359" width="6.25" style="165" customWidth="1"/>
    <col min="4360" max="4360" width="17.375" style="165" customWidth="1"/>
    <col min="4361" max="4363" width="1.625" style="165" customWidth="1"/>
    <col min="4364" max="4608" width="9" style="165"/>
    <col min="4609" max="4609" width="2" style="165" customWidth="1"/>
    <col min="4610" max="4610" width="15.125" style="165" customWidth="1"/>
    <col min="4611" max="4611" width="11.25" style="165" customWidth="1"/>
    <col min="4612" max="4612" width="13.5" style="165" customWidth="1"/>
    <col min="4613" max="4613" width="13" style="165" customWidth="1"/>
    <col min="4614" max="4614" width="14.5" style="165" customWidth="1"/>
    <col min="4615" max="4615" width="6.25" style="165" customWidth="1"/>
    <col min="4616" max="4616" width="17.375" style="165" customWidth="1"/>
    <col min="4617" max="4619" width="1.625" style="165" customWidth="1"/>
    <col min="4620" max="4864" width="9" style="165"/>
    <col min="4865" max="4865" width="2" style="165" customWidth="1"/>
    <col min="4866" max="4866" width="15.125" style="165" customWidth="1"/>
    <col min="4867" max="4867" width="11.25" style="165" customWidth="1"/>
    <col min="4868" max="4868" width="13.5" style="165" customWidth="1"/>
    <col min="4869" max="4869" width="13" style="165" customWidth="1"/>
    <col min="4870" max="4870" width="14.5" style="165" customWidth="1"/>
    <col min="4871" max="4871" width="6.25" style="165" customWidth="1"/>
    <col min="4872" max="4872" width="17.375" style="165" customWidth="1"/>
    <col min="4873" max="4875" width="1.625" style="165" customWidth="1"/>
    <col min="4876" max="5120" width="9" style="165"/>
    <col min="5121" max="5121" width="2" style="165" customWidth="1"/>
    <col min="5122" max="5122" width="15.125" style="165" customWidth="1"/>
    <col min="5123" max="5123" width="11.25" style="165" customWidth="1"/>
    <col min="5124" max="5124" width="13.5" style="165" customWidth="1"/>
    <col min="5125" max="5125" width="13" style="165" customWidth="1"/>
    <col min="5126" max="5126" width="14.5" style="165" customWidth="1"/>
    <col min="5127" max="5127" width="6.25" style="165" customWidth="1"/>
    <col min="5128" max="5128" width="17.375" style="165" customWidth="1"/>
    <col min="5129" max="5131" width="1.625" style="165" customWidth="1"/>
    <col min="5132" max="5376" width="9" style="165"/>
    <col min="5377" max="5377" width="2" style="165" customWidth="1"/>
    <col min="5378" max="5378" width="15.125" style="165" customWidth="1"/>
    <col min="5379" max="5379" width="11.25" style="165" customWidth="1"/>
    <col min="5380" max="5380" width="13.5" style="165" customWidth="1"/>
    <col min="5381" max="5381" width="13" style="165" customWidth="1"/>
    <col min="5382" max="5382" width="14.5" style="165" customWidth="1"/>
    <col min="5383" max="5383" width="6.25" style="165" customWidth="1"/>
    <col min="5384" max="5384" width="17.375" style="165" customWidth="1"/>
    <col min="5385" max="5387" width="1.625" style="165" customWidth="1"/>
    <col min="5388" max="5632" width="9" style="165"/>
    <col min="5633" max="5633" width="2" style="165" customWidth="1"/>
    <col min="5634" max="5634" width="15.125" style="165" customWidth="1"/>
    <col min="5635" max="5635" width="11.25" style="165" customWidth="1"/>
    <col min="5636" max="5636" width="13.5" style="165" customWidth="1"/>
    <col min="5637" max="5637" width="13" style="165" customWidth="1"/>
    <col min="5638" max="5638" width="14.5" style="165" customWidth="1"/>
    <col min="5639" max="5639" width="6.25" style="165" customWidth="1"/>
    <col min="5640" max="5640" width="17.375" style="165" customWidth="1"/>
    <col min="5641" max="5643" width="1.625" style="165" customWidth="1"/>
    <col min="5644" max="5888" width="9" style="165"/>
    <col min="5889" max="5889" width="2" style="165" customWidth="1"/>
    <col min="5890" max="5890" width="15.125" style="165" customWidth="1"/>
    <col min="5891" max="5891" width="11.25" style="165" customWidth="1"/>
    <col min="5892" max="5892" width="13.5" style="165" customWidth="1"/>
    <col min="5893" max="5893" width="13" style="165" customWidth="1"/>
    <col min="5894" max="5894" width="14.5" style="165" customWidth="1"/>
    <col min="5895" max="5895" width="6.25" style="165" customWidth="1"/>
    <col min="5896" max="5896" width="17.375" style="165" customWidth="1"/>
    <col min="5897" max="5899" width="1.625" style="165" customWidth="1"/>
    <col min="5900" max="6144" width="9" style="165"/>
    <col min="6145" max="6145" width="2" style="165" customWidth="1"/>
    <col min="6146" max="6146" width="15.125" style="165" customWidth="1"/>
    <col min="6147" max="6147" width="11.25" style="165" customWidth="1"/>
    <col min="6148" max="6148" width="13.5" style="165" customWidth="1"/>
    <col min="6149" max="6149" width="13" style="165" customWidth="1"/>
    <col min="6150" max="6150" width="14.5" style="165" customWidth="1"/>
    <col min="6151" max="6151" width="6.25" style="165" customWidth="1"/>
    <col min="6152" max="6152" width="17.375" style="165" customWidth="1"/>
    <col min="6153" max="6155" width="1.625" style="165" customWidth="1"/>
    <col min="6156" max="6400" width="9" style="165"/>
    <col min="6401" max="6401" width="2" style="165" customWidth="1"/>
    <col min="6402" max="6402" width="15.125" style="165" customWidth="1"/>
    <col min="6403" max="6403" width="11.25" style="165" customWidth="1"/>
    <col min="6404" max="6404" width="13.5" style="165" customWidth="1"/>
    <col min="6405" max="6405" width="13" style="165" customWidth="1"/>
    <col min="6406" max="6406" width="14.5" style="165" customWidth="1"/>
    <col min="6407" max="6407" width="6.25" style="165" customWidth="1"/>
    <col min="6408" max="6408" width="17.375" style="165" customWidth="1"/>
    <col min="6409" max="6411" width="1.625" style="165" customWidth="1"/>
    <col min="6412" max="6656" width="9" style="165"/>
    <col min="6657" max="6657" width="2" style="165" customWidth="1"/>
    <col min="6658" max="6658" width="15.125" style="165" customWidth="1"/>
    <col min="6659" max="6659" width="11.25" style="165" customWidth="1"/>
    <col min="6660" max="6660" width="13.5" style="165" customWidth="1"/>
    <col min="6661" max="6661" width="13" style="165" customWidth="1"/>
    <col min="6662" max="6662" width="14.5" style="165" customWidth="1"/>
    <col min="6663" max="6663" width="6.25" style="165" customWidth="1"/>
    <col min="6664" max="6664" width="17.375" style="165" customWidth="1"/>
    <col min="6665" max="6667" width="1.625" style="165" customWidth="1"/>
    <col min="6668" max="6912" width="9" style="165"/>
    <col min="6913" max="6913" width="2" style="165" customWidth="1"/>
    <col min="6914" max="6914" width="15.125" style="165" customWidth="1"/>
    <col min="6915" max="6915" width="11.25" style="165" customWidth="1"/>
    <col min="6916" max="6916" width="13.5" style="165" customWidth="1"/>
    <col min="6917" max="6917" width="13" style="165" customWidth="1"/>
    <col min="6918" max="6918" width="14.5" style="165" customWidth="1"/>
    <col min="6919" max="6919" width="6.25" style="165" customWidth="1"/>
    <col min="6920" max="6920" width="17.375" style="165" customWidth="1"/>
    <col min="6921" max="6923" width="1.625" style="165" customWidth="1"/>
    <col min="6924" max="7168" width="9" style="165"/>
    <col min="7169" max="7169" width="2" style="165" customWidth="1"/>
    <col min="7170" max="7170" width="15.125" style="165" customWidth="1"/>
    <col min="7171" max="7171" width="11.25" style="165" customWidth="1"/>
    <col min="7172" max="7172" width="13.5" style="165" customWidth="1"/>
    <col min="7173" max="7173" width="13" style="165" customWidth="1"/>
    <col min="7174" max="7174" width="14.5" style="165" customWidth="1"/>
    <col min="7175" max="7175" width="6.25" style="165" customWidth="1"/>
    <col min="7176" max="7176" width="17.375" style="165" customWidth="1"/>
    <col min="7177" max="7179" width="1.625" style="165" customWidth="1"/>
    <col min="7180" max="7424" width="9" style="165"/>
    <col min="7425" max="7425" width="2" style="165" customWidth="1"/>
    <col min="7426" max="7426" width="15.125" style="165" customWidth="1"/>
    <col min="7427" max="7427" width="11.25" style="165" customWidth="1"/>
    <col min="7428" max="7428" width="13.5" style="165" customWidth="1"/>
    <col min="7429" max="7429" width="13" style="165" customWidth="1"/>
    <col min="7430" max="7430" width="14.5" style="165" customWidth="1"/>
    <col min="7431" max="7431" width="6.25" style="165" customWidth="1"/>
    <col min="7432" max="7432" width="17.375" style="165" customWidth="1"/>
    <col min="7433" max="7435" width="1.625" style="165" customWidth="1"/>
    <col min="7436" max="7680" width="9" style="165"/>
    <col min="7681" max="7681" width="2" style="165" customWidth="1"/>
    <col min="7682" max="7682" width="15.125" style="165" customWidth="1"/>
    <col min="7683" max="7683" width="11.25" style="165" customWidth="1"/>
    <col min="7684" max="7684" width="13.5" style="165" customWidth="1"/>
    <col min="7685" max="7685" width="13" style="165" customWidth="1"/>
    <col min="7686" max="7686" width="14.5" style="165" customWidth="1"/>
    <col min="7687" max="7687" width="6.25" style="165" customWidth="1"/>
    <col min="7688" max="7688" width="17.375" style="165" customWidth="1"/>
    <col min="7689" max="7691" width="1.625" style="165" customWidth="1"/>
    <col min="7692" max="7936" width="9" style="165"/>
    <col min="7937" max="7937" width="2" style="165" customWidth="1"/>
    <col min="7938" max="7938" width="15.125" style="165" customWidth="1"/>
    <col min="7939" max="7939" width="11.25" style="165" customWidth="1"/>
    <col min="7940" max="7940" width="13.5" style="165" customWidth="1"/>
    <col min="7941" max="7941" width="13" style="165" customWidth="1"/>
    <col min="7942" max="7942" width="14.5" style="165" customWidth="1"/>
    <col min="7943" max="7943" width="6.25" style="165" customWidth="1"/>
    <col min="7944" max="7944" width="17.375" style="165" customWidth="1"/>
    <col min="7945" max="7947" width="1.625" style="165" customWidth="1"/>
    <col min="7948" max="8192" width="9" style="165"/>
    <col min="8193" max="8193" width="2" style="165" customWidth="1"/>
    <col min="8194" max="8194" width="15.125" style="165" customWidth="1"/>
    <col min="8195" max="8195" width="11.25" style="165" customWidth="1"/>
    <col min="8196" max="8196" width="13.5" style="165" customWidth="1"/>
    <col min="8197" max="8197" width="13" style="165" customWidth="1"/>
    <col min="8198" max="8198" width="14.5" style="165" customWidth="1"/>
    <col min="8199" max="8199" width="6.25" style="165" customWidth="1"/>
    <col min="8200" max="8200" width="17.375" style="165" customWidth="1"/>
    <col min="8201" max="8203" width="1.625" style="165" customWidth="1"/>
    <col min="8204" max="8448" width="9" style="165"/>
    <col min="8449" max="8449" width="2" style="165" customWidth="1"/>
    <col min="8450" max="8450" width="15.125" style="165" customWidth="1"/>
    <col min="8451" max="8451" width="11.25" style="165" customWidth="1"/>
    <col min="8452" max="8452" width="13.5" style="165" customWidth="1"/>
    <col min="8453" max="8453" width="13" style="165" customWidth="1"/>
    <col min="8454" max="8454" width="14.5" style="165" customWidth="1"/>
    <col min="8455" max="8455" width="6.25" style="165" customWidth="1"/>
    <col min="8456" max="8456" width="17.375" style="165" customWidth="1"/>
    <col min="8457" max="8459" width="1.625" style="165" customWidth="1"/>
    <col min="8460" max="8704" width="9" style="165"/>
    <col min="8705" max="8705" width="2" style="165" customWidth="1"/>
    <col min="8706" max="8706" width="15.125" style="165" customWidth="1"/>
    <col min="8707" max="8707" width="11.25" style="165" customWidth="1"/>
    <col min="8708" max="8708" width="13.5" style="165" customWidth="1"/>
    <col min="8709" max="8709" width="13" style="165" customWidth="1"/>
    <col min="8710" max="8710" width="14.5" style="165" customWidth="1"/>
    <col min="8711" max="8711" width="6.25" style="165" customWidth="1"/>
    <col min="8712" max="8712" width="17.375" style="165" customWidth="1"/>
    <col min="8713" max="8715" width="1.625" style="165" customWidth="1"/>
    <col min="8716" max="8960" width="9" style="165"/>
    <col min="8961" max="8961" width="2" style="165" customWidth="1"/>
    <col min="8962" max="8962" width="15.125" style="165" customWidth="1"/>
    <col min="8963" max="8963" width="11.25" style="165" customWidth="1"/>
    <col min="8964" max="8964" width="13.5" style="165" customWidth="1"/>
    <col min="8965" max="8965" width="13" style="165" customWidth="1"/>
    <col min="8966" max="8966" width="14.5" style="165" customWidth="1"/>
    <col min="8967" max="8967" width="6.25" style="165" customWidth="1"/>
    <col min="8968" max="8968" width="17.375" style="165" customWidth="1"/>
    <col min="8969" max="8971" width="1.625" style="165" customWidth="1"/>
    <col min="8972" max="9216" width="9" style="165"/>
    <col min="9217" max="9217" width="2" style="165" customWidth="1"/>
    <col min="9218" max="9218" width="15.125" style="165" customWidth="1"/>
    <col min="9219" max="9219" width="11.25" style="165" customWidth="1"/>
    <col min="9220" max="9220" width="13.5" style="165" customWidth="1"/>
    <col min="9221" max="9221" width="13" style="165" customWidth="1"/>
    <col min="9222" max="9222" width="14.5" style="165" customWidth="1"/>
    <col min="9223" max="9223" width="6.25" style="165" customWidth="1"/>
    <col min="9224" max="9224" width="17.375" style="165" customWidth="1"/>
    <col min="9225" max="9227" width="1.625" style="165" customWidth="1"/>
    <col min="9228" max="9472" width="9" style="165"/>
    <col min="9473" max="9473" width="2" style="165" customWidth="1"/>
    <col min="9474" max="9474" width="15.125" style="165" customWidth="1"/>
    <col min="9475" max="9475" width="11.25" style="165" customWidth="1"/>
    <col min="9476" max="9476" width="13.5" style="165" customWidth="1"/>
    <col min="9477" max="9477" width="13" style="165" customWidth="1"/>
    <col min="9478" max="9478" width="14.5" style="165" customWidth="1"/>
    <col min="9479" max="9479" width="6.25" style="165" customWidth="1"/>
    <col min="9480" max="9480" width="17.375" style="165" customWidth="1"/>
    <col min="9481" max="9483" width="1.625" style="165" customWidth="1"/>
    <col min="9484" max="9728" width="9" style="165"/>
    <col min="9729" max="9729" width="2" style="165" customWidth="1"/>
    <col min="9730" max="9730" width="15.125" style="165" customWidth="1"/>
    <col min="9731" max="9731" width="11.25" style="165" customWidth="1"/>
    <col min="9732" max="9732" width="13.5" style="165" customWidth="1"/>
    <col min="9733" max="9733" width="13" style="165" customWidth="1"/>
    <col min="9734" max="9734" width="14.5" style="165" customWidth="1"/>
    <col min="9735" max="9735" width="6.25" style="165" customWidth="1"/>
    <col min="9736" max="9736" width="17.375" style="165" customWidth="1"/>
    <col min="9737" max="9739" width="1.625" style="165" customWidth="1"/>
    <col min="9740" max="9984" width="9" style="165"/>
    <col min="9985" max="9985" width="2" style="165" customWidth="1"/>
    <col min="9986" max="9986" width="15.125" style="165" customWidth="1"/>
    <col min="9987" max="9987" width="11.25" style="165" customWidth="1"/>
    <col min="9988" max="9988" width="13.5" style="165" customWidth="1"/>
    <col min="9989" max="9989" width="13" style="165" customWidth="1"/>
    <col min="9990" max="9990" width="14.5" style="165" customWidth="1"/>
    <col min="9991" max="9991" width="6.25" style="165" customWidth="1"/>
    <col min="9992" max="9992" width="17.375" style="165" customWidth="1"/>
    <col min="9993" max="9995" width="1.625" style="165" customWidth="1"/>
    <col min="9996" max="10240" width="9" style="165"/>
    <col min="10241" max="10241" width="2" style="165" customWidth="1"/>
    <col min="10242" max="10242" width="15.125" style="165" customWidth="1"/>
    <col min="10243" max="10243" width="11.25" style="165" customWidth="1"/>
    <col min="10244" max="10244" width="13.5" style="165" customWidth="1"/>
    <col min="10245" max="10245" width="13" style="165" customWidth="1"/>
    <col min="10246" max="10246" width="14.5" style="165" customWidth="1"/>
    <col min="10247" max="10247" width="6.25" style="165" customWidth="1"/>
    <col min="10248" max="10248" width="17.375" style="165" customWidth="1"/>
    <col min="10249" max="10251" width="1.625" style="165" customWidth="1"/>
    <col min="10252" max="10496" width="9" style="165"/>
    <col min="10497" max="10497" width="2" style="165" customWidth="1"/>
    <col min="10498" max="10498" width="15.125" style="165" customWidth="1"/>
    <col min="10499" max="10499" width="11.25" style="165" customWidth="1"/>
    <col min="10500" max="10500" width="13.5" style="165" customWidth="1"/>
    <col min="10501" max="10501" width="13" style="165" customWidth="1"/>
    <col min="10502" max="10502" width="14.5" style="165" customWidth="1"/>
    <col min="10503" max="10503" width="6.25" style="165" customWidth="1"/>
    <col min="10504" max="10504" width="17.375" style="165" customWidth="1"/>
    <col min="10505" max="10507" width="1.625" style="165" customWidth="1"/>
    <col min="10508" max="10752" width="9" style="165"/>
    <col min="10753" max="10753" width="2" style="165" customWidth="1"/>
    <col min="10754" max="10754" width="15.125" style="165" customWidth="1"/>
    <col min="10755" max="10755" width="11.25" style="165" customWidth="1"/>
    <col min="10756" max="10756" width="13.5" style="165" customWidth="1"/>
    <col min="10757" max="10757" width="13" style="165" customWidth="1"/>
    <col min="10758" max="10758" width="14.5" style="165" customWidth="1"/>
    <col min="10759" max="10759" width="6.25" style="165" customWidth="1"/>
    <col min="10760" max="10760" width="17.375" style="165" customWidth="1"/>
    <col min="10761" max="10763" width="1.625" style="165" customWidth="1"/>
    <col min="10764" max="11008" width="9" style="165"/>
    <col min="11009" max="11009" width="2" style="165" customWidth="1"/>
    <col min="11010" max="11010" width="15.125" style="165" customWidth="1"/>
    <col min="11011" max="11011" width="11.25" style="165" customWidth="1"/>
    <col min="11012" max="11012" width="13.5" style="165" customWidth="1"/>
    <col min="11013" max="11013" width="13" style="165" customWidth="1"/>
    <col min="11014" max="11014" width="14.5" style="165" customWidth="1"/>
    <col min="11015" max="11015" width="6.25" style="165" customWidth="1"/>
    <col min="11016" max="11016" width="17.375" style="165" customWidth="1"/>
    <col min="11017" max="11019" width="1.625" style="165" customWidth="1"/>
    <col min="11020" max="11264" width="9" style="165"/>
    <col min="11265" max="11265" width="2" style="165" customWidth="1"/>
    <col min="11266" max="11266" width="15.125" style="165" customWidth="1"/>
    <col min="11267" max="11267" width="11.25" style="165" customWidth="1"/>
    <col min="11268" max="11268" width="13.5" style="165" customWidth="1"/>
    <col min="11269" max="11269" width="13" style="165" customWidth="1"/>
    <col min="11270" max="11270" width="14.5" style="165" customWidth="1"/>
    <col min="11271" max="11271" width="6.25" style="165" customWidth="1"/>
    <col min="11272" max="11272" width="17.375" style="165" customWidth="1"/>
    <col min="11273" max="11275" width="1.625" style="165" customWidth="1"/>
    <col min="11276" max="11520" width="9" style="165"/>
    <col min="11521" max="11521" width="2" style="165" customWidth="1"/>
    <col min="11522" max="11522" width="15.125" style="165" customWidth="1"/>
    <col min="11523" max="11523" width="11.25" style="165" customWidth="1"/>
    <col min="11524" max="11524" width="13.5" style="165" customWidth="1"/>
    <col min="11525" max="11525" width="13" style="165" customWidth="1"/>
    <col min="11526" max="11526" width="14.5" style="165" customWidth="1"/>
    <col min="11527" max="11527" width="6.25" style="165" customWidth="1"/>
    <col min="11528" max="11528" width="17.375" style="165" customWidth="1"/>
    <col min="11529" max="11531" width="1.625" style="165" customWidth="1"/>
    <col min="11532" max="11776" width="9" style="165"/>
    <col min="11777" max="11777" width="2" style="165" customWidth="1"/>
    <col min="11778" max="11778" width="15.125" style="165" customWidth="1"/>
    <col min="11779" max="11779" width="11.25" style="165" customWidth="1"/>
    <col min="11780" max="11780" width="13.5" style="165" customWidth="1"/>
    <col min="11781" max="11781" width="13" style="165" customWidth="1"/>
    <col min="11782" max="11782" width="14.5" style="165" customWidth="1"/>
    <col min="11783" max="11783" width="6.25" style="165" customWidth="1"/>
    <col min="11784" max="11784" width="17.375" style="165" customWidth="1"/>
    <col min="11785" max="11787" width="1.625" style="165" customWidth="1"/>
    <col min="11788" max="12032" width="9" style="165"/>
    <col min="12033" max="12033" width="2" style="165" customWidth="1"/>
    <col min="12034" max="12034" width="15.125" style="165" customWidth="1"/>
    <col min="12035" max="12035" width="11.25" style="165" customWidth="1"/>
    <col min="12036" max="12036" width="13.5" style="165" customWidth="1"/>
    <col min="12037" max="12037" width="13" style="165" customWidth="1"/>
    <col min="12038" max="12038" width="14.5" style="165" customWidth="1"/>
    <col min="12039" max="12039" width="6.25" style="165" customWidth="1"/>
    <col min="12040" max="12040" width="17.375" style="165" customWidth="1"/>
    <col min="12041" max="12043" width="1.625" style="165" customWidth="1"/>
    <col min="12044" max="12288" width="9" style="165"/>
    <col min="12289" max="12289" width="2" style="165" customWidth="1"/>
    <col min="12290" max="12290" width="15.125" style="165" customWidth="1"/>
    <col min="12291" max="12291" width="11.25" style="165" customWidth="1"/>
    <col min="12292" max="12292" width="13.5" style="165" customWidth="1"/>
    <col min="12293" max="12293" width="13" style="165" customWidth="1"/>
    <col min="12294" max="12294" width="14.5" style="165" customWidth="1"/>
    <col min="12295" max="12295" width="6.25" style="165" customWidth="1"/>
    <col min="12296" max="12296" width="17.375" style="165" customWidth="1"/>
    <col min="12297" max="12299" width="1.625" style="165" customWidth="1"/>
    <col min="12300" max="12544" width="9" style="165"/>
    <col min="12545" max="12545" width="2" style="165" customWidth="1"/>
    <col min="12546" max="12546" width="15.125" style="165" customWidth="1"/>
    <col min="12547" max="12547" width="11.25" style="165" customWidth="1"/>
    <col min="12548" max="12548" width="13.5" style="165" customWidth="1"/>
    <col min="12549" max="12549" width="13" style="165" customWidth="1"/>
    <col min="12550" max="12550" width="14.5" style="165" customWidth="1"/>
    <col min="12551" max="12551" width="6.25" style="165" customWidth="1"/>
    <col min="12552" max="12552" width="17.375" style="165" customWidth="1"/>
    <col min="12553" max="12555" width="1.625" style="165" customWidth="1"/>
    <col min="12556" max="12800" width="9" style="165"/>
    <col min="12801" max="12801" width="2" style="165" customWidth="1"/>
    <col min="12802" max="12802" width="15.125" style="165" customWidth="1"/>
    <col min="12803" max="12803" width="11.25" style="165" customWidth="1"/>
    <col min="12804" max="12804" width="13.5" style="165" customWidth="1"/>
    <col min="12805" max="12805" width="13" style="165" customWidth="1"/>
    <col min="12806" max="12806" width="14.5" style="165" customWidth="1"/>
    <col min="12807" max="12807" width="6.25" style="165" customWidth="1"/>
    <col min="12808" max="12808" width="17.375" style="165" customWidth="1"/>
    <col min="12809" max="12811" width="1.625" style="165" customWidth="1"/>
    <col min="12812" max="13056" width="9" style="165"/>
    <col min="13057" max="13057" width="2" style="165" customWidth="1"/>
    <col min="13058" max="13058" width="15.125" style="165" customWidth="1"/>
    <col min="13059" max="13059" width="11.25" style="165" customWidth="1"/>
    <col min="13060" max="13060" width="13.5" style="165" customWidth="1"/>
    <col min="13061" max="13061" width="13" style="165" customWidth="1"/>
    <col min="13062" max="13062" width="14.5" style="165" customWidth="1"/>
    <col min="13063" max="13063" width="6.25" style="165" customWidth="1"/>
    <col min="13064" max="13064" width="17.375" style="165" customWidth="1"/>
    <col min="13065" max="13067" width="1.625" style="165" customWidth="1"/>
    <col min="13068" max="13312" width="9" style="165"/>
    <col min="13313" max="13313" width="2" style="165" customWidth="1"/>
    <col min="13314" max="13314" width="15.125" style="165" customWidth="1"/>
    <col min="13315" max="13315" width="11.25" style="165" customWidth="1"/>
    <col min="13316" max="13316" width="13.5" style="165" customWidth="1"/>
    <col min="13317" max="13317" width="13" style="165" customWidth="1"/>
    <col min="13318" max="13318" width="14.5" style="165" customWidth="1"/>
    <col min="13319" max="13319" width="6.25" style="165" customWidth="1"/>
    <col min="13320" max="13320" width="17.375" style="165" customWidth="1"/>
    <col min="13321" max="13323" width="1.625" style="165" customWidth="1"/>
    <col min="13324" max="13568" width="9" style="165"/>
    <col min="13569" max="13569" width="2" style="165" customWidth="1"/>
    <col min="13570" max="13570" width="15.125" style="165" customWidth="1"/>
    <col min="13571" max="13571" width="11.25" style="165" customWidth="1"/>
    <col min="13572" max="13572" width="13.5" style="165" customWidth="1"/>
    <col min="13573" max="13573" width="13" style="165" customWidth="1"/>
    <col min="13574" max="13574" width="14.5" style="165" customWidth="1"/>
    <col min="13575" max="13575" width="6.25" style="165" customWidth="1"/>
    <col min="13576" max="13576" width="17.375" style="165" customWidth="1"/>
    <col min="13577" max="13579" width="1.625" style="165" customWidth="1"/>
    <col min="13580" max="13824" width="9" style="165"/>
    <col min="13825" max="13825" width="2" style="165" customWidth="1"/>
    <col min="13826" max="13826" width="15.125" style="165" customWidth="1"/>
    <col min="13827" max="13827" width="11.25" style="165" customWidth="1"/>
    <col min="13828" max="13828" width="13.5" style="165" customWidth="1"/>
    <col min="13829" max="13829" width="13" style="165" customWidth="1"/>
    <col min="13830" max="13830" width="14.5" style="165" customWidth="1"/>
    <col min="13831" max="13831" width="6.25" style="165" customWidth="1"/>
    <col min="13832" max="13832" width="17.375" style="165" customWidth="1"/>
    <col min="13833" max="13835" width="1.625" style="165" customWidth="1"/>
    <col min="13836" max="14080" width="9" style="165"/>
    <col min="14081" max="14081" width="2" style="165" customWidth="1"/>
    <col min="14082" max="14082" width="15.125" style="165" customWidth="1"/>
    <col min="14083" max="14083" width="11.25" style="165" customWidth="1"/>
    <col min="14084" max="14084" width="13.5" style="165" customWidth="1"/>
    <col min="14085" max="14085" width="13" style="165" customWidth="1"/>
    <col min="14086" max="14086" width="14.5" style="165" customWidth="1"/>
    <col min="14087" max="14087" width="6.25" style="165" customWidth="1"/>
    <col min="14088" max="14088" width="17.375" style="165" customWidth="1"/>
    <col min="14089" max="14091" width="1.625" style="165" customWidth="1"/>
    <col min="14092" max="14336" width="9" style="165"/>
    <col min="14337" max="14337" width="2" style="165" customWidth="1"/>
    <col min="14338" max="14338" width="15.125" style="165" customWidth="1"/>
    <col min="14339" max="14339" width="11.25" style="165" customWidth="1"/>
    <col min="14340" max="14340" width="13.5" style="165" customWidth="1"/>
    <col min="14341" max="14341" width="13" style="165" customWidth="1"/>
    <col min="14342" max="14342" width="14.5" style="165" customWidth="1"/>
    <col min="14343" max="14343" width="6.25" style="165" customWidth="1"/>
    <col min="14344" max="14344" width="17.375" style="165" customWidth="1"/>
    <col min="14345" max="14347" width="1.625" style="165" customWidth="1"/>
    <col min="14348" max="14592" width="9" style="165"/>
    <col min="14593" max="14593" width="2" style="165" customWidth="1"/>
    <col min="14594" max="14594" width="15.125" style="165" customWidth="1"/>
    <col min="14595" max="14595" width="11.25" style="165" customWidth="1"/>
    <col min="14596" max="14596" width="13.5" style="165" customWidth="1"/>
    <col min="14597" max="14597" width="13" style="165" customWidth="1"/>
    <col min="14598" max="14598" width="14.5" style="165" customWidth="1"/>
    <col min="14599" max="14599" width="6.25" style="165" customWidth="1"/>
    <col min="14600" max="14600" width="17.375" style="165" customWidth="1"/>
    <col min="14601" max="14603" width="1.625" style="165" customWidth="1"/>
    <col min="14604" max="14848" width="9" style="165"/>
    <col min="14849" max="14849" width="2" style="165" customWidth="1"/>
    <col min="14850" max="14850" width="15.125" style="165" customWidth="1"/>
    <col min="14851" max="14851" width="11.25" style="165" customWidth="1"/>
    <col min="14852" max="14852" width="13.5" style="165" customWidth="1"/>
    <col min="14853" max="14853" width="13" style="165" customWidth="1"/>
    <col min="14854" max="14854" width="14.5" style="165" customWidth="1"/>
    <col min="14855" max="14855" width="6.25" style="165" customWidth="1"/>
    <col min="14856" max="14856" width="17.375" style="165" customWidth="1"/>
    <col min="14857" max="14859" width="1.625" style="165" customWidth="1"/>
    <col min="14860" max="15104" width="9" style="165"/>
    <col min="15105" max="15105" width="2" style="165" customWidth="1"/>
    <col min="15106" max="15106" width="15.125" style="165" customWidth="1"/>
    <col min="15107" max="15107" width="11.25" style="165" customWidth="1"/>
    <col min="15108" max="15108" width="13.5" style="165" customWidth="1"/>
    <col min="15109" max="15109" width="13" style="165" customWidth="1"/>
    <col min="15110" max="15110" width="14.5" style="165" customWidth="1"/>
    <col min="15111" max="15111" width="6.25" style="165" customWidth="1"/>
    <col min="15112" max="15112" width="17.375" style="165" customWidth="1"/>
    <col min="15113" max="15115" width="1.625" style="165" customWidth="1"/>
    <col min="15116" max="15360" width="9" style="165"/>
    <col min="15361" max="15361" width="2" style="165" customWidth="1"/>
    <col min="15362" max="15362" width="15.125" style="165" customWidth="1"/>
    <col min="15363" max="15363" width="11.25" style="165" customWidth="1"/>
    <col min="15364" max="15364" width="13.5" style="165" customWidth="1"/>
    <col min="15365" max="15365" width="13" style="165" customWidth="1"/>
    <col min="15366" max="15366" width="14.5" style="165" customWidth="1"/>
    <col min="15367" max="15367" width="6.25" style="165" customWidth="1"/>
    <col min="15368" max="15368" width="17.375" style="165" customWidth="1"/>
    <col min="15369" max="15371" width="1.625" style="165" customWidth="1"/>
    <col min="15372" max="15616" width="9" style="165"/>
    <col min="15617" max="15617" width="2" style="165" customWidth="1"/>
    <col min="15618" max="15618" width="15.125" style="165" customWidth="1"/>
    <col min="15619" max="15619" width="11.25" style="165" customWidth="1"/>
    <col min="15620" max="15620" width="13.5" style="165" customWidth="1"/>
    <col min="15621" max="15621" width="13" style="165" customWidth="1"/>
    <col min="15622" max="15622" width="14.5" style="165" customWidth="1"/>
    <col min="15623" max="15623" width="6.25" style="165" customWidth="1"/>
    <col min="15624" max="15624" width="17.375" style="165" customWidth="1"/>
    <col min="15625" max="15627" width="1.625" style="165" customWidth="1"/>
    <col min="15628" max="15872" width="9" style="165"/>
    <col min="15873" max="15873" width="2" style="165" customWidth="1"/>
    <col min="15874" max="15874" width="15.125" style="165" customWidth="1"/>
    <col min="15875" max="15875" width="11.25" style="165" customWidth="1"/>
    <col min="15876" max="15876" width="13.5" style="165" customWidth="1"/>
    <col min="15877" max="15877" width="13" style="165" customWidth="1"/>
    <col min="15878" max="15878" width="14.5" style="165" customWidth="1"/>
    <col min="15879" max="15879" width="6.25" style="165" customWidth="1"/>
    <col min="15880" max="15880" width="17.375" style="165" customWidth="1"/>
    <col min="15881" max="15883" width="1.625" style="165" customWidth="1"/>
    <col min="15884" max="16128" width="9" style="165"/>
    <col min="16129" max="16129" width="2" style="165" customWidth="1"/>
    <col min="16130" max="16130" width="15.125" style="165" customWidth="1"/>
    <col min="16131" max="16131" width="11.25" style="165" customWidth="1"/>
    <col min="16132" max="16132" width="13.5" style="165" customWidth="1"/>
    <col min="16133" max="16133" width="13" style="165" customWidth="1"/>
    <col min="16134" max="16134" width="14.5" style="165" customWidth="1"/>
    <col min="16135" max="16135" width="6.25" style="165" customWidth="1"/>
    <col min="16136" max="16136" width="17.375" style="165" customWidth="1"/>
    <col min="16137" max="16139" width="1.625" style="165" customWidth="1"/>
    <col min="16140" max="16384" width="9" style="165"/>
  </cols>
  <sheetData>
    <row r="1" spans="1:256" ht="18" customHeight="1">
      <c r="A1" s="165" t="s">
        <v>617</v>
      </c>
      <c r="B1" s="166"/>
      <c r="C1" s="166"/>
      <c r="D1" s="166"/>
      <c r="E1" s="166"/>
      <c r="F1" s="166"/>
      <c r="G1" s="166"/>
      <c r="H1" s="170" t="s">
        <v>182</v>
      </c>
      <c r="I1" s="166"/>
      <c r="J1" s="166"/>
      <c r="K1" s="166"/>
      <c r="L1" s="515" t="str">
        <f>HYPERLINK("#シート目次"&amp;"!A1","シート目次へ")</f>
        <v>シート目次へ</v>
      </c>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row>
    <row r="3" spans="1:256" ht="17.25" customHeight="1">
      <c r="B3" s="212" t="s">
        <v>297</v>
      </c>
      <c r="C3" s="177"/>
      <c r="D3" s="177"/>
      <c r="E3" s="177"/>
      <c r="F3" s="177"/>
      <c r="G3" s="177"/>
      <c r="H3" s="177"/>
    </row>
    <row r="4" spans="1:256" ht="19.5" customHeight="1">
      <c r="B4" s="166"/>
      <c r="C4" s="166"/>
      <c r="D4" s="166"/>
      <c r="E4" s="166"/>
      <c r="F4" s="399" t="s">
        <v>2</v>
      </c>
      <c r="G4" s="576"/>
      <c r="H4" s="576"/>
    </row>
    <row r="5" spans="1:256" ht="9" customHeight="1">
      <c r="B5" s="166"/>
      <c r="C5" s="166"/>
      <c r="D5" s="166"/>
      <c r="E5" s="166"/>
      <c r="F5" s="166"/>
      <c r="G5" s="166"/>
      <c r="H5" s="166"/>
    </row>
    <row r="6" spans="1:256" ht="21.75" customHeight="1">
      <c r="B6" s="198" t="s">
        <v>234</v>
      </c>
      <c r="C6" s="604"/>
      <c r="D6" s="604"/>
      <c r="E6" s="75" t="s">
        <v>235</v>
      </c>
      <c r="F6" s="86"/>
      <c r="G6" s="87"/>
      <c r="H6" s="88"/>
      <c r="I6" s="166"/>
      <c r="J6" s="166"/>
      <c r="K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ht="24.75" customHeight="1">
      <c r="A7" s="166"/>
      <c r="B7" s="579" t="s">
        <v>236</v>
      </c>
      <c r="C7" s="588" t="s">
        <v>298</v>
      </c>
      <c r="D7" s="588"/>
      <c r="E7" s="588"/>
      <c r="F7" s="609" t="s">
        <v>238</v>
      </c>
      <c r="G7" s="609" t="s">
        <v>543</v>
      </c>
      <c r="H7" s="609"/>
      <c r="I7" s="166"/>
      <c r="J7" s="166"/>
      <c r="K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row>
    <row r="8" spans="1:256" ht="30" customHeight="1">
      <c r="A8" s="166"/>
      <c r="B8" s="579"/>
      <c r="C8" s="588" t="s">
        <v>299</v>
      </c>
      <c r="D8" s="588"/>
      <c r="E8" s="588"/>
      <c r="F8" s="609"/>
      <c r="G8" s="609"/>
      <c r="H8" s="609"/>
      <c r="I8" s="166"/>
      <c r="J8" s="166"/>
      <c r="K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row>
    <row r="9" spans="1:256" ht="24" customHeight="1">
      <c r="A9" s="166"/>
      <c r="B9" s="579"/>
      <c r="C9" s="588"/>
      <c r="D9" s="588"/>
      <c r="E9" s="588"/>
      <c r="F9" s="609"/>
      <c r="G9" s="609" t="s">
        <v>544</v>
      </c>
      <c r="H9" s="609"/>
      <c r="I9" s="166"/>
      <c r="J9" s="166"/>
      <c r="K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row>
    <row r="10" spans="1:256" ht="30" customHeight="1">
      <c r="A10" s="166"/>
      <c r="B10" s="579"/>
      <c r="C10" s="588" t="s">
        <v>300</v>
      </c>
      <c r="D10" s="588"/>
      <c r="E10" s="588"/>
      <c r="F10" s="609"/>
      <c r="G10" s="609"/>
      <c r="H10" s="609"/>
      <c r="I10" s="166"/>
      <c r="J10" s="166"/>
      <c r="K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row>
    <row r="11" spans="1:256" ht="17.25" customHeight="1">
      <c r="A11" s="166"/>
      <c r="B11" s="588" t="s">
        <v>545</v>
      </c>
      <c r="C11" s="145" t="s">
        <v>301</v>
      </c>
      <c r="D11" s="216" t="s">
        <v>546</v>
      </c>
      <c r="E11" s="145" t="s">
        <v>301</v>
      </c>
      <c r="F11" s="216" t="s">
        <v>546</v>
      </c>
      <c r="G11" s="588" t="s">
        <v>622</v>
      </c>
      <c r="H11" s="588"/>
      <c r="I11" s="166"/>
      <c r="J11" s="166"/>
      <c r="K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row>
    <row r="12" spans="1:256" ht="34.5" customHeight="1">
      <c r="A12" s="166"/>
      <c r="B12" s="588"/>
      <c r="C12" s="217" t="s">
        <v>302</v>
      </c>
      <c r="D12" s="217"/>
      <c r="E12" s="219" t="s">
        <v>303</v>
      </c>
      <c r="F12" s="218"/>
      <c r="G12" s="588"/>
      <c r="H12" s="588"/>
      <c r="I12" s="166"/>
      <c r="J12" s="166"/>
      <c r="K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row>
    <row r="13" spans="1:256" ht="32.25" customHeight="1">
      <c r="A13" s="166"/>
      <c r="B13" s="588"/>
      <c r="C13" s="219" t="s">
        <v>304</v>
      </c>
      <c r="D13" s="217"/>
      <c r="E13" s="219" t="s">
        <v>305</v>
      </c>
      <c r="F13" s="220"/>
      <c r="G13" s="588"/>
      <c r="H13" s="588"/>
      <c r="I13" s="166"/>
      <c r="J13" s="166"/>
      <c r="K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row>
    <row r="14" spans="1:256" ht="33" customHeight="1">
      <c r="A14" s="166"/>
      <c r="B14" s="588"/>
      <c r="C14" s="219" t="s">
        <v>306</v>
      </c>
      <c r="D14" s="217"/>
      <c r="E14" s="219" t="s">
        <v>307</v>
      </c>
      <c r="F14" s="220"/>
      <c r="G14" s="588"/>
      <c r="H14" s="588"/>
      <c r="I14" s="166"/>
      <c r="J14" s="166"/>
      <c r="K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row>
    <row r="15" spans="1:256" ht="64.5" customHeight="1">
      <c r="B15" s="203" t="s">
        <v>308</v>
      </c>
      <c r="C15" s="582" t="s">
        <v>245</v>
      </c>
      <c r="D15" s="582"/>
      <c r="E15" s="582"/>
      <c r="F15" s="582"/>
      <c r="G15" s="582"/>
      <c r="H15" s="582"/>
    </row>
    <row r="16" spans="1:256" ht="30" customHeight="1">
      <c r="A16" s="166"/>
      <c r="B16" s="203" t="s">
        <v>547</v>
      </c>
      <c r="C16" s="583">
        <f>G22+G26</f>
        <v>0</v>
      </c>
      <c r="D16" s="608"/>
      <c r="E16" s="608"/>
      <c r="F16" s="608"/>
      <c r="G16" s="608"/>
      <c r="H16" s="204" t="s">
        <v>528</v>
      </c>
      <c r="I16" s="166"/>
      <c r="J16" s="166"/>
      <c r="K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row>
    <row r="17" spans="1:256" ht="20.25" customHeight="1">
      <c r="A17" s="166"/>
      <c r="B17" s="605" t="s">
        <v>309</v>
      </c>
      <c r="C17" s="606" t="s">
        <v>247</v>
      </c>
      <c r="D17" s="606"/>
      <c r="E17" s="606"/>
      <c r="F17" s="606"/>
      <c r="G17" s="585" t="s">
        <v>248</v>
      </c>
      <c r="H17" s="585"/>
      <c r="I17" s="166"/>
      <c r="J17" s="166"/>
      <c r="K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c r="IO17" s="166"/>
      <c r="IP17" s="166"/>
      <c r="IQ17" s="166"/>
      <c r="IR17" s="166"/>
      <c r="IS17" s="166"/>
      <c r="IT17" s="166"/>
      <c r="IU17" s="166"/>
      <c r="IV17" s="166"/>
    </row>
    <row r="18" spans="1:256" ht="20.25" customHeight="1">
      <c r="A18" s="166"/>
      <c r="B18" s="605"/>
      <c r="C18" s="221" t="s">
        <v>147</v>
      </c>
      <c r="D18" s="84" t="s">
        <v>249</v>
      </c>
      <c r="E18" s="84" t="s">
        <v>250</v>
      </c>
      <c r="F18" s="222"/>
      <c r="G18" s="607"/>
      <c r="H18" s="607"/>
      <c r="I18" s="166"/>
      <c r="J18" s="166"/>
      <c r="K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row>
    <row r="19" spans="1:256" ht="20.25" customHeight="1">
      <c r="A19" s="166"/>
      <c r="B19" s="89"/>
      <c r="C19" s="89"/>
      <c r="D19" s="67"/>
      <c r="E19" s="67" t="s">
        <v>251</v>
      </c>
      <c r="F19" s="207"/>
      <c r="G19" s="595"/>
      <c r="H19" s="595"/>
      <c r="I19" s="166"/>
      <c r="J19" s="166"/>
      <c r="K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row>
    <row r="20" spans="1:256" ht="20.25" customHeight="1">
      <c r="A20" s="166"/>
      <c r="B20" s="89"/>
      <c r="C20" s="89"/>
      <c r="D20" s="67"/>
      <c r="E20" s="67" t="s">
        <v>252</v>
      </c>
      <c r="F20" s="207"/>
      <c r="G20" s="595"/>
      <c r="H20" s="595"/>
      <c r="I20" s="166"/>
      <c r="J20" s="166"/>
      <c r="K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row>
    <row r="21" spans="1:256" ht="20.25" customHeight="1" thickBot="1">
      <c r="A21" s="166"/>
      <c r="B21" s="89"/>
      <c r="C21" s="89"/>
      <c r="D21" s="69"/>
      <c r="E21" s="69"/>
      <c r="F21" s="208"/>
      <c r="G21" s="596"/>
      <c r="H21" s="596"/>
      <c r="I21" s="166"/>
      <c r="J21" s="166"/>
      <c r="K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c r="GY21" s="166"/>
      <c r="GZ21" s="166"/>
      <c r="HA21" s="166"/>
      <c r="HB21" s="166"/>
      <c r="HC21" s="166"/>
      <c r="HD21" s="166"/>
      <c r="HE21" s="166"/>
      <c r="HF21" s="166"/>
      <c r="HG21" s="166"/>
      <c r="HH21" s="166"/>
      <c r="HI21" s="166"/>
      <c r="HJ21" s="166"/>
      <c r="HK21" s="166"/>
      <c r="HL21" s="166"/>
      <c r="HM21" s="166"/>
      <c r="HN21" s="166"/>
      <c r="HO21" s="166"/>
      <c r="HP21" s="166"/>
      <c r="HQ21" s="166"/>
      <c r="HR21" s="166"/>
      <c r="HS21" s="166"/>
      <c r="HT21" s="166"/>
      <c r="HU21" s="166"/>
      <c r="HV21" s="166"/>
      <c r="HW21" s="166"/>
      <c r="HX21" s="166"/>
      <c r="HY21" s="166"/>
      <c r="HZ21" s="166"/>
      <c r="IA21" s="166"/>
      <c r="IB21" s="166"/>
      <c r="IC21" s="166"/>
      <c r="ID21" s="166"/>
      <c r="IE21" s="166"/>
      <c r="IF21" s="166"/>
      <c r="IG21" s="166"/>
      <c r="IH21" s="166"/>
      <c r="II21" s="166"/>
      <c r="IJ21" s="166"/>
      <c r="IK21" s="166"/>
      <c r="IL21" s="166"/>
      <c r="IM21" s="166"/>
      <c r="IN21" s="166"/>
      <c r="IO21" s="166"/>
      <c r="IP21" s="166"/>
      <c r="IQ21" s="166"/>
      <c r="IR21" s="166"/>
      <c r="IS21" s="166"/>
      <c r="IT21" s="166"/>
      <c r="IU21" s="166"/>
      <c r="IV21" s="166"/>
    </row>
    <row r="22" spans="1:256" ht="20.25" customHeight="1" thickTop="1">
      <c r="A22" s="166"/>
      <c r="B22" s="89"/>
      <c r="C22" s="82"/>
      <c r="D22" s="209"/>
      <c r="E22" s="187"/>
      <c r="F22" s="187" t="s">
        <v>253</v>
      </c>
      <c r="G22" s="597">
        <f>SUM(G18:H21)</f>
        <v>0</v>
      </c>
      <c r="H22" s="597"/>
      <c r="I22" s="166"/>
      <c r="J22" s="166"/>
      <c r="K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row>
    <row r="23" spans="1:256" ht="20.25" customHeight="1">
      <c r="A23" s="166"/>
      <c r="B23" s="89"/>
      <c r="C23" s="84" t="s">
        <v>149</v>
      </c>
      <c r="D23" s="84" t="s">
        <v>255</v>
      </c>
      <c r="E23" s="66"/>
      <c r="F23" s="66"/>
      <c r="G23" s="598"/>
      <c r="H23" s="598"/>
      <c r="I23" s="166"/>
      <c r="J23" s="166"/>
      <c r="K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c r="GY23" s="166"/>
      <c r="GZ23" s="166"/>
      <c r="HA23" s="166"/>
      <c r="HB23" s="166"/>
      <c r="HC23" s="166"/>
      <c r="HD23" s="166"/>
      <c r="HE23" s="166"/>
      <c r="HF23" s="166"/>
      <c r="HG23" s="166"/>
      <c r="HH23" s="166"/>
      <c r="HI23" s="166"/>
      <c r="HJ23" s="166"/>
      <c r="HK23" s="166"/>
      <c r="HL23" s="166"/>
      <c r="HM23" s="166"/>
      <c r="HN23" s="166"/>
      <c r="HO23" s="166"/>
      <c r="HP23" s="166"/>
      <c r="HQ23" s="166"/>
      <c r="HR23" s="166"/>
      <c r="HS23" s="166"/>
      <c r="HT23" s="166"/>
      <c r="HU23" s="166"/>
      <c r="HV23" s="166"/>
      <c r="HW23" s="166"/>
      <c r="HX23" s="166"/>
      <c r="HY23" s="166"/>
      <c r="HZ23" s="166"/>
      <c r="IA23" s="166"/>
      <c r="IB23" s="166"/>
      <c r="IC23" s="166"/>
      <c r="ID23" s="166"/>
      <c r="IE23" s="166"/>
      <c r="IF23" s="166"/>
      <c r="IG23" s="166"/>
      <c r="IH23" s="166"/>
      <c r="II23" s="166"/>
      <c r="IJ23" s="166"/>
      <c r="IK23" s="166"/>
      <c r="IL23" s="166"/>
      <c r="IM23" s="166"/>
      <c r="IN23" s="166"/>
      <c r="IO23" s="166"/>
      <c r="IP23" s="166"/>
      <c r="IQ23" s="166"/>
      <c r="IR23" s="166"/>
      <c r="IS23" s="166"/>
      <c r="IT23" s="166"/>
      <c r="IU23" s="166"/>
      <c r="IV23" s="166"/>
    </row>
    <row r="24" spans="1:256" ht="20.25" customHeight="1">
      <c r="A24" s="166"/>
      <c r="B24" s="89"/>
      <c r="C24" s="81"/>
      <c r="D24" s="67" t="s">
        <v>258</v>
      </c>
      <c r="E24" s="68"/>
      <c r="F24" s="68"/>
      <c r="G24" s="599"/>
      <c r="H24" s="599"/>
      <c r="I24" s="166"/>
      <c r="J24" s="166"/>
      <c r="K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row>
    <row r="25" spans="1:256" ht="20.25" customHeight="1" thickBot="1">
      <c r="A25" s="166"/>
      <c r="B25" s="89"/>
      <c r="C25" s="81"/>
      <c r="D25" s="211"/>
      <c r="E25" s="73"/>
      <c r="F25" s="70"/>
      <c r="G25" s="600"/>
      <c r="H25" s="600"/>
      <c r="I25" s="166"/>
      <c r="J25" s="166"/>
      <c r="K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row>
    <row r="26" spans="1:256" ht="20.25" customHeight="1" thickTop="1">
      <c r="A26" s="166"/>
      <c r="B26" s="90"/>
      <c r="C26" s="82"/>
      <c r="D26" s="209"/>
      <c r="E26" s="187"/>
      <c r="F26" s="187" t="s">
        <v>260</v>
      </c>
      <c r="G26" s="601">
        <f>SUM(G23:H25)</f>
        <v>0</v>
      </c>
      <c r="H26" s="602"/>
      <c r="I26" s="166"/>
      <c r="J26" s="166"/>
      <c r="K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c r="GY26" s="166"/>
      <c r="GZ26" s="166"/>
      <c r="HA26" s="166"/>
      <c r="HB26" s="166"/>
      <c r="HC26" s="166"/>
      <c r="HD26" s="166"/>
      <c r="HE26" s="166"/>
      <c r="HF26" s="166"/>
      <c r="HG26" s="166"/>
      <c r="HH26" s="166"/>
      <c r="HI26" s="166"/>
      <c r="HJ26" s="166"/>
      <c r="HK26" s="166"/>
      <c r="HL26" s="166"/>
      <c r="HM26" s="166"/>
      <c r="HN26" s="166"/>
      <c r="HO26" s="166"/>
      <c r="HP26" s="166"/>
      <c r="HQ26" s="166"/>
      <c r="HR26" s="166"/>
      <c r="HS26" s="166"/>
      <c r="HT26" s="166"/>
      <c r="HU26" s="166"/>
      <c r="HV26" s="166"/>
      <c r="HW26" s="166"/>
      <c r="HX26" s="166"/>
      <c r="HY26" s="166"/>
      <c r="HZ26" s="166"/>
      <c r="IA26" s="166"/>
      <c r="IB26" s="166"/>
      <c r="IC26" s="166"/>
      <c r="ID26" s="166"/>
      <c r="IE26" s="166"/>
      <c r="IF26" s="166"/>
      <c r="IG26" s="166"/>
      <c r="IH26" s="166"/>
      <c r="II26" s="166"/>
      <c r="IJ26" s="166"/>
      <c r="IK26" s="166"/>
      <c r="IL26" s="166"/>
      <c r="IM26" s="166"/>
      <c r="IN26" s="166"/>
      <c r="IO26" s="166"/>
      <c r="IP26" s="166"/>
      <c r="IQ26" s="166"/>
      <c r="IR26" s="166"/>
      <c r="IS26" s="166"/>
      <c r="IT26" s="166"/>
      <c r="IU26" s="166"/>
      <c r="IV26" s="166"/>
    </row>
    <row r="27" spans="1:256" ht="39" customHeight="1">
      <c r="A27" s="166"/>
      <c r="B27" s="75" t="s">
        <v>310</v>
      </c>
      <c r="C27" s="341">
        <f>G22</f>
        <v>0</v>
      </c>
      <c r="D27" s="76" t="s">
        <v>548</v>
      </c>
      <c r="E27" s="341">
        <v>0</v>
      </c>
      <c r="F27" s="91" t="s">
        <v>621</v>
      </c>
      <c r="G27" s="603">
        <f>ROUNDDOWN(MIN(C27,E27,L27)/2,-3)</f>
        <v>0</v>
      </c>
      <c r="H27" s="603"/>
      <c r="I27" s="166"/>
      <c r="J27" s="166"/>
      <c r="K27" s="166"/>
      <c r="L27" s="348">
        <v>1500000</v>
      </c>
      <c r="M27" s="165" t="str">
        <f>IF(AND(E27&gt;L27,C27&gt;L27),"×","〇")</f>
        <v>〇</v>
      </c>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row>
    <row r="28" spans="1:256" ht="48.75" customHeight="1">
      <c r="B28" s="75" t="s">
        <v>618</v>
      </c>
      <c r="C28" s="590" t="s">
        <v>535</v>
      </c>
      <c r="D28" s="590"/>
      <c r="E28" s="590"/>
      <c r="F28" s="590"/>
      <c r="G28" s="590"/>
      <c r="H28" s="590"/>
    </row>
    <row r="29" spans="1:256" ht="48.75" customHeight="1">
      <c r="B29" s="75" t="s">
        <v>619</v>
      </c>
      <c r="C29" s="590" t="s">
        <v>276</v>
      </c>
      <c r="D29" s="590"/>
      <c r="E29" s="590"/>
      <c r="F29" s="590"/>
      <c r="G29" s="590"/>
      <c r="H29" s="590"/>
    </row>
    <row r="30" spans="1:256" ht="60" customHeight="1">
      <c r="B30" s="75" t="s">
        <v>620</v>
      </c>
      <c r="C30" s="579" t="s">
        <v>277</v>
      </c>
      <c r="D30" s="579"/>
      <c r="E30" s="579"/>
      <c r="F30" s="579"/>
      <c r="G30" s="579"/>
      <c r="H30" s="579"/>
    </row>
    <row r="31" spans="1:256" ht="16.5" customHeight="1">
      <c r="B31" s="165" t="s">
        <v>636</v>
      </c>
    </row>
    <row r="32" spans="1:256" ht="10.5" customHeight="1"/>
    <row r="33" ht="10.5" customHeight="1"/>
  </sheetData>
  <sheetProtection selectLockedCells="1" selectUnlockedCells="1"/>
  <mergeCells count="29">
    <mergeCell ref="B7:B10"/>
    <mergeCell ref="C7:E7"/>
    <mergeCell ref="F7:F10"/>
    <mergeCell ref="G7:H8"/>
    <mergeCell ref="C8:E9"/>
    <mergeCell ref="G9:H10"/>
    <mergeCell ref="C10:E10"/>
    <mergeCell ref="B11:B14"/>
    <mergeCell ref="G11:H14"/>
    <mergeCell ref="C15:H15"/>
    <mergeCell ref="B17:B18"/>
    <mergeCell ref="C17:F17"/>
    <mergeCell ref="G17:H17"/>
    <mergeCell ref="G18:H18"/>
    <mergeCell ref="C16:G16"/>
    <mergeCell ref="G4:H4"/>
    <mergeCell ref="C30:H30"/>
    <mergeCell ref="G19:H19"/>
    <mergeCell ref="G20:H20"/>
    <mergeCell ref="G21:H21"/>
    <mergeCell ref="G22:H22"/>
    <mergeCell ref="G23:H23"/>
    <mergeCell ref="G24:H24"/>
    <mergeCell ref="G25:H25"/>
    <mergeCell ref="G26:H26"/>
    <mergeCell ref="G27:H27"/>
    <mergeCell ref="C28:H28"/>
    <mergeCell ref="C29:H29"/>
    <mergeCell ref="C6:D6"/>
  </mergeCells>
  <phoneticPr fontId="1"/>
  <printOptions horizontalCentered="1"/>
  <pageMargins left="0.64027777777777772" right="0.49027777777777776" top="0.65" bottom="0.39027777777777778" header="0.51180555555555551" footer="0.51180555555555551"/>
  <pageSetup paperSize="9" scale="87" firstPageNumber="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F4CF-735C-4108-AF6C-A823CE1A0640}">
  <sheetPr codeName="Sheet7">
    <pageSetUpPr fitToPage="1"/>
  </sheetPr>
  <dimension ref="A1:IV39"/>
  <sheetViews>
    <sheetView view="pageBreakPreview" zoomScaleNormal="100" zoomScaleSheetLayoutView="100" workbookViewId="0">
      <selection activeCell="N1" sqref="N1"/>
    </sheetView>
  </sheetViews>
  <sheetFormatPr defaultColWidth="3.375" defaultRowHeight="13.5"/>
  <cols>
    <col min="1" max="1" width="4.625" style="20" customWidth="1"/>
    <col min="2" max="2" width="6.125" style="20" customWidth="1"/>
    <col min="3" max="3" width="6.625" style="20" customWidth="1"/>
    <col min="4" max="4" width="21" style="20" customWidth="1"/>
    <col min="5" max="5" width="10" style="20" customWidth="1"/>
    <col min="6" max="6" width="7.125" style="20" customWidth="1"/>
    <col min="7" max="7" width="8.375" style="20" customWidth="1"/>
    <col min="8" max="11" width="8.25" style="20" customWidth="1"/>
    <col min="12" max="12" width="1.75" style="20" customWidth="1"/>
    <col min="13" max="13" width="3.375" style="20"/>
    <col min="14" max="14" width="16.25" style="20" customWidth="1"/>
    <col min="15" max="256" width="3.375" style="20"/>
    <col min="257" max="257" width="4.625" style="20" customWidth="1"/>
    <col min="258" max="258" width="6.125" style="20" customWidth="1"/>
    <col min="259" max="259" width="6.625" style="20" customWidth="1"/>
    <col min="260" max="260" width="21" style="20" customWidth="1"/>
    <col min="261" max="261" width="10" style="20" customWidth="1"/>
    <col min="262" max="262" width="7.125" style="20" customWidth="1"/>
    <col min="263" max="263" width="8.375" style="20" customWidth="1"/>
    <col min="264" max="267" width="8.25" style="20" customWidth="1"/>
    <col min="268" max="268" width="1.75" style="20" customWidth="1"/>
    <col min="269" max="512" width="3.375" style="20"/>
    <col min="513" max="513" width="4.625" style="20" customWidth="1"/>
    <col min="514" max="514" width="6.125" style="20" customWidth="1"/>
    <col min="515" max="515" width="6.625" style="20" customWidth="1"/>
    <col min="516" max="516" width="21" style="20" customWidth="1"/>
    <col min="517" max="517" width="10" style="20" customWidth="1"/>
    <col min="518" max="518" width="7.125" style="20" customWidth="1"/>
    <col min="519" max="519" width="8.375" style="20" customWidth="1"/>
    <col min="520" max="523" width="8.25" style="20" customWidth="1"/>
    <col min="524" max="524" width="1.75" style="20" customWidth="1"/>
    <col min="525" max="768" width="3.375" style="20"/>
    <col min="769" max="769" width="4.625" style="20" customWidth="1"/>
    <col min="770" max="770" width="6.125" style="20" customWidth="1"/>
    <col min="771" max="771" width="6.625" style="20" customWidth="1"/>
    <col min="772" max="772" width="21" style="20" customWidth="1"/>
    <col min="773" max="773" width="10" style="20" customWidth="1"/>
    <col min="774" max="774" width="7.125" style="20" customWidth="1"/>
    <col min="775" max="775" width="8.375" style="20" customWidth="1"/>
    <col min="776" max="779" width="8.25" style="20" customWidth="1"/>
    <col min="780" max="780" width="1.75" style="20" customWidth="1"/>
    <col min="781" max="1024" width="3.375" style="20"/>
    <col min="1025" max="1025" width="4.625" style="20" customWidth="1"/>
    <col min="1026" max="1026" width="6.125" style="20" customWidth="1"/>
    <col min="1027" max="1027" width="6.625" style="20" customWidth="1"/>
    <col min="1028" max="1028" width="21" style="20" customWidth="1"/>
    <col min="1029" max="1029" width="10" style="20" customWidth="1"/>
    <col min="1030" max="1030" width="7.125" style="20" customWidth="1"/>
    <col min="1031" max="1031" width="8.375" style="20" customWidth="1"/>
    <col min="1032" max="1035" width="8.25" style="20" customWidth="1"/>
    <col min="1036" max="1036" width="1.75" style="20" customWidth="1"/>
    <col min="1037" max="1280" width="3.375" style="20"/>
    <col min="1281" max="1281" width="4.625" style="20" customWidth="1"/>
    <col min="1282" max="1282" width="6.125" style="20" customWidth="1"/>
    <col min="1283" max="1283" width="6.625" style="20" customWidth="1"/>
    <col min="1284" max="1284" width="21" style="20" customWidth="1"/>
    <col min="1285" max="1285" width="10" style="20" customWidth="1"/>
    <col min="1286" max="1286" width="7.125" style="20" customWidth="1"/>
    <col min="1287" max="1287" width="8.375" style="20" customWidth="1"/>
    <col min="1288" max="1291" width="8.25" style="20" customWidth="1"/>
    <col min="1292" max="1292" width="1.75" style="20" customWidth="1"/>
    <col min="1293" max="1536" width="3.375" style="20"/>
    <col min="1537" max="1537" width="4.625" style="20" customWidth="1"/>
    <col min="1538" max="1538" width="6.125" style="20" customWidth="1"/>
    <col min="1539" max="1539" width="6.625" style="20" customWidth="1"/>
    <col min="1540" max="1540" width="21" style="20" customWidth="1"/>
    <col min="1541" max="1541" width="10" style="20" customWidth="1"/>
    <col min="1542" max="1542" width="7.125" style="20" customWidth="1"/>
    <col min="1543" max="1543" width="8.375" style="20" customWidth="1"/>
    <col min="1544" max="1547" width="8.25" style="20" customWidth="1"/>
    <col min="1548" max="1548" width="1.75" style="20" customWidth="1"/>
    <col min="1549" max="1792" width="3.375" style="20"/>
    <col min="1793" max="1793" width="4.625" style="20" customWidth="1"/>
    <col min="1794" max="1794" width="6.125" style="20" customWidth="1"/>
    <col min="1795" max="1795" width="6.625" style="20" customWidth="1"/>
    <col min="1796" max="1796" width="21" style="20" customWidth="1"/>
    <col min="1797" max="1797" width="10" style="20" customWidth="1"/>
    <col min="1798" max="1798" width="7.125" style="20" customWidth="1"/>
    <col min="1799" max="1799" width="8.375" style="20" customWidth="1"/>
    <col min="1800" max="1803" width="8.25" style="20" customWidth="1"/>
    <col min="1804" max="1804" width="1.75" style="20" customWidth="1"/>
    <col min="1805" max="2048" width="3.375" style="20"/>
    <col min="2049" max="2049" width="4.625" style="20" customWidth="1"/>
    <col min="2050" max="2050" width="6.125" style="20" customWidth="1"/>
    <col min="2051" max="2051" width="6.625" style="20" customWidth="1"/>
    <col min="2052" max="2052" width="21" style="20" customWidth="1"/>
    <col min="2053" max="2053" width="10" style="20" customWidth="1"/>
    <col min="2054" max="2054" width="7.125" style="20" customWidth="1"/>
    <col min="2055" max="2055" width="8.375" style="20" customWidth="1"/>
    <col min="2056" max="2059" width="8.25" style="20" customWidth="1"/>
    <col min="2060" max="2060" width="1.75" style="20" customWidth="1"/>
    <col min="2061" max="2304" width="3.375" style="20"/>
    <col min="2305" max="2305" width="4.625" style="20" customWidth="1"/>
    <col min="2306" max="2306" width="6.125" style="20" customWidth="1"/>
    <col min="2307" max="2307" width="6.625" style="20" customWidth="1"/>
    <col min="2308" max="2308" width="21" style="20" customWidth="1"/>
    <col min="2309" max="2309" width="10" style="20" customWidth="1"/>
    <col min="2310" max="2310" width="7.125" style="20" customWidth="1"/>
    <col min="2311" max="2311" width="8.375" style="20" customWidth="1"/>
    <col min="2312" max="2315" width="8.25" style="20" customWidth="1"/>
    <col min="2316" max="2316" width="1.75" style="20" customWidth="1"/>
    <col min="2317" max="2560" width="3.375" style="20"/>
    <col min="2561" max="2561" width="4.625" style="20" customWidth="1"/>
    <col min="2562" max="2562" width="6.125" style="20" customWidth="1"/>
    <col min="2563" max="2563" width="6.625" style="20" customWidth="1"/>
    <col min="2564" max="2564" width="21" style="20" customWidth="1"/>
    <col min="2565" max="2565" width="10" style="20" customWidth="1"/>
    <col min="2566" max="2566" width="7.125" style="20" customWidth="1"/>
    <col min="2567" max="2567" width="8.375" style="20" customWidth="1"/>
    <col min="2568" max="2571" width="8.25" style="20" customWidth="1"/>
    <col min="2572" max="2572" width="1.75" style="20" customWidth="1"/>
    <col min="2573" max="2816" width="3.375" style="20"/>
    <col min="2817" max="2817" width="4.625" style="20" customWidth="1"/>
    <col min="2818" max="2818" width="6.125" style="20" customWidth="1"/>
    <col min="2819" max="2819" width="6.625" style="20" customWidth="1"/>
    <col min="2820" max="2820" width="21" style="20" customWidth="1"/>
    <col min="2821" max="2821" width="10" style="20" customWidth="1"/>
    <col min="2822" max="2822" width="7.125" style="20" customWidth="1"/>
    <col min="2823" max="2823" width="8.375" style="20" customWidth="1"/>
    <col min="2824" max="2827" width="8.25" style="20" customWidth="1"/>
    <col min="2828" max="2828" width="1.75" style="20" customWidth="1"/>
    <col min="2829" max="3072" width="3.375" style="20"/>
    <col min="3073" max="3073" width="4.625" style="20" customWidth="1"/>
    <col min="3074" max="3074" width="6.125" style="20" customWidth="1"/>
    <col min="3075" max="3075" width="6.625" style="20" customWidth="1"/>
    <col min="3076" max="3076" width="21" style="20" customWidth="1"/>
    <col min="3077" max="3077" width="10" style="20" customWidth="1"/>
    <col min="3078" max="3078" width="7.125" style="20" customWidth="1"/>
    <col min="3079" max="3079" width="8.375" style="20" customWidth="1"/>
    <col min="3080" max="3083" width="8.25" style="20" customWidth="1"/>
    <col min="3084" max="3084" width="1.75" style="20" customWidth="1"/>
    <col min="3085" max="3328" width="3.375" style="20"/>
    <col min="3329" max="3329" width="4.625" style="20" customWidth="1"/>
    <col min="3330" max="3330" width="6.125" style="20" customWidth="1"/>
    <col min="3331" max="3331" width="6.625" style="20" customWidth="1"/>
    <col min="3332" max="3332" width="21" style="20" customWidth="1"/>
    <col min="3333" max="3333" width="10" style="20" customWidth="1"/>
    <col min="3334" max="3334" width="7.125" style="20" customWidth="1"/>
    <col min="3335" max="3335" width="8.375" style="20" customWidth="1"/>
    <col min="3336" max="3339" width="8.25" style="20" customWidth="1"/>
    <col min="3340" max="3340" width="1.75" style="20" customWidth="1"/>
    <col min="3341" max="3584" width="3.375" style="20"/>
    <col min="3585" max="3585" width="4.625" style="20" customWidth="1"/>
    <col min="3586" max="3586" width="6.125" style="20" customWidth="1"/>
    <col min="3587" max="3587" width="6.625" style="20" customWidth="1"/>
    <col min="3588" max="3588" width="21" style="20" customWidth="1"/>
    <col min="3589" max="3589" width="10" style="20" customWidth="1"/>
    <col min="3590" max="3590" width="7.125" style="20" customWidth="1"/>
    <col min="3591" max="3591" width="8.375" style="20" customWidth="1"/>
    <col min="3592" max="3595" width="8.25" style="20" customWidth="1"/>
    <col min="3596" max="3596" width="1.75" style="20" customWidth="1"/>
    <col min="3597" max="3840" width="3.375" style="20"/>
    <col min="3841" max="3841" width="4.625" style="20" customWidth="1"/>
    <col min="3842" max="3842" width="6.125" style="20" customWidth="1"/>
    <col min="3843" max="3843" width="6.625" style="20" customWidth="1"/>
    <col min="3844" max="3844" width="21" style="20" customWidth="1"/>
    <col min="3845" max="3845" width="10" style="20" customWidth="1"/>
    <col min="3846" max="3846" width="7.125" style="20" customWidth="1"/>
    <col min="3847" max="3847" width="8.375" style="20" customWidth="1"/>
    <col min="3848" max="3851" width="8.25" style="20" customWidth="1"/>
    <col min="3852" max="3852" width="1.75" style="20" customWidth="1"/>
    <col min="3853" max="4096" width="3.375" style="20"/>
    <col min="4097" max="4097" width="4.625" style="20" customWidth="1"/>
    <col min="4098" max="4098" width="6.125" style="20" customWidth="1"/>
    <col min="4099" max="4099" width="6.625" style="20" customWidth="1"/>
    <col min="4100" max="4100" width="21" style="20" customWidth="1"/>
    <col min="4101" max="4101" width="10" style="20" customWidth="1"/>
    <col min="4102" max="4102" width="7.125" style="20" customWidth="1"/>
    <col min="4103" max="4103" width="8.375" style="20" customWidth="1"/>
    <col min="4104" max="4107" width="8.25" style="20" customWidth="1"/>
    <col min="4108" max="4108" width="1.75" style="20" customWidth="1"/>
    <col min="4109" max="4352" width="3.375" style="20"/>
    <col min="4353" max="4353" width="4.625" style="20" customWidth="1"/>
    <col min="4354" max="4354" width="6.125" style="20" customWidth="1"/>
    <col min="4355" max="4355" width="6.625" style="20" customWidth="1"/>
    <col min="4356" max="4356" width="21" style="20" customWidth="1"/>
    <col min="4357" max="4357" width="10" style="20" customWidth="1"/>
    <col min="4358" max="4358" width="7.125" style="20" customWidth="1"/>
    <col min="4359" max="4359" width="8.375" style="20" customWidth="1"/>
    <col min="4360" max="4363" width="8.25" style="20" customWidth="1"/>
    <col min="4364" max="4364" width="1.75" style="20" customWidth="1"/>
    <col min="4365" max="4608" width="3.375" style="20"/>
    <col min="4609" max="4609" width="4.625" style="20" customWidth="1"/>
    <col min="4610" max="4610" width="6.125" style="20" customWidth="1"/>
    <col min="4611" max="4611" width="6.625" style="20" customWidth="1"/>
    <col min="4612" max="4612" width="21" style="20" customWidth="1"/>
    <col min="4613" max="4613" width="10" style="20" customWidth="1"/>
    <col min="4614" max="4614" width="7.125" style="20" customWidth="1"/>
    <col min="4615" max="4615" width="8.375" style="20" customWidth="1"/>
    <col min="4616" max="4619" width="8.25" style="20" customWidth="1"/>
    <col min="4620" max="4620" width="1.75" style="20" customWidth="1"/>
    <col min="4621" max="4864" width="3.375" style="20"/>
    <col min="4865" max="4865" width="4.625" style="20" customWidth="1"/>
    <col min="4866" max="4866" width="6.125" style="20" customWidth="1"/>
    <col min="4867" max="4867" width="6.625" style="20" customWidth="1"/>
    <col min="4868" max="4868" width="21" style="20" customWidth="1"/>
    <col min="4869" max="4869" width="10" style="20" customWidth="1"/>
    <col min="4870" max="4870" width="7.125" style="20" customWidth="1"/>
    <col min="4871" max="4871" width="8.375" style="20" customWidth="1"/>
    <col min="4872" max="4875" width="8.25" style="20" customWidth="1"/>
    <col min="4876" max="4876" width="1.75" style="20" customWidth="1"/>
    <col min="4877" max="5120" width="3.375" style="20"/>
    <col min="5121" max="5121" width="4.625" style="20" customWidth="1"/>
    <col min="5122" max="5122" width="6.125" style="20" customWidth="1"/>
    <col min="5123" max="5123" width="6.625" style="20" customWidth="1"/>
    <col min="5124" max="5124" width="21" style="20" customWidth="1"/>
    <col min="5125" max="5125" width="10" style="20" customWidth="1"/>
    <col min="5126" max="5126" width="7.125" style="20" customWidth="1"/>
    <col min="5127" max="5127" width="8.375" style="20" customWidth="1"/>
    <col min="5128" max="5131" width="8.25" style="20" customWidth="1"/>
    <col min="5132" max="5132" width="1.75" style="20" customWidth="1"/>
    <col min="5133" max="5376" width="3.375" style="20"/>
    <col min="5377" max="5377" width="4.625" style="20" customWidth="1"/>
    <col min="5378" max="5378" width="6.125" style="20" customWidth="1"/>
    <col min="5379" max="5379" width="6.625" style="20" customWidth="1"/>
    <col min="5380" max="5380" width="21" style="20" customWidth="1"/>
    <col min="5381" max="5381" width="10" style="20" customWidth="1"/>
    <col min="5382" max="5382" width="7.125" style="20" customWidth="1"/>
    <col min="5383" max="5383" width="8.375" style="20" customWidth="1"/>
    <col min="5384" max="5387" width="8.25" style="20" customWidth="1"/>
    <col min="5388" max="5388" width="1.75" style="20" customWidth="1"/>
    <col min="5389" max="5632" width="3.375" style="20"/>
    <col min="5633" max="5633" width="4.625" style="20" customWidth="1"/>
    <col min="5634" max="5634" width="6.125" style="20" customWidth="1"/>
    <col min="5635" max="5635" width="6.625" style="20" customWidth="1"/>
    <col min="5636" max="5636" width="21" style="20" customWidth="1"/>
    <col min="5637" max="5637" width="10" style="20" customWidth="1"/>
    <col min="5638" max="5638" width="7.125" style="20" customWidth="1"/>
    <col min="5639" max="5639" width="8.375" style="20" customWidth="1"/>
    <col min="5640" max="5643" width="8.25" style="20" customWidth="1"/>
    <col min="5644" max="5644" width="1.75" style="20" customWidth="1"/>
    <col min="5645" max="5888" width="3.375" style="20"/>
    <col min="5889" max="5889" width="4.625" style="20" customWidth="1"/>
    <col min="5890" max="5890" width="6.125" style="20" customWidth="1"/>
    <col min="5891" max="5891" width="6.625" style="20" customWidth="1"/>
    <col min="5892" max="5892" width="21" style="20" customWidth="1"/>
    <col min="5893" max="5893" width="10" style="20" customWidth="1"/>
    <col min="5894" max="5894" width="7.125" style="20" customWidth="1"/>
    <col min="5895" max="5895" width="8.375" style="20" customWidth="1"/>
    <col min="5896" max="5899" width="8.25" style="20" customWidth="1"/>
    <col min="5900" max="5900" width="1.75" style="20" customWidth="1"/>
    <col min="5901" max="6144" width="3.375" style="20"/>
    <col min="6145" max="6145" width="4.625" style="20" customWidth="1"/>
    <col min="6146" max="6146" width="6.125" style="20" customWidth="1"/>
    <col min="6147" max="6147" width="6.625" style="20" customWidth="1"/>
    <col min="6148" max="6148" width="21" style="20" customWidth="1"/>
    <col min="6149" max="6149" width="10" style="20" customWidth="1"/>
    <col min="6150" max="6150" width="7.125" style="20" customWidth="1"/>
    <col min="6151" max="6151" width="8.375" style="20" customWidth="1"/>
    <col min="6152" max="6155" width="8.25" style="20" customWidth="1"/>
    <col min="6156" max="6156" width="1.75" style="20" customWidth="1"/>
    <col min="6157" max="6400" width="3.375" style="20"/>
    <col min="6401" max="6401" width="4.625" style="20" customWidth="1"/>
    <col min="6402" max="6402" width="6.125" style="20" customWidth="1"/>
    <col min="6403" max="6403" width="6.625" style="20" customWidth="1"/>
    <col min="6404" max="6404" width="21" style="20" customWidth="1"/>
    <col min="6405" max="6405" width="10" style="20" customWidth="1"/>
    <col min="6406" max="6406" width="7.125" style="20" customWidth="1"/>
    <col min="6407" max="6407" width="8.375" style="20" customWidth="1"/>
    <col min="6408" max="6411" width="8.25" style="20" customWidth="1"/>
    <col min="6412" max="6412" width="1.75" style="20" customWidth="1"/>
    <col min="6413" max="6656" width="3.375" style="20"/>
    <col min="6657" max="6657" width="4.625" style="20" customWidth="1"/>
    <col min="6658" max="6658" width="6.125" style="20" customWidth="1"/>
    <col min="6659" max="6659" width="6.625" style="20" customWidth="1"/>
    <col min="6660" max="6660" width="21" style="20" customWidth="1"/>
    <col min="6661" max="6661" width="10" style="20" customWidth="1"/>
    <col min="6662" max="6662" width="7.125" style="20" customWidth="1"/>
    <col min="6663" max="6663" width="8.375" style="20" customWidth="1"/>
    <col min="6664" max="6667" width="8.25" style="20" customWidth="1"/>
    <col min="6668" max="6668" width="1.75" style="20" customWidth="1"/>
    <col min="6669" max="6912" width="3.375" style="20"/>
    <col min="6913" max="6913" width="4.625" style="20" customWidth="1"/>
    <col min="6914" max="6914" width="6.125" style="20" customWidth="1"/>
    <col min="6915" max="6915" width="6.625" style="20" customWidth="1"/>
    <col min="6916" max="6916" width="21" style="20" customWidth="1"/>
    <col min="6917" max="6917" width="10" style="20" customWidth="1"/>
    <col min="6918" max="6918" width="7.125" style="20" customWidth="1"/>
    <col min="6919" max="6919" width="8.375" style="20" customWidth="1"/>
    <col min="6920" max="6923" width="8.25" style="20" customWidth="1"/>
    <col min="6924" max="6924" width="1.75" style="20" customWidth="1"/>
    <col min="6925" max="7168" width="3.375" style="20"/>
    <col min="7169" max="7169" width="4.625" style="20" customWidth="1"/>
    <col min="7170" max="7170" width="6.125" style="20" customWidth="1"/>
    <col min="7171" max="7171" width="6.625" style="20" customWidth="1"/>
    <col min="7172" max="7172" width="21" style="20" customWidth="1"/>
    <col min="7173" max="7173" width="10" style="20" customWidth="1"/>
    <col min="7174" max="7174" width="7.125" style="20" customWidth="1"/>
    <col min="7175" max="7175" width="8.375" style="20" customWidth="1"/>
    <col min="7176" max="7179" width="8.25" style="20" customWidth="1"/>
    <col min="7180" max="7180" width="1.75" style="20" customWidth="1"/>
    <col min="7181" max="7424" width="3.375" style="20"/>
    <col min="7425" max="7425" width="4.625" style="20" customWidth="1"/>
    <col min="7426" max="7426" width="6.125" style="20" customWidth="1"/>
    <col min="7427" max="7427" width="6.625" style="20" customWidth="1"/>
    <col min="7428" max="7428" width="21" style="20" customWidth="1"/>
    <col min="7429" max="7429" width="10" style="20" customWidth="1"/>
    <col min="7430" max="7430" width="7.125" style="20" customWidth="1"/>
    <col min="7431" max="7431" width="8.375" style="20" customWidth="1"/>
    <col min="7432" max="7435" width="8.25" style="20" customWidth="1"/>
    <col min="7436" max="7436" width="1.75" style="20" customWidth="1"/>
    <col min="7437" max="7680" width="3.375" style="20"/>
    <col min="7681" max="7681" width="4.625" style="20" customWidth="1"/>
    <col min="7682" max="7682" width="6.125" style="20" customWidth="1"/>
    <col min="7683" max="7683" width="6.625" style="20" customWidth="1"/>
    <col min="7684" max="7684" width="21" style="20" customWidth="1"/>
    <col min="7685" max="7685" width="10" style="20" customWidth="1"/>
    <col min="7686" max="7686" width="7.125" style="20" customWidth="1"/>
    <col min="7687" max="7687" width="8.375" style="20" customWidth="1"/>
    <col min="7688" max="7691" width="8.25" style="20" customWidth="1"/>
    <col min="7692" max="7692" width="1.75" style="20" customWidth="1"/>
    <col min="7693" max="7936" width="3.375" style="20"/>
    <col min="7937" max="7937" width="4.625" style="20" customWidth="1"/>
    <col min="7938" max="7938" width="6.125" style="20" customWidth="1"/>
    <col min="7939" max="7939" width="6.625" style="20" customWidth="1"/>
    <col min="7940" max="7940" width="21" style="20" customWidth="1"/>
    <col min="7941" max="7941" width="10" style="20" customWidth="1"/>
    <col min="7942" max="7942" width="7.125" style="20" customWidth="1"/>
    <col min="7943" max="7943" width="8.375" style="20" customWidth="1"/>
    <col min="7944" max="7947" width="8.25" style="20" customWidth="1"/>
    <col min="7948" max="7948" width="1.75" style="20" customWidth="1"/>
    <col min="7949" max="8192" width="3.375" style="20"/>
    <col min="8193" max="8193" width="4.625" style="20" customWidth="1"/>
    <col min="8194" max="8194" width="6.125" style="20" customWidth="1"/>
    <col min="8195" max="8195" width="6.625" style="20" customWidth="1"/>
    <col min="8196" max="8196" width="21" style="20" customWidth="1"/>
    <col min="8197" max="8197" width="10" style="20" customWidth="1"/>
    <col min="8198" max="8198" width="7.125" style="20" customWidth="1"/>
    <col min="8199" max="8199" width="8.375" style="20" customWidth="1"/>
    <col min="8200" max="8203" width="8.25" style="20" customWidth="1"/>
    <col min="8204" max="8204" width="1.75" style="20" customWidth="1"/>
    <col min="8205" max="8448" width="3.375" style="20"/>
    <col min="8449" max="8449" width="4.625" style="20" customWidth="1"/>
    <col min="8450" max="8450" width="6.125" style="20" customWidth="1"/>
    <col min="8451" max="8451" width="6.625" style="20" customWidth="1"/>
    <col min="8452" max="8452" width="21" style="20" customWidth="1"/>
    <col min="8453" max="8453" width="10" style="20" customWidth="1"/>
    <col min="8454" max="8454" width="7.125" style="20" customWidth="1"/>
    <col min="8455" max="8455" width="8.375" style="20" customWidth="1"/>
    <col min="8456" max="8459" width="8.25" style="20" customWidth="1"/>
    <col min="8460" max="8460" width="1.75" style="20" customWidth="1"/>
    <col min="8461" max="8704" width="3.375" style="20"/>
    <col min="8705" max="8705" width="4.625" style="20" customWidth="1"/>
    <col min="8706" max="8706" width="6.125" style="20" customWidth="1"/>
    <col min="8707" max="8707" width="6.625" style="20" customWidth="1"/>
    <col min="8708" max="8708" width="21" style="20" customWidth="1"/>
    <col min="8709" max="8709" width="10" style="20" customWidth="1"/>
    <col min="8710" max="8710" width="7.125" style="20" customWidth="1"/>
    <col min="8711" max="8711" width="8.375" style="20" customWidth="1"/>
    <col min="8712" max="8715" width="8.25" style="20" customWidth="1"/>
    <col min="8716" max="8716" width="1.75" style="20" customWidth="1"/>
    <col min="8717" max="8960" width="3.375" style="20"/>
    <col min="8961" max="8961" width="4.625" style="20" customWidth="1"/>
    <col min="8962" max="8962" width="6.125" style="20" customWidth="1"/>
    <col min="8963" max="8963" width="6.625" style="20" customWidth="1"/>
    <col min="8964" max="8964" width="21" style="20" customWidth="1"/>
    <col min="8965" max="8965" width="10" style="20" customWidth="1"/>
    <col min="8966" max="8966" width="7.125" style="20" customWidth="1"/>
    <col min="8967" max="8967" width="8.375" style="20" customWidth="1"/>
    <col min="8968" max="8971" width="8.25" style="20" customWidth="1"/>
    <col min="8972" max="8972" width="1.75" style="20" customWidth="1"/>
    <col min="8973" max="9216" width="3.375" style="20"/>
    <col min="9217" max="9217" width="4.625" style="20" customWidth="1"/>
    <col min="9218" max="9218" width="6.125" style="20" customWidth="1"/>
    <col min="9219" max="9219" width="6.625" style="20" customWidth="1"/>
    <col min="9220" max="9220" width="21" style="20" customWidth="1"/>
    <col min="9221" max="9221" width="10" style="20" customWidth="1"/>
    <col min="9222" max="9222" width="7.125" style="20" customWidth="1"/>
    <col min="9223" max="9223" width="8.375" style="20" customWidth="1"/>
    <col min="9224" max="9227" width="8.25" style="20" customWidth="1"/>
    <col min="9228" max="9228" width="1.75" style="20" customWidth="1"/>
    <col min="9229" max="9472" width="3.375" style="20"/>
    <col min="9473" max="9473" width="4.625" style="20" customWidth="1"/>
    <col min="9474" max="9474" width="6.125" style="20" customWidth="1"/>
    <col min="9475" max="9475" width="6.625" style="20" customWidth="1"/>
    <col min="9476" max="9476" width="21" style="20" customWidth="1"/>
    <col min="9477" max="9477" width="10" style="20" customWidth="1"/>
    <col min="9478" max="9478" width="7.125" style="20" customWidth="1"/>
    <col min="9479" max="9479" width="8.375" style="20" customWidth="1"/>
    <col min="9480" max="9483" width="8.25" style="20" customWidth="1"/>
    <col min="9484" max="9484" width="1.75" style="20" customWidth="1"/>
    <col min="9485" max="9728" width="3.375" style="20"/>
    <col min="9729" max="9729" width="4.625" style="20" customWidth="1"/>
    <col min="9730" max="9730" width="6.125" style="20" customWidth="1"/>
    <col min="9731" max="9731" width="6.625" style="20" customWidth="1"/>
    <col min="9732" max="9732" width="21" style="20" customWidth="1"/>
    <col min="9733" max="9733" width="10" style="20" customWidth="1"/>
    <col min="9734" max="9734" width="7.125" style="20" customWidth="1"/>
    <col min="9735" max="9735" width="8.375" style="20" customWidth="1"/>
    <col min="9736" max="9739" width="8.25" style="20" customWidth="1"/>
    <col min="9740" max="9740" width="1.75" style="20" customWidth="1"/>
    <col min="9741" max="9984" width="3.375" style="20"/>
    <col min="9985" max="9985" width="4.625" style="20" customWidth="1"/>
    <col min="9986" max="9986" width="6.125" style="20" customWidth="1"/>
    <col min="9987" max="9987" width="6.625" style="20" customWidth="1"/>
    <col min="9988" max="9988" width="21" style="20" customWidth="1"/>
    <col min="9989" max="9989" width="10" style="20" customWidth="1"/>
    <col min="9990" max="9990" width="7.125" style="20" customWidth="1"/>
    <col min="9991" max="9991" width="8.375" style="20" customWidth="1"/>
    <col min="9992" max="9995" width="8.25" style="20" customWidth="1"/>
    <col min="9996" max="9996" width="1.75" style="20" customWidth="1"/>
    <col min="9997" max="10240" width="3.375" style="20"/>
    <col min="10241" max="10241" width="4.625" style="20" customWidth="1"/>
    <col min="10242" max="10242" width="6.125" style="20" customWidth="1"/>
    <col min="10243" max="10243" width="6.625" style="20" customWidth="1"/>
    <col min="10244" max="10244" width="21" style="20" customWidth="1"/>
    <col min="10245" max="10245" width="10" style="20" customWidth="1"/>
    <col min="10246" max="10246" width="7.125" style="20" customWidth="1"/>
    <col min="10247" max="10247" width="8.375" style="20" customWidth="1"/>
    <col min="10248" max="10251" width="8.25" style="20" customWidth="1"/>
    <col min="10252" max="10252" width="1.75" style="20" customWidth="1"/>
    <col min="10253" max="10496" width="3.375" style="20"/>
    <col min="10497" max="10497" width="4.625" style="20" customWidth="1"/>
    <col min="10498" max="10498" width="6.125" style="20" customWidth="1"/>
    <col min="10499" max="10499" width="6.625" style="20" customWidth="1"/>
    <col min="10500" max="10500" width="21" style="20" customWidth="1"/>
    <col min="10501" max="10501" width="10" style="20" customWidth="1"/>
    <col min="10502" max="10502" width="7.125" style="20" customWidth="1"/>
    <col min="10503" max="10503" width="8.375" style="20" customWidth="1"/>
    <col min="10504" max="10507" width="8.25" style="20" customWidth="1"/>
    <col min="10508" max="10508" width="1.75" style="20" customWidth="1"/>
    <col min="10509" max="10752" width="3.375" style="20"/>
    <col min="10753" max="10753" width="4.625" style="20" customWidth="1"/>
    <col min="10754" max="10754" width="6.125" style="20" customWidth="1"/>
    <col min="10755" max="10755" width="6.625" style="20" customWidth="1"/>
    <col min="10756" max="10756" width="21" style="20" customWidth="1"/>
    <col min="10757" max="10757" width="10" style="20" customWidth="1"/>
    <col min="10758" max="10758" width="7.125" style="20" customWidth="1"/>
    <col min="10759" max="10759" width="8.375" style="20" customWidth="1"/>
    <col min="10760" max="10763" width="8.25" style="20" customWidth="1"/>
    <col min="10764" max="10764" width="1.75" style="20" customWidth="1"/>
    <col min="10765" max="11008" width="3.375" style="20"/>
    <col min="11009" max="11009" width="4.625" style="20" customWidth="1"/>
    <col min="11010" max="11010" width="6.125" style="20" customWidth="1"/>
    <col min="11011" max="11011" width="6.625" style="20" customWidth="1"/>
    <col min="11012" max="11012" width="21" style="20" customWidth="1"/>
    <col min="11013" max="11013" width="10" style="20" customWidth="1"/>
    <col min="11014" max="11014" width="7.125" style="20" customWidth="1"/>
    <col min="11015" max="11015" width="8.375" style="20" customWidth="1"/>
    <col min="11016" max="11019" width="8.25" style="20" customWidth="1"/>
    <col min="11020" max="11020" width="1.75" style="20" customWidth="1"/>
    <col min="11021" max="11264" width="3.375" style="20"/>
    <col min="11265" max="11265" width="4.625" style="20" customWidth="1"/>
    <col min="11266" max="11266" width="6.125" style="20" customWidth="1"/>
    <col min="11267" max="11267" width="6.625" style="20" customWidth="1"/>
    <col min="11268" max="11268" width="21" style="20" customWidth="1"/>
    <col min="11269" max="11269" width="10" style="20" customWidth="1"/>
    <col min="11270" max="11270" width="7.125" style="20" customWidth="1"/>
    <col min="11271" max="11271" width="8.375" style="20" customWidth="1"/>
    <col min="11272" max="11275" width="8.25" style="20" customWidth="1"/>
    <col min="11276" max="11276" width="1.75" style="20" customWidth="1"/>
    <col min="11277" max="11520" width="3.375" style="20"/>
    <col min="11521" max="11521" width="4.625" style="20" customWidth="1"/>
    <col min="11522" max="11522" width="6.125" style="20" customWidth="1"/>
    <col min="11523" max="11523" width="6.625" style="20" customWidth="1"/>
    <col min="11524" max="11524" width="21" style="20" customWidth="1"/>
    <col min="11525" max="11525" width="10" style="20" customWidth="1"/>
    <col min="11526" max="11526" width="7.125" style="20" customWidth="1"/>
    <col min="11527" max="11527" width="8.375" style="20" customWidth="1"/>
    <col min="11528" max="11531" width="8.25" style="20" customWidth="1"/>
    <col min="11532" max="11532" width="1.75" style="20" customWidth="1"/>
    <col min="11533" max="11776" width="3.375" style="20"/>
    <col min="11777" max="11777" width="4.625" style="20" customWidth="1"/>
    <col min="11778" max="11778" width="6.125" style="20" customWidth="1"/>
    <col min="11779" max="11779" width="6.625" style="20" customWidth="1"/>
    <col min="11780" max="11780" width="21" style="20" customWidth="1"/>
    <col min="11781" max="11781" width="10" style="20" customWidth="1"/>
    <col min="11782" max="11782" width="7.125" style="20" customWidth="1"/>
    <col min="11783" max="11783" width="8.375" style="20" customWidth="1"/>
    <col min="11784" max="11787" width="8.25" style="20" customWidth="1"/>
    <col min="11788" max="11788" width="1.75" style="20" customWidth="1"/>
    <col min="11789" max="12032" width="3.375" style="20"/>
    <col min="12033" max="12033" width="4.625" style="20" customWidth="1"/>
    <col min="12034" max="12034" width="6.125" style="20" customWidth="1"/>
    <col min="12035" max="12035" width="6.625" style="20" customWidth="1"/>
    <col min="12036" max="12036" width="21" style="20" customWidth="1"/>
    <col min="12037" max="12037" width="10" style="20" customWidth="1"/>
    <col min="12038" max="12038" width="7.125" style="20" customWidth="1"/>
    <col min="12039" max="12039" width="8.375" style="20" customWidth="1"/>
    <col min="12040" max="12043" width="8.25" style="20" customWidth="1"/>
    <col min="12044" max="12044" width="1.75" style="20" customWidth="1"/>
    <col min="12045" max="12288" width="3.375" style="20"/>
    <col min="12289" max="12289" width="4.625" style="20" customWidth="1"/>
    <col min="12290" max="12290" width="6.125" style="20" customWidth="1"/>
    <col min="12291" max="12291" width="6.625" style="20" customWidth="1"/>
    <col min="12292" max="12292" width="21" style="20" customWidth="1"/>
    <col min="12293" max="12293" width="10" style="20" customWidth="1"/>
    <col min="12294" max="12294" width="7.125" style="20" customWidth="1"/>
    <col min="12295" max="12295" width="8.375" style="20" customWidth="1"/>
    <col min="12296" max="12299" width="8.25" style="20" customWidth="1"/>
    <col min="12300" max="12300" width="1.75" style="20" customWidth="1"/>
    <col min="12301" max="12544" width="3.375" style="20"/>
    <col min="12545" max="12545" width="4.625" style="20" customWidth="1"/>
    <col min="12546" max="12546" width="6.125" style="20" customWidth="1"/>
    <col min="12547" max="12547" width="6.625" style="20" customWidth="1"/>
    <col min="12548" max="12548" width="21" style="20" customWidth="1"/>
    <col min="12549" max="12549" width="10" style="20" customWidth="1"/>
    <col min="12550" max="12550" width="7.125" style="20" customWidth="1"/>
    <col min="12551" max="12551" width="8.375" style="20" customWidth="1"/>
    <col min="12552" max="12555" width="8.25" style="20" customWidth="1"/>
    <col min="12556" max="12556" width="1.75" style="20" customWidth="1"/>
    <col min="12557" max="12800" width="3.375" style="20"/>
    <col min="12801" max="12801" width="4.625" style="20" customWidth="1"/>
    <col min="12802" max="12802" width="6.125" style="20" customWidth="1"/>
    <col min="12803" max="12803" width="6.625" style="20" customWidth="1"/>
    <col min="12804" max="12804" width="21" style="20" customWidth="1"/>
    <col min="12805" max="12805" width="10" style="20" customWidth="1"/>
    <col min="12806" max="12806" width="7.125" style="20" customWidth="1"/>
    <col min="12807" max="12807" width="8.375" style="20" customWidth="1"/>
    <col min="12808" max="12811" width="8.25" style="20" customWidth="1"/>
    <col min="12812" max="12812" width="1.75" style="20" customWidth="1"/>
    <col min="12813" max="13056" width="3.375" style="20"/>
    <col min="13057" max="13057" width="4.625" style="20" customWidth="1"/>
    <col min="13058" max="13058" width="6.125" style="20" customWidth="1"/>
    <col min="13059" max="13059" width="6.625" style="20" customWidth="1"/>
    <col min="13060" max="13060" width="21" style="20" customWidth="1"/>
    <col min="13061" max="13061" width="10" style="20" customWidth="1"/>
    <col min="13062" max="13062" width="7.125" style="20" customWidth="1"/>
    <col min="13063" max="13063" width="8.375" style="20" customWidth="1"/>
    <col min="13064" max="13067" width="8.25" style="20" customWidth="1"/>
    <col min="13068" max="13068" width="1.75" style="20" customWidth="1"/>
    <col min="13069" max="13312" width="3.375" style="20"/>
    <col min="13313" max="13313" width="4.625" style="20" customWidth="1"/>
    <col min="13314" max="13314" width="6.125" style="20" customWidth="1"/>
    <col min="13315" max="13315" width="6.625" style="20" customWidth="1"/>
    <col min="13316" max="13316" width="21" style="20" customWidth="1"/>
    <col min="13317" max="13317" width="10" style="20" customWidth="1"/>
    <col min="13318" max="13318" width="7.125" style="20" customWidth="1"/>
    <col min="13319" max="13319" width="8.375" style="20" customWidth="1"/>
    <col min="13320" max="13323" width="8.25" style="20" customWidth="1"/>
    <col min="13324" max="13324" width="1.75" style="20" customWidth="1"/>
    <col min="13325" max="13568" width="3.375" style="20"/>
    <col min="13569" max="13569" width="4.625" style="20" customWidth="1"/>
    <col min="13570" max="13570" width="6.125" style="20" customWidth="1"/>
    <col min="13571" max="13571" width="6.625" style="20" customWidth="1"/>
    <col min="13572" max="13572" width="21" style="20" customWidth="1"/>
    <col min="13573" max="13573" width="10" style="20" customWidth="1"/>
    <col min="13574" max="13574" width="7.125" style="20" customWidth="1"/>
    <col min="13575" max="13575" width="8.375" style="20" customWidth="1"/>
    <col min="13576" max="13579" width="8.25" style="20" customWidth="1"/>
    <col min="13580" max="13580" width="1.75" style="20" customWidth="1"/>
    <col min="13581" max="13824" width="3.375" style="20"/>
    <col min="13825" max="13825" width="4.625" style="20" customWidth="1"/>
    <col min="13826" max="13826" width="6.125" style="20" customWidth="1"/>
    <col min="13827" max="13827" width="6.625" style="20" customWidth="1"/>
    <col min="13828" max="13828" width="21" style="20" customWidth="1"/>
    <col min="13829" max="13829" width="10" style="20" customWidth="1"/>
    <col min="13830" max="13830" width="7.125" style="20" customWidth="1"/>
    <col min="13831" max="13831" width="8.375" style="20" customWidth="1"/>
    <col min="13832" max="13835" width="8.25" style="20" customWidth="1"/>
    <col min="13836" max="13836" width="1.75" style="20" customWidth="1"/>
    <col min="13837" max="14080" width="3.375" style="20"/>
    <col min="14081" max="14081" width="4.625" style="20" customWidth="1"/>
    <col min="14082" max="14082" width="6.125" style="20" customWidth="1"/>
    <col min="14083" max="14083" width="6.625" style="20" customWidth="1"/>
    <col min="14084" max="14084" width="21" style="20" customWidth="1"/>
    <col min="14085" max="14085" width="10" style="20" customWidth="1"/>
    <col min="14086" max="14086" width="7.125" style="20" customWidth="1"/>
    <col min="14087" max="14087" width="8.375" style="20" customWidth="1"/>
    <col min="14088" max="14091" width="8.25" style="20" customWidth="1"/>
    <col min="14092" max="14092" width="1.75" style="20" customWidth="1"/>
    <col min="14093" max="14336" width="3.375" style="20"/>
    <col min="14337" max="14337" width="4.625" style="20" customWidth="1"/>
    <col min="14338" max="14338" width="6.125" style="20" customWidth="1"/>
    <col min="14339" max="14339" width="6.625" style="20" customWidth="1"/>
    <col min="14340" max="14340" width="21" style="20" customWidth="1"/>
    <col min="14341" max="14341" width="10" style="20" customWidth="1"/>
    <col min="14342" max="14342" width="7.125" style="20" customWidth="1"/>
    <col min="14343" max="14343" width="8.375" style="20" customWidth="1"/>
    <col min="14344" max="14347" width="8.25" style="20" customWidth="1"/>
    <col min="14348" max="14348" width="1.75" style="20" customWidth="1"/>
    <col min="14349" max="14592" width="3.375" style="20"/>
    <col min="14593" max="14593" width="4.625" style="20" customWidth="1"/>
    <col min="14594" max="14594" width="6.125" style="20" customWidth="1"/>
    <col min="14595" max="14595" width="6.625" style="20" customWidth="1"/>
    <col min="14596" max="14596" width="21" style="20" customWidth="1"/>
    <col min="14597" max="14597" width="10" style="20" customWidth="1"/>
    <col min="14598" max="14598" width="7.125" style="20" customWidth="1"/>
    <col min="14599" max="14599" width="8.375" style="20" customWidth="1"/>
    <col min="14600" max="14603" width="8.25" style="20" customWidth="1"/>
    <col min="14604" max="14604" width="1.75" style="20" customWidth="1"/>
    <col min="14605" max="14848" width="3.375" style="20"/>
    <col min="14849" max="14849" width="4.625" style="20" customWidth="1"/>
    <col min="14850" max="14850" width="6.125" style="20" customWidth="1"/>
    <col min="14851" max="14851" width="6.625" style="20" customWidth="1"/>
    <col min="14852" max="14852" width="21" style="20" customWidth="1"/>
    <col min="14853" max="14853" width="10" style="20" customWidth="1"/>
    <col min="14854" max="14854" width="7.125" style="20" customWidth="1"/>
    <col min="14855" max="14855" width="8.375" style="20" customWidth="1"/>
    <col min="14856" max="14859" width="8.25" style="20" customWidth="1"/>
    <col min="14860" max="14860" width="1.75" style="20" customWidth="1"/>
    <col min="14861" max="15104" width="3.375" style="20"/>
    <col min="15105" max="15105" width="4.625" style="20" customWidth="1"/>
    <col min="15106" max="15106" width="6.125" style="20" customWidth="1"/>
    <col min="15107" max="15107" width="6.625" style="20" customWidth="1"/>
    <col min="15108" max="15108" width="21" style="20" customWidth="1"/>
    <col min="15109" max="15109" width="10" style="20" customWidth="1"/>
    <col min="15110" max="15110" width="7.125" style="20" customWidth="1"/>
    <col min="15111" max="15111" width="8.375" style="20" customWidth="1"/>
    <col min="15112" max="15115" width="8.25" style="20" customWidth="1"/>
    <col min="15116" max="15116" width="1.75" style="20" customWidth="1"/>
    <col min="15117" max="15360" width="3.375" style="20"/>
    <col min="15361" max="15361" width="4.625" style="20" customWidth="1"/>
    <col min="15362" max="15362" width="6.125" style="20" customWidth="1"/>
    <col min="15363" max="15363" width="6.625" style="20" customWidth="1"/>
    <col min="15364" max="15364" width="21" style="20" customWidth="1"/>
    <col min="15365" max="15365" width="10" style="20" customWidth="1"/>
    <col min="15366" max="15366" width="7.125" style="20" customWidth="1"/>
    <col min="15367" max="15367" width="8.375" style="20" customWidth="1"/>
    <col min="15368" max="15371" width="8.25" style="20" customWidth="1"/>
    <col min="15372" max="15372" width="1.75" style="20" customWidth="1"/>
    <col min="15373" max="15616" width="3.375" style="20"/>
    <col min="15617" max="15617" width="4.625" style="20" customWidth="1"/>
    <col min="15618" max="15618" width="6.125" style="20" customWidth="1"/>
    <col min="15619" max="15619" width="6.625" style="20" customWidth="1"/>
    <col min="15620" max="15620" width="21" style="20" customWidth="1"/>
    <col min="15621" max="15621" width="10" style="20" customWidth="1"/>
    <col min="15622" max="15622" width="7.125" style="20" customWidth="1"/>
    <col min="15623" max="15623" width="8.375" style="20" customWidth="1"/>
    <col min="15624" max="15627" width="8.25" style="20" customWidth="1"/>
    <col min="15628" max="15628" width="1.75" style="20" customWidth="1"/>
    <col min="15629" max="15872" width="3.375" style="20"/>
    <col min="15873" max="15873" width="4.625" style="20" customWidth="1"/>
    <col min="15874" max="15874" width="6.125" style="20" customWidth="1"/>
    <col min="15875" max="15875" width="6.625" style="20" customWidth="1"/>
    <col min="15876" max="15876" width="21" style="20" customWidth="1"/>
    <col min="15877" max="15877" width="10" style="20" customWidth="1"/>
    <col min="15878" max="15878" width="7.125" style="20" customWidth="1"/>
    <col min="15879" max="15879" width="8.375" style="20" customWidth="1"/>
    <col min="15880" max="15883" width="8.25" style="20" customWidth="1"/>
    <col min="15884" max="15884" width="1.75" style="20" customWidth="1"/>
    <col min="15885" max="16128" width="3.375" style="20"/>
    <col min="16129" max="16129" width="4.625" style="20" customWidth="1"/>
    <col min="16130" max="16130" width="6.125" style="20" customWidth="1"/>
    <col min="16131" max="16131" width="6.625" style="20" customWidth="1"/>
    <col min="16132" max="16132" width="21" style="20" customWidth="1"/>
    <col min="16133" max="16133" width="10" style="20" customWidth="1"/>
    <col min="16134" max="16134" width="7.125" style="20" customWidth="1"/>
    <col min="16135" max="16135" width="8.375" style="20" customWidth="1"/>
    <col min="16136" max="16139" width="8.25" style="20" customWidth="1"/>
    <col min="16140" max="16140" width="1.75" style="20" customWidth="1"/>
    <col min="16141" max="16384" width="3.375" style="20"/>
  </cols>
  <sheetData>
    <row r="1" spans="1:256" s="1" customFormat="1" ht="13.5" customHeight="1">
      <c r="A1" s="1" t="s">
        <v>625</v>
      </c>
      <c r="J1" s="626" t="s">
        <v>182</v>
      </c>
      <c r="K1" s="626"/>
      <c r="N1" s="515" t="str">
        <f>HYPERLINK("#シート目次"&amp;"!A1","シート目次へ")</f>
        <v>シート目次へ</v>
      </c>
    </row>
    <row r="2" spans="1:256" ht="9" customHeight="1">
      <c r="A2" s="1"/>
      <c r="B2" s="1"/>
      <c r="C2" s="1"/>
      <c r="D2" s="1"/>
      <c r="E2" s="1"/>
      <c r="F2" s="1"/>
      <c r="G2" s="1"/>
      <c r="H2" s="1"/>
      <c r="I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4.25" customHeight="1">
      <c r="A3" s="1"/>
      <c r="B3" s="223" t="s">
        <v>311</v>
      </c>
      <c r="C3" s="223"/>
      <c r="D3" s="223"/>
      <c r="E3" s="223"/>
      <c r="F3" s="223"/>
      <c r="G3" s="223"/>
      <c r="H3" s="223"/>
      <c r="I3" s="223"/>
      <c r="J3" s="223"/>
      <c r="K3" s="22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customHeight="1">
      <c r="A4" s="1"/>
      <c r="B4" s="92"/>
      <c r="C4" s="92"/>
      <c r="D4" s="1"/>
      <c r="E4" s="1"/>
      <c r="F4" s="1"/>
      <c r="G4" s="1"/>
      <c r="H4" s="401" t="s">
        <v>2</v>
      </c>
      <c r="I4" s="629"/>
      <c r="J4" s="629"/>
      <c r="K4" s="62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customHeight="1">
      <c r="A5" s="1"/>
      <c r="B5" s="92"/>
      <c r="C5" s="92"/>
      <c r="D5" s="1"/>
      <c r="E5" s="1"/>
      <c r="F5" s="1"/>
      <c r="G5" s="1"/>
      <c r="H5" s="401" t="s">
        <v>3</v>
      </c>
      <c r="I5" s="630"/>
      <c r="J5" s="630"/>
      <c r="K5" s="630"/>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6.5" customHeight="1">
      <c r="A6" s="1"/>
      <c r="B6" s="92"/>
      <c r="C6" s="92"/>
      <c r="D6" s="1"/>
      <c r="E6" s="1"/>
      <c r="F6" s="1"/>
      <c r="G6" s="1"/>
      <c r="H6" s="401" t="s">
        <v>4</v>
      </c>
      <c r="I6" s="630"/>
      <c r="J6" s="630"/>
      <c r="K6" s="630"/>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customHeight="1">
      <c r="A7" s="1"/>
      <c r="B7" s="92"/>
      <c r="C7" s="92"/>
      <c r="D7" s="1"/>
      <c r="E7" s="1"/>
      <c r="F7" s="1"/>
      <c r="G7" s="1"/>
      <c r="H7" s="401" t="s">
        <v>5</v>
      </c>
      <c r="I7" s="630"/>
      <c r="J7" s="630"/>
      <c r="K7" s="630"/>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6.75" customHeight="1">
      <c r="A8" s="625" t="s">
        <v>312</v>
      </c>
      <c r="B8" s="625"/>
      <c r="C8" s="625"/>
      <c r="D8" s="625"/>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5" customHeight="1">
      <c r="A9" s="625"/>
      <c r="B9" s="625"/>
      <c r="C9" s="625"/>
      <c r="D9" s="625"/>
      <c r="E9" s="1"/>
      <c r="F9" s="1"/>
      <c r="G9" s="1"/>
      <c r="H9" s="1"/>
      <c r="I9" s="1"/>
      <c r="J9" s="1"/>
      <c r="K9" s="225" t="s">
        <v>129</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9.25" customHeight="1">
      <c r="A10" s="1"/>
      <c r="B10" s="627" t="s">
        <v>313</v>
      </c>
      <c r="C10" s="627"/>
      <c r="D10" s="226" t="s">
        <v>314</v>
      </c>
      <c r="E10" s="627" t="s">
        <v>315</v>
      </c>
      <c r="F10" s="627"/>
      <c r="G10" s="627"/>
      <c r="H10" s="627" t="s">
        <v>549</v>
      </c>
      <c r="I10" s="627"/>
      <c r="J10" s="614" t="s">
        <v>550</v>
      </c>
      <c r="K10" s="61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7" customHeight="1">
      <c r="A11" s="1"/>
      <c r="B11" s="614" t="s">
        <v>551</v>
      </c>
      <c r="C11" s="614"/>
      <c r="D11" s="146">
        <f>H34</f>
        <v>0</v>
      </c>
      <c r="E11" s="628">
        <v>200</v>
      </c>
      <c r="F11" s="628"/>
      <c r="G11" s="628"/>
      <c r="H11" s="623">
        <f>D11*E11</f>
        <v>0</v>
      </c>
      <c r="I11" s="623"/>
      <c r="J11" s="623">
        <f>ROUNDDOWN(H11/2,0)</f>
        <v>0</v>
      </c>
      <c r="K11" s="62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7" customHeight="1">
      <c r="A12" s="1"/>
      <c r="B12" s="614" t="s">
        <v>552</v>
      </c>
      <c r="C12" s="614"/>
      <c r="D12" s="146">
        <f t="shared" ref="D12" si="0">H35</f>
        <v>0</v>
      </c>
      <c r="E12" s="628">
        <v>400</v>
      </c>
      <c r="F12" s="628"/>
      <c r="G12" s="628"/>
      <c r="H12" s="623">
        <f>D12*E12</f>
        <v>0</v>
      </c>
      <c r="I12" s="623"/>
      <c r="J12" s="623">
        <f>ROUNDDOWN(H12/2,0)</f>
        <v>0</v>
      </c>
      <c r="K12" s="623"/>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7" customHeight="1">
      <c r="A13" s="1"/>
      <c r="B13" s="614" t="s">
        <v>44</v>
      </c>
      <c r="C13" s="614"/>
      <c r="D13" s="146">
        <f>SUM(D11:D12)</f>
        <v>0</v>
      </c>
      <c r="E13" s="621"/>
      <c r="F13" s="621"/>
      <c r="G13" s="621"/>
      <c r="H13" s="622">
        <f>SUM(H11:I12)</f>
        <v>0</v>
      </c>
      <c r="I13" s="622"/>
      <c r="J13" s="623">
        <f>ROUNDDOWN(H13/2,0)</f>
        <v>0</v>
      </c>
      <c r="K13" s="62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3.75" customHeight="1">
      <c r="A14" s="1"/>
      <c r="B14" s="93"/>
      <c r="C14" s="93"/>
      <c r="D14" s="94"/>
      <c r="E14" s="94"/>
      <c r="F14" s="94"/>
      <c r="G14" s="94"/>
      <c r="H14" s="94"/>
      <c r="I14" s="94"/>
      <c r="J14" s="94"/>
      <c r="K14" s="9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3.5" customHeight="1">
      <c r="B15" s="624" t="s">
        <v>316</v>
      </c>
      <c r="C15" s="624"/>
      <c r="D15" s="624"/>
      <c r="E15" s="624"/>
      <c r="F15" s="624"/>
      <c r="G15" s="624"/>
      <c r="H15" s="624"/>
      <c r="I15" s="624"/>
      <c r="J15" s="624"/>
      <c r="K15" s="624"/>
    </row>
    <row r="16" spans="1:256" ht="8.25" customHeight="1">
      <c r="B16" s="95"/>
      <c r="C16" s="95"/>
      <c r="D16" s="95"/>
      <c r="E16" s="95"/>
      <c r="F16" s="95"/>
      <c r="G16" s="95"/>
      <c r="H16" s="95"/>
      <c r="I16" s="95"/>
      <c r="J16" s="95"/>
      <c r="K16" s="9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7.5" customHeight="1">
      <c r="A17" s="625" t="s">
        <v>317</v>
      </c>
      <c r="B17" s="625"/>
      <c r="C17" s="625"/>
      <c r="D17" s="625"/>
      <c r="E17" s="625"/>
      <c r="F17" s="93"/>
      <c r="G17" s="93"/>
      <c r="H17" s="96"/>
      <c r="I17" s="96"/>
      <c r="J17" s="97"/>
      <c r="K17" s="9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3.5" customHeight="1">
      <c r="A18" s="625"/>
      <c r="B18" s="625"/>
      <c r="C18" s="625"/>
      <c r="D18" s="625"/>
      <c r="E18" s="625"/>
      <c r="F18" s="93"/>
      <c r="G18" s="93"/>
      <c r="H18" s="96"/>
      <c r="I18" s="96"/>
      <c r="J18" s="97"/>
      <c r="K18" s="225" t="s">
        <v>318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21" customHeight="1">
      <c r="A19" s="626" t="s">
        <v>120</v>
      </c>
      <c r="B19" s="614" t="s">
        <v>553</v>
      </c>
      <c r="C19" s="614"/>
      <c r="D19" s="614"/>
      <c r="E19" s="614" t="s">
        <v>319</v>
      </c>
      <c r="F19" s="627" t="s">
        <v>320</v>
      </c>
      <c r="G19" s="627"/>
      <c r="H19" s="614" t="s">
        <v>321</v>
      </c>
      <c r="I19" s="614"/>
      <c r="J19" s="614"/>
      <c r="K19" s="61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30" customHeight="1">
      <c r="A20" s="626"/>
      <c r="B20" s="614"/>
      <c r="C20" s="614"/>
      <c r="D20" s="614"/>
      <c r="E20" s="614"/>
      <c r="F20" s="98"/>
      <c r="G20" s="390" t="s">
        <v>322</v>
      </c>
      <c r="H20" s="146" t="s">
        <v>323</v>
      </c>
      <c r="I20" s="146" t="s">
        <v>324</v>
      </c>
      <c r="J20" s="146" t="s">
        <v>325</v>
      </c>
      <c r="K20" s="146" t="s">
        <v>195</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31.5" customHeight="1">
      <c r="A21" s="22">
        <v>1</v>
      </c>
      <c r="B21" s="618" t="s">
        <v>326</v>
      </c>
      <c r="C21" s="618"/>
      <c r="D21" s="618"/>
      <c r="E21" s="146" t="s">
        <v>552</v>
      </c>
      <c r="F21" s="146"/>
      <c r="G21" s="150"/>
      <c r="H21" s="26"/>
      <c r="I21" s="150"/>
      <c r="J21" s="150"/>
      <c r="K21" s="150">
        <f>SUM(H21:J21)</f>
        <v>0</v>
      </c>
    </row>
    <row r="22" spans="1:256" ht="31.5" customHeight="1">
      <c r="A22" s="22">
        <v>2</v>
      </c>
      <c r="B22" s="618" t="s">
        <v>327</v>
      </c>
      <c r="C22" s="618"/>
      <c r="D22" s="618"/>
      <c r="E22" s="99" t="s">
        <v>552</v>
      </c>
      <c r="F22" s="99"/>
      <c r="G22" s="150"/>
      <c r="H22" s="26"/>
      <c r="I22" s="150"/>
      <c r="J22" s="150"/>
      <c r="K22" s="150">
        <f t="shared" ref="K22:K24" si="1">SUM(H22:J22)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31.5" customHeight="1">
      <c r="A23" s="22">
        <v>3</v>
      </c>
      <c r="B23" s="619" t="s">
        <v>328</v>
      </c>
      <c r="C23" s="620" t="s">
        <v>329</v>
      </c>
      <c r="D23" s="620"/>
      <c r="E23" s="146" t="s">
        <v>551</v>
      </c>
      <c r="F23" s="146"/>
      <c r="G23" s="150"/>
      <c r="H23" s="26"/>
      <c r="I23" s="150"/>
      <c r="J23" s="150"/>
      <c r="K23" s="150">
        <f t="shared" si="1"/>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31.5" customHeight="1">
      <c r="A24" s="22">
        <v>4</v>
      </c>
      <c r="B24" s="619"/>
      <c r="C24" s="620" t="s">
        <v>330</v>
      </c>
      <c r="D24" s="620"/>
      <c r="E24" s="146" t="s">
        <v>551</v>
      </c>
      <c r="F24" s="146"/>
      <c r="G24" s="150"/>
      <c r="H24" s="26"/>
      <c r="I24" s="150"/>
      <c r="J24" s="150"/>
      <c r="K24" s="150">
        <f t="shared" si="1"/>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31.5" customHeight="1">
      <c r="A25" s="22">
        <v>5</v>
      </c>
      <c r="B25" s="619"/>
      <c r="C25" s="620" t="s">
        <v>331</v>
      </c>
      <c r="D25" s="620"/>
      <c r="E25" s="146" t="s">
        <v>551</v>
      </c>
      <c r="F25" s="146"/>
      <c r="G25" s="150"/>
      <c r="H25" s="26"/>
      <c r="I25" s="150"/>
      <c r="J25" s="150"/>
      <c r="K25" s="350">
        <f>SUM(H25:J25)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31.5" customHeight="1">
      <c r="A26" s="22">
        <v>6</v>
      </c>
      <c r="B26" s="619"/>
      <c r="C26" s="620" t="s">
        <v>306</v>
      </c>
      <c r="D26" s="620"/>
      <c r="E26" s="146" t="s">
        <v>552</v>
      </c>
      <c r="F26" s="146"/>
      <c r="G26" s="150"/>
      <c r="H26" s="26"/>
      <c r="I26" s="150"/>
      <c r="J26" s="150"/>
      <c r="K26" s="350">
        <f>SUM(H26:J26)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31.5" customHeight="1">
      <c r="A27" s="22">
        <v>7</v>
      </c>
      <c r="B27" s="613" t="s">
        <v>332</v>
      </c>
      <c r="C27" s="613"/>
      <c r="D27" s="613"/>
      <c r="E27" s="146" t="s">
        <v>551</v>
      </c>
      <c r="F27" s="146"/>
      <c r="G27" s="150"/>
      <c r="H27" s="26"/>
      <c r="I27" s="150"/>
      <c r="J27" s="150"/>
      <c r="K27" s="350">
        <f>SUM(H27:J27)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31.5" customHeight="1">
      <c r="A28" s="22">
        <v>8</v>
      </c>
      <c r="B28" s="613" t="s">
        <v>333</v>
      </c>
      <c r="C28" s="613"/>
      <c r="D28" s="613"/>
      <c r="E28" s="99" t="s">
        <v>551</v>
      </c>
      <c r="F28" s="99"/>
      <c r="G28" s="150"/>
      <c r="H28" s="26"/>
      <c r="I28" s="150"/>
      <c r="J28" s="150"/>
      <c r="K28" s="350">
        <f t="shared" ref="K28:K32" si="2">SUM(H28:J28)</f>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31.5" customHeight="1">
      <c r="A29" s="22">
        <v>9</v>
      </c>
      <c r="B29" s="614" t="s">
        <v>334</v>
      </c>
      <c r="C29" s="614"/>
      <c r="D29" s="227" t="s">
        <v>335</v>
      </c>
      <c r="E29" s="100" t="s">
        <v>551</v>
      </c>
      <c r="F29" s="100"/>
      <c r="G29" s="150"/>
      <c r="H29" s="26"/>
      <c r="I29" s="150"/>
      <c r="J29" s="150"/>
      <c r="K29" s="350">
        <f t="shared" si="2"/>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31.5" customHeight="1">
      <c r="A30" s="22">
        <v>10</v>
      </c>
      <c r="B30" s="614"/>
      <c r="C30" s="614"/>
      <c r="D30" s="150" t="s">
        <v>336</v>
      </c>
      <c r="E30" s="99" t="s">
        <v>552</v>
      </c>
      <c r="F30" s="99"/>
      <c r="G30" s="150"/>
      <c r="H30" s="26"/>
      <c r="I30" s="150"/>
      <c r="J30" s="150"/>
      <c r="K30" s="350">
        <f t="shared" si="2"/>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104" customFormat="1" ht="36" customHeight="1" thickBot="1">
      <c r="A31" s="101">
        <v>11</v>
      </c>
      <c r="B31" s="615" t="s">
        <v>554</v>
      </c>
      <c r="C31" s="616" t="s">
        <v>555</v>
      </c>
      <c r="D31" s="616"/>
      <c r="E31" s="99" t="s">
        <v>552</v>
      </c>
      <c r="F31" s="99"/>
      <c r="G31" s="102"/>
      <c r="H31" s="103"/>
      <c r="I31" s="102"/>
      <c r="J31" s="102"/>
      <c r="K31" s="350">
        <f t="shared" si="2"/>
        <v>0</v>
      </c>
    </row>
    <row r="32" spans="1:256" ht="33" customHeight="1" thickTop="1" thickBot="1">
      <c r="A32" s="105">
        <v>12</v>
      </c>
      <c r="B32" s="615"/>
      <c r="C32" s="617" t="s">
        <v>556</v>
      </c>
      <c r="D32" s="617"/>
      <c r="E32" s="106" t="s">
        <v>552</v>
      </c>
      <c r="F32" s="106"/>
      <c r="G32" s="107"/>
      <c r="H32" s="108"/>
      <c r="I32" s="107"/>
      <c r="J32" s="107"/>
      <c r="K32" s="351">
        <f t="shared" si="2"/>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4" customHeight="1" thickTop="1" thickBot="1">
      <c r="A33" s="610" t="s">
        <v>337</v>
      </c>
      <c r="B33" s="610"/>
      <c r="C33" s="610"/>
      <c r="D33" s="610"/>
      <c r="E33" s="109"/>
      <c r="F33" s="110">
        <f>SUM(F21:F32)</f>
        <v>0</v>
      </c>
      <c r="G33" s="110">
        <f t="shared" ref="G33:K33" si="3">SUM(G21:G32)</f>
        <v>0</v>
      </c>
      <c r="H33" s="111">
        <f t="shared" si="3"/>
        <v>0</v>
      </c>
      <c r="I33" s="110">
        <f t="shared" si="3"/>
        <v>0</v>
      </c>
      <c r="J33" s="110">
        <f>SUM(J21:J32)</f>
        <v>0</v>
      </c>
      <c r="K33" s="110">
        <f t="shared" si="3"/>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4" customHeight="1" thickTop="1" thickBot="1">
      <c r="A34" s="610"/>
      <c r="B34" s="610"/>
      <c r="C34" s="610"/>
      <c r="D34" s="610"/>
      <c r="E34" s="146" t="s">
        <v>551</v>
      </c>
      <c r="F34" s="112">
        <f>SUMIF($E$21:$E$32,$E34,F$21:F$32)</f>
        <v>0</v>
      </c>
      <c r="G34" s="112">
        <f>SUMIF($E$21:$E$32,$E34,G$21:G$32)</f>
        <v>0</v>
      </c>
      <c r="H34" s="150">
        <f t="shared" ref="G34:K35" si="4">SUMIF($E$21:$E$32,$E34,H$21:H$32)</f>
        <v>0</v>
      </c>
      <c r="I34" s="113">
        <f t="shared" si="4"/>
        <v>0</v>
      </c>
      <c r="J34" s="150">
        <f t="shared" si="4"/>
        <v>0</v>
      </c>
      <c r="K34" s="150">
        <f t="shared" si="4"/>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4" customHeight="1" thickTop="1">
      <c r="A35" s="610"/>
      <c r="B35" s="610"/>
      <c r="C35" s="610"/>
      <c r="D35" s="610"/>
      <c r="E35" s="146" t="s">
        <v>552</v>
      </c>
      <c r="F35" s="112">
        <f>SUMIF($E$21:$E$32,$E35,F$21:F$32)</f>
        <v>0</v>
      </c>
      <c r="G35" s="112">
        <f t="shared" si="4"/>
        <v>0</v>
      </c>
      <c r="H35" s="150">
        <f t="shared" si="4"/>
        <v>0</v>
      </c>
      <c r="I35" s="113">
        <f t="shared" si="4"/>
        <v>0</v>
      </c>
      <c r="J35" s="150">
        <f t="shared" si="4"/>
        <v>0</v>
      </c>
      <c r="K35" s="150">
        <f t="shared" si="4"/>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6.5" customHeight="1">
      <c r="A36" s="1"/>
      <c r="B36" s="611" t="s">
        <v>338</v>
      </c>
      <c r="C36" s="611"/>
      <c r="D36" s="611"/>
      <c r="E36" s="611"/>
      <c r="F36" s="611"/>
      <c r="G36" s="611"/>
      <c r="H36" s="611"/>
      <c r="I36" s="611"/>
      <c r="J36" s="611"/>
      <c r="K36" s="61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114" customFormat="1" ht="27" customHeight="1">
      <c r="B37" s="612" t="s">
        <v>557</v>
      </c>
      <c r="C37" s="612"/>
      <c r="D37" s="612"/>
      <c r="E37" s="612"/>
      <c r="F37" s="612"/>
      <c r="G37" s="612"/>
      <c r="H37" s="612"/>
      <c r="I37" s="612"/>
      <c r="J37" s="612"/>
      <c r="K37" s="612"/>
    </row>
    <row r="38" spans="1:256" ht="25.5" customHeight="1">
      <c r="A38" s="114"/>
      <c r="B38" s="612" t="s">
        <v>339</v>
      </c>
      <c r="C38" s="612"/>
      <c r="D38" s="612"/>
      <c r="E38" s="612"/>
      <c r="F38" s="612"/>
      <c r="G38" s="612"/>
      <c r="H38" s="612"/>
      <c r="I38" s="612"/>
      <c r="J38" s="612"/>
      <c r="K38" s="612"/>
    </row>
    <row r="39" spans="1:256" ht="16.5" customHeight="1"/>
  </sheetData>
  <sheetProtection selectLockedCells="1" selectUnlockedCells="1"/>
  <mergeCells count="46">
    <mergeCell ref="J1:K1"/>
    <mergeCell ref="A8:D9"/>
    <mergeCell ref="B10:C10"/>
    <mergeCell ref="E10:G10"/>
    <mergeCell ref="H10:I10"/>
    <mergeCell ref="J10:K10"/>
    <mergeCell ref="I4:K4"/>
    <mergeCell ref="I5:K5"/>
    <mergeCell ref="I6:K6"/>
    <mergeCell ref="I7:K7"/>
    <mergeCell ref="B11:C11"/>
    <mergeCell ref="E11:G11"/>
    <mergeCell ref="H11:I11"/>
    <mergeCell ref="J11:K11"/>
    <mergeCell ref="B12:C12"/>
    <mergeCell ref="E12:G12"/>
    <mergeCell ref="H12:I12"/>
    <mergeCell ref="J12:K12"/>
    <mergeCell ref="B21:D21"/>
    <mergeCell ref="B13:C13"/>
    <mergeCell ref="E13:G13"/>
    <mergeCell ref="H13:I13"/>
    <mergeCell ref="J13:K13"/>
    <mergeCell ref="B15:K15"/>
    <mergeCell ref="A17:E18"/>
    <mergeCell ref="A19:A20"/>
    <mergeCell ref="B19:D20"/>
    <mergeCell ref="E19:E20"/>
    <mergeCell ref="F19:G19"/>
    <mergeCell ref="H19:K19"/>
    <mergeCell ref="B22:D22"/>
    <mergeCell ref="B23:B26"/>
    <mergeCell ref="C23:D23"/>
    <mergeCell ref="C24:D24"/>
    <mergeCell ref="C25:D25"/>
    <mergeCell ref="C26:D26"/>
    <mergeCell ref="A33:D35"/>
    <mergeCell ref="B36:K36"/>
    <mergeCell ref="B37:K37"/>
    <mergeCell ref="B38:K38"/>
    <mergeCell ref="B27:D27"/>
    <mergeCell ref="B28:D28"/>
    <mergeCell ref="B29:C30"/>
    <mergeCell ref="B31:B32"/>
    <mergeCell ref="C31:D31"/>
    <mergeCell ref="C32:D32"/>
  </mergeCells>
  <phoneticPr fontId="1"/>
  <pageMargins left="0.77986111111111112" right="0.35972222222222222" top="0.6" bottom="0.40972222222222221" header="0.51180555555555551" footer="0.51180555555555551"/>
  <pageSetup paperSize="9" scale="83"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2006-F9FE-4795-AD3A-0FC1D31E097B}">
  <sheetPr codeName="Sheet8">
    <pageSetUpPr fitToPage="1"/>
  </sheetPr>
  <dimension ref="A1:P21"/>
  <sheetViews>
    <sheetView view="pageBreakPreview" zoomScale="80" zoomScaleNormal="100" zoomScaleSheetLayoutView="80" workbookViewId="0">
      <selection activeCell="P1" sqref="P1"/>
    </sheetView>
  </sheetViews>
  <sheetFormatPr defaultColWidth="3.375" defaultRowHeight="13.5"/>
  <cols>
    <col min="1" max="1" width="1.75" style="20" customWidth="1"/>
    <col min="2" max="2" width="3.375" style="20"/>
    <col min="3" max="3" width="13.875" style="20" customWidth="1"/>
    <col min="4" max="4" width="8.75" style="20" customWidth="1"/>
    <col min="5" max="5" width="10.875" style="20" customWidth="1"/>
    <col min="6" max="6" width="8.5" style="20" customWidth="1"/>
    <col min="7" max="7" width="19.875" style="20" customWidth="1"/>
    <col min="8" max="9" width="10.875" style="20" customWidth="1"/>
    <col min="10" max="10" width="13.875" style="20" customWidth="1"/>
    <col min="11" max="11" width="12" style="20" customWidth="1"/>
    <col min="12" max="12" width="11.125" style="20" customWidth="1"/>
    <col min="13" max="13" width="9.25" style="20" customWidth="1"/>
    <col min="14" max="14" width="1.25" style="20" customWidth="1"/>
    <col min="15" max="15" width="3.375" style="20"/>
    <col min="16" max="16" width="15.875" style="20" customWidth="1"/>
    <col min="17" max="256" width="3.375" style="20"/>
    <col min="257" max="257" width="1.75" style="20" customWidth="1"/>
    <col min="258" max="258" width="3.375" style="20"/>
    <col min="259" max="259" width="13.875" style="20" customWidth="1"/>
    <col min="260" max="260" width="8.75" style="20" customWidth="1"/>
    <col min="261" max="261" width="10.875" style="20" customWidth="1"/>
    <col min="262" max="262" width="8.5" style="20" customWidth="1"/>
    <col min="263" max="263" width="19.875" style="20" customWidth="1"/>
    <col min="264" max="265" width="10.875" style="20" customWidth="1"/>
    <col min="266" max="266" width="13.875" style="20" customWidth="1"/>
    <col min="267" max="267" width="9.25" style="20" customWidth="1"/>
    <col min="268" max="268" width="11.125" style="20" customWidth="1"/>
    <col min="269" max="269" width="9.25" style="20" customWidth="1"/>
    <col min="270" max="270" width="1.25" style="20" customWidth="1"/>
    <col min="271" max="512" width="3.375" style="20"/>
    <col min="513" max="513" width="1.75" style="20" customWidth="1"/>
    <col min="514" max="514" width="3.375" style="20"/>
    <col min="515" max="515" width="13.875" style="20" customWidth="1"/>
    <col min="516" max="516" width="8.75" style="20" customWidth="1"/>
    <col min="517" max="517" width="10.875" style="20" customWidth="1"/>
    <col min="518" max="518" width="8.5" style="20" customWidth="1"/>
    <col min="519" max="519" width="19.875" style="20" customWidth="1"/>
    <col min="520" max="521" width="10.875" style="20" customWidth="1"/>
    <col min="522" max="522" width="13.875" style="20" customWidth="1"/>
    <col min="523" max="523" width="9.25" style="20" customWidth="1"/>
    <col min="524" max="524" width="11.125" style="20" customWidth="1"/>
    <col min="525" max="525" width="9.25" style="20" customWidth="1"/>
    <col min="526" max="526" width="1.25" style="20" customWidth="1"/>
    <col min="527" max="768" width="3.375" style="20"/>
    <col min="769" max="769" width="1.75" style="20" customWidth="1"/>
    <col min="770" max="770" width="3.375" style="20"/>
    <col min="771" max="771" width="13.875" style="20" customWidth="1"/>
    <col min="772" max="772" width="8.75" style="20" customWidth="1"/>
    <col min="773" max="773" width="10.875" style="20" customWidth="1"/>
    <col min="774" max="774" width="8.5" style="20" customWidth="1"/>
    <col min="775" max="775" width="19.875" style="20" customWidth="1"/>
    <col min="776" max="777" width="10.875" style="20" customWidth="1"/>
    <col min="778" max="778" width="13.875" style="20" customWidth="1"/>
    <col min="779" max="779" width="9.25" style="20" customWidth="1"/>
    <col min="780" max="780" width="11.125" style="20" customWidth="1"/>
    <col min="781" max="781" width="9.25" style="20" customWidth="1"/>
    <col min="782" max="782" width="1.25" style="20" customWidth="1"/>
    <col min="783" max="1024" width="3.375" style="20"/>
    <col min="1025" max="1025" width="1.75" style="20" customWidth="1"/>
    <col min="1026" max="1026" width="3.375" style="20"/>
    <col min="1027" max="1027" width="13.875" style="20" customWidth="1"/>
    <col min="1028" max="1028" width="8.75" style="20" customWidth="1"/>
    <col min="1029" max="1029" width="10.875" style="20" customWidth="1"/>
    <col min="1030" max="1030" width="8.5" style="20" customWidth="1"/>
    <col min="1031" max="1031" width="19.875" style="20" customWidth="1"/>
    <col min="1032" max="1033" width="10.875" style="20" customWidth="1"/>
    <col min="1034" max="1034" width="13.875" style="20" customWidth="1"/>
    <col min="1035" max="1035" width="9.25" style="20" customWidth="1"/>
    <col min="1036" max="1036" width="11.125" style="20" customWidth="1"/>
    <col min="1037" max="1037" width="9.25" style="20" customWidth="1"/>
    <col min="1038" max="1038" width="1.25" style="20" customWidth="1"/>
    <col min="1039" max="1280" width="3.375" style="20"/>
    <col min="1281" max="1281" width="1.75" style="20" customWidth="1"/>
    <col min="1282" max="1282" width="3.375" style="20"/>
    <col min="1283" max="1283" width="13.875" style="20" customWidth="1"/>
    <col min="1284" max="1284" width="8.75" style="20" customWidth="1"/>
    <col min="1285" max="1285" width="10.875" style="20" customWidth="1"/>
    <col min="1286" max="1286" width="8.5" style="20" customWidth="1"/>
    <col min="1287" max="1287" width="19.875" style="20" customWidth="1"/>
    <col min="1288" max="1289" width="10.875" style="20" customWidth="1"/>
    <col min="1290" max="1290" width="13.875" style="20" customWidth="1"/>
    <col min="1291" max="1291" width="9.25" style="20" customWidth="1"/>
    <col min="1292" max="1292" width="11.125" style="20" customWidth="1"/>
    <col min="1293" max="1293" width="9.25" style="20" customWidth="1"/>
    <col min="1294" max="1294" width="1.25" style="20" customWidth="1"/>
    <col min="1295" max="1536" width="3.375" style="20"/>
    <col min="1537" max="1537" width="1.75" style="20" customWidth="1"/>
    <col min="1538" max="1538" width="3.375" style="20"/>
    <col min="1539" max="1539" width="13.875" style="20" customWidth="1"/>
    <col min="1540" max="1540" width="8.75" style="20" customWidth="1"/>
    <col min="1541" max="1541" width="10.875" style="20" customWidth="1"/>
    <col min="1542" max="1542" width="8.5" style="20" customWidth="1"/>
    <col min="1543" max="1543" width="19.875" style="20" customWidth="1"/>
    <col min="1544" max="1545" width="10.875" style="20" customWidth="1"/>
    <col min="1546" max="1546" width="13.875" style="20" customWidth="1"/>
    <col min="1547" max="1547" width="9.25" style="20" customWidth="1"/>
    <col min="1548" max="1548" width="11.125" style="20" customWidth="1"/>
    <col min="1549" max="1549" width="9.25" style="20" customWidth="1"/>
    <col min="1550" max="1550" width="1.25" style="20" customWidth="1"/>
    <col min="1551" max="1792" width="3.375" style="20"/>
    <col min="1793" max="1793" width="1.75" style="20" customWidth="1"/>
    <col min="1794" max="1794" width="3.375" style="20"/>
    <col min="1795" max="1795" width="13.875" style="20" customWidth="1"/>
    <col min="1796" max="1796" width="8.75" style="20" customWidth="1"/>
    <col min="1797" max="1797" width="10.875" style="20" customWidth="1"/>
    <col min="1798" max="1798" width="8.5" style="20" customWidth="1"/>
    <col min="1799" max="1799" width="19.875" style="20" customWidth="1"/>
    <col min="1800" max="1801" width="10.875" style="20" customWidth="1"/>
    <col min="1802" max="1802" width="13.875" style="20" customWidth="1"/>
    <col min="1803" max="1803" width="9.25" style="20" customWidth="1"/>
    <col min="1804" max="1804" width="11.125" style="20" customWidth="1"/>
    <col min="1805" max="1805" width="9.25" style="20" customWidth="1"/>
    <col min="1806" max="1806" width="1.25" style="20" customWidth="1"/>
    <col min="1807" max="2048" width="3.375" style="20"/>
    <col min="2049" max="2049" width="1.75" style="20" customWidth="1"/>
    <col min="2050" max="2050" width="3.375" style="20"/>
    <col min="2051" max="2051" width="13.875" style="20" customWidth="1"/>
    <col min="2052" max="2052" width="8.75" style="20" customWidth="1"/>
    <col min="2053" max="2053" width="10.875" style="20" customWidth="1"/>
    <col min="2054" max="2054" width="8.5" style="20" customWidth="1"/>
    <col min="2055" max="2055" width="19.875" style="20" customWidth="1"/>
    <col min="2056" max="2057" width="10.875" style="20" customWidth="1"/>
    <col min="2058" max="2058" width="13.875" style="20" customWidth="1"/>
    <col min="2059" max="2059" width="9.25" style="20" customWidth="1"/>
    <col min="2060" max="2060" width="11.125" style="20" customWidth="1"/>
    <col min="2061" max="2061" width="9.25" style="20" customWidth="1"/>
    <col min="2062" max="2062" width="1.25" style="20" customWidth="1"/>
    <col min="2063" max="2304" width="3.375" style="20"/>
    <col min="2305" max="2305" width="1.75" style="20" customWidth="1"/>
    <col min="2306" max="2306" width="3.375" style="20"/>
    <col min="2307" max="2307" width="13.875" style="20" customWidth="1"/>
    <col min="2308" max="2308" width="8.75" style="20" customWidth="1"/>
    <col min="2309" max="2309" width="10.875" style="20" customWidth="1"/>
    <col min="2310" max="2310" width="8.5" style="20" customWidth="1"/>
    <col min="2311" max="2311" width="19.875" style="20" customWidth="1"/>
    <col min="2312" max="2313" width="10.875" style="20" customWidth="1"/>
    <col min="2314" max="2314" width="13.875" style="20" customWidth="1"/>
    <col min="2315" max="2315" width="9.25" style="20" customWidth="1"/>
    <col min="2316" max="2316" width="11.125" style="20" customWidth="1"/>
    <col min="2317" max="2317" width="9.25" style="20" customWidth="1"/>
    <col min="2318" max="2318" width="1.25" style="20" customWidth="1"/>
    <col min="2319" max="2560" width="3.375" style="20"/>
    <col min="2561" max="2561" width="1.75" style="20" customWidth="1"/>
    <col min="2562" max="2562" width="3.375" style="20"/>
    <col min="2563" max="2563" width="13.875" style="20" customWidth="1"/>
    <col min="2564" max="2564" width="8.75" style="20" customWidth="1"/>
    <col min="2565" max="2565" width="10.875" style="20" customWidth="1"/>
    <col min="2566" max="2566" width="8.5" style="20" customWidth="1"/>
    <col min="2567" max="2567" width="19.875" style="20" customWidth="1"/>
    <col min="2568" max="2569" width="10.875" style="20" customWidth="1"/>
    <col min="2570" max="2570" width="13.875" style="20" customWidth="1"/>
    <col min="2571" max="2571" width="9.25" style="20" customWidth="1"/>
    <col min="2572" max="2572" width="11.125" style="20" customWidth="1"/>
    <col min="2573" max="2573" width="9.25" style="20" customWidth="1"/>
    <col min="2574" max="2574" width="1.25" style="20" customWidth="1"/>
    <col min="2575" max="2816" width="3.375" style="20"/>
    <col min="2817" max="2817" width="1.75" style="20" customWidth="1"/>
    <col min="2818" max="2818" width="3.375" style="20"/>
    <col min="2819" max="2819" width="13.875" style="20" customWidth="1"/>
    <col min="2820" max="2820" width="8.75" style="20" customWidth="1"/>
    <col min="2821" max="2821" width="10.875" style="20" customWidth="1"/>
    <col min="2822" max="2822" width="8.5" style="20" customWidth="1"/>
    <col min="2823" max="2823" width="19.875" style="20" customWidth="1"/>
    <col min="2824" max="2825" width="10.875" style="20" customWidth="1"/>
    <col min="2826" max="2826" width="13.875" style="20" customWidth="1"/>
    <col min="2827" max="2827" width="9.25" style="20" customWidth="1"/>
    <col min="2828" max="2828" width="11.125" style="20" customWidth="1"/>
    <col min="2829" max="2829" width="9.25" style="20" customWidth="1"/>
    <col min="2830" max="2830" width="1.25" style="20" customWidth="1"/>
    <col min="2831" max="3072" width="3.375" style="20"/>
    <col min="3073" max="3073" width="1.75" style="20" customWidth="1"/>
    <col min="3074" max="3074" width="3.375" style="20"/>
    <col min="3075" max="3075" width="13.875" style="20" customWidth="1"/>
    <col min="3076" max="3076" width="8.75" style="20" customWidth="1"/>
    <col min="3077" max="3077" width="10.875" style="20" customWidth="1"/>
    <col min="3078" max="3078" width="8.5" style="20" customWidth="1"/>
    <col min="3079" max="3079" width="19.875" style="20" customWidth="1"/>
    <col min="3080" max="3081" width="10.875" style="20" customWidth="1"/>
    <col min="3082" max="3082" width="13.875" style="20" customWidth="1"/>
    <col min="3083" max="3083" width="9.25" style="20" customWidth="1"/>
    <col min="3084" max="3084" width="11.125" style="20" customWidth="1"/>
    <col min="3085" max="3085" width="9.25" style="20" customWidth="1"/>
    <col min="3086" max="3086" width="1.25" style="20" customWidth="1"/>
    <col min="3087" max="3328" width="3.375" style="20"/>
    <col min="3329" max="3329" width="1.75" style="20" customWidth="1"/>
    <col min="3330" max="3330" width="3.375" style="20"/>
    <col min="3331" max="3331" width="13.875" style="20" customWidth="1"/>
    <col min="3332" max="3332" width="8.75" style="20" customWidth="1"/>
    <col min="3333" max="3333" width="10.875" style="20" customWidth="1"/>
    <col min="3334" max="3334" width="8.5" style="20" customWidth="1"/>
    <col min="3335" max="3335" width="19.875" style="20" customWidth="1"/>
    <col min="3336" max="3337" width="10.875" style="20" customWidth="1"/>
    <col min="3338" max="3338" width="13.875" style="20" customWidth="1"/>
    <col min="3339" max="3339" width="9.25" style="20" customWidth="1"/>
    <col min="3340" max="3340" width="11.125" style="20" customWidth="1"/>
    <col min="3341" max="3341" width="9.25" style="20" customWidth="1"/>
    <col min="3342" max="3342" width="1.25" style="20" customWidth="1"/>
    <col min="3343" max="3584" width="3.375" style="20"/>
    <col min="3585" max="3585" width="1.75" style="20" customWidth="1"/>
    <col min="3586" max="3586" width="3.375" style="20"/>
    <col min="3587" max="3587" width="13.875" style="20" customWidth="1"/>
    <col min="3588" max="3588" width="8.75" style="20" customWidth="1"/>
    <col min="3589" max="3589" width="10.875" style="20" customWidth="1"/>
    <col min="3590" max="3590" width="8.5" style="20" customWidth="1"/>
    <col min="3591" max="3591" width="19.875" style="20" customWidth="1"/>
    <col min="3592" max="3593" width="10.875" style="20" customWidth="1"/>
    <col min="3594" max="3594" width="13.875" style="20" customWidth="1"/>
    <col min="3595" max="3595" width="9.25" style="20" customWidth="1"/>
    <col min="3596" max="3596" width="11.125" style="20" customWidth="1"/>
    <col min="3597" max="3597" width="9.25" style="20" customWidth="1"/>
    <col min="3598" max="3598" width="1.25" style="20" customWidth="1"/>
    <col min="3599" max="3840" width="3.375" style="20"/>
    <col min="3841" max="3841" width="1.75" style="20" customWidth="1"/>
    <col min="3842" max="3842" width="3.375" style="20"/>
    <col min="3843" max="3843" width="13.875" style="20" customWidth="1"/>
    <col min="3844" max="3844" width="8.75" style="20" customWidth="1"/>
    <col min="3845" max="3845" width="10.875" style="20" customWidth="1"/>
    <col min="3846" max="3846" width="8.5" style="20" customWidth="1"/>
    <col min="3847" max="3847" width="19.875" style="20" customWidth="1"/>
    <col min="3848" max="3849" width="10.875" style="20" customWidth="1"/>
    <col min="3850" max="3850" width="13.875" style="20" customWidth="1"/>
    <col min="3851" max="3851" width="9.25" style="20" customWidth="1"/>
    <col min="3852" max="3852" width="11.125" style="20" customWidth="1"/>
    <col min="3853" max="3853" width="9.25" style="20" customWidth="1"/>
    <col min="3854" max="3854" width="1.25" style="20" customWidth="1"/>
    <col min="3855" max="4096" width="3.375" style="20"/>
    <col min="4097" max="4097" width="1.75" style="20" customWidth="1"/>
    <col min="4098" max="4098" width="3.375" style="20"/>
    <col min="4099" max="4099" width="13.875" style="20" customWidth="1"/>
    <col min="4100" max="4100" width="8.75" style="20" customWidth="1"/>
    <col min="4101" max="4101" width="10.875" style="20" customWidth="1"/>
    <col min="4102" max="4102" width="8.5" style="20" customWidth="1"/>
    <col min="4103" max="4103" width="19.875" style="20" customWidth="1"/>
    <col min="4104" max="4105" width="10.875" style="20" customWidth="1"/>
    <col min="4106" max="4106" width="13.875" style="20" customWidth="1"/>
    <col min="4107" max="4107" width="9.25" style="20" customWidth="1"/>
    <col min="4108" max="4108" width="11.125" style="20" customWidth="1"/>
    <col min="4109" max="4109" width="9.25" style="20" customWidth="1"/>
    <col min="4110" max="4110" width="1.25" style="20" customWidth="1"/>
    <col min="4111" max="4352" width="3.375" style="20"/>
    <col min="4353" max="4353" width="1.75" style="20" customWidth="1"/>
    <col min="4354" max="4354" width="3.375" style="20"/>
    <col min="4355" max="4355" width="13.875" style="20" customWidth="1"/>
    <col min="4356" max="4356" width="8.75" style="20" customWidth="1"/>
    <col min="4357" max="4357" width="10.875" style="20" customWidth="1"/>
    <col min="4358" max="4358" width="8.5" style="20" customWidth="1"/>
    <col min="4359" max="4359" width="19.875" style="20" customWidth="1"/>
    <col min="4360" max="4361" width="10.875" style="20" customWidth="1"/>
    <col min="4362" max="4362" width="13.875" style="20" customWidth="1"/>
    <col min="4363" max="4363" width="9.25" style="20" customWidth="1"/>
    <col min="4364" max="4364" width="11.125" style="20" customWidth="1"/>
    <col min="4365" max="4365" width="9.25" style="20" customWidth="1"/>
    <col min="4366" max="4366" width="1.25" style="20" customWidth="1"/>
    <col min="4367" max="4608" width="3.375" style="20"/>
    <col min="4609" max="4609" width="1.75" style="20" customWidth="1"/>
    <col min="4610" max="4610" width="3.375" style="20"/>
    <col min="4611" max="4611" width="13.875" style="20" customWidth="1"/>
    <col min="4612" max="4612" width="8.75" style="20" customWidth="1"/>
    <col min="4613" max="4613" width="10.875" style="20" customWidth="1"/>
    <col min="4614" max="4614" width="8.5" style="20" customWidth="1"/>
    <col min="4615" max="4615" width="19.875" style="20" customWidth="1"/>
    <col min="4616" max="4617" width="10.875" style="20" customWidth="1"/>
    <col min="4618" max="4618" width="13.875" style="20" customWidth="1"/>
    <col min="4619" max="4619" width="9.25" style="20" customWidth="1"/>
    <col min="4620" max="4620" width="11.125" style="20" customWidth="1"/>
    <col min="4621" max="4621" width="9.25" style="20" customWidth="1"/>
    <col min="4622" max="4622" width="1.25" style="20" customWidth="1"/>
    <col min="4623" max="4864" width="3.375" style="20"/>
    <col min="4865" max="4865" width="1.75" style="20" customWidth="1"/>
    <col min="4866" max="4866" width="3.375" style="20"/>
    <col min="4867" max="4867" width="13.875" style="20" customWidth="1"/>
    <col min="4868" max="4868" width="8.75" style="20" customWidth="1"/>
    <col min="4869" max="4869" width="10.875" style="20" customWidth="1"/>
    <col min="4870" max="4870" width="8.5" style="20" customWidth="1"/>
    <col min="4871" max="4871" width="19.875" style="20" customWidth="1"/>
    <col min="4872" max="4873" width="10.875" style="20" customWidth="1"/>
    <col min="4874" max="4874" width="13.875" style="20" customWidth="1"/>
    <col min="4875" max="4875" width="9.25" style="20" customWidth="1"/>
    <col min="4876" max="4876" width="11.125" style="20" customWidth="1"/>
    <col min="4877" max="4877" width="9.25" style="20" customWidth="1"/>
    <col min="4878" max="4878" width="1.25" style="20" customWidth="1"/>
    <col min="4879" max="5120" width="3.375" style="20"/>
    <col min="5121" max="5121" width="1.75" style="20" customWidth="1"/>
    <col min="5122" max="5122" width="3.375" style="20"/>
    <col min="5123" max="5123" width="13.875" style="20" customWidth="1"/>
    <col min="5124" max="5124" width="8.75" style="20" customWidth="1"/>
    <col min="5125" max="5125" width="10.875" style="20" customWidth="1"/>
    <col min="5126" max="5126" width="8.5" style="20" customWidth="1"/>
    <col min="5127" max="5127" width="19.875" style="20" customWidth="1"/>
    <col min="5128" max="5129" width="10.875" style="20" customWidth="1"/>
    <col min="5130" max="5130" width="13.875" style="20" customWidth="1"/>
    <col min="5131" max="5131" width="9.25" style="20" customWidth="1"/>
    <col min="5132" max="5132" width="11.125" style="20" customWidth="1"/>
    <col min="5133" max="5133" width="9.25" style="20" customWidth="1"/>
    <col min="5134" max="5134" width="1.25" style="20" customWidth="1"/>
    <col min="5135" max="5376" width="3.375" style="20"/>
    <col min="5377" max="5377" width="1.75" style="20" customWidth="1"/>
    <col min="5378" max="5378" width="3.375" style="20"/>
    <col min="5379" max="5379" width="13.875" style="20" customWidth="1"/>
    <col min="5380" max="5380" width="8.75" style="20" customWidth="1"/>
    <col min="5381" max="5381" width="10.875" style="20" customWidth="1"/>
    <col min="5382" max="5382" width="8.5" style="20" customWidth="1"/>
    <col min="5383" max="5383" width="19.875" style="20" customWidth="1"/>
    <col min="5384" max="5385" width="10.875" style="20" customWidth="1"/>
    <col min="5386" max="5386" width="13.875" style="20" customWidth="1"/>
    <col min="5387" max="5387" width="9.25" style="20" customWidth="1"/>
    <col min="5388" max="5388" width="11.125" style="20" customWidth="1"/>
    <col min="5389" max="5389" width="9.25" style="20" customWidth="1"/>
    <col min="5390" max="5390" width="1.25" style="20" customWidth="1"/>
    <col min="5391" max="5632" width="3.375" style="20"/>
    <col min="5633" max="5633" width="1.75" style="20" customWidth="1"/>
    <col min="5634" max="5634" width="3.375" style="20"/>
    <col min="5635" max="5635" width="13.875" style="20" customWidth="1"/>
    <col min="5636" max="5636" width="8.75" style="20" customWidth="1"/>
    <col min="5637" max="5637" width="10.875" style="20" customWidth="1"/>
    <col min="5638" max="5638" width="8.5" style="20" customWidth="1"/>
    <col min="5639" max="5639" width="19.875" style="20" customWidth="1"/>
    <col min="5640" max="5641" width="10.875" style="20" customWidth="1"/>
    <col min="5642" max="5642" width="13.875" style="20" customWidth="1"/>
    <col min="5643" max="5643" width="9.25" style="20" customWidth="1"/>
    <col min="5644" max="5644" width="11.125" style="20" customWidth="1"/>
    <col min="5645" max="5645" width="9.25" style="20" customWidth="1"/>
    <col min="5646" max="5646" width="1.25" style="20" customWidth="1"/>
    <col min="5647" max="5888" width="3.375" style="20"/>
    <col min="5889" max="5889" width="1.75" style="20" customWidth="1"/>
    <col min="5890" max="5890" width="3.375" style="20"/>
    <col min="5891" max="5891" width="13.875" style="20" customWidth="1"/>
    <col min="5892" max="5892" width="8.75" style="20" customWidth="1"/>
    <col min="5893" max="5893" width="10.875" style="20" customWidth="1"/>
    <col min="5894" max="5894" width="8.5" style="20" customWidth="1"/>
    <col min="5895" max="5895" width="19.875" style="20" customWidth="1"/>
    <col min="5896" max="5897" width="10.875" style="20" customWidth="1"/>
    <col min="5898" max="5898" width="13.875" style="20" customWidth="1"/>
    <col min="5899" max="5899" width="9.25" style="20" customWidth="1"/>
    <col min="5900" max="5900" width="11.125" style="20" customWidth="1"/>
    <col min="5901" max="5901" width="9.25" style="20" customWidth="1"/>
    <col min="5902" max="5902" width="1.25" style="20" customWidth="1"/>
    <col min="5903" max="6144" width="3.375" style="20"/>
    <col min="6145" max="6145" width="1.75" style="20" customWidth="1"/>
    <col min="6146" max="6146" width="3.375" style="20"/>
    <col min="6147" max="6147" width="13.875" style="20" customWidth="1"/>
    <col min="6148" max="6148" width="8.75" style="20" customWidth="1"/>
    <col min="6149" max="6149" width="10.875" style="20" customWidth="1"/>
    <col min="6150" max="6150" width="8.5" style="20" customWidth="1"/>
    <col min="6151" max="6151" width="19.875" style="20" customWidth="1"/>
    <col min="6152" max="6153" width="10.875" style="20" customWidth="1"/>
    <col min="6154" max="6154" width="13.875" style="20" customWidth="1"/>
    <col min="6155" max="6155" width="9.25" style="20" customWidth="1"/>
    <col min="6156" max="6156" width="11.125" style="20" customWidth="1"/>
    <col min="6157" max="6157" width="9.25" style="20" customWidth="1"/>
    <col min="6158" max="6158" width="1.25" style="20" customWidth="1"/>
    <col min="6159" max="6400" width="3.375" style="20"/>
    <col min="6401" max="6401" width="1.75" style="20" customWidth="1"/>
    <col min="6402" max="6402" width="3.375" style="20"/>
    <col min="6403" max="6403" width="13.875" style="20" customWidth="1"/>
    <col min="6404" max="6404" width="8.75" style="20" customWidth="1"/>
    <col min="6405" max="6405" width="10.875" style="20" customWidth="1"/>
    <col min="6406" max="6406" width="8.5" style="20" customWidth="1"/>
    <col min="6407" max="6407" width="19.875" style="20" customWidth="1"/>
    <col min="6408" max="6409" width="10.875" style="20" customWidth="1"/>
    <col min="6410" max="6410" width="13.875" style="20" customWidth="1"/>
    <col min="6411" max="6411" width="9.25" style="20" customWidth="1"/>
    <col min="6412" max="6412" width="11.125" style="20" customWidth="1"/>
    <col min="6413" max="6413" width="9.25" style="20" customWidth="1"/>
    <col min="6414" max="6414" width="1.25" style="20" customWidth="1"/>
    <col min="6415" max="6656" width="3.375" style="20"/>
    <col min="6657" max="6657" width="1.75" style="20" customWidth="1"/>
    <col min="6658" max="6658" width="3.375" style="20"/>
    <col min="6659" max="6659" width="13.875" style="20" customWidth="1"/>
    <col min="6660" max="6660" width="8.75" style="20" customWidth="1"/>
    <col min="6661" max="6661" width="10.875" style="20" customWidth="1"/>
    <col min="6662" max="6662" width="8.5" style="20" customWidth="1"/>
    <col min="6663" max="6663" width="19.875" style="20" customWidth="1"/>
    <col min="6664" max="6665" width="10.875" style="20" customWidth="1"/>
    <col min="6666" max="6666" width="13.875" style="20" customWidth="1"/>
    <col min="6667" max="6667" width="9.25" style="20" customWidth="1"/>
    <col min="6668" max="6668" width="11.125" style="20" customWidth="1"/>
    <col min="6669" max="6669" width="9.25" style="20" customWidth="1"/>
    <col min="6670" max="6670" width="1.25" style="20" customWidth="1"/>
    <col min="6671" max="6912" width="3.375" style="20"/>
    <col min="6913" max="6913" width="1.75" style="20" customWidth="1"/>
    <col min="6914" max="6914" width="3.375" style="20"/>
    <col min="6915" max="6915" width="13.875" style="20" customWidth="1"/>
    <col min="6916" max="6916" width="8.75" style="20" customWidth="1"/>
    <col min="6917" max="6917" width="10.875" style="20" customWidth="1"/>
    <col min="6918" max="6918" width="8.5" style="20" customWidth="1"/>
    <col min="6919" max="6919" width="19.875" style="20" customWidth="1"/>
    <col min="6920" max="6921" width="10.875" style="20" customWidth="1"/>
    <col min="6922" max="6922" width="13.875" style="20" customWidth="1"/>
    <col min="6923" max="6923" width="9.25" style="20" customWidth="1"/>
    <col min="6924" max="6924" width="11.125" style="20" customWidth="1"/>
    <col min="6925" max="6925" width="9.25" style="20" customWidth="1"/>
    <col min="6926" max="6926" width="1.25" style="20" customWidth="1"/>
    <col min="6927" max="7168" width="3.375" style="20"/>
    <col min="7169" max="7169" width="1.75" style="20" customWidth="1"/>
    <col min="7170" max="7170" width="3.375" style="20"/>
    <col min="7171" max="7171" width="13.875" style="20" customWidth="1"/>
    <col min="7172" max="7172" width="8.75" style="20" customWidth="1"/>
    <col min="7173" max="7173" width="10.875" style="20" customWidth="1"/>
    <col min="7174" max="7174" width="8.5" style="20" customWidth="1"/>
    <col min="7175" max="7175" width="19.875" style="20" customWidth="1"/>
    <col min="7176" max="7177" width="10.875" style="20" customWidth="1"/>
    <col min="7178" max="7178" width="13.875" style="20" customWidth="1"/>
    <col min="7179" max="7179" width="9.25" style="20" customWidth="1"/>
    <col min="7180" max="7180" width="11.125" style="20" customWidth="1"/>
    <col min="7181" max="7181" width="9.25" style="20" customWidth="1"/>
    <col min="7182" max="7182" width="1.25" style="20" customWidth="1"/>
    <col min="7183" max="7424" width="3.375" style="20"/>
    <col min="7425" max="7425" width="1.75" style="20" customWidth="1"/>
    <col min="7426" max="7426" width="3.375" style="20"/>
    <col min="7427" max="7427" width="13.875" style="20" customWidth="1"/>
    <col min="7428" max="7428" width="8.75" style="20" customWidth="1"/>
    <col min="7429" max="7429" width="10.875" style="20" customWidth="1"/>
    <col min="7430" max="7430" width="8.5" style="20" customWidth="1"/>
    <col min="7431" max="7431" width="19.875" style="20" customWidth="1"/>
    <col min="7432" max="7433" width="10.875" style="20" customWidth="1"/>
    <col min="7434" max="7434" width="13.875" style="20" customWidth="1"/>
    <col min="7435" max="7435" width="9.25" style="20" customWidth="1"/>
    <col min="7436" max="7436" width="11.125" style="20" customWidth="1"/>
    <col min="7437" max="7437" width="9.25" style="20" customWidth="1"/>
    <col min="7438" max="7438" width="1.25" style="20" customWidth="1"/>
    <col min="7439" max="7680" width="3.375" style="20"/>
    <col min="7681" max="7681" width="1.75" style="20" customWidth="1"/>
    <col min="7682" max="7682" width="3.375" style="20"/>
    <col min="7683" max="7683" width="13.875" style="20" customWidth="1"/>
    <col min="7684" max="7684" width="8.75" style="20" customWidth="1"/>
    <col min="7685" max="7685" width="10.875" style="20" customWidth="1"/>
    <col min="7686" max="7686" width="8.5" style="20" customWidth="1"/>
    <col min="7687" max="7687" width="19.875" style="20" customWidth="1"/>
    <col min="7688" max="7689" width="10.875" style="20" customWidth="1"/>
    <col min="7690" max="7690" width="13.875" style="20" customWidth="1"/>
    <col min="7691" max="7691" width="9.25" style="20" customWidth="1"/>
    <col min="7692" max="7692" width="11.125" style="20" customWidth="1"/>
    <col min="7693" max="7693" width="9.25" style="20" customWidth="1"/>
    <col min="7694" max="7694" width="1.25" style="20" customWidth="1"/>
    <col min="7695" max="7936" width="3.375" style="20"/>
    <col min="7937" max="7937" width="1.75" style="20" customWidth="1"/>
    <col min="7938" max="7938" width="3.375" style="20"/>
    <col min="7939" max="7939" width="13.875" style="20" customWidth="1"/>
    <col min="7940" max="7940" width="8.75" style="20" customWidth="1"/>
    <col min="7941" max="7941" width="10.875" style="20" customWidth="1"/>
    <col min="7942" max="7942" width="8.5" style="20" customWidth="1"/>
    <col min="7943" max="7943" width="19.875" style="20" customWidth="1"/>
    <col min="7944" max="7945" width="10.875" style="20" customWidth="1"/>
    <col min="7946" max="7946" width="13.875" style="20" customWidth="1"/>
    <col min="7947" max="7947" width="9.25" style="20" customWidth="1"/>
    <col min="7948" max="7948" width="11.125" style="20" customWidth="1"/>
    <col min="7949" max="7949" width="9.25" style="20" customWidth="1"/>
    <col min="7950" max="7950" width="1.25" style="20" customWidth="1"/>
    <col min="7951" max="8192" width="3.375" style="20"/>
    <col min="8193" max="8193" width="1.75" style="20" customWidth="1"/>
    <col min="8194" max="8194" width="3.375" style="20"/>
    <col min="8195" max="8195" width="13.875" style="20" customWidth="1"/>
    <col min="8196" max="8196" width="8.75" style="20" customWidth="1"/>
    <col min="8197" max="8197" width="10.875" style="20" customWidth="1"/>
    <col min="8198" max="8198" width="8.5" style="20" customWidth="1"/>
    <col min="8199" max="8199" width="19.875" style="20" customWidth="1"/>
    <col min="8200" max="8201" width="10.875" style="20" customWidth="1"/>
    <col min="8202" max="8202" width="13.875" style="20" customWidth="1"/>
    <col min="8203" max="8203" width="9.25" style="20" customWidth="1"/>
    <col min="8204" max="8204" width="11.125" style="20" customWidth="1"/>
    <col min="8205" max="8205" width="9.25" style="20" customWidth="1"/>
    <col min="8206" max="8206" width="1.25" style="20" customWidth="1"/>
    <col min="8207" max="8448" width="3.375" style="20"/>
    <col min="8449" max="8449" width="1.75" style="20" customWidth="1"/>
    <col min="8450" max="8450" width="3.375" style="20"/>
    <col min="8451" max="8451" width="13.875" style="20" customWidth="1"/>
    <col min="8452" max="8452" width="8.75" style="20" customWidth="1"/>
    <col min="8453" max="8453" width="10.875" style="20" customWidth="1"/>
    <col min="8454" max="8454" width="8.5" style="20" customWidth="1"/>
    <col min="8455" max="8455" width="19.875" style="20" customWidth="1"/>
    <col min="8456" max="8457" width="10.875" style="20" customWidth="1"/>
    <col min="8458" max="8458" width="13.875" style="20" customWidth="1"/>
    <col min="8459" max="8459" width="9.25" style="20" customWidth="1"/>
    <col min="8460" max="8460" width="11.125" style="20" customWidth="1"/>
    <col min="8461" max="8461" width="9.25" style="20" customWidth="1"/>
    <col min="8462" max="8462" width="1.25" style="20" customWidth="1"/>
    <col min="8463" max="8704" width="3.375" style="20"/>
    <col min="8705" max="8705" width="1.75" style="20" customWidth="1"/>
    <col min="8706" max="8706" width="3.375" style="20"/>
    <col min="8707" max="8707" width="13.875" style="20" customWidth="1"/>
    <col min="8708" max="8708" width="8.75" style="20" customWidth="1"/>
    <col min="8709" max="8709" width="10.875" style="20" customWidth="1"/>
    <col min="8710" max="8710" width="8.5" style="20" customWidth="1"/>
    <col min="8711" max="8711" width="19.875" style="20" customWidth="1"/>
    <col min="8712" max="8713" width="10.875" style="20" customWidth="1"/>
    <col min="8714" max="8714" width="13.875" style="20" customWidth="1"/>
    <col min="8715" max="8715" width="9.25" style="20" customWidth="1"/>
    <col min="8716" max="8716" width="11.125" style="20" customWidth="1"/>
    <col min="8717" max="8717" width="9.25" style="20" customWidth="1"/>
    <col min="8718" max="8718" width="1.25" style="20" customWidth="1"/>
    <col min="8719" max="8960" width="3.375" style="20"/>
    <col min="8961" max="8961" width="1.75" style="20" customWidth="1"/>
    <col min="8962" max="8962" width="3.375" style="20"/>
    <col min="8963" max="8963" width="13.875" style="20" customWidth="1"/>
    <col min="8964" max="8964" width="8.75" style="20" customWidth="1"/>
    <col min="8965" max="8965" width="10.875" style="20" customWidth="1"/>
    <col min="8966" max="8966" width="8.5" style="20" customWidth="1"/>
    <col min="8967" max="8967" width="19.875" style="20" customWidth="1"/>
    <col min="8968" max="8969" width="10.875" style="20" customWidth="1"/>
    <col min="8970" max="8970" width="13.875" style="20" customWidth="1"/>
    <col min="8971" max="8971" width="9.25" style="20" customWidth="1"/>
    <col min="8972" max="8972" width="11.125" style="20" customWidth="1"/>
    <col min="8973" max="8973" width="9.25" style="20" customWidth="1"/>
    <col min="8974" max="8974" width="1.25" style="20" customWidth="1"/>
    <col min="8975" max="9216" width="3.375" style="20"/>
    <col min="9217" max="9217" width="1.75" style="20" customWidth="1"/>
    <col min="9218" max="9218" width="3.375" style="20"/>
    <col min="9219" max="9219" width="13.875" style="20" customWidth="1"/>
    <col min="9220" max="9220" width="8.75" style="20" customWidth="1"/>
    <col min="9221" max="9221" width="10.875" style="20" customWidth="1"/>
    <col min="9222" max="9222" width="8.5" style="20" customWidth="1"/>
    <col min="9223" max="9223" width="19.875" style="20" customWidth="1"/>
    <col min="9224" max="9225" width="10.875" style="20" customWidth="1"/>
    <col min="9226" max="9226" width="13.875" style="20" customWidth="1"/>
    <col min="9227" max="9227" width="9.25" style="20" customWidth="1"/>
    <col min="9228" max="9228" width="11.125" style="20" customWidth="1"/>
    <col min="9229" max="9229" width="9.25" style="20" customWidth="1"/>
    <col min="9230" max="9230" width="1.25" style="20" customWidth="1"/>
    <col min="9231" max="9472" width="3.375" style="20"/>
    <col min="9473" max="9473" width="1.75" style="20" customWidth="1"/>
    <col min="9474" max="9474" width="3.375" style="20"/>
    <col min="9475" max="9475" width="13.875" style="20" customWidth="1"/>
    <col min="9476" max="9476" width="8.75" style="20" customWidth="1"/>
    <col min="9477" max="9477" width="10.875" style="20" customWidth="1"/>
    <col min="9478" max="9478" width="8.5" style="20" customWidth="1"/>
    <col min="9479" max="9479" width="19.875" style="20" customWidth="1"/>
    <col min="9480" max="9481" width="10.875" style="20" customWidth="1"/>
    <col min="9482" max="9482" width="13.875" style="20" customWidth="1"/>
    <col min="9483" max="9483" width="9.25" style="20" customWidth="1"/>
    <col min="9484" max="9484" width="11.125" style="20" customWidth="1"/>
    <col min="9485" max="9485" width="9.25" style="20" customWidth="1"/>
    <col min="9486" max="9486" width="1.25" style="20" customWidth="1"/>
    <col min="9487" max="9728" width="3.375" style="20"/>
    <col min="9729" max="9729" width="1.75" style="20" customWidth="1"/>
    <col min="9730" max="9730" width="3.375" style="20"/>
    <col min="9731" max="9731" width="13.875" style="20" customWidth="1"/>
    <col min="9732" max="9732" width="8.75" style="20" customWidth="1"/>
    <col min="9733" max="9733" width="10.875" style="20" customWidth="1"/>
    <col min="9734" max="9734" width="8.5" style="20" customWidth="1"/>
    <col min="9735" max="9735" width="19.875" style="20" customWidth="1"/>
    <col min="9736" max="9737" width="10.875" style="20" customWidth="1"/>
    <col min="9738" max="9738" width="13.875" style="20" customWidth="1"/>
    <col min="9739" max="9739" width="9.25" style="20" customWidth="1"/>
    <col min="9740" max="9740" width="11.125" style="20" customWidth="1"/>
    <col min="9741" max="9741" width="9.25" style="20" customWidth="1"/>
    <col min="9742" max="9742" width="1.25" style="20" customWidth="1"/>
    <col min="9743" max="9984" width="3.375" style="20"/>
    <col min="9985" max="9985" width="1.75" style="20" customWidth="1"/>
    <col min="9986" max="9986" width="3.375" style="20"/>
    <col min="9987" max="9987" width="13.875" style="20" customWidth="1"/>
    <col min="9988" max="9988" width="8.75" style="20" customWidth="1"/>
    <col min="9989" max="9989" width="10.875" style="20" customWidth="1"/>
    <col min="9990" max="9990" width="8.5" style="20" customWidth="1"/>
    <col min="9991" max="9991" width="19.875" style="20" customWidth="1"/>
    <col min="9992" max="9993" width="10.875" style="20" customWidth="1"/>
    <col min="9994" max="9994" width="13.875" style="20" customWidth="1"/>
    <col min="9995" max="9995" width="9.25" style="20" customWidth="1"/>
    <col min="9996" max="9996" width="11.125" style="20" customWidth="1"/>
    <col min="9997" max="9997" width="9.25" style="20" customWidth="1"/>
    <col min="9998" max="9998" width="1.25" style="20" customWidth="1"/>
    <col min="9999" max="10240" width="3.375" style="20"/>
    <col min="10241" max="10241" width="1.75" style="20" customWidth="1"/>
    <col min="10242" max="10242" width="3.375" style="20"/>
    <col min="10243" max="10243" width="13.875" style="20" customWidth="1"/>
    <col min="10244" max="10244" width="8.75" style="20" customWidth="1"/>
    <col min="10245" max="10245" width="10.875" style="20" customWidth="1"/>
    <col min="10246" max="10246" width="8.5" style="20" customWidth="1"/>
    <col min="10247" max="10247" width="19.875" style="20" customWidth="1"/>
    <col min="10248" max="10249" width="10.875" style="20" customWidth="1"/>
    <col min="10250" max="10250" width="13.875" style="20" customWidth="1"/>
    <col min="10251" max="10251" width="9.25" style="20" customWidth="1"/>
    <col min="10252" max="10252" width="11.125" style="20" customWidth="1"/>
    <col min="10253" max="10253" width="9.25" style="20" customWidth="1"/>
    <col min="10254" max="10254" width="1.25" style="20" customWidth="1"/>
    <col min="10255" max="10496" width="3.375" style="20"/>
    <col min="10497" max="10497" width="1.75" style="20" customWidth="1"/>
    <col min="10498" max="10498" width="3.375" style="20"/>
    <col min="10499" max="10499" width="13.875" style="20" customWidth="1"/>
    <col min="10500" max="10500" width="8.75" style="20" customWidth="1"/>
    <col min="10501" max="10501" width="10.875" style="20" customWidth="1"/>
    <col min="10502" max="10502" width="8.5" style="20" customWidth="1"/>
    <col min="10503" max="10503" width="19.875" style="20" customWidth="1"/>
    <col min="10504" max="10505" width="10.875" style="20" customWidth="1"/>
    <col min="10506" max="10506" width="13.875" style="20" customWidth="1"/>
    <col min="10507" max="10507" width="9.25" style="20" customWidth="1"/>
    <col min="10508" max="10508" width="11.125" style="20" customWidth="1"/>
    <col min="10509" max="10509" width="9.25" style="20" customWidth="1"/>
    <col min="10510" max="10510" width="1.25" style="20" customWidth="1"/>
    <col min="10511" max="10752" width="3.375" style="20"/>
    <col min="10753" max="10753" width="1.75" style="20" customWidth="1"/>
    <col min="10754" max="10754" width="3.375" style="20"/>
    <col min="10755" max="10755" width="13.875" style="20" customWidth="1"/>
    <col min="10756" max="10756" width="8.75" style="20" customWidth="1"/>
    <col min="10757" max="10757" width="10.875" style="20" customWidth="1"/>
    <col min="10758" max="10758" width="8.5" style="20" customWidth="1"/>
    <col min="10759" max="10759" width="19.875" style="20" customWidth="1"/>
    <col min="10760" max="10761" width="10.875" style="20" customWidth="1"/>
    <col min="10762" max="10762" width="13.875" style="20" customWidth="1"/>
    <col min="10763" max="10763" width="9.25" style="20" customWidth="1"/>
    <col min="10764" max="10764" width="11.125" style="20" customWidth="1"/>
    <col min="10765" max="10765" width="9.25" style="20" customWidth="1"/>
    <col min="10766" max="10766" width="1.25" style="20" customWidth="1"/>
    <col min="10767" max="11008" width="3.375" style="20"/>
    <col min="11009" max="11009" width="1.75" style="20" customWidth="1"/>
    <col min="11010" max="11010" width="3.375" style="20"/>
    <col min="11011" max="11011" width="13.875" style="20" customWidth="1"/>
    <col min="11012" max="11012" width="8.75" style="20" customWidth="1"/>
    <col min="11013" max="11013" width="10.875" style="20" customWidth="1"/>
    <col min="11014" max="11014" width="8.5" style="20" customWidth="1"/>
    <col min="11015" max="11015" width="19.875" style="20" customWidth="1"/>
    <col min="11016" max="11017" width="10.875" style="20" customWidth="1"/>
    <col min="11018" max="11018" width="13.875" style="20" customWidth="1"/>
    <col min="11019" max="11019" width="9.25" style="20" customWidth="1"/>
    <col min="11020" max="11020" width="11.125" style="20" customWidth="1"/>
    <col min="11021" max="11021" width="9.25" style="20" customWidth="1"/>
    <col min="11022" max="11022" width="1.25" style="20" customWidth="1"/>
    <col min="11023" max="11264" width="3.375" style="20"/>
    <col min="11265" max="11265" width="1.75" style="20" customWidth="1"/>
    <col min="11266" max="11266" width="3.375" style="20"/>
    <col min="11267" max="11267" width="13.875" style="20" customWidth="1"/>
    <col min="11268" max="11268" width="8.75" style="20" customWidth="1"/>
    <col min="11269" max="11269" width="10.875" style="20" customWidth="1"/>
    <col min="11270" max="11270" width="8.5" style="20" customWidth="1"/>
    <col min="11271" max="11271" width="19.875" style="20" customWidth="1"/>
    <col min="11272" max="11273" width="10.875" style="20" customWidth="1"/>
    <col min="11274" max="11274" width="13.875" style="20" customWidth="1"/>
    <col min="11275" max="11275" width="9.25" style="20" customWidth="1"/>
    <col min="11276" max="11276" width="11.125" style="20" customWidth="1"/>
    <col min="11277" max="11277" width="9.25" style="20" customWidth="1"/>
    <col min="11278" max="11278" width="1.25" style="20" customWidth="1"/>
    <col min="11279" max="11520" width="3.375" style="20"/>
    <col min="11521" max="11521" width="1.75" style="20" customWidth="1"/>
    <col min="11522" max="11522" width="3.375" style="20"/>
    <col min="11523" max="11523" width="13.875" style="20" customWidth="1"/>
    <col min="11524" max="11524" width="8.75" style="20" customWidth="1"/>
    <col min="11525" max="11525" width="10.875" style="20" customWidth="1"/>
    <col min="11526" max="11526" width="8.5" style="20" customWidth="1"/>
    <col min="11527" max="11527" width="19.875" style="20" customWidth="1"/>
    <col min="11528" max="11529" width="10.875" style="20" customWidth="1"/>
    <col min="11530" max="11530" width="13.875" style="20" customWidth="1"/>
    <col min="11531" max="11531" width="9.25" style="20" customWidth="1"/>
    <col min="11532" max="11532" width="11.125" style="20" customWidth="1"/>
    <col min="11533" max="11533" width="9.25" style="20" customWidth="1"/>
    <col min="11534" max="11534" width="1.25" style="20" customWidth="1"/>
    <col min="11535" max="11776" width="3.375" style="20"/>
    <col min="11777" max="11777" width="1.75" style="20" customWidth="1"/>
    <col min="11778" max="11778" width="3.375" style="20"/>
    <col min="11779" max="11779" width="13.875" style="20" customWidth="1"/>
    <col min="11780" max="11780" width="8.75" style="20" customWidth="1"/>
    <col min="11781" max="11781" width="10.875" style="20" customWidth="1"/>
    <col min="11782" max="11782" width="8.5" style="20" customWidth="1"/>
    <col min="11783" max="11783" width="19.875" style="20" customWidth="1"/>
    <col min="11784" max="11785" width="10.875" style="20" customWidth="1"/>
    <col min="11786" max="11786" width="13.875" style="20" customWidth="1"/>
    <col min="11787" max="11787" width="9.25" style="20" customWidth="1"/>
    <col min="11788" max="11788" width="11.125" style="20" customWidth="1"/>
    <col min="11789" max="11789" width="9.25" style="20" customWidth="1"/>
    <col min="11790" max="11790" width="1.25" style="20" customWidth="1"/>
    <col min="11791" max="12032" width="3.375" style="20"/>
    <col min="12033" max="12033" width="1.75" style="20" customWidth="1"/>
    <col min="12034" max="12034" width="3.375" style="20"/>
    <col min="12035" max="12035" width="13.875" style="20" customWidth="1"/>
    <col min="12036" max="12036" width="8.75" style="20" customWidth="1"/>
    <col min="12037" max="12037" width="10.875" style="20" customWidth="1"/>
    <col min="12038" max="12038" width="8.5" style="20" customWidth="1"/>
    <col min="12039" max="12039" width="19.875" style="20" customWidth="1"/>
    <col min="12040" max="12041" width="10.875" style="20" customWidth="1"/>
    <col min="12042" max="12042" width="13.875" style="20" customWidth="1"/>
    <col min="12043" max="12043" width="9.25" style="20" customWidth="1"/>
    <col min="12044" max="12044" width="11.125" style="20" customWidth="1"/>
    <col min="12045" max="12045" width="9.25" style="20" customWidth="1"/>
    <col min="12046" max="12046" width="1.25" style="20" customWidth="1"/>
    <col min="12047" max="12288" width="3.375" style="20"/>
    <col min="12289" max="12289" width="1.75" style="20" customWidth="1"/>
    <col min="12290" max="12290" width="3.375" style="20"/>
    <col min="12291" max="12291" width="13.875" style="20" customWidth="1"/>
    <col min="12292" max="12292" width="8.75" style="20" customWidth="1"/>
    <col min="12293" max="12293" width="10.875" style="20" customWidth="1"/>
    <col min="12294" max="12294" width="8.5" style="20" customWidth="1"/>
    <col min="12295" max="12295" width="19.875" style="20" customWidth="1"/>
    <col min="12296" max="12297" width="10.875" style="20" customWidth="1"/>
    <col min="12298" max="12298" width="13.875" style="20" customWidth="1"/>
    <col min="12299" max="12299" width="9.25" style="20" customWidth="1"/>
    <col min="12300" max="12300" width="11.125" style="20" customWidth="1"/>
    <col min="12301" max="12301" width="9.25" style="20" customWidth="1"/>
    <col min="12302" max="12302" width="1.25" style="20" customWidth="1"/>
    <col min="12303" max="12544" width="3.375" style="20"/>
    <col min="12545" max="12545" width="1.75" style="20" customWidth="1"/>
    <col min="12546" max="12546" width="3.375" style="20"/>
    <col min="12547" max="12547" width="13.875" style="20" customWidth="1"/>
    <col min="12548" max="12548" width="8.75" style="20" customWidth="1"/>
    <col min="12549" max="12549" width="10.875" style="20" customWidth="1"/>
    <col min="12550" max="12550" width="8.5" style="20" customWidth="1"/>
    <col min="12551" max="12551" width="19.875" style="20" customWidth="1"/>
    <col min="12552" max="12553" width="10.875" style="20" customWidth="1"/>
    <col min="12554" max="12554" width="13.875" style="20" customWidth="1"/>
    <col min="12555" max="12555" width="9.25" style="20" customWidth="1"/>
    <col min="12556" max="12556" width="11.125" style="20" customWidth="1"/>
    <col min="12557" max="12557" width="9.25" style="20" customWidth="1"/>
    <col min="12558" max="12558" width="1.25" style="20" customWidth="1"/>
    <col min="12559" max="12800" width="3.375" style="20"/>
    <col min="12801" max="12801" width="1.75" style="20" customWidth="1"/>
    <col min="12802" max="12802" width="3.375" style="20"/>
    <col min="12803" max="12803" width="13.875" style="20" customWidth="1"/>
    <col min="12804" max="12804" width="8.75" style="20" customWidth="1"/>
    <col min="12805" max="12805" width="10.875" style="20" customWidth="1"/>
    <col min="12806" max="12806" width="8.5" style="20" customWidth="1"/>
    <col min="12807" max="12807" width="19.875" style="20" customWidth="1"/>
    <col min="12808" max="12809" width="10.875" style="20" customWidth="1"/>
    <col min="12810" max="12810" width="13.875" style="20" customWidth="1"/>
    <col min="12811" max="12811" width="9.25" style="20" customWidth="1"/>
    <col min="12812" max="12812" width="11.125" style="20" customWidth="1"/>
    <col min="12813" max="12813" width="9.25" style="20" customWidth="1"/>
    <col min="12814" max="12814" width="1.25" style="20" customWidth="1"/>
    <col min="12815" max="13056" width="3.375" style="20"/>
    <col min="13057" max="13057" width="1.75" style="20" customWidth="1"/>
    <col min="13058" max="13058" width="3.375" style="20"/>
    <col min="13059" max="13059" width="13.875" style="20" customWidth="1"/>
    <col min="13060" max="13060" width="8.75" style="20" customWidth="1"/>
    <col min="13061" max="13061" width="10.875" style="20" customWidth="1"/>
    <col min="13062" max="13062" width="8.5" style="20" customWidth="1"/>
    <col min="13063" max="13063" width="19.875" style="20" customWidth="1"/>
    <col min="13064" max="13065" width="10.875" style="20" customWidth="1"/>
    <col min="13066" max="13066" width="13.875" style="20" customWidth="1"/>
    <col min="13067" max="13067" width="9.25" style="20" customWidth="1"/>
    <col min="13068" max="13068" width="11.125" style="20" customWidth="1"/>
    <col min="13069" max="13069" width="9.25" style="20" customWidth="1"/>
    <col min="13070" max="13070" width="1.25" style="20" customWidth="1"/>
    <col min="13071" max="13312" width="3.375" style="20"/>
    <col min="13313" max="13313" width="1.75" style="20" customWidth="1"/>
    <col min="13314" max="13314" width="3.375" style="20"/>
    <col min="13315" max="13315" width="13.875" style="20" customWidth="1"/>
    <col min="13316" max="13316" width="8.75" style="20" customWidth="1"/>
    <col min="13317" max="13317" width="10.875" style="20" customWidth="1"/>
    <col min="13318" max="13318" width="8.5" style="20" customWidth="1"/>
    <col min="13319" max="13319" width="19.875" style="20" customWidth="1"/>
    <col min="13320" max="13321" width="10.875" style="20" customWidth="1"/>
    <col min="13322" max="13322" width="13.875" style="20" customWidth="1"/>
    <col min="13323" max="13323" width="9.25" style="20" customWidth="1"/>
    <col min="13324" max="13324" width="11.125" style="20" customWidth="1"/>
    <col min="13325" max="13325" width="9.25" style="20" customWidth="1"/>
    <col min="13326" max="13326" width="1.25" style="20" customWidth="1"/>
    <col min="13327" max="13568" width="3.375" style="20"/>
    <col min="13569" max="13569" width="1.75" style="20" customWidth="1"/>
    <col min="13570" max="13570" width="3.375" style="20"/>
    <col min="13571" max="13571" width="13.875" style="20" customWidth="1"/>
    <col min="13572" max="13572" width="8.75" style="20" customWidth="1"/>
    <col min="13573" max="13573" width="10.875" style="20" customWidth="1"/>
    <col min="13574" max="13574" width="8.5" style="20" customWidth="1"/>
    <col min="13575" max="13575" width="19.875" style="20" customWidth="1"/>
    <col min="13576" max="13577" width="10.875" style="20" customWidth="1"/>
    <col min="13578" max="13578" width="13.875" style="20" customWidth="1"/>
    <col min="13579" max="13579" width="9.25" style="20" customWidth="1"/>
    <col min="13580" max="13580" width="11.125" style="20" customWidth="1"/>
    <col min="13581" max="13581" width="9.25" style="20" customWidth="1"/>
    <col min="13582" max="13582" width="1.25" style="20" customWidth="1"/>
    <col min="13583" max="13824" width="3.375" style="20"/>
    <col min="13825" max="13825" width="1.75" style="20" customWidth="1"/>
    <col min="13826" max="13826" width="3.375" style="20"/>
    <col min="13827" max="13827" width="13.875" style="20" customWidth="1"/>
    <col min="13828" max="13828" width="8.75" style="20" customWidth="1"/>
    <col min="13829" max="13829" width="10.875" style="20" customWidth="1"/>
    <col min="13830" max="13830" width="8.5" style="20" customWidth="1"/>
    <col min="13831" max="13831" width="19.875" style="20" customWidth="1"/>
    <col min="13832" max="13833" width="10.875" style="20" customWidth="1"/>
    <col min="13834" max="13834" width="13.875" style="20" customWidth="1"/>
    <col min="13835" max="13835" width="9.25" style="20" customWidth="1"/>
    <col min="13836" max="13836" width="11.125" style="20" customWidth="1"/>
    <col min="13837" max="13837" width="9.25" style="20" customWidth="1"/>
    <col min="13838" max="13838" width="1.25" style="20" customWidth="1"/>
    <col min="13839" max="14080" width="3.375" style="20"/>
    <col min="14081" max="14081" width="1.75" style="20" customWidth="1"/>
    <col min="14082" max="14082" width="3.375" style="20"/>
    <col min="14083" max="14083" width="13.875" style="20" customWidth="1"/>
    <col min="14084" max="14084" width="8.75" style="20" customWidth="1"/>
    <col min="14085" max="14085" width="10.875" style="20" customWidth="1"/>
    <col min="14086" max="14086" width="8.5" style="20" customWidth="1"/>
    <col min="14087" max="14087" width="19.875" style="20" customWidth="1"/>
    <col min="14088" max="14089" width="10.875" style="20" customWidth="1"/>
    <col min="14090" max="14090" width="13.875" style="20" customWidth="1"/>
    <col min="14091" max="14091" width="9.25" style="20" customWidth="1"/>
    <col min="14092" max="14092" width="11.125" style="20" customWidth="1"/>
    <col min="14093" max="14093" width="9.25" style="20" customWidth="1"/>
    <col min="14094" max="14094" width="1.25" style="20" customWidth="1"/>
    <col min="14095" max="14336" width="3.375" style="20"/>
    <col min="14337" max="14337" width="1.75" style="20" customWidth="1"/>
    <col min="14338" max="14338" width="3.375" style="20"/>
    <col min="14339" max="14339" width="13.875" style="20" customWidth="1"/>
    <col min="14340" max="14340" width="8.75" style="20" customWidth="1"/>
    <col min="14341" max="14341" width="10.875" style="20" customWidth="1"/>
    <col min="14342" max="14342" width="8.5" style="20" customWidth="1"/>
    <col min="14343" max="14343" width="19.875" style="20" customWidth="1"/>
    <col min="14344" max="14345" width="10.875" style="20" customWidth="1"/>
    <col min="14346" max="14346" width="13.875" style="20" customWidth="1"/>
    <col min="14347" max="14347" width="9.25" style="20" customWidth="1"/>
    <col min="14348" max="14348" width="11.125" style="20" customWidth="1"/>
    <col min="14349" max="14349" width="9.25" style="20" customWidth="1"/>
    <col min="14350" max="14350" width="1.25" style="20" customWidth="1"/>
    <col min="14351" max="14592" width="3.375" style="20"/>
    <col min="14593" max="14593" width="1.75" style="20" customWidth="1"/>
    <col min="14594" max="14594" width="3.375" style="20"/>
    <col min="14595" max="14595" width="13.875" style="20" customWidth="1"/>
    <col min="14596" max="14596" width="8.75" style="20" customWidth="1"/>
    <col min="14597" max="14597" width="10.875" style="20" customWidth="1"/>
    <col min="14598" max="14598" width="8.5" style="20" customWidth="1"/>
    <col min="14599" max="14599" width="19.875" style="20" customWidth="1"/>
    <col min="14600" max="14601" width="10.875" style="20" customWidth="1"/>
    <col min="14602" max="14602" width="13.875" style="20" customWidth="1"/>
    <col min="14603" max="14603" width="9.25" style="20" customWidth="1"/>
    <col min="14604" max="14604" width="11.125" style="20" customWidth="1"/>
    <col min="14605" max="14605" width="9.25" style="20" customWidth="1"/>
    <col min="14606" max="14606" width="1.25" style="20" customWidth="1"/>
    <col min="14607" max="14848" width="3.375" style="20"/>
    <col min="14849" max="14849" width="1.75" style="20" customWidth="1"/>
    <col min="14850" max="14850" width="3.375" style="20"/>
    <col min="14851" max="14851" width="13.875" style="20" customWidth="1"/>
    <col min="14852" max="14852" width="8.75" style="20" customWidth="1"/>
    <col min="14853" max="14853" width="10.875" style="20" customWidth="1"/>
    <col min="14854" max="14854" width="8.5" style="20" customWidth="1"/>
    <col min="14855" max="14855" width="19.875" style="20" customWidth="1"/>
    <col min="14856" max="14857" width="10.875" style="20" customWidth="1"/>
    <col min="14858" max="14858" width="13.875" style="20" customWidth="1"/>
    <col min="14859" max="14859" width="9.25" style="20" customWidth="1"/>
    <col min="14860" max="14860" width="11.125" style="20" customWidth="1"/>
    <col min="14861" max="14861" width="9.25" style="20" customWidth="1"/>
    <col min="14862" max="14862" width="1.25" style="20" customWidth="1"/>
    <col min="14863" max="15104" width="3.375" style="20"/>
    <col min="15105" max="15105" width="1.75" style="20" customWidth="1"/>
    <col min="15106" max="15106" width="3.375" style="20"/>
    <col min="15107" max="15107" width="13.875" style="20" customWidth="1"/>
    <col min="15108" max="15108" width="8.75" style="20" customWidth="1"/>
    <col min="15109" max="15109" width="10.875" style="20" customWidth="1"/>
    <col min="15110" max="15110" width="8.5" style="20" customWidth="1"/>
    <col min="15111" max="15111" width="19.875" style="20" customWidth="1"/>
    <col min="15112" max="15113" width="10.875" style="20" customWidth="1"/>
    <col min="15114" max="15114" width="13.875" style="20" customWidth="1"/>
    <col min="15115" max="15115" width="9.25" style="20" customWidth="1"/>
    <col min="15116" max="15116" width="11.125" style="20" customWidth="1"/>
    <col min="15117" max="15117" width="9.25" style="20" customWidth="1"/>
    <col min="15118" max="15118" width="1.25" style="20" customWidth="1"/>
    <col min="15119" max="15360" width="3.375" style="20"/>
    <col min="15361" max="15361" width="1.75" style="20" customWidth="1"/>
    <col min="15362" max="15362" width="3.375" style="20"/>
    <col min="15363" max="15363" width="13.875" style="20" customWidth="1"/>
    <col min="15364" max="15364" width="8.75" style="20" customWidth="1"/>
    <col min="15365" max="15365" width="10.875" style="20" customWidth="1"/>
    <col min="15366" max="15366" width="8.5" style="20" customWidth="1"/>
    <col min="15367" max="15367" width="19.875" style="20" customWidth="1"/>
    <col min="15368" max="15369" width="10.875" style="20" customWidth="1"/>
    <col min="15370" max="15370" width="13.875" style="20" customWidth="1"/>
    <col min="15371" max="15371" width="9.25" style="20" customWidth="1"/>
    <col min="15372" max="15372" width="11.125" style="20" customWidth="1"/>
    <col min="15373" max="15373" width="9.25" style="20" customWidth="1"/>
    <col min="15374" max="15374" width="1.25" style="20" customWidth="1"/>
    <col min="15375" max="15616" width="3.375" style="20"/>
    <col min="15617" max="15617" width="1.75" style="20" customWidth="1"/>
    <col min="15618" max="15618" width="3.375" style="20"/>
    <col min="15619" max="15619" width="13.875" style="20" customWidth="1"/>
    <col min="15620" max="15620" width="8.75" style="20" customWidth="1"/>
    <col min="15621" max="15621" width="10.875" style="20" customWidth="1"/>
    <col min="15622" max="15622" width="8.5" style="20" customWidth="1"/>
    <col min="15623" max="15623" width="19.875" style="20" customWidth="1"/>
    <col min="15624" max="15625" width="10.875" style="20" customWidth="1"/>
    <col min="15626" max="15626" width="13.875" style="20" customWidth="1"/>
    <col min="15627" max="15627" width="9.25" style="20" customWidth="1"/>
    <col min="15628" max="15628" width="11.125" style="20" customWidth="1"/>
    <col min="15629" max="15629" width="9.25" style="20" customWidth="1"/>
    <col min="15630" max="15630" width="1.25" style="20" customWidth="1"/>
    <col min="15631" max="15872" width="3.375" style="20"/>
    <col min="15873" max="15873" width="1.75" style="20" customWidth="1"/>
    <col min="15874" max="15874" width="3.375" style="20"/>
    <col min="15875" max="15875" width="13.875" style="20" customWidth="1"/>
    <col min="15876" max="15876" width="8.75" style="20" customWidth="1"/>
    <col min="15877" max="15877" width="10.875" style="20" customWidth="1"/>
    <col min="15878" max="15878" width="8.5" style="20" customWidth="1"/>
    <col min="15879" max="15879" width="19.875" style="20" customWidth="1"/>
    <col min="15880" max="15881" width="10.875" style="20" customWidth="1"/>
    <col min="15882" max="15882" width="13.875" style="20" customWidth="1"/>
    <col min="15883" max="15883" width="9.25" style="20" customWidth="1"/>
    <col min="15884" max="15884" width="11.125" style="20" customWidth="1"/>
    <col min="15885" max="15885" width="9.25" style="20" customWidth="1"/>
    <col min="15886" max="15886" width="1.25" style="20" customWidth="1"/>
    <col min="15887" max="16128" width="3.375" style="20"/>
    <col min="16129" max="16129" width="1.75" style="20" customWidth="1"/>
    <col min="16130" max="16130" width="3.375" style="20"/>
    <col min="16131" max="16131" width="13.875" style="20" customWidth="1"/>
    <col min="16132" max="16132" width="8.75" style="20" customWidth="1"/>
    <col min="16133" max="16133" width="10.875" style="20" customWidth="1"/>
    <col min="16134" max="16134" width="8.5" style="20" customWidth="1"/>
    <col min="16135" max="16135" width="19.875" style="20" customWidth="1"/>
    <col min="16136" max="16137" width="10.875" style="20" customWidth="1"/>
    <col min="16138" max="16138" width="13.875" style="20" customWidth="1"/>
    <col min="16139" max="16139" width="9.25" style="20" customWidth="1"/>
    <col min="16140" max="16140" width="11.125" style="20" customWidth="1"/>
    <col min="16141" max="16141" width="9.25" style="20" customWidth="1"/>
    <col min="16142" max="16142" width="1.25" style="20" customWidth="1"/>
    <col min="16143" max="16384" width="3.375" style="20"/>
  </cols>
  <sheetData>
    <row r="1" spans="1:16" s="1" customFormat="1" ht="18.75" customHeight="1">
      <c r="A1" s="1" t="s">
        <v>628</v>
      </c>
      <c r="P1" s="515" t="str">
        <f>HYPERLINK("#シート目次"&amp;"!A1","シート目次へ")</f>
        <v>シート目次へ</v>
      </c>
    </row>
    <row r="2" spans="1:16" ht="14.25" customHeight="1">
      <c r="B2" s="1"/>
      <c r="C2" s="92" t="s">
        <v>340</v>
      </c>
      <c r="D2" s="1"/>
      <c r="E2" s="1"/>
      <c r="F2" s="1"/>
      <c r="G2" s="1"/>
      <c r="H2" s="1"/>
      <c r="I2" s="1"/>
      <c r="J2" s="1"/>
      <c r="K2" s="403" t="s">
        <v>2</v>
      </c>
      <c r="L2" s="631"/>
      <c r="M2" s="631"/>
    </row>
    <row r="3" spans="1:16" ht="15" customHeight="1">
      <c r="B3" s="1"/>
      <c r="C3" s="92"/>
      <c r="D3" s="1"/>
      <c r="E3" s="1"/>
      <c r="F3" s="1"/>
      <c r="G3" s="1"/>
      <c r="H3" s="1"/>
      <c r="I3" s="1"/>
      <c r="J3" s="1"/>
      <c r="K3" s="402" t="s">
        <v>3</v>
      </c>
      <c r="L3" s="631"/>
      <c r="M3" s="631"/>
    </row>
    <row r="4" spans="1:16" ht="15" customHeight="1">
      <c r="B4" s="1"/>
      <c r="C4" s="92"/>
      <c r="D4" s="1"/>
      <c r="E4" s="1"/>
      <c r="F4" s="1"/>
      <c r="G4" s="1"/>
      <c r="H4" s="1"/>
      <c r="I4" s="1"/>
      <c r="J4" s="1"/>
      <c r="K4" s="402" t="s">
        <v>4</v>
      </c>
      <c r="L4" s="631"/>
      <c r="M4" s="631"/>
    </row>
    <row r="5" spans="1:16" ht="15" customHeight="1">
      <c r="B5" s="1"/>
      <c r="C5" s="92"/>
      <c r="D5" s="1"/>
      <c r="E5" s="1"/>
      <c r="F5" s="1"/>
      <c r="G5" s="1"/>
      <c r="H5" s="1"/>
      <c r="I5" s="1"/>
      <c r="J5" s="1"/>
      <c r="K5" s="402" t="s">
        <v>5</v>
      </c>
      <c r="L5" s="631"/>
      <c r="M5" s="631"/>
    </row>
    <row r="6" spans="1:16" ht="15" customHeight="1">
      <c r="B6" s="1"/>
      <c r="C6" s="1"/>
      <c r="D6" s="1"/>
      <c r="E6" s="1"/>
      <c r="F6" s="1"/>
      <c r="G6" s="1"/>
      <c r="H6" s="1"/>
      <c r="I6" s="1"/>
      <c r="J6" s="1"/>
      <c r="K6" s="1"/>
      <c r="L6" s="20" t="s">
        <v>32</v>
      </c>
      <c r="M6" s="1"/>
    </row>
    <row r="7" spans="1:16" ht="66" customHeight="1">
      <c r="B7" s="228" t="s">
        <v>120</v>
      </c>
      <c r="C7" s="22" t="s">
        <v>341</v>
      </c>
      <c r="D7" s="146" t="s">
        <v>342</v>
      </c>
      <c r="E7" s="146" t="s">
        <v>558</v>
      </c>
      <c r="F7" s="146" t="s">
        <v>559</v>
      </c>
      <c r="G7" s="146" t="s">
        <v>560</v>
      </c>
      <c r="H7" s="146" t="s">
        <v>57</v>
      </c>
      <c r="I7" s="146" t="s">
        <v>343</v>
      </c>
      <c r="J7" s="146" t="s">
        <v>561</v>
      </c>
      <c r="K7" s="146" t="s">
        <v>562</v>
      </c>
      <c r="L7" s="146" t="s">
        <v>563</v>
      </c>
      <c r="M7" s="146" t="s">
        <v>564</v>
      </c>
    </row>
    <row r="8" spans="1:16" ht="52.5" customHeight="1">
      <c r="B8" s="22">
        <v>1</v>
      </c>
      <c r="C8" s="22"/>
      <c r="D8" s="146" t="s">
        <v>344</v>
      </c>
      <c r="E8" s="22"/>
      <c r="F8" s="146" t="s">
        <v>345</v>
      </c>
      <c r="G8" s="146" t="s">
        <v>346</v>
      </c>
      <c r="H8" s="115"/>
      <c r="I8" s="115"/>
      <c r="J8" s="115">
        <f>H8-I8</f>
        <v>0</v>
      </c>
      <c r="K8" s="115"/>
      <c r="L8" s="115">
        <f>MIN(J8,K8)</f>
        <v>0</v>
      </c>
      <c r="M8" s="116">
        <f>ROUNDDOWN(K8/2,-3)</f>
        <v>0</v>
      </c>
    </row>
    <row r="9" spans="1:16" ht="52.5" customHeight="1">
      <c r="B9" s="22">
        <v>2</v>
      </c>
      <c r="C9" s="22"/>
      <c r="D9" s="146" t="s">
        <v>344</v>
      </c>
      <c r="E9" s="22"/>
      <c r="F9" s="146" t="s">
        <v>345</v>
      </c>
      <c r="G9" s="146" t="s">
        <v>346</v>
      </c>
      <c r="H9" s="115"/>
      <c r="I9" s="115"/>
      <c r="J9" s="115">
        <f t="shared" ref="J9:J11" si="0">H9-I9</f>
        <v>0</v>
      </c>
      <c r="K9" s="115"/>
      <c r="L9" s="115">
        <f t="shared" ref="L9:L11" si="1">MIN(J9,K9)</f>
        <v>0</v>
      </c>
      <c r="M9" s="116">
        <f t="shared" ref="M9:M12" si="2">ROUNDDOWN(K9/2,-3)</f>
        <v>0</v>
      </c>
    </row>
    <row r="10" spans="1:16" ht="52.5" customHeight="1">
      <c r="B10" s="22">
        <v>3</v>
      </c>
      <c r="C10" s="22"/>
      <c r="D10" s="146" t="s">
        <v>344</v>
      </c>
      <c r="E10" s="22"/>
      <c r="F10" s="146" t="s">
        <v>345</v>
      </c>
      <c r="G10" s="146" t="s">
        <v>346</v>
      </c>
      <c r="H10" s="115"/>
      <c r="I10" s="115"/>
      <c r="J10" s="115">
        <f t="shared" si="0"/>
        <v>0</v>
      </c>
      <c r="K10" s="115"/>
      <c r="L10" s="115">
        <f t="shared" si="1"/>
        <v>0</v>
      </c>
      <c r="M10" s="116">
        <f t="shared" si="2"/>
        <v>0</v>
      </c>
    </row>
    <row r="11" spans="1:16" ht="52.5" customHeight="1">
      <c r="B11" s="22">
        <v>4</v>
      </c>
      <c r="C11" s="22"/>
      <c r="D11" s="146" t="s">
        <v>344</v>
      </c>
      <c r="E11" s="22"/>
      <c r="F11" s="146" t="s">
        <v>345</v>
      </c>
      <c r="G11" s="146" t="s">
        <v>346</v>
      </c>
      <c r="H11" s="115"/>
      <c r="I11" s="115"/>
      <c r="J11" s="115">
        <f t="shared" si="0"/>
        <v>0</v>
      </c>
      <c r="K11" s="115"/>
      <c r="L11" s="115">
        <f t="shared" si="1"/>
        <v>0</v>
      </c>
      <c r="M11" s="116">
        <f t="shared" si="2"/>
        <v>0</v>
      </c>
    </row>
    <row r="12" spans="1:16" ht="52.5" customHeight="1">
      <c r="B12" s="22">
        <v>5</v>
      </c>
      <c r="C12" s="22"/>
      <c r="D12" s="146" t="s">
        <v>344</v>
      </c>
      <c r="E12" s="22"/>
      <c r="F12" s="146" t="s">
        <v>345</v>
      </c>
      <c r="G12" s="146" t="s">
        <v>346</v>
      </c>
      <c r="H12" s="115"/>
      <c r="I12" s="115"/>
      <c r="J12" s="115">
        <f>H12-I12</f>
        <v>0</v>
      </c>
      <c r="K12" s="115"/>
      <c r="L12" s="115">
        <f>MIN(J12,K12)</f>
        <v>0</v>
      </c>
      <c r="M12" s="116">
        <f t="shared" si="2"/>
        <v>0</v>
      </c>
    </row>
    <row r="13" spans="1:16" ht="38.25" customHeight="1">
      <c r="B13" s="22"/>
      <c r="C13" s="22"/>
      <c r="D13" s="146"/>
      <c r="E13" s="22"/>
      <c r="F13" s="146"/>
      <c r="G13" s="146"/>
      <c r="H13" s="115"/>
      <c r="I13" s="115"/>
      <c r="J13" s="115"/>
      <c r="K13" s="115"/>
      <c r="L13" s="115"/>
      <c r="M13" s="116"/>
    </row>
    <row r="14" spans="1:16" ht="17.25" customHeight="1">
      <c r="C14" s="104" t="s">
        <v>347</v>
      </c>
      <c r="D14" s="93"/>
      <c r="F14" s="93"/>
      <c r="G14" s="93"/>
      <c r="H14" s="96"/>
      <c r="I14" s="96"/>
      <c r="J14" s="96"/>
      <c r="K14" s="96"/>
      <c r="L14" s="96"/>
      <c r="M14" s="97"/>
    </row>
    <row r="15" spans="1:16" ht="10.5" customHeight="1">
      <c r="C15" s="104"/>
      <c r="D15" s="93"/>
      <c r="F15" s="93"/>
      <c r="G15" s="93"/>
      <c r="H15" s="96"/>
      <c r="I15" s="96"/>
      <c r="J15" s="96"/>
      <c r="K15" s="96"/>
      <c r="L15" s="96"/>
      <c r="M15" s="97"/>
    </row>
    <row r="16" spans="1:16" ht="13.5" customHeight="1">
      <c r="C16" s="20" t="s">
        <v>348</v>
      </c>
      <c r="D16" s="93"/>
      <c r="F16" s="93"/>
      <c r="G16" s="1"/>
      <c r="H16" s="1"/>
      <c r="I16" s="104" t="s">
        <v>349</v>
      </c>
      <c r="J16" s="96"/>
      <c r="K16" s="96"/>
      <c r="L16" s="96"/>
      <c r="M16" s="97"/>
    </row>
    <row r="17" spans="3:13" ht="13.5" customHeight="1">
      <c r="C17" s="104" t="s">
        <v>350</v>
      </c>
      <c r="D17" s="93"/>
      <c r="F17" s="93"/>
      <c r="G17" s="1"/>
      <c r="H17" s="1"/>
      <c r="I17" s="1" t="s">
        <v>565</v>
      </c>
      <c r="J17" s="96"/>
      <c r="K17" s="96"/>
      <c r="L17" s="96"/>
      <c r="M17" s="97"/>
    </row>
    <row r="18" spans="3:13" ht="13.5" customHeight="1">
      <c r="C18" s="104" t="s">
        <v>351</v>
      </c>
      <c r="D18" s="93"/>
      <c r="F18" s="93"/>
      <c r="G18" s="1"/>
      <c r="H18" s="1"/>
      <c r="I18" s="1" t="s">
        <v>566</v>
      </c>
      <c r="J18" s="96"/>
      <c r="K18" s="96"/>
      <c r="L18" s="96"/>
      <c r="M18" s="97"/>
    </row>
    <row r="19" spans="3:13" ht="13.5" customHeight="1">
      <c r="C19" s="104" t="s">
        <v>352</v>
      </c>
      <c r="D19" s="93"/>
      <c r="F19" s="93"/>
      <c r="G19" s="1"/>
      <c r="H19" s="1"/>
      <c r="I19" s="1" t="s">
        <v>627</v>
      </c>
      <c r="J19" s="96"/>
      <c r="K19" s="96"/>
      <c r="L19" s="96"/>
      <c r="M19" s="97"/>
    </row>
    <row r="20" spans="3:13" ht="13.5" customHeight="1">
      <c r="C20" s="104" t="s">
        <v>353</v>
      </c>
      <c r="D20" s="93"/>
      <c r="F20" s="93"/>
      <c r="G20" s="1"/>
      <c r="H20" s="1"/>
      <c r="I20" s="104" t="s">
        <v>567</v>
      </c>
      <c r="J20" s="96"/>
      <c r="K20" s="96"/>
      <c r="L20" s="96"/>
      <c r="M20" s="97"/>
    </row>
    <row r="21" spans="3:13" ht="22.5" customHeight="1">
      <c r="D21" s="93"/>
      <c r="F21" s="93"/>
      <c r="G21" s="93"/>
      <c r="H21" s="96"/>
      <c r="I21" s="104" t="s">
        <v>626</v>
      </c>
      <c r="J21" s="96"/>
      <c r="K21" s="96"/>
      <c r="L21" s="96"/>
      <c r="M21" s="97"/>
    </row>
  </sheetData>
  <sheetProtection selectLockedCells="1" selectUnlockedCells="1"/>
  <mergeCells count="4">
    <mergeCell ref="L2:M2"/>
    <mergeCell ref="L3:M3"/>
    <mergeCell ref="L4:M4"/>
    <mergeCell ref="L5:M5"/>
  </mergeCells>
  <phoneticPr fontId="1"/>
  <pageMargins left="0.44027777777777777" right="0.3" top="0.59027777777777779" bottom="0.35" header="0.51180555555555551" footer="0.51180555555555551"/>
  <pageSetup paperSize="9" scale="93" firstPageNumber="0"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E2FB-C653-414E-8F99-2E99289C7272}">
  <sheetPr codeName="Sheet9">
    <pageSetUpPr fitToPage="1"/>
  </sheetPr>
  <dimension ref="A1:IV27"/>
  <sheetViews>
    <sheetView view="pageBreakPreview" zoomScaleNormal="100" zoomScaleSheetLayoutView="100" workbookViewId="0">
      <selection activeCell="O9" sqref="O9"/>
    </sheetView>
  </sheetViews>
  <sheetFormatPr defaultRowHeight="13.5"/>
  <cols>
    <col min="1" max="1" width="1.875" style="118" customWidth="1"/>
    <col min="2" max="2" width="15.125" style="118" customWidth="1"/>
    <col min="3" max="7" width="8.625" style="118" customWidth="1"/>
    <col min="8" max="8" width="14" style="118" customWidth="1"/>
    <col min="9" max="9" width="16.125" style="118" customWidth="1"/>
    <col min="10" max="10" width="12.375" style="118" customWidth="1"/>
    <col min="11" max="11" width="13.5" style="118" customWidth="1"/>
    <col min="12" max="12" width="14.125" style="118" customWidth="1"/>
    <col min="13" max="13" width="1.125" style="118" customWidth="1"/>
    <col min="14" max="14" width="5.5" style="118" customWidth="1"/>
    <col min="15" max="15" width="7.75" style="118" customWidth="1"/>
    <col min="16" max="16" width="13" style="118" customWidth="1"/>
    <col min="17" max="256" width="9" style="118"/>
    <col min="257" max="257" width="1.875" style="118" customWidth="1"/>
    <col min="258" max="258" width="15.125" style="118" customWidth="1"/>
    <col min="259" max="263" width="8.625" style="118" customWidth="1"/>
    <col min="264" max="264" width="14" style="118" customWidth="1"/>
    <col min="265" max="265" width="16.125" style="118" customWidth="1"/>
    <col min="266" max="266" width="12.375" style="118" customWidth="1"/>
    <col min="267" max="267" width="13.5" style="118" customWidth="1"/>
    <col min="268" max="268" width="14.125" style="118" customWidth="1"/>
    <col min="269" max="269" width="1.125" style="118" customWidth="1"/>
    <col min="270" max="270" width="13" style="118" customWidth="1"/>
    <col min="271" max="271" width="7.75" style="118" customWidth="1"/>
    <col min="272" max="272" width="13" style="118" customWidth="1"/>
    <col min="273" max="512" width="9" style="118"/>
    <col min="513" max="513" width="1.875" style="118" customWidth="1"/>
    <col min="514" max="514" width="15.125" style="118" customWidth="1"/>
    <col min="515" max="519" width="8.625" style="118" customWidth="1"/>
    <col min="520" max="520" width="14" style="118" customWidth="1"/>
    <col min="521" max="521" width="16.125" style="118" customWidth="1"/>
    <col min="522" max="522" width="12.375" style="118" customWidth="1"/>
    <col min="523" max="523" width="13.5" style="118" customWidth="1"/>
    <col min="524" max="524" width="14.125" style="118" customWidth="1"/>
    <col min="525" max="525" width="1.125" style="118" customWidth="1"/>
    <col min="526" max="526" width="13" style="118" customWidth="1"/>
    <col min="527" max="527" width="7.75" style="118" customWidth="1"/>
    <col min="528" max="528" width="13" style="118" customWidth="1"/>
    <col min="529" max="768" width="9" style="118"/>
    <col min="769" max="769" width="1.875" style="118" customWidth="1"/>
    <col min="770" max="770" width="15.125" style="118" customWidth="1"/>
    <col min="771" max="775" width="8.625" style="118" customWidth="1"/>
    <col min="776" max="776" width="14" style="118" customWidth="1"/>
    <col min="777" max="777" width="16.125" style="118" customWidth="1"/>
    <col min="778" max="778" width="12.375" style="118" customWidth="1"/>
    <col min="779" max="779" width="13.5" style="118" customWidth="1"/>
    <col min="780" max="780" width="14.125" style="118" customWidth="1"/>
    <col min="781" max="781" width="1.125" style="118" customWidth="1"/>
    <col min="782" max="782" width="13" style="118" customWidth="1"/>
    <col min="783" max="783" width="7.75" style="118" customWidth="1"/>
    <col min="784" max="784" width="13" style="118" customWidth="1"/>
    <col min="785" max="1024" width="9" style="118"/>
    <col min="1025" max="1025" width="1.875" style="118" customWidth="1"/>
    <col min="1026" max="1026" width="15.125" style="118" customWidth="1"/>
    <col min="1027" max="1031" width="8.625" style="118" customWidth="1"/>
    <col min="1032" max="1032" width="14" style="118" customWidth="1"/>
    <col min="1033" max="1033" width="16.125" style="118" customWidth="1"/>
    <col min="1034" max="1034" width="12.375" style="118" customWidth="1"/>
    <col min="1035" max="1035" width="13.5" style="118" customWidth="1"/>
    <col min="1036" max="1036" width="14.125" style="118" customWidth="1"/>
    <col min="1037" max="1037" width="1.125" style="118" customWidth="1"/>
    <col min="1038" max="1038" width="13" style="118" customWidth="1"/>
    <col min="1039" max="1039" width="7.75" style="118" customWidth="1"/>
    <col min="1040" max="1040" width="13" style="118" customWidth="1"/>
    <col min="1041" max="1280" width="9" style="118"/>
    <col min="1281" max="1281" width="1.875" style="118" customWidth="1"/>
    <col min="1282" max="1282" width="15.125" style="118" customWidth="1"/>
    <col min="1283" max="1287" width="8.625" style="118" customWidth="1"/>
    <col min="1288" max="1288" width="14" style="118" customWidth="1"/>
    <col min="1289" max="1289" width="16.125" style="118" customWidth="1"/>
    <col min="1290" max="1290" width="12.375" style="118" customWidth="1"/>
    <col min="1291" max="1291" width="13.5" style="118" customWidth="1"/>
    <col min="1292" max="1292" width="14.125" style="118" customWidth="1"/>
    <col min="1293" max="1293" width="1.125" style="118" customWidth="1"/>
    <col min="1294" max="1294" width="13" style="118" customWidth="1"/>
    <col min="1295" max="1295" width="7.75" style="118" customWidth="1"/>
    <col min="1296" max="1296" width="13" style="118" customWidth="1"/>
    <col min="1297" max="1536" width="9" style="118"/>
    <col min="1537" max="1537" width="1.875" style="118" customWidth="1"/>
    <col min="1538" max="1538" width="15.125" style="118" customWidth="1"/>
    <col min="1539" max="1543" width="8.625" style="118" customWidth="1"/>
    <col min="1544" max="1544" width="14" style="118" customWidth="1"/>
    <col min="1545" max="1545" width="16.125" style="118" customWidth="1"/>
    <col min="1546" max="1546" width="12.375" style="118" customWidth="1"/>
    <col min="1547" max="1547" width="13.5" style="118" customWidth="1"/>
    <col min="1548" max="1548" width="14.125" style="118" customWidth="1"/>
    <col min="1549" max="1549" width="1.125" style="118" customWidth="1"/>
    <col min="1550" max="1550" width="13" style="118" customWidth="1"/>
    <col min="1551" max="1551" width="7.75" style="118" customWidth="1"/>
    <col min="1552" max="1552" width="13" style="118" customWidth="1"/>
    <col min="1553" max="1792" width="9" style="118"/>
    <col min="1793" max="1793" width="1.875" style="118" customWidth="1"/>
    <col min="1794" max="1794" width="15.125" style="118" customWidth="1"/>
    <col min="1795" max="1799" width="8.625" style="118" customWidth="1"/>
    <col min="1800" max="1800" width="14" style="118" customWidth="1"/>
    <col min="1801" max="1801" width="16.125" style="118" customWidth="1"/>
    <col min="1802" max="1802" width="12.375" style="118" customWidth="1"/>
    <col min="1803" max="1803" width="13.5" style="118" customWidth="1"/>
    <col min="1804" max="1804" width="14.125" style="118" customWidth="1"/>
    <col min="1805" max="1805" width="1.125" style="118" customWidth="1"/>
    <col min="1806" max="1806" width="13" style="118" customWidth="1"/>
    <col min="1807" max="1807" width="7.75" style="118" customWidth="1"/>
    <col min="1808" max="1808" width="13" style="118" customWidth="1"/>
    <col min="1809" max="2048" width="9" style="118"/>
    <col min="2049" max="2049" width="1.875" style="118" customWidth="1"/>
    <col min="2050" max="2050" width="15.125" style="118" customWidth="1"/>
    <col min="2051" max="2055" width="8.625" style="118" customWidth="1"/>
    <col min="2056" max="2056" width="14" style="118" customWidth="1"/>
    <col min="2057" max="2057" width="16.125" style="118" customWidth="1"/>
    <col min="2058" max="2058" width="12.375" style="118" customWidth="1"/>
    <col min="2059" max="2059" width="13.5" style="118" customWidth="1"/>
    <col min="2060" max="2060" width="14.125" style="118" customWidth="1"/>
    <col min="2061" max="2061" width="1.125" style="118" customWidth="1"/>
    <col min="2062" max="2062" width="13" style="118" customWidth="1"/>
    <col min="2063" max="2063" width="7.75" style="118" customWidth="1"/>
    <col min="2064" max="2064" width="13" style="118" customWidth="1"/>
    <col min="2065" max="2304" width="9" style="118"/>
    <col min="2305" max="2305" width="1.875" style="118" customWidth="1"/>
    <col min="2306" max="2306" width="15.125" style="118" customWidth="1"/>
    <col min="2307" max="2311" width="8.625" style="118" customWidth="1"/>
    <col min="2312" max="2312" width="14" style="118" customWidth="1"/>
    <col min="2313" max="2313" width="16.125" style="118" customWidth="1"/>
    <col min="2314" max="2314" width="12.375" style="118" customWidth="1"/>
    <col min="2315" max="2315" width="13.5" style="118" customWidth="1"/>
    <col min="2316" max="2316" width="14.125" style="118" customWidth="1"/>
    <col min="2317" max="2317" width="1.125" style="118" customWidth="1"/>
    <col min="2318" max="2318" width="13" style="118" customWidth="1"/>
    <col min="2319" max="2319" width="7.75" style="118" customWidth="1"/>
    <col min="2320" max="2320" width="13" style="118" customWidth="1"/>
    <col min="2321" max="2560" width="9" style="118"/>
    <col min="2561" max="2561" width="1.875" style="118" customWidth="1"/>
    <col min="2562" max="2562" width="15.125" style="118" customWidth="1"/>
    <col min="2563" max="2567" width="8.625" style="118" customWidth="1"/>
    <col min="2568" max="2568" width="14" style="118" customWidth="1"/>
    <col min="2569" max="2569" width="16.125" style="118" customWidth="1"/>
    <col min="2570" max="2570" width="12.375" style="118" customWidth="1"/>
    <col min="2571" max="2571" width="13.5" style="118" customWidth="1"/>
    <col min="2572" max="2572" width="14.125" style="118" customWidth="1"/>
    <col min="2573" max="2573" width="1.125" style="118" customWidth="1"/>
    <col min="2574" max="2574" width="13" style="118" customWidth="1"/>
    <col min="2575" max="2575" width="7.75" style="118" customWidth="1"/>
    <col min="2576" max="2576" width="13" style="118" customWidth="1"/>
    <col min="2577" max="2816" width="9" style="118"/>
    <col min="2817" max="2817" width="1.875" style="118" customWidth="1"/>
    <col min="2818" max="2818" width="15.125" style="118" customWidth="1"/>
    <col min="2819" max="2823" width="8.625" style="118" customWidth="1"/>
    <col min="2824" max="2824" width="14" style="118" customWidth="1"/>
    <col min="2825" max="2825" width="16.125" style="118" customWidth="1"/>
    <col min="2826" max="2826" width="12.375" style="118" customWidth="1"/>
    <col min="2827" max="2827" width="13.5" style="118" customWidth="1"/>
    <col min="2828" max="2828" width="14.125" style="118" customWidth="1"/>
    <col min="2829" max="2829" width="1.125" style="118" customWidth="1"/>
    <col min="2830" max="2830" width="13" style="118" customWidth="1"/>
    <col min="2831" max="2831" width="7.75" style="118" customWidth="1"/>
    <col min="2832" max="2832" width="13" style="118" customWidth="1"/>
    <col min="2833" max="3072" width="9" style="118"/>
    <col min="3073" max="3073" width="1.875" style="118" customWidth="1"/>
    <col min="3074" max="3074" width="15.125" style="118" customWidth="1"/>
    <col min="3075" max="3079" width="8.625" style="118" customWidth="1"/>
    <col min="3080" max="3080" width="14" style="118" customWidth="1"/>
    <col min="3081" max="3081" width="16.125" style="118" customWidth="1"/>
    <col min="3082" max="3082" width="12.375" style="118" customWidth="1"/>
    <col min="3083" max="3083" width="13.5" style="118" customWidth="1"/>
    <col min="3084" max="3084" width="14.125" style="118" customWidth="1"/>
    <col min="3085" max="3085" width="1.125" style="118" customWidth="1"/>
    <col min="3086" max="3086" width="13" style="118" customWidth="1"/>
    <col min="3087" max="3087" width="7.75" style="118" customWidth="1"/>
    <col min="3088" max="3088" width="13" style="118" customWidth="1"/>
    <col min="3089" max="3328" width="9" style="118"/>
    <col min="3329" max="3329" width="1.875" style="118" customWidth="1"/>
    <col min="3330" max="3330" width="15.125" style="118" customWidth="1"/>
    <col min="3331" max="3335" width="8.625" style="118" customWidth="1"/>
    <col min="3336" max="3336" width="14" style="118" customWidth="1"/>
    <col min="3337" max="3337" width="16.125" style="118" customWidth="1"/>
    <col min="3338" max="3338" width="12.375" style="118" customWidth="1"/>
    <col min="3339" max="3339" width="13.5" style="118" customWidth="1"/>
    <col min="3340" max="3340" width="14.125" style="118" customWidth="1"/>
    <col min="3341" max="3341" width="1.125" style="118" customWidth="1"/>
    <col min="3342" max="3342" width="13" style="118" customWidth="1"/>
    <col min="3343" max="3343" width="7.75" style="118" customWidth="1"/>
    <col min="3344" max="3344" width="13" style="118" customWidth="1"/>
    <col min="3345" max="3584" width="9" style="118"/>
    <col min="3585" max="3585" width="1.875" style="118" customWidth="1"/>
    <col min="3586" max="3586" width="15.125" style="118" customWidth="1"/>
    <col min="3587" max="3591" width="8.625" style="118" customWidth="1"/>
    <col min="3592" max="3592" width="14" style="118" customWidth="1"/>
    <col min="3593" max="3593" width="16.125" style="118" customWidth="1"/>
    <col min="3594" max="3594" width="12.375" style="118" customWidth="1"/>
    <col min="3595" max="3595" width="13.5" style="118" customWidth="1"/>
    <col min="3596" max="3596" width="14.125" style="118" customWidth="1"/>
    <col min="3597" max="3597" width="1.125" style="118" customWidth="1"/>
    <col min="3598" max="3598" width="13" style="118" customWidth="1"/>
    <col min="3599" max="3599" width="7.75" style="118" customWidth="1"/>
    <col min="3600" max="3600" width="13" style="118" customWidth="1"/>
    <col min="3601" max="3840" width="9" style="118"/>
    <col min="3841" max="3841" width="1.875" style="118" customWidth="1"/>
    <col min="3842" max="3842" width="15.125" style="118" customWidth="1"/>
    <col min="3843" max="3847" width="8.625" style="118" customWidth="1"/>
    <col min="3848" max="3848" width="14" style="118" customWidth="1"/>
    <col min="3849" max="3849" width="16.125" style="118" customWidth="1"/>
    <col min="3850" max="3850" width="12.375" style="118" customWidth="1"/>
    <col min="3851" max="3851" width="13.5" style="118" customWidth="1"/>
    <col min="3852" max="3852" width="14.125" style="118" customWidth="1"/>
    <col min="3853" max="3853" width="1.125" style="118" customWidth="1"/>
    <col min="3854" max="3854" width="13" style="118" customWidth="1"/>
    <col min="3855" max="3855" width="7.75" style="118" customWidth="1"/>
    <col min="3856" max="3856" width="13" style="118" customWidth="1"/>
    <col min="3857" max="4096" width="9" style="118"/>
    <col min="4097" max="4097" width="1.875" style="118" customWidth="1"/>
    <col min="4098" max="4098" width="15.125" style="118" customWidth="1"/>
    <col min="4099" max="4103" width="8.625" style="118" customWidth="1"/>
    <col min="4104" max="4104" width="14" style="118" customWidth="1"/>
    <col min="4105" max="4105" width="16.125" style="118" customWidth="1"/>
    <col min="4106" max="4106" width="12.375" style="118" customWidth="1"/>
    <col min="4107" max="4107" width="13.5" style="118" customWidth="1"/>
    <col min="4108" max="4108" width="14.125" style="118" customWidth="1"/>
    <col min="4109" max="4109" width="1.125" style="118" customWidth="1"/>
    <col min="4110" max="4110" width="13" style="118" customWidth="1"/>
    <col min="4111" max="4111" width="7.75" style="118" customWidth="1"/>
    <col min="4112" max="4112" width="13" style="118" customWidth="1"/>
    <col min="4113" max="4352" width="9" style="118"/>
    <col min="4353" max="4353" width="1.875" style="118" customWidth="1"/>
    <col min="4354" max="4354" width="15.125" style="118" customWidth="1"/>
    <col min="4355" max="4359" width="8.625" style="118" customWidth="1"/>
    <col min="4360" max="4360" width="14" style="118" customWidth="1"/>
    <col min="4361" max="4361" width="16.125" style="118" customWidth="1"/>
    <col min="4362" max="4362" width="12.375" style="118" customWidth="1"/>
    <col min="4363" max="4363" width="13.5" style="118" customWidth="1"/>
    <col min="4364" max="4364" width="14.125" style="118" customWidth="1"/>
    <col min="4365" max="4365" width="1.125" style="118" customWidth="1"/>
    <col min="4366" max="4366" width="13" style="118" customWidth="1"/>
    <col min="4367" max="4367" width="7.75" style="118" customWidth="1"/>
    <col min="4368" max="4368" width="13" style="118" customWidth="1"/>
    <col min="4369" max="4608" width="9" style="118"/>
    <col min="4609" max="4609" width="1.875" style="118" customWidth="1"/>
    <col min="4610" max="4610" width="15.125" style="118" customWidth="1"/>
    <col min="4611" max="4615" width="8.625" style="118" customWidth="1"/>
    <col min="4616" max="4616" width="14" style="118" customWidth="1"/>
    <col min="4617" max="4617" width="16.125" style="118" customWidth="1"/>
    <col min="4618" max="4618" width="12.375" style="118" customWidth="1"/>
    <col min="4619" max="4619" width="13.5" style="118" customWidth="1"/>
    <col min="4620" max="4620" width="14.125" style="118" customWidth="1"/>
    <col min="4621" max="4621" width="1.125" style="118" customWidth="1"/>
    <col min="4622" max="4622" width="13" style="118" customWidth="1"/>
    <col min="4623" max="4623" width="7.75" style="118" customWidth="1"/>
    <col min="4624" max="4624" width="13" style="118" customWidth="1"/>
    <col min="4625" max="4864" width="9" style="118"/>
    <col min="4865" max="4865" width="1.875" style="118" customWidth="1"/>
    <col min="4866" max="4866" width="15.125" style="118" customWidth="1"/>
    <col min="4867" max="4871" width="8.625" style="118" customWidth="1"/>
    <col min="4872" max="4872" width="14" style="118" customWidth="1"/>
    <col min="4873" max="4873" width="16.125" style="118" customWidth="1"/>
    <col min="4874" max="4874" width="12.375" style="118" customWidth="1"/>
    <col min="4875" max="4875" width="13.5" style="118" customWidth="1"/>
    <col min="4876" max="4876" width="14.125" style="118" customWidth="1"/>
    <col min="4877" max="4877" width="1.125" style="118" customWidth="1"/>
    <col min="4878" max="4878" width="13" style="118" customWidth="1"/>
    <col min="4879" max="4879" width="7.75" style="118" customWidth="1"/>
    <col min="4880" max="4880" width="13" style="118" customWidth="1"/>
    <col min="4881" max="5120" width="9" style="118"/>
    <col min="5121" max="5121" width="1.875" style="118" customWidth="1"/>
    <col min="5122" max="5122" width="15.125" style="118" customWidth="1"/>
    <col min="5123" max="5127" width="8.625" style="118" customWidth="1"/>
    <col min="5128" max="5128" width="14" style="118" customWidth="1"/>
    <col min="5129" max="5129" width="16.125" style="118" customWidth="1"/>
    <col min="5130" max="5130" width="12.375" style="118" customWidth="1"/>
    <col min="5131" max="5131" width="13.5" style="118" customWidth="1"/>
    <col min="5132" max="5132" width="14.125" style="118" customWidth="1"/>
    <col min="5133" max="5133" width="1.125" style="118" customWidth="1"/>
    <col min="5134" max="5134" width="13" style="118" customWidth="1"/>
    <col min="5135" max="5135" width="7.75" style="118" customWidth="1"/>
    <col min="5136" max="5136" width="13" style="118" customWidth="1"/>
    <col min="5137" max="5376" width="9" style="118"/>
    <col min="5377" max="5377" width="1.875" style="118" customWidth="1"/>
    <col min="5378" max="5378" width="15.125" style="118" customWidth="1"/>
    <col min="5379" max="5383" width="8.625" style="118" customWidth="1"/>
    <col min="5384" max="5384" width="14" style="118" customWidth="1"/>
    <col min="5385" max="5385" width="16.125" style="118" customWidth="1"/>
    <col min="5386" max="5386" width="12.375" style="118" customWidth="1"/>
    <col min="5387" max="5387" width="13.5" style="118" customWidth="1"/>
    <col min="5388" max="5388" width="14.125" style="118" customWidth="1"/>
    <col min="5389" max="5389" width="1.125" style="118" customWidth="1"/>
    <col min="5390" max="5390" width="13" style="118" customWidth="1"/>
    <col min="5391" max="5391" width="7.75" style="118" customWidth="1"/>
    <col min="5392" max="5392" width="13" style="118" customWidth="1"/>
    <col min="5393" max="5632" width="9" style="118"/>
    <col min="5633" max="5633" width="1.875" style="118" customWidth="1"/>
    <col min="5634" max="5634" width="15.125" style="118" customWidth="1"/>
    <col min="5635" max="5639" width="8.625" style="118" customWidth="1"/>
    <col min="5640" max="5640" width="14" style="118" customWidth="1"/>
    <col min="5641" max="5641" width="16.125" style="118" customWidth="1"/>
    <col min="5642" max="5642" width="12.375" style="118" customWidth="1"/>
    <col min="5643" max="5643" width="13.5" style="118" customWidth="1"/>
    <col min="5644" max="5644" width="14.125" style="118" customWidth="1"/>
    <col min="5645" max="5645" width="1.125" style="118" customWidth="1"/>
    <col min="5646" max="5646" width="13" style="118" customWidth="1"/>
    <col min="5647" max="5647" width="7.75" style="118" customWidth="1"/>
    <col min="5648" max="5648" width="13" style="118" customWidth="1"/>
    <col min="5649" max="5888" width="9" style="118"/>
    <col min="5889" max="5889" width="1.875" style="118" customWidth="1"/>
    <col min="5890" max="5890" width="15.125" style="118" customWidth="1"/>
    <col min="5891" max="5895" width="8.625" style="118" customWidth="1"/>
    <col min="5896" max="5896" width="14" style="118" customWidth="1"/>
    <col min="5897" max="5897" width="16.125" style="118" customWidth="1"/>
    <col min="5898" max="5898" width="12.375" style="118" customWidth="1"/>
    <col min="5899" max="5899" width="13.5" style="118" customWidth="1"/>
    <col min="5900" max="5900" width="14.125" style="118" customWidth="1"/>
    <col min="5901" max="5901" width="1.125" style="118" customWidth="1"/>
    <col min="5902" max="5902" width="13" style="118" customWidth="1"/>
    <col min="5903" max="5903" width="7.75" style="118" customWidth="1"/>
    <col min="5904" max="5904" width="13" style="118" customWidth="1"/>
    <col min="5905" max="6144" width="9" style="118"/>
    <col min="6145" max="6145" width="1.875" style="118" customWidth="1"/>
    <col min="6146" max="6146" width="15.125" style="118" customWidth="1"/>
    <col min="6147" max="6151" width="8.625" style="118" customWidth="1"/>
    <col min="6152" max="6152" width="14" style="118" customWidth="1"/>
    <col min="6153" max="6153" width="16.125" style="118" customWidth="1"/>
    <col min="6154" max="6154" width="12.375" style="118" customWidth="1"/>
    <col min="6155" max="6155" width="13.5" style="118" customWidth="1"/>
    <col min="6156" max="6156" width="14.125" style="118" customWidth="1"/>
    <col min="6157" max="6157" width="1.125" style="118" customWidth="1"/>
    <col min="6158" max="6158" width="13" style="118" customWidth="1"/>
    <col min="6159" max="6159" width="7.75" style="118" customWidth="1"/>
    <col min="6160" max="6160" width="13" style="118" customWidth="1"/>
    <col min="6161" max="6400" width="9" style="118"/>
    <col min="6401" max="6401" width="1.875" style="118" customWidth="1"/>
    <col min="6402" max="6402" width="15.125" style="118" customWidth="1"/>
    <col min="6403" max="6407" width="8.625" style="118" customWidth="1"/>
    <col min="6408" max="6408" width="14" style="118" customWidth="1"/>
    <col min="6409" max="6409" width="16.125" style="118" customWidth="1"/>
    <col min="6410" max="6410" width="12.375" style="118" customWidth="1"/>
    <col min="6411" max="6411" width="13.5" style="118" customWidth="1"/>
    <col min="6412" max="6412" width="14.125" style="118" customWidth="1"/>
    <col min="6413" max="6413" width="1.125" style="118" customWidth="1"/>
    <col min="6414" max="6414" width="13" style="118" customWidth="1"/>
    <col min="6415" max="6415" width="7.75" style="118" customWidth="1"/>
    <col min="6416" max="6416" width="13" style="118" customWidth="1"/>
    <col min="6417" max="6656" width="9" style="118"/>
    <col min="6657" max="6657" width="1.875" style="118" customWidth="1"/>
    <col min="6658" max="6658" width="15.125" style="118" customWidth="1"/>
    <col min="6659" max="6663" width="8.625" style="118" customWidth="1"/>
    <col min="6664" max="6664" width="14" style="118" customWidth="1"/>
    <col min="6665" max="6665" width="16.125" style="118" customWidth="1"/>
    <col min="6666" max="6666" width="12.375" style="118" customWidth="1"/>
    <col min="6667" max="6667" width="13.5" style="118" customWidth="1"/>
    <col min="6668" max="6668" width="14.125" style="118" customWidth="1"/>
    <col min="6669" max="6669" width="1.125" style="118" customWidth="1"/>
    <col min="6670" max="6670" width="13" style="118" customWidth="1"/>
    <col min="6671" max="6671" width="7.75" style="118" customWidth="1"/>
    <col min="6672" max="6672" width="13" style="118" customWidth="1"/>
    <col min="6673" max="6912" width="9" style="118"/>
    <col min="6913" max="6913" width="1.875" style="118" customWidth="1"/>
    <col min="6914" max="6914" width="15.125" style="118" customWidth="1"/>
    <col min="6915" max="6919" width="8.625" style="118" customWidth="1"/>
    <col min="6920" max="6920" width="14" style="118" customWidth="1"/>
    <col min="6921" max="6921" width="16.125" style="118" customWidth="1"/>
    <col min="6922" max="6922" width="12.375" style="118" customWidth="1"/>
    <col min="6923" max="6923" width="13.5" style="118" customWidth="1"/>
    <col min="6924" max="6924" width="14.125" style="118" customWidth="1"/>
    <col min="6925" max="6925" width="1.125" style="118" customWidth="1"/>
    <col min="6926" max="6926" width="13" style="118" customWidth="1"/>
    <col min="6927" max="6927" width="7.75" style="118" customWidth="1"/>
    <col min="6928" max="6928" width="13" style="118" customWidth="1"/>
    <col min="6929" max="7168" width="9" style="118"/>
    <col min="7169" max="7169" width="1.875" style="118" customWidth="1"/>
    <col min="7170" max="7170" width="15.125" style="118" customWidth="1"/>
    <col min="7171" max="7175" width="8.625" style="118" customWidth="1"/>
    <col min="7176" max="7176" width="14" style="118" customWidth="1"/>
    <col min="7177" max="7177" width="16.125" style="118" customWidth="1"/>
    <col min="7178" max="7178" width="12.375" style="118" customWidth="1"/>
    <col min="7179" max="7179" width="13.5" style="118" customWidth="1"/>
    <col min="7180" max="7180" width="14.125" style="118" customWidth="1"/>
    <col min="7181" max="7181" width="1.125" style="118" customWidth="1"/>
    <col min="7182" max="7182" width="13" style="118" customWidth="1"/>
    <col min="7183" max="7183" width="7.75" style="118" customWidth="1"/>
    <col min="7184" max="7184" width="13" style="118" customWidth="1"/>
    <col min="7185" max="7424" width="9" style="118"/>
    <col min="7425" max="7425" width="1.875" style="118" customWidth="1"/>
    <col min="7426" max="7426" width="15.125" style="118" customWidth="1"/>
    <col min="7427" max="7431" width="8.625" style="118" customWidth="1"/>
    <col min="7432" max="7432" width="14" style="118" customWidth="1"/>
    <col min="7433" max="7433" width="16.125" style="118" customWidth="1"/>
    <col min="7434" max="7434" width="12.375" style="118" customWidth="1"/>
    <col min="7435" max="7435" width="13.5" style="118" customWidth="1"/>
    <col min="7436" max="7436" width="14.125" style="118" customWidth="1"/>
    <col min="7437" max="7437" width="1.125" style="118" customWidth="1"/>
    <col min="7438" max="7438" width="13" style="118" customWidth="1"/>
    <col min="7439" max="7439" width="7.75" style="118" customWidth="1"/>
    <col min="7440" max="7440" width="13" style="118" customWidth="1"/>
    <col min="7441" max="7680" width="9" style="118"/>
    <col min="7681" max="7681" width="1.875" style="118" customWidth="1"/>
    <col min="7682" max="7682" width="15.125" style="118" customWidth="1"/>
    <col min="7683" max="7687" width="8.625" style="118" customWidth="1"/>
    <col min="7688" max="7688" width="14" style="118" customWidth="1"/>
    <col min="7689" max="7689" width="16.125" style="118" customWidth="1"/>
    <col min="7690" max="7690" width="12.375" style="118" customWidth="1"/>
    <col min="7691" max="7691" width="13.5" style="118" customWidth="1"/>
    <col min="7692" max="7692" width="14.125" style="118" customWidth="1"/>
    <col min="7693" max="7693" width="1.125" style="118" customWidth="1"/>
    <col min="7694" max="7694" width="13" style="118" customWidth="1"/>
    <col min="7695" max="7695" width="7.75" style="118" customWidth="1"/>
    <col min="7696" max="7696" width="13" style="118" customWidth="1"/>
    <col min="7697" max="7936" width="9" style="118"/>
    <col min="7937" max="7937" width="1.875" style="118" customWidth="1"/>
    <col min="7938" max="7938" width="15.125" style="118" customWidth="1"/>
    <col min="7939" max="7943" width="8.625" style="118" customWidth="1"/>
    <col min="7944" max="7944" width="14" style="118" customWidth="1"/>
    <col min="7945" max="7945" width="16.125" style="118" customWidth="1"/>
    <col min="7946" max="7946" width="12.375" style="118" customWidth="1"/>
    <col min="7947" max="7947" width="13.5" style="118" customWidth="1"/>
    <col min="7948" max="7948" width="14.125" style="118" customWidth="1"/>
    <col min="7949" max="7949" width="1.125" style="118" customWidth="1"/>
    <col min="7950" max="7950" width="13" style="118" customWidth="1"/>
    <col min="7951" max="7951" width="7.75" style="118" customWidth="1"/>
    <col min="7952" max="7952" width="13" style="118" customWidth="1"/>
    <col min="7953" max="8192" width="9" style="118"/>
    <col min="8193" max="8193" width="1.875" style="118" customWidth="1"/>
    <col min="8194" max="8194" width="15.125" style="118" customWidth="1"/>
    <col min="8195" max="8199" width="8.625" style="118" customWidth="1"/>
    <col min="8200" max="8200" width="14" style="118" customWidth="1"/>
    <col min="8201" max="8201" width="16.125" style="118" customWidth="1"/>
    <col min="8202" max="8202" width="12.375" style="118" customWidth="1"/>
    <col min="8203" max="8203" width="13.5" style="118" customWidth="1"/>
    <col min="8204" max="8204" width="14.125" style="118" customWidth="1"/>
    <col min="8205" max="8205" width="1.125" style="118" customWidth="1"/>
    <col min="8206" max="8206" width="13" style="118" customWidth="1"/>
    <col min="8207" max="8207" width="7.75" style="118" customWidth="1"/>
    <col min="8208" max="8208" width="13" style="118" customWidth="1"/>
    <col min="8209" max="8448" width="9" style="118"/>
    <col min="8449" max="8449" width="1.875" style="118" customWidth="1"/>
    <col min="8450" max="8450" width="15.125" style="118" customWidth="1"/>
    <col min="8451" max="8455" width="8.625" style="118" customWidth="1"/>
    <col min="8456" max="8456" width="14" style="118" customWidth="1"/>
    <col min="8457" max="8457" width="16.125" style="118" customWidth="1"/>
    <col min="8458" max="8458" width="12.375" style="118" customWidth="1"/>
    <col min="8459" max="8459" width="13.5" style="118" customWidth="1"/>
    <col min="8460" max="8460" width="14.125" style="118" customWidth="1"/>
    <col min="8461" max="8461" width="1.125" style="118" customWidth="1"/>
    <col min="8462" max="8462" width="13" style="118" customWidth="1"/>
    <col min="8463" max="8463" width="7.75" style="118" customWidth="1"/>
    <col min="8464" max="8464" width="13" style="118" customWidth="1"/>
    <col min="8465" max="8704" width="9" style="118"/>
    <col min="8705" max="8705" width="1.875" style="118" customWidth="1"/>
    <col min="8706" max="8706" width="15.125" style="118" customWidth="1"/>
    <col min="8707" max="8711" width="8.625" style="118" customWidth="1"/>
    <col min="8712" max="8712" width="14" style="118" customWidth="1"/>
    <col min="8713" max="8713" width="16.125" style="118" customWidth="1"/>
    <col min="8714" max="8714" width="12.375" style="118" customWidth="1"/>
    <col min="8715" max="8715" width="13.5" style="118" customWidth="1"/>
    <col min="8716" max="8716" width="14.125" style="118" customWidth="1"/>
    <col min="8717" max="8717" width="1.125" style="118" customWidth="1"/>
    <col min="8718" max="8718" width="13" style="118" customWidth="1"/>
    <col min="8719" max="8719" width="7.75" style="118" customWidth="1"/>
    <col min="8720" max="8720" width="13" style="118" customWidth="1"/>
    <col min="8721" max="8960" width="9" style="118"/>
    <col min="8961" max="8961" width="1.875" style="118" customWidth="1"/>
    <col min="8962" max="8962" width="15.125" style="118" customWidth="1"/>
    <col min="8963" max="8967" width="8.625" style="118" customWidth="1"/>
    <col min="8968" max="8968" width="14" style="118" customWidth="1"/>
    <col min="8969" max="8969" width="16.125" style="118" customWidth="1"/>
    <col min="8970" max="8970" width="12.375" style="118" customWidth="1"/>
    <col min="8971" max="8971" width="13.5" style="118" customWidth="1"/>
    <col min="8972" max="8972" width="14.125" style="118" customWidth="1"/>
    <col min="8973" max="8973" width="1.125" style="118" customWidth="1"/>
    <col min="8974" max="8974" width="13" style="118" customWidth="1"/>
    <col min="8975" max="8975" width="7.75" style="118" customWidth="1"/>
    <col min="8976" max="8976" width="13" style="118" customWidth="1"/>
    <col min="8977" max="9216" width="9" style="118"/>
    <col min="9217" max="9217" width="1.875" style="118" customWidth="1"/>
    <col min="9218" max="9218" width="15.125" style="118" customWidth="1"/>
    <col min="9219" max="9223" width="8.625" style="118" customWidth="1"/>
    <col min="9224" max="9224" width="14" style="118" customWidth="1"/>
    <col min="9225" max="9225" width="16.125" style="118" customWidth="1"/>
    <col min="9226" max="9226" width="12.375" style="118" customWidth="1"/>
    <col min="9227" max="9227" width="13.5" style="118" customWidth="1"/>
    <col min="9228" max="9228" width="14.125" style="118" customWidth="1"/>
    <col min="9229" max="9229" width="1.125" style="118" customWidth="1"/>
    <col min="9230" max="9230" width="13" style="118" customWidth="1"/>
    <col min="9231" max="9231" width="7.75" style="118" customWidth="1"/>
    <col min="9232" max="9232" width="13" style="118" customWidth="1"/>
    <col min="9233" max="9472" width="9" style="118"/>
    <col min="9473" max="9473" width="1.875" style="118" customWidth="1"/>
    <col min="9474" max="9474" width="15.125" style="118" customWidth="1"/>
    <col min="9475" max="9479" width="8.625" style="118" customWidth="1"/>
    <col min="9480" max="9480" width="14" style="118" customWidth="1"/>
    <col min="9481" max="9481" width="16.125" style="118" customWidth="1"/>
    <col min="9482" max="9482" width="12.375" style="118" customWidth="1"/>
    <col min="9483" max="9483" width="13.5" style="118" customWidth="1"/>
    <col min="9484" max="9484" width="14.125" style="118" customWidth="1"/>
    <col min="9485" max="9485" width="1.125" style="118" customWidth="1"/>
    <col min="9486" max="9486" width="13" style="118" customWidth="1"/>
    <col min="9487" max="9487" width="7.75" style="118" customWidth="1"/>
    <col min="9488" max="9488" width="13" style="118" customWidth="1"/>
    <col min="9489" max="9728" width="9" style="118"/>
    <col min="9729" max="9729" width="1.875" style="118" customWidth="1"/>
    <col min="9730" max="9730" width="15.125" style="118" customWidth="1"/>
    <col min="9731" max="9735" width="8.625" style="118" customWidth="1"/>
    <col min="9736" max="9736" width="14" style="118" customWidth="1"/>
    <col min="9737" max="9737" width="16.125" style="118" customWidth="1"/>
    <col min="9738" max="9738" width="12.375" style="118" customWidth="1"/>
    <col min="9739" max="9739" width="13.5" style="118" customWidth="1"/>
    <col min="9740" max="9740" width="14.125" style="118" customWidth="1"/>
    <col min="9741" max="9741" width="1.125" style="118" customWidth="1"/>
    <col min="9742" max="9742" width="13" style="118" customWidth="1"/>
    <col min="9743" max="9743" width="7.75" style="118" customWidth="1"/>
    <col min="9744" max="9744" width="13" style="118" customWidth="1"/>
    <col min="9745" max="9984" width="9" style="118"/>
    <col min="9985" max="9985" width="1.875" style="118" customWidth="1"/>
    <col min="9986" max="9986" width="15.125" style="118" customWidth="1"/>
    <col min="9987" max="9991" width="8.625" style="118" customWidth="1"/>
    <col min="9992" max="9992" width="14" style="118" customWidth="1"/>
    <col min="9993" max="9993" width="16.125" style="118" customWidth="1"/>
    <col min="9994" max="9994" width="12.375" style="118" customWidth="1"/>
    <col min="9995" max="9995" width="13.5" style="118" customWidth="1"/>
    <col min="9996" max="9996" width="14.125" style="118" customWidth="1"/>
    <col min="9997" max="9997" width="1.125" style="118" customWidth="1"/>
    <col min="9998" max="9998" width="13" style="118" customWidth="1"/>
    <col min="9999" max="9999" width="7.75" style="118" customWidth="1"/>
    <col min="10000" max="10000" width="13" style="118" customWidth="1"/>
    <col min="10001" max="10240" width="9" style="118"/>
    <col min="10241" max="10241" width="1.875" style="118" customWidth="1"/>
    <col min="10242" max="10242" width="15.125" style="118" customWidth="1"/>
    <col min="10243" max="10247" width="8.625" style="118" customWidth="1"/>
    <col min="10248" max="10248" width="14" style="118" customWidth="1"/>
    <col min="10249" max="10249" width="16.125" style="118" customWidth="1"/>
    <col min="10250" max="10250" width="12.375" style="118" customWidth="1"/>
    <col min="10251" max="10251" width="13.5" style="118" customWidth="1"/>
    <col min="10252" max="10252" width="14.125" style="118" customWidth="1"/>
    <col min="10253" max="10253" width="1.125" style="118" customWidth="1"/>
    <col min="10254" max="10254" width="13" style="118" customWidth="1"/>
    <col min="10255" max="10255" width="7.75" style="118" customWidth="1"/>
    <col min="10256" max="10256" width="13" style="118" customWidth="1"/>
    <col min="10257" max="10496" width="9" style="118"/>
    <col min="10497" max="10497" width="1.875" style="118" customWidth="1"/>
    <col min="10498" max="10498" width="15.125" style="118" customWidth="1"/>
    <col min="10499" max="10503" width="8.625" style="118" customWidth="1"/>
    <col min="10504" max="10504" width="14" style="118" customWidth="1"/>
    <col min="10505" max="10505" width="16.125" style="118" customWidth="1"/>
    <col min="10506" max="10506" width="12.375" style="118" customWidth="1"/>
    <col min="10507" max="10507" width="13.5" style="118" customWidth="1"/>
    <col min="10508" max="10508" width="14.125" style="118" customWidth="1"/>
    <col min="10509" max="10509" width="1.125" style="118" customWidth="1"/>
    <col min="10510" max="10510" width="13" style="118" customWidth="1"/>
    <col min="10511" max="10511" width="7.75" style="118" customWidth="1"/>
    <col min="10512" max="10512" width="13" style="118" customWidth="1"/>
    <col min="10513" max="10752" width="9" style="118"/>
    <col min="10753" max="10753" width="1.875" style="118" customWidth="1"/>
    <col min="10754" max="10754" width="15.125" style="118" customWidth="1"/>
    <col min="10755" max="10759" width="8.625" style="118" customWidth="1"/>
    <col min="10760" max="10760" width="14" style="118" customWidth="1"/>
    <col min="10761" max="10761" width="16.125" style="118" customWidth="1"/>
    <col min="10762" max="10762" width="12.375" style="118" customWidth="1"/>
    <col min="10763" max="10763" width="13.5" style="118" customWidth="1"/>
    <col min="10764" max="10764" width="14.125" style="118" customWidth="1"/>
    <col min="10765" max="10765" width="1.125" style="118" customWidth="1"/>
    <col min="10766" max="10766" width="13" style="118" customWidth="1"/>
    <col min="10767" max="10767" width="7.75" style="118" customWidth="1"/>
    <col min="10768" max="10768" width="13" style="118" customWidth="1"/>
    <col min="10769" max="11008" width="9" style="118"/>
    <col min="11009" max="11009" width="1.875" style="118" customWidth="1"/>
    <col min="11010" max="11010" width="15.125" style="118" customWidth="1"/>
    <col min="11011" max="11015" width="8.625" style="118" customWidth="1"/>
    <col min="11016" max="11016" width="14" style="118" customWidth="1"/>
    <col min="11017" max="11017" width="16.125" style="118" customWidth="1"/>
    <col min="11018" max="11018" width="12.375" style="118" customWidth="1"/>
    <col min="11019" max="11019" width="13.5" style="118" customWidth="1"/>
    <col min="11020" max="11020" width="14.125" style="118" customWidth="1"/>
    <col min="11021" max="11021" width="1.125" style="118" customWidth="1"/>
    <col min="11022" max="11022" width="13" style="118" customWidth="1"/>
    <col min="11023" max="11023" width="7.75" style="118" customWidth="1"/>
    <col min="11024" max="11024" width="13" style="118" customWidth="1"/>
    <col min="11025" max="11264" width="9" style="118"/>
    <col min="11265" max="11265" width="1.875" style="118" customWidth="1"/>
    <col min="11266" max="11266" width="15.125" style="118" customWidth="1"/>
    <col min="11267" max="11271" width="8.625" style="118" customWidth="1"/>
    <col min="11272" max="11272" width="14" style="118" customWidth="1"/>
    <col min="11273" max="11273" width="16.125" style="118" customWidth="1"/>
    <col min="11274" max="11274" width="12.375" style="118" customWidth="1"/>
    <col min="11275" max="11275" width="13.5" style="118" customWidth="1"/>
    <col min="11276" max="11276" width="14.125" style="118" customWidth="1"/>
    <col min="11277" max="11277" width="1.125" style="118" customWidth="1"/>
    <col min="11278" max="11278" width="13" style="118" customWidth="1"/>
    <col min="11279" max="11279" width="7.75" style="118" customWidth="1"/>
    <col min="11280" max="11280" width="13" style="118" customWidth="1"/>
    <col min="11281" max="11520" width="9" style="118"/>
    <col min="11521" max="11521" width="1.875" style="118" customWidth="1"/>
    <col min="11522" max="11522" width="15.125" style="118" customWidth="1"/>
    <col min="11523" max="11527" width="8.625" style="118" customWidth="1"/>
    <col min="11528" max="11528" width="14" style="118" customWidth="1"/>
    <col min="11529" max="11529" width="16.125" style="118" customWidth="1"/>
    <col min="11530" max="11530" width="12.375" style="118" customWidth="1"/>
    <col min="11531" max="11531" width="13.5" style="118" customWidth="1"/>
    <col min="11532" max="11532" width="14.125" style="118" customWidth="1"/>
    <col min="11533" max="11533" width="1.125" style="118" customWidth="1"/>
    <col min="11534" max="11534" width="13" style="118" customWidth="1"/>
    <col min="11535" max="11535" width="7.75" style="118" customWidth="1"/>
    <col min="11536" max="11536" width="13" style="118" customWidth="1"/>
    <col min="11537" max="11776" width="9" style="118"/>
    <col min="11777" max="11777" width="1.875" style="118" customWidth="1"/>
    <col min="11778" max="11778" width="15.125" style="118" customWidth="1"/>
    <col min="11779" max="11783" width="8.625" style="118" customWidth="1"/>
    <col min="11784" max="11784" width="14" style="118" customWidth="1"/>
    <col min="11785" max="11785" width="16.125" style="118" customWidth="1"/>
    <col min="11786" max="11786" width="12.375" style="118" customWidth="1"/>
    <col min="11787" max="11787" width="13.5" style="118" customWidth="1"/>
    <col min="11788" max="11788" width="14.125" style="118" customWidth="1"/>
    <col min="11789" max="11789" width="1.125" style="118" customWidth="1"/>
    <col min="11790" max="11790" width="13" style="118" customWidth="1"/>
    <col min="11791" max="11791" width="7.75" style="118" customWidth="1"/>
    <col min="11792" max="11792" width="13" style="118" customWidth="1"/>
    <col min="11793" max="12032" width="9" style="118"/>
    <col min="12033" max="12033" width="1.875" style="118" customWidth="1"/>
    <col min="12034" max="12034" width="15.125" style="118" customWidth="1"/>
    <col min="12035" max="12039" width="8.625" style="118" customWidth="1"/>
    <col min="12040" max="12040" width="14" style="118" customWidth="1"/>
    <col min="12041" max="12041" width="16.125" style="118" customWidth="1"/>
    <col min="12042" max="12042" width="12.375" style="118" customWidth="1"/>
    <col min="12043" max="12043" width="13.5" style="118" customWidth="1"/>
    <col min="12044" max="12044" width="14.125" style="118" customWidth="1"/>
    <col min="12045" max="12045" width="1.125" style="118" customWidth="1"/>
    <col min="12046" max="12046" width="13" style="118" customWidth="1"/>
    <col min="12047" max="12047" width="7.75" style="118" customWidth="1"/>
    <col min="12048" max="12048" width="13" style="118" customWidth="1"/>
    <col min="12049" max="12288" width="9" style="118"/>
    <col min="12289" max="12289" width="1.875" style="118" customWidth="1"/>
    <col min="12290" max="12290" width="15.125" style="118" customWidth="1"/>
    <col min="12291" max="12295" width="8.625" style="118" customWidth="1"/>
    <col min="12296" max="12296" width="14" style="118" customWidth="1"/>
    <col min="12297" max="12297" width="16.125" style="118" customWidth="1"/>
    <col min="12298" max="12298" width="12.375" style="118" customWidth="1"/>
    <col min="12299" max="12299" width="13.5" style="118" customWidth="1"/>
    <col min="12300" max="12300" width="14.125" style="118" customWidth="1"/>
    <col min="12301" max="12301" width="1.125" style="118" customWidth="1"/>
    <col min="12302" max="12302" width="13" style="118" customWidth="1"/>
    <col min="12303" max="12303" width="7.75" style="118" customWidth="1"/>
    <col min="12304" max="12304" width="13" style="118" customWidth="1"/>
    <col min="12305" max="12544" width="9" style="118"/>
    <col min="12545" max="12545" width="1.875" style="118" customWidth="1"/>
    <col min="12546" max="12546" width="15.125" style="118" customWidth="1"/>
    <col min="12547" max="12551" width="8.625" style="118" customWidth="1"/>
    <col min="12552" max="12552" width="14" style="118" customWidth="1"/>
    <col min="12553" max="12553" width="16.125" style="118" customWidth="1"/>
    <col min="12554" max="12554" width="12.375" style="118" customWidth="1"/>
    <col min="12555" max="12555" width="13.5" style="118" customWidth="1"/>
    <col min="12556" max="12556" width="14.125" style="118" customWidth="1"/>
    <col min="12557" max="12557" width="1.125" style="118" customWidth="1"/>
    <col min="12558" max="12558" width="13" style="118" customWidth="1"/>
    <col min="12559" max="12559" width="7.75" style="118" customWidth="1"/>
    <col min="12560" max="12560" width="13" style="118" customWidth="1"/>
    <col min="12561" max="12800" width="9" style="118"/>
    <col min="12801" max="12801" width="1.875" style="118" customWidth="1"/>
    <col min="12802" max="12802" width="15.125" style="118" customWidth="1"/>
    <col min="12803" max="12807" width="8.625" style="118" customWidth="1"/>
    <col min="12808" max="12808" width="14" style="118" customWidth="1"/>
    <col min="12809" max="12809" width="16.125" style="118" customWidth="1"/>
    <col min="12810" max="12810" width="12.375" style="118" customWidth="1"/>
    <col min="12811" max="12811" width="13.5" style="118" customWidth="1"/>
    <col min="12812" max="12812" width="14.125" style="118" customWidth="1"/>
    <col min="12813" max="12813" width="1.125" style="118" customWidth="1"/>
    <col min="12814" max="12814" width="13" style="118" customWidth="1"/>
    <col min="12815" max="12815" width="7.75" style="118" customWidth="1"/>
    <col min="12816" max="12816" width="13" style="118" customWidth="1"/>
    <col min="12817" max="13056" width="9" style="118"/>
    <col min="13057" max="13057" width="1.875" style="118" customWidth="1"/>
    <col min="13058" max="13058" width="15.125" style="118" customWidth="1"/>
    <col min="13059" max="13063" width="8.625" style="118" customWidth="1"/>
    <col min="13064" max="13064" width="14" style="118" customWidth="1"/>
    <col min="13065" max="13065" width="16.125" style="118" customWidth="1"/>
    <col min="13066" max="13066" width="12.375" style="118" customWidth="1"/>
    <col min="13067" max="13067" width="13.5" style="118" customWidth="1"/>
    <col min="13068" max="13068" width="14.125" style="118" customWidth="1"/>
    <col min="13069" max="13069" width="1.125" style="118" customWidth="1"/>
    <col min="13070" max="13070" width="13" style="118" customWidth="1"/>
    <col min="13071" max="13071" width="7.75" style="118" customWidth="1"/>
    <col min="13072" max="13072" width="13" style="118" customWidth="1"/>
    <col min="13073" max="13312" width="9" style="118"/>
    <col min="13313" max="13313" width="1.875" style="118" customWidth="1"/>
    <col min="13314" max="13314" width="15.125" style="118" customWidth="1"/>
    <col min="13315" max="13319" width="8.625" style="118" customWidth="1"/>
    <col min="13320" max="13320" width="14" style="118" customWidth="1"/>
    <col min="13321" max="13321" width="16.125" style="118" customWidth="1"/>
    <col min="13322" max="13322" width="12.375" style="118" customWidth="1"/>
    <col min="13323" max="13323" width="13.5" style="118" customWidth="1"/>
    <col min="13324" max="13324" width="14.125" style="118" customWidth="1"/>
    <col min="13325" max="13325" width="1.125" style="118" customWidth="1"/>
    <col min="13326" max="13326" width="13" style="118" customWidth="1"/>
    <col min="13327" max="13327" width="7.75" style="118" customWidth="1"/>
    <col min="13328" max="13328" width="13" style="118" customWidth="1"/>
    <col min="13329" max="13568" width="9" style="118"/>
    <col min="13569" max="13569" width="1.875" style="118" customWidth="1"/>
    <col min="13570" max="13570" width="15.125" style="118" customWidth="1"/>
    <col min="13571" max="13575" width="8.625" style="118" customWidth="1"/>
    <col min="13576" max="13576" width="14" style="118" customWidth="1"/>
    <col min="13577" max="13577" width="16.125" style="118" customWidth="1"/>
    <col min="13578" max="13578" width="12.375" style="118" customWidth="1"/>
    <col min="13579" max="13579" width="13.5" style="118" customWidth="1"/>
    <col min="13580" max="13580" width="14.125" style="118" customWidth="1"/>
    <col min="13581" max="13581" width="1.125" style="118" customWidth="1"/>
    <col min="13582" max="13582" width="13" style="118" customWidth="1"/>
    <col min="13583" max="13583" width="7.75" style="118" customWidth="1"/>
    <col min="13584" max="13584" width="13" style="118" customWidth="1"/>
    <col min="13585" max="13824" width="9" style="118"/>
    <col min="13825" max="13825" width="1.875" style="118" customWidth="1"/>
    <col min="13826" max="13826" width="15.125" style="118" customWidth="1"/>
    <col min="13827" max="13831" width="8.625" style="118" customWidth="1"/>
    <col min="13832" max="13832" width="14" style="118" customWidth="1"/>
    <col min="13833" max="13833" width="16.125" style="118" customWidth="1"/>
    <col min="13834" max="13834" width="12.375" style="118" customWidth="1"/>
    <col min="13835" max="13835" width="13.5" style="118" customWidth="1"/>
    <col min="13836" max="13836" width="14.125" style="118" customWidth="1"/>
    <col min="13837" max="13837" width="1.125" style="118" customWidth="1"/>
    <col min="13838" max="13838" width="13" style="118" customWidth="1"/>
    <col min="13839" max="13839" width="7.75" style="118" customWidth="1"/>
    <col min="13840" max="13840" width="13" style="118" customWidth="1"/>
    <col min="13841" max="14080" width="9" style="118"/>
    <col min="14081" max="14081" width="1.875" style="118" customWidth="1"/>
    <col min="14082" max="14082" width="15.125" style="118" customWidth="1"/>
    <col min="14083" max="14087" width="8.625" style="118" customWidth="1"/>
    <col min="14088" max="14088" width="14" style="118" customWidth="1"/>
    <col min="14089" max="14089" width="16.125" style="118" customWidth="1"/>
    <col min="14090" max="14090" width="12.375" style="118" customWidth="1"/>
    <col min="14091" max="14091" width="13.5" style="118" customWidth="1"/>
    <col min="14092" max="14092" width="14.125" style="118" customWidth="1"/>
    <col min="14093" max="14093" width="1.125" style="118" customWidth="1"/>
    <col min="14094" max="14094" width="13" style="118" customWidth="1"/>
    <col min="14095" max="14095" width="7.75" style="118" customWidth="1"/>
    <col min="14096" max="14096" width="13" style="118" customWidth="1"/>
    <col min="14097" max="14336" width="9" style="118"/>
    <col min="14337" max="14337" width="1.875" style="118" customWidth="1"/>
    <col min="14338" max="14338" width="15.125" style="118" customWidth="1"/>
    <col min="14339" max="14343" width="8.625" style="118" customWidth="1"/>
    <col min="14344" max="14344" width="14" style="118" customWidth="1"/>
    <col min="14345" max="14345" width="16.125" style="118" customWidth="1"/>
    <col min="14346" max="14346" width="12.375" style="118" customWidth="1"/>
    <col min="14347" max="14347" width="13.5" style="118" customWidth="1"/>
    <col min="14348" max="14348" width="14.125" style="118" customWidth="1"/>
    <col min="14349" max="14349" width="1.125" style="118" customWidth="1"/>
    <col min="14350" max="14350" width="13" style="118" customWidth="1"/>
    <col min="14351" max="14351" width="7.75" style="118" customWidth="1"/>
    <col min="14352" max="14352" width="13" style="118" customWidth="1"/>
    <col min="14353" max="14592" width="9" style="118"/>
    <col min="14593" max="14593" width="1.875" style="118" customWidth="1"/>
    <col min="14594" max="14594" width="15.125" style="118" customWidth="1"/>
    <col min="14595" max="14599" width="8.625" style="118" customWidth="1"/>
    <col min="14600" max="14600" width="14" style="118" customWidth="1"/>
    <col min="14601" max="14601" width="16.125" style="118" customWidth="1"/>
    <col min="14602" max="14602" width="12.375" style="118" customWidth="1"/>
    <col min="14603" max="14603" width="13.5" style="118" customWidth="1"/>
    <col min="14604" max="14604" width="14.125" style="118" customWidth="1"/>
    <col min="14605" max="14605" width="1.125" style="118" customWidth="1"/>
    <col min="14606" max="14606" width="13" style="118" customWidth="1"/>
    <col min="14607" max="14607" width="7.75" style="118" customWidth="1"/>
    <col min="14608" max="14608" width="13" style="118" customWidth="1"/>
    <col min="14609" max="14848" width="9" style="118"/>
    <col min="14849" max="14849" width="1.875" style="118" customWidth="1"/>
    <col min="14850" max="14850" width="15.125" style="118" customWidth="1"/>
    <col min="14851" max="14855" width="8.625" style="118" customWidth="1"/>
    <col min="14856" max="14856" width="14" style="118" customWidth="1"/>
    <col min="14857" max="14857" width="16.125" style="118" customWidth="1"/>
    <col min="14858" max="14858" width="12.375" style="118" customWidth="1"/>
    <col min="14859" max="14859" width="13.5" style="118" customWidth="1"/>
    <col min="14860" max="14860" width="14.125" style="118" customWidth="1"/>
    <col min="14861" max="14861" width="1.125" style="118" customWidth="1"/>
    <col min="14862" max="14862" width="13" style="118" customWidth="1"/>
    <col min="14863" max="14863" width="7.75" style="118" customWidth="1"/>
    <col min="14864" max="14864" width="13" style="118" customWidth="1"/>
    <col min="14865" max="15104" width="9" style="118"/>
    <col min="15105" max="15105" width="1.875" style="118" customWidth="1"/>
    <col min="15106" max="15106" width="15.125" style="118" customWidth="1"/>
    <col min="15107" max="15111" width="8.625" style="118" customWidth="1"/>
    <col min="15112" max="15112" width="14" style="118" customWidth="1"/>
    <col min="15113" max="15113" width="16.125" style="118" customWidth="1"/>
    <col min="15114" max="15114" width="12.375" style="118" customWidth="1"/>
    <col min="15115" max="15115" width="13.5" style="118" customWidth="1"/>
    <col min="15116" max="15116" width="14.125" style="118" customWidth="1"/>
    <col min="15117" max="15117" width="1.125" style="118" customWidth="1"/>
    <col min="15118" max="15118" width="13" style="118" customWidth="1"/>
    <col min="15119" max="15119" width="7.75" style="118" customWidth="1"/>
    <col min="15120" max="15120" width="13" style="118" customWidth="1"/>
    <col min="15121" max="15360" width="9" style="118"/>
    <col min="15361" max="15361" width="1.875" style="118" customWidth="1"/>
    <col min="15362" max="15362" width="15.125" style="118" customWidth="1"/>
    <col min="15363" max="15367" width="8.625" style="118" customWidth="1"/>
    <col min="15368" max="15368" width="14" style="118" customWidth="1"/>
    <col min="15369" max="15369" width="16.125" style="118" customWidth="1"/>
    <col min="15370" max="15370" width="12.375" style="118" customWidth="1"/>
    <col min="15371" max="15371" width="13.5" style="118" customWidth="1"/>
    <col min="15372" max="15372" width="14.125" style="118" customWidth="1"/>
    <col min="15373" max="15373" width="1.125" style="118" customWidth="1"/>
    <col min="15374" max="15374" width="13" style="118" customWidth="1"/>
    <col min="15375" max="15375" width="7.75" style="118" customWidth="1"/>
    <col min="15376" max="15376" width="13" style="118" customWidth="1"/>
    <col min="15377" max="15616" width="9" style="118"/>
    <col min="15617" max="15617" width="1.875" style="118" customWidth="1"/>
    <col min="15618" max="15618" width="15.125" style="118" customWidth="1"/>
    <col min="15619" max="15623" width="8.625" style="118" customWidth="1"/>
    <col min="15624" max="15624" width="14" style="118" customWidth="1"/>
    <col min="15625" max="15625" width="16.125" style="118" customWidth="1"/>
    <col min="15626" max="15626" width="12.375" style="118" customWidth="1"/>
    <col min="15627" max="15627" width="13.5" style="118" customWidth="1"/>
    <col min="15628" max="15628" width="14.125" style="118" customWidth="1"/>
    <col min="15629" max="15629" width="1.125" style="118" customWidth="1"/>
    <col min="15630" max="15630" width="13" style="118" customWidth="1"/>
    <col min="15631" max="15631" width="7.75" style="118" customWidth="1"/>
    <col min="15632" max="15632" width="13" style="118" customWidth="1"/>
    <col min="15633" max="15872" width="9" style="118"/>
    <col min="15873" max="15873" width="1.875" style="118" customWidth="1"/>
    <col min="15874" max="15874" width="15.125" style="118" customWidth="1"/>
    <col min="15875" max="15879" width="8.625" style="118" customWidth="1"/>
    <col min="15880" max="15880" width="14" style="118" customWidth="1"/>
    <col min="15881" max="15881" width="16.125" style="118" customWidth="1"/>
    <col min="15882" max="15882" width="12.375" style="118" customWidth="1"/>
    <col min="15883" max="15883" width="13.5" style="118" customWidth="1"/>
    <col min="15884" max="15884" width="14.125" style="118" customWidth="1"/>
    <col min="15885" max="15885" width="1.125" style="118" customWidth="1"/>
    <col min="15886" max="15886" width="13" style="118" customWidth="1"/>
    <col min="15887" max="15887" width="7.75" style="118" customWidth="1"/>
    <col min="15888" max="15888" width="13" style="118" customWidth="1"/>
    <col min="15889" max="16128" width="9" style="118"/>
    <col min="16129" max="16129" width="1.875" style="118" customWidth="1"/>
    <col min="16130" max="16130" width="15.125" style="118" customWidth="1"/>
    <col min="16131" max="16135" width="8.625" style="118" customWidth="1"/>
    <col min="16136" max="16136" width="14" style="118" customWidth="1"/>
    <col min="16137" max="16137" width="16.125" style="118" customWidth="1"/>
    <col min="16138" max="16138" width="12.375" style="118" customWidth="1"/>
    <col min="16139" max="16139" width="13.5" style="118" customWidth="1"/>
    <col min="16140" max="16140" width="14.125" style="118" customWidth="1"/>
    <col min="16141" max="16141" width="1.125" style="118" customWidth="1"/>
    <col min="16142" max="16142" width="13" style="118" customWidth="1"/>
    <col min="16143" max="16143" width="7.75" style="118" customWidth="1"/>
    <col min="16144" max="16144" width="13" style="118" customWidth="1"/>
    <col min="16145" max="16384" width="9" style="118"/>
  </cols>
  <sheetData>
    <row r="1" spans="1:256" s="117" customFormat="1" ht="15.95" customHeight="1">
      <c r="A1" s="118" t="s">
        <v>629</v>
      </c>
      <c r="O1" s="515" t="str">
        <f>HYPERLINK("#シート目次"&amp;"!A1","シート目次へ")</f>
        <v>シート目次へ</v>
      </c>
    </row>
    <row r="2" spans="1:256" s="117" customFormat="1" ht="7.5" customHeight="1">
      <c r="A2" s="1"/>
      <c r="B2" s="118"/>
    </row>
    <row r="3" spans="1:256" ht="18" customHeight="1">
      <c r="A3" s="1"/>
      <c r="B3" s="229" t="s">
        <v>354</v>
      </c>
      <c r="C3" s="117"/>
      <c r="D3" s="117"/>
      <c r="E3" s="117"/>
      <c r="F3" s="117"/>
      <c r="G3" s="117"/>
      <c r="H3" s="117"/>
      <c r="I3" s="117"/>
      <c r="J3" s="404" t="s">
        <v>2</v>
      </c>
      <c r="K3" s="640"/>
      <c r="L3" s="640"/>
      <c r="M3" s="1"/>
      <c r="N3" s="117"/>
      <c r="O3" s="117"/>
      <c r="P3" s="11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8" customHeight="1">
      <c r="A4" s="1"/>
      <c r="B4" s="229"/>
      <c r="C4" s="117"/>
      <c r="D4" s="117"/>
      <c r="E4" s="117"/>
      <c r="F4" s="117"/>
      <c r="G4" s="117"/>
      <c r="H4" s="117"/>
      <c r="I4" s="117"/>
      <c r="J4" s="404" t="s">
        <v>84</v>
      </c>
      <c r="K4" s="640"/>
      <c r="L4" s="640"/>
      <c r="M4" s="1"/>
      <c r="N4" s="117"/>
      <c r="O4" s="117"/>
      <c r="P4" s="11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8" customHeight="1">
      <c r="A5" s="1"/>
      <c r="B5" s="229"/>
      <c r="C5" s="117"/>
      <c r="D5" s="117"/>
      <c r="E5" s="117"/>
      <c r="F5" s="117"/>
      <c r="G5" s="117"/>
      <c r="H5" s="117"/>
      <c r="I5" s="117"/>
      <c r="J5" s="404" t="s">
        <v>4</v>
      </c>
      <c r="K5" s="640"/>
      <c r="L5" s="640"/>
      <c r="M5" s="1"/>
      <c r="N5" s="117"/>
      <c r="O5" s="117"/>
      <c r="P5" s="11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8" customHeight="1">
      <c r="A6" s="1"/>
      <c r="B6" s="117"/>
      <c r="C6" s="117"/>
      <c r="D6" s="117"/>
      <c r="E6" s="117"/>
      <c r="F6" s="117"/>
      <c r="G6" s="117"/>
      <c r="H6" s="117"/>
      <c r="I6" s="117"/>
      <c r="J6" s="404" t="s">
        <v>5</v>
      </c>
      <c r="K6" s="640"/>
      <c r="L6" s="640"/>
      <c r="M6" s="1"/>
      <c r="N6" s="1"/>
      <c r="O6" s="1"/>
      <c r="P6" s="11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c r="A7" s="117" t="s">
        <v>355</v>
      </c>
      <c r="B7" s="117"/>
      <c r="C7" s="117"/>
      <c r="D7" s="117"/>
      <c r="E7" s="117"/>
      <c r="F7" s="117"/>
      <c r="G7" s="117"/>
      <c r="H7" s="117"/>
      <c r="I7" s="117"/>
      <c r="J7" s="117"/>
      <c r="K7" s="117"/>
      <c r="L7" s="117"/>
      <c r="M7" s="117"/>
      <c r="N7" s="117"/>
      <c r="O7" s="117"/>
      <c r="P7" s="117"/>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4.5" customHeight="1">
      <c r="A8" s="1"/>
      <c r="B8" s="117"/>
      <c r="C8" s="117"/>
      <c r="D8" s="117"/>
      <c r="E8" s="117"/>
      <c r="F8" s="117"/>
      <c r="G8" s="117"/>
      <c r="H8" s="117"/>
      <c r="I8" s="117"/>
      <c r="J8" s="117"/>
      <c r="K8" s="117"/>
      <c r="L8" s="117"/>
      <c r="M8" s="117"/>
      <c r="N8" s="117"/>
      <c r="O8" s="117"/>
      <c r="P8" s="117"/>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7" customHeight="1">
      <c r="B9" s="633" t="s">
        <v>356</v>
      </c>
      <c r="C9" s="639" t="s">
        <v>357</v>
      </c>
      <c r="D9" s="639" t="s">
        <v>358</v>
      </c>
      <c r="E9" s="639" t="s">
        <v>359</v>
      </c>
      <c r="F9" s="641" t="s">
        <v>57</v>
      </c>
      <c r="G9" s="641"/>
      <c r="H9" s="230" t="s">
        <v>360</v>
      </c>
      <c r="I9" s="231" t="s">
        <v>361</v>
      </c>
      <c r="J9" s="119" t="s">
        <v>568</v>
      </c>
      <c r="K9" s="119" t="s">
        <v>362</v>
      </c>
      <c r="L9" s="119" t="s">
        <v>363</v>
      </c>
      <c r="M9" s="635"/>
    </row>
    <row r="10" spans="1:256" ht="18" customHeight="1">
      <c r="B10" s="633"/>
      <c r="C10" s="639"/>
      <c r="D10" s="639"/>
      <c r="E10" s="639"/>
      <c r="F10" s="636" t="s">
        <v>13</v>
      </c>
      <c r="G10" s="636"/>
      <c r="H10" s="232" t="s">
        <v>14</v>
      </c>
      <c r="I10" s="233" t="s">
        <v>364</v>
      </c>
      <c r="J10" s="233" t="s">
        <v>365</v>
      </c>
      <c r="K10" s="233" t="s">
        <v>366</v>
      </c>
      <c r="L10" s="233" t="s">
        <v>569</v>
      </c>
      <c r="M10" s="635"/>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3.5" customHeight="1">
      <c r="B11" s="633" t="s">
        <v>367</v>
      </c>
      <c r="C11" s="234" t="s">
        <v>368</v>
      </c>
      <c r="D11" s="234" t="s">
        <v>17</v>
      </c>
      <c r="E11" s="234" t="s">
        <v>369</v>
      </c>
      <c r="F11" s="637" t="s">
        <v>261</v>
      </c>
      <c r="G11" s="637"/>
      <c r="H11" s="235" t="s">
        <v>261</v>
      </c>
      <c r="I11" s="236" t="s">
        <v>261</v>
      </c>
      <c r="J11" s="236" t="s">
        <v>261</v>
      </c>
      <c r="K11" s="236" t="s">
        <v>261</v>
      </c>
      <c r="L11" s="236" t="s">
        <v>261</v>
      </c>
      <c r="M11" s="148"/>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8.5" customHeight="1">
      <c r="B12" s="633"/>
      <c r="C12" s="353"/>
      <c r="D12" s="353"/>
      <c r="E12" s="353"/>
      <c r="F12" s="638"/>
      <c r="G12" s="638"/>
      <c r="H12" s="354"/>
      <c r="I12" s="353">
        <f>F12-H12</f>
        <v>0</v>
      </c>
      <c r="J12" s="353">
        <f>E12*4</f>
        <v>0</v>
      </c>
      <c r="K12" s="353">
        <f>MIN(I12,J12)</f>
        <v>0</v>
      </c>
      <c r="L12" s="353">
        <f>ROUNDDOWN(K12/2,0)</f>
        <v>0</v>
      </c>
      <c r="M12" s="120"/>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33" customHeight="1">
      <c r="B13" s="237" t="s">
        <v>370</v>
      </c>
      <c r="C13" s="164"/>
      <c r="D13" s="164"/>
      <c r="E13" s="164"/>
      <c r="F13" s="634"/>
      <c r="G13" s="634"/>
      <c r="H13" s="121"/>
      <c r="I13" s="353">
        <f>F13-H13</f>
        <v>0</v>
      </c>
      <c r="J13" s="353">
        <f>E13*4</f>
        <v>0</v>
      </c>
      <c r="K13" s="353">
        <f>MIN(I13,J13)</f>
        <v>0</v>
      </c>
      <c r="L13" s="353">
        <f>ROUNDDOWN(K13/2,0)</f>
        <v>0</v>
      </c>
      <c r="M13" s="120"/>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33" customHeight="1">
      <c r="B14" s="238" t="s">
        <v>371</v>
      </c>
      <c r="C14" s="164"/>
      <c r="D14" s="164"/>
      <c r="E14" s="164"/>
      <c r="F14" s="634"/>
      <c r="G14" s="634"/>
      <c r="H14" s="121"/>
      <c r="I14" s="353">
        <f>F14-H14</f>
        <v>0</v>
      </c>
      <c r="J14" s="353">
        <f>E14*4</f>
        <v>0</v>
      </c>
      <c r="K14" s="353">
        <f>MIN(I14,J14)</f>
        <v>0</v>
      </c>
      <c r="L14" s="353">
        <f>ROUNDDOWN(K14/2,0)</f>
        <v>0</v>
      </c>
      <c r="M14" s="120"/>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33" customHeight="1">
      <c r="B15" s="238" t="s">
        <v>44</v>
      </c>
      <c r="C15" s="147">
        <f>SUM(C12:C14)</f>
        <v>0</v>
      </c>
      <c r="D15" s="147">
        <f>SUM(D12:D14)</f>
        <v>0</v>
      </c>
      <c r="E15" s="147">
        <f>SUM(E12:E14)</f>
        <v>0</v>
      </c>
      <c r="F15" s="634">
        <f>SUM(F12:G14)</f>
        <v>0</v>
      </c>
      <c r="G15" s="634"/>
      <c r="H15" s="121">
        <f>SUM(H12:H14)</f>
        <v>0</v>
      </c>
      <c r="I15" s="147">
        <f>SUM(I12:I14)</f>
        <v>0</v>
      </c>
      <c r="J15" s="147">
        <f>SUM(J12:J14)</f>
        <v>0</v>
      </c>
      <c r="K15" s="147">
        <f>SUM(K12:K14)</f>
        <v>0</v>
      </c>
      <c r="L15" s="389">
        <f>ROUNDDOWN(K15/2,0)</f>
        <v>0</v>
      </c>
      <c r="M15" s="120"/>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122" customFormat="1" ht="18.75" customHeight="1">
      <c r="B16" s="239" t="s">
        <v>372</v>
      </c>
      <c r="C16" s="123"/>
      <c r="D16" s="123"/>
      <c r="E16" s="123"/>
      <c r="F16" s="123"/>
      <c r="G16" s="123"/>
      <c r="H16" s="123"/>
      <c r="I16" s="123"/>
      <c r="J16" s="123"/>
      <c r="K16" s="123"/>
    </row>
    <row r="17" spans="1:14">
      <c r="A17" s="1"/>
      <c r="B17" s="1"/>
      <c r="C17" s="1"/>
      <c r="D17" s="1"/>
      <c r="E17" s="1"/>
      <c r="F17" s="1"/>
      <c r="G17" s="1"/>
      <c r="I17" s="1"/>
      <c r="J17" s="1"/>
      <c r="K17" s="1"/>
      <c r="L17" s="1"/>
      <c r="M17" s="1"/>
      <c r="N17" s="1"/>
    </row>
    <row r="18" spans="1:14">
      <c r="A18" s="239" t="s">
        <v>373</v>
      </c>
      <c r="B18" s="1"/>
      <c r="C18" s="1"/>
      <c r="D18" s="1"/>
      <c r="E18" s="1"/>
      <c r="F18" s="1"/>
      <c r="G18" s="1"/>
      <c r="I18" s="1"/>
      <c r="J18" s="1"/>
      <c r="K18" s="1"/>
      <c r="L18" s="1"/>
      <c r="M18" s="1"/>
      <c r="N18" s="1"/>
    </row>
    <row r="19" spans="1:14" ht="4.5" customHeight="1">
      <c r="A19" s="239"/>
      <c r="B19" s="1"/>
      <c r="C19" s="1"/>
      <c r="D19" s="1"/>
      <c r="E19" s="1"/>
      <c r="F19" s="1"/>
      <c r="G19" s="1"/>
      <c r="I19" s="1"/>
      <c r="J19" s="1"/>
      <c r="K19" s="1"/>
      <c r="L19" s="1"/>
      <c r="M19" s="1"/>
      <c r="N19" s="1"/>
    </row>
    <row r="20" spans="1:14" ht="30" customHeight="1">
      <c r="A20" s="1"/>
      <c r="B20" s="633" t="s">
        <v>374</v>
      </c>
      <c r="C20" s="633"/>
      <c r="D20" s="240" t="s">
        <v>367</v>
      </c>
      <c r="E20" s="237" t="s">
        <v>370</v>
      </c>
      <c r="F20" s="241" t="s">
        <v>16</v>
      </c>
      <c r="G20" s="237" t="s">
        <v>195</v>
      </c>
      <c r="I20" s="124"/>
      <c r="J20" s="124"/>
      <c r="K20" s="124"/>
      <c r="L20" s="124"/>
      <c r="M20" s="124"/>
      <c r="N20" s="124"/>
    </row>
    <row r="21" spans="1:14" ht="27" customHeight="1">
      <c r="A21" s="1"/>
      <c r="B21" s="632"/>
      <c r="C21" s="632"/>
      <c r="D21" s="149"/>
      <c r="E21" s="149"/>
      <c r="F21" s="125"/>
      <c r="G21" s="149">
        <f>SUM(D21:F21)</f>
        <v>0</v>
      </c>
      <c r="I21" s="124"/>
      <c r="J21" s="124"/>
      <c r="K21" s="126"/>
      <c r="L21" s="124"/>
      <c r="M21" s="124"/>
    </row>
    <row r="22" spans="1:14" ht="27" customHeight="1">
      <c r="A22" s="1"/>
      <c r="B22" s="632"/>
      <c r="C22" s="632"/>
      <c r="D22" s="149"/>
      <c r="E22" s="149"/>
      <c r="F22" s="125"/>
      <c r="G22" s="163">
        <f t="shared" ref="G22:G23" si="0">SUM(D22:F22)</f>
        <v>0</v>
      </c>
      <c r="I22" s="124"/>
      <c r="J22" s="124"/>
      <c r="K22" s="126"/>
      <c r="L22" s="124"/>
      <c r="M22" s="124"/>
    </row>
    <row r="23" spans="1:14" ht="27" customHeight="1">
      <c r="A23" s="1"/>
      <c r="B23" s="632"/>
      <c r="C23" s="632"/>
      <c r="D23" s="149"/>
      <c r="E23" s="149"/>
      <c r="F23" s="125"/>
      <c r="G23" s="163">
        <f t="shared" si="0"/>
        <v>0</v>
      </c>
      <c r="I23" s="124"/>
      <c r="J23" s="124"/>
      <c r="K23" s="126"/>
      <c r="L23" s="124"/>
      <c r="M23" s="124"/>
    </row>
    <row r="24" spans="1:14" ht="27" customHeight="1">
      <c r="A24" s="1"/>
      <c r="B24" s="632"/>
      <c r="C24" s="632"/>
      <c r="D24" s="149"/>
      <c r="E24" s="149"/>
      <c r="F24" s="125"/>
      <c r="G24" s="163">
        <f>SUM(D24:F24)</f>
        <v>0</v>
      </c>
      <c r="I24" s="124"/>
      <c r="J24" s="124"/>
      <c r="K24" s="126"/>
      <c r="L24" s="124"/>
      <c r="M24" s="124"/>
    </row>
    <row r="25" spans="1:14" ht="27" customHeight="1">
      <c r="A25" s="1"/>
      <c r="B25" s="633" t="s">
        <v>195</v>
      </c>
      <c r="C25" s="633"/>
      <c r="D25" s="149">
        <f>SUM(D21:D24)</f>
        <v>0</v>
      </c>
      <c r="E25" s="149">
        <f>SUM(E21:E24)</f>
        <v>0</v>
      </c>
      <c r="F25" s="125">
        <f>SUM(F21:F24)</f>
        <v>0</v>
      </c>
      <c r="G25" s="149">
        <f>SUM(G21:G24)</f>
        <v>0</v>
      </c>
    </row>
    <row r="26" spans="1:14">
      <c r="A26" s="1"/>
    </row>
    <row r="27" spans="1:14">
      <c r="A27" s="239" t="s">
        <v>375</v>
      </c>
    </row>
  </sheetData>
  <sheetProtection selectLockedCells="1" selectUnlockedCells="1"/>
  <mergeCells count="23">
    <mergeCell ref="F13:G13"/>
    <mergeCell ref="K3:L3"/>
    <mergeCell ref="K4:L4"/>
    <mergeCell ref="K5:L5"/>
    <mergeCell ref="K6:L6"/>
    <mergeCell ref="F9:G9"/>
    <mergeCell ref="M9:M10"/>
    <mergeCell ref="F10:G10"/>
    <mergeCell ref="B11:B12"/>
    <mergeCell ref="F11:G11"/>
    <mergeCell ref="F12:G12"/>
    <mergeCell ref="B9:B10"/>
    <mergeCell ref="C9:C10"/>
    <mergeCell ref="D9:D10"/>
    <mergeCell ref="E9:E10"/>
    <mergeCell ref="B24:C24"/>
    <mergeCell ref="B25:C25"/>
    <mergeCell ref="F14:G14"/>
    <mergeCell ref="F15:G15"/>
    <mergeCell ref="B20:C20"/>
    <mergeCell ref="B21:C21"/>
    <mergeCell ref="B22:C22"/>
    <mergeCell ref="B23:C23"/>
  </mergeCells>
  <phoneticPr fontId="1"/>
  <pageMargins left="1.1812499999999999" right="0.39374999999999999" top="0.59027777777777779" bottom="0.59027777777777779" header="0.51180555555555551" footer="0.51180555555555551"/>
  <pageSetup paperSize="9" scale="89" firstPageNumber="0"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F5EB-08DC-4F2E-A26B-67AD811E0003}">
  <sheetPr codeName="Sheet10">
    <pageSetUpPr fitToPage="1"/>
  </sheetPr>
  <dimension ref="A1:IV24"/>
  <sheetViews>
    <sheetView view="pageBreakPreview" zoomScale="80" zoomScaleNormal="100" zoomScaleSheetLayoutView="80" workbookViewId="0">
      <selection activeCell="H1" sqref="H1"/>
    </sheetView>
  </sheetViews>
  <sheetFormatPr defaultRowHeight="13.5"/>
  <cols>
    <col min="1" max="1" width="9.875" style="118" customWidth="1"/>
    <col min="2" max="2" width="18.375" style="118" customWidth="1"/>
    <col min="3" max="6" width="25.875" style="118" customWidth="1"/>
    <col min="7" max="7" width="1.25" style="118" customWidth="1"/>
    <col min="8" max="256" width="9" style="118"/>
    <col min="257" max="257" width="9.875" style="118" customWidth="1"/>
    <col min="258" max="258" width="18.375" style="118" customWidth="1"/>
    <col min="259" max="262" width="25.875" style="118" customWidth="1"/>
    <col min="263" max="512" width="9" style="118"/>
    <col min="513" max="513" width="9.875" style="118" customWidth="1"/>
    <col min="514" max="514" width="18.375" style="118" customWidth="1"/>
    <col min="515" max="518" width="25.875" style="118" customWidth="1"/>
    <col min="519" max="768" width="9" style="118"/>
    <col min="769" max="769" width="9.875" style="118" customWidth="1"/>
    <col min="770" max="770" width="18.375" style="118" customWidth="1"/>
    <col min="771" max="774" width="25.875" style="118" customWidth="1"/>
    <col min="775" max="1024" width="9" style="118"/>
    <col min="1025" max="1025" width="9.875" style="118" customWidth="1"/>
    <col min="1026" max="1026" width="18.375" style="118" customWidth="1"/>
    <col min="1027" max="1030" width="25.875" style="118" customWidth="1"/>
    <col min="1031" max="1280" width="9" style="118"/>
    <col min="1281" max="1281" width="9.875" style="118" customWidth="1"/>
    <col min="1282" max="1282" width="18.375" style="118" customWidth="1"/>
    <col min="1283" max="1286" width="25.875" style="118" customWidth="1"/>
    <col min="1287" max="1536" width="9" style="118"/>
    <col min="1537" max="1537" width="9.875" style="118" customWidth="1"/>
    <col min="1538" max="1538" width="18.375" style="118" customWidth="1"/>
    <col min="1539" max="1542" width="25.875" style="118" customWidth="1"/>
    <col min="1543" max="1792" width="9" style="118"/>
    <col min="1793" max="1793" width="9.875" style="118" customWidth="1"/>
    <col min="1794" max="1794" width="18.375" style="118" customWidth="1"/>
    <col min="1795" max="1798" width="25.875" style="118" customWidth="1"/>
    <col min="1799" max="2048" width="9" style="118"/>
    <col min="2049" max="2049" width="9.875" style="118" customWidth="1"/>
    <col min="2050" max="2050" width="18.375" style="118" customWidth="1"/>
    <col min="2051" max="2054" width="25.875" style="118" customWidth="1"/>
    <col min="2055" max="2304" width="9" style="118"/>
    <col min="2305" max="2305" width="9.875" style="118" customWidth="1"/>
    <col min="2306" max="2306" width="18.375" style="118" customWidth="1"/>
    <col min="2307" max="2310" width="25.875" style="118" customWidth="1"/>
    <col min="2311" max="2560" width="9" style="118"/>
    <col min="2561" max="2561" width="9.875" style="118" customWidth="1"/>
    <col min="2562" max="2562" width="18.375" style="118" customWidth="1"/>
    <col min="2563" max="2566" width="25.875" style="118" customWidth="1"/>
    <col min="2567" max="2816" width="9" style="118"/>
    <col min="2817" max="2817" width="9.875" style="118" customWidth="1"/>
    <col min="2818" max="2818" width="18.375" style="118" customWidth="1"/>
    <col min="2819" max="2822" width="25.875" style="118" customWidth="1"/>
    <col min="2823" max="3072" width="9" style="118"/>
    <col min="3073" max="3073" width="9.875" style="118" customWidth="1"/>
    <col min="3074" max="3074" width="18.375" style="118" customWidth="1"/>
    <col min="3075" max="3078" width="25.875" style="118" customWidth="1"/>
    <col min="3079" max="3328" width="9" style="118"/>
    <col min="3329" max="3329" width="9.875" style="118" customWidth="1"/>
    <col min="3330" max="3330" width="18.375" style="118" customWidth="1"/>
    <col min="3331" max="3334" width="25.875" style="118" customWidth="1"/>
    <col min="3335" max="3584" width="9" style="118"/>
    <col min="3585" max="3585" width="9.875" style="118" customWidth="1"/>
    <col min="3586" max="3586" width="18.375" style="118" customWidth="1"/>
    <col min="3587" max="3590" width="25.875" style="118" customWidth="1"/>
    <col min="3591" max="3840" width="9" style="118"/>
    <col min="3841" max="3841" width="9.875" style="118" customWidth="1"/>
    <col min="3842" max="3842" width="18.375" style="118" customWidth="1"/>
    <col min="3843" max="3846" width="25.875" style="118" customWidth="1"/>
    <col min="3847" max="4096" width="9" style="118"/>
    <col min="4097" max="4097" width="9.875" style="118" customWidth="1"/>
    <col min="4098" max="4098" width="18.375" style="118" customWidth="1"/>
    <col min="4099" max="4102" width="25.875" style="118" customWidth="1"/>
    <col min="4103" max="4352" width="9" style="118"/>
    <col min="4353" max="4353" width="9.875" style="118" customWidth="1"/>
    <col min="4354" max="4354" width="18.375" style="118" customWidth="1"/>
    <col min="4355" max="4358" width="25.875" style="118" customWidth="1"/>
    <col min="4359" max="4608" width="9" style="118"/>
    <col min="4609" max="4609" width="9.875" style="118" customWidth="1"/>
    <col min="4610" max="4610" width="18.375" style="118" customWidth="1"/>
    <col min="4611" max="4614" width="25.875" style="118" customWidth="1"/>
    <col min="4615" max="4864" width="9" style="118"/>
    <col min="4865" max="4865" width="9.875" style="118" customWidth="1"/>
    <col min="4866" max="4866" width="18.375" style="118" customWidth="1"/>
    <col min="4867" max="4870" width="25.875" style="118" customWidth="1"/>
    <col min="4871" max="5120" width="9" style="118"/>
    <col min="5121" max="5121" width="9.875" style="118" customWidth="1"/>
    <col min="5122" max="5122" width="18.375" style="118" customWidth="1"/>
    <col min="5123" max="5126" width="25.875" style="118" customWidth="1"/>
    <col min="5127" max="5376" width="9" style="118"/>
    <col min="5377" max="5377" width="9.875" style="118" customWidth="1"/>
    <col min="5378" max="5378" width="18.375" style="118" customWidth="1"/>
    <col min="5379" max="5382" width="25.875" style="118" customWidth="1"/>
    <col min="5383" max="5632" width="9" style="118"/>
    <col min="5633" max="5633" width="9.875" style="118" customWidth="1"/>
    <col min="5634" max="5634" width="18.375" style="118" customWidth="1"/>
    <col min="5635" max="5638" width="25.875" style="118" customWidth="1"/>
    <col min="5639" max="5888" width="9" style="118"/>
    <col min="5889" max="5889" width="9.875" style="118" customWidth="1"/>
    <col min="5890" max="5890" width="18.375" style="118" customWidth="1"/>
    <col min="5891" max="5894" width="25.875" style="118" customWidth="1"/>
    <col min="5895" max="6144" width="9" style="118"/>
    <col min="6145" max="6145" width="9.875" style="118" customWidth="1"/>
    <col min="6146" max="6146" width="18.375" style="118" customWidth="1"/>
    <col min="6147" max="6150" width="25.875" style="118" customWidth="1"/>
    <col min="6151" max="6400" width="9" style="118"/>
    <col min="6401" max="6401" width="9.875" style="118" customWidth="1"/>
    <col min="6402" max="6402" width="18.375" style="118" customWidth="1"/>
    <col min="6403" max="6406" width="25.875" style="118" customWidth="1"/>
    <col min="6407" max="6656" width="9" style="118"/>
    <col min="6657" max="6657" width="9.875" style="118" customWidth="1"/>
    <col min="6658" max="6658" width="18.375" style="118" customWidth="1"/>
    <col min="6659" max="6662" width="25.875" style="118" customWidth="1"/>
    <col min="6663" max="6912" width="9" style="118"/>
    <col min="6913" max="6913" width="9.875" style="118" customWidth="1"/>
    <col min="6914" max="6914" width="18.375" style="118" customWidth="1"/>
    <col min="6915" max="6918" width="25.875" style="118" customWidth="1"/>
    <col min="6919" max="7168" width="9" style="118"/>
    <col min="7169" max="7169" width="9.875" style="118" customWidth="1"/>
    <col min="7170" max="7170" width="18.375" style="118" customWidth="1"/>
    <col min="7171" max="7174" width="25.875" style="118" customWidth="1"/>
    <col min="7175" max="7424" width="9" style="118"/>
    <col min="7425" max="7425" width="9.875" style="118" customWidth="1"/>
    <col min="7426" max="7426" width="18.375" style="118" customWidth="1"/>
    <col min="7427" max="7430" width="25.875" style="118" customWidth="1"/>
    <col min="7431" max="7680" width="9" style="118"/>
    <col min="7681" max="7681" width="9.875" style="118" customWidth="1"/>
    <col min="7682" max="7682" width="18.375" style="118" customWidth="1"/>
    <col min="7683" max="7686" width="25.875" style="118" customWidth="1"/>
    <col min="7687" max="7936" width="9" style="118"/>
    <col min="7937" max="7937" width="9.875" style="118" customWidth="1"/>
    <col min="7938" max="7938" width="18.375" style="118" customWidth="1"/>
    <col min="7939" max="7942" width="25.875" style="118" customWidth="1"/>
    <col min="7943" max="8192" width="9" style="118"/>
    <col min="8193" max="8193" width="9.875" style="118" customWidth="1"/>
    <col min="8194" max="8194" width="18.375" style="118" customWidth="1"/>
    <col min="8195" max="8198" width="25.875" style="118" customWidth="1"/>
    <col min="8199" max="8448" width="9" style="118"/>
    <col min="8449" max="8449" width="9.875" style="118" customWidth="1"/>
    <col min="8450" max="8450" width="18.375" style="118" customWidth="1"/>
    <col min="8451" max="8454" width="25.875" style="118" customWidth="1"/>
    <col min="8455" max="8704" width="9" style="118"/>
    <col min="8705" max="8705" width="9.875" style="118" customWidth="1"/>
    <col min="8706" max="8706" width="18.375" style="118" customWidth="1"/>
    <col min="8707" max="8710" width="25.875" style="118" customWidth="1"/>
    <col min="8711" max="8960" width="9" style="118"/>
    <col min="8961" max="8961" width="9.875" style="118" customWidth="1"/>
    <col min="8962" max="8962" width="18.375" style="118" customWidth="1"/>
    <col min="8963" max="8966" width="25.875" style="118" customWidth="1"/>
    <col min="8967" max="9216" width="9" style="118"/>
    <col min="9217" max="9217" width="9.875" style="118" customWidth="1"/>
    <col min="9218" max="9218" width="18.375" style="118" customWidth="1"/>
    <col min="9219" max="9222" width="25.875" style="118" customWidth="1"/>
    <col min="9223" max="9472" width="9" style="118"/>
    <col min="9473" max="9473" width="9.875" style="118" customWidth="1"/>
    <col min="9474" max="9474" width="18.375" style="118" customWidth="1"/>
    <col min="9475" max="9478" width="25.875" style="118" customWidth="1"/>
    <col min="9479" max="9728" width="9" style="118"/>
    <col min="9729" max="9729" width="9.875" style="118" customWidth="1"/>
    <col min="9730" max="9730" width="18.375" style="118" customWidth="1"/>
    <col min="9731" max="9734" width="25.875" style="118" customWidth="1"/>
    <col min="9735" max="9984" width="9" style="118"/>
    <col min="9985" max="9985" width="9.875" style="118" customWidth="1"/>
    <col min="9986" max="9986" width="18.375" style="118" customWidth="1"/>
    <col min="9987" max="9990" width="25.875" style="118" customWidth="1"/>
    <col min="9991" max="10240" width="9" style="118"/>
    <col min="10241" max="10241" width="9.875" style="118" customWidth="1"/>
    <col min="10242" max="10242" width="18.375" style="118" customWidth="1"/>
    <col min="10243" max="10246" width="25.875" style="118" customWidth="1"/>
    <col min="10247" max="10496" width="9" style="118"/>
    <col min="10497" max="10497" width="9.875" style="118" customWidth="1"/>
    <col min="10498" max="10498" width="18.375" style="118" customWidth="1"/>
    <col min="10499" max="10502" width="25.875" style="118" customWidth="1"/>
    <col min="10503" max="10752" width="9" style="118"/>
    <col min="10753" max="10753" width="9.875" style="118" customWidth="1"/>
    <col min="10754" max="10754" width="18.375" style="118" customWidth="1"/>
    <col min="10755" max="10758" width="25.875" style="118" customWidth="1"/>
    <col min="10759" max="11008" width="9" style="118"/>
    <col min="11009" max="11009" width="9.875" style="118" customWidth="1"/>
    <col min="11010" max="11010" width="18.375" style="118" customWidth="1"/>
    <col min="11011" max="11014" width="25.875" style="118" customWidth="1"/>
    <col min="11015" max="11264" width="9" style="118"/>
    <col min="11265" max="11265" width="9.875" style="118" customWidth="1"/>
    <col min="11266" max="11266" width="18.375" style="118" customWidth="1"/>
    <col min="11267" max="11270" width="25.875" style="118" customWidth="1"/>
    <col min="11271" max="11520" width="9" style="118"/>
    <col min="11521" max="11521" width="9.875" style="118" customWidth="1"/>
    <col min="11522" max="11522" width="18.375" style="118" customWidth="1"/>
    <col min="11523" max="11526" width="25.875" style="118" customWidth="1"/>
    <col min="11527" max="11776" width="9" style="118"/>
    <col min="11777" max="11777" width="9.875" style="118" customWidth="1"/>
    <col min="11778" max="11778" width="18.375" style="118" customWidth="1"/>
    <col min="11779" max="11782" width="25.875" style="118" customWidth="1"/>
    <col min="11783" max="12032" width="9" style="118"/>
    <col min="12033" max="12033" width="9.875" style="118" customWidth="1"/>
    <col min="12034" max="12034" width="18.375" style="118" customWidth="1"/>
    <col min="12035" max="12038" width="25.875" style="118" customWidth="1"/>
    <col min="12039" max="12288" width="9" style="118"/>
    <col min="12289" max="12289" width="9.875" style="118" customWidth="1"/>
    <col min="12290" max="12290" width="18.375" style="118" customWidth="1"/>
    <col min="12291" max="12294" width="25.875" style="118" customWidth="1"/>
    <col min="12295" max="12544" width="9" style="118"/>
    <col min="12545" max="12545" width="9.875" style="118" customWidth="1"/>
    <col min="12546" max="12546" width="18.375" style="118" customWidth="1"/>
    <col min="12547" max="12550" width="25.875" style="118" customWidth="1"/>
    <col min="12551" max="12800" width="9" style="118"/>
    <col min="12801" max="12801" width="9.875" style="118" customWidth="1"/>
    <col min="12802" max="12802" width="18.375" style="118" customWidth="1"/>
    <col min="12803" max="12806" width="25.875" style="118" customWidth="1"/>
    <col min="12807" max="13056" width="9" style="118"/>
    <col min="13057" max="13057" width="9.875" style="118" customWidth="1"/>
    <col min="13058" max="13058" width="18.375" style="118" customWidth="1"/>
    <col min="13059" max="13062" width="25.875" style="118" customWidth="1"/>
    <col min="13063" max="13312" width="9" style="118"/>
    <col min="13313" max="13313" width="9.875" style="118" customWidth="1"/>
    <col min="13314" max="13314" width="18.375" style="118" customWidth="1"/>
    <col min="13315" max="13318" width="25.875" style="118" customWidth="1"/>
    <col min="13319" max="13568" width="9" style="118"/>
    <col min="13569" max="13569" width="9.875" style="118" customWidth="1"/>
    <col min="13570" max="13570" width="18.375" style="118" customWidth="1"/>
    <col min="13571" max="13574" width="25.875" style="118" customWidth="1"/>
    <col min="13575" max="13824" width="9" style="118"/>
    <col min="13825" max="13825" width="9.875" style="118" customWidth="1"/>
    <col min="13826" max="13826" width="18.375" style="118" customWidth="1"/>
    <col min="13827" max="13830" width="25.875" style="118" customWidth="1"/>
    <col min="13831" max="14080" width="9" style="118"/>
    <col min="14081" max="14081" width="9.875" style="118" customWidth="1"/>
    <col min="14082" max="14082" width="18.375" style="118" customWidth="1"/>
    <col min="14083" max="14086" width="25.875" style="118" customWidth="1"/>
    <col min="14087" max="14336" width="9" style="118"/>
    <col min="14337" max="14337" width="9.875" style="118" customWidth="1"/>
    <col min="14338" max="14338" width="18.375" style="118" customWidth="1"/>
    <col min="14339" max="14342" width="25.875" style="118" customWidth="1"/>
    <col min="14343" max="14592" width="9" style="118"/>
    <col min="14593" max="14593" width="9.875" style="118" customWidth="1"/>
    <col min="14594" max="14594" width="18.375" style="118" customWidth="1"/>
    <col min="14595" max="14598" width="25.875" style="118" customWidth="1"/>
    <col min="14599" max="14848" width="9" style="118"/>
    <col min="14849" max="14849" width="9.875" style="118" customWidth="1"/>
    <col min="14850" max="14850" width="18.375" style="118" customWidth="1"/>
    <col min="14851" max="14854" width="25.875" style="118" customWidth="1"/>
    <col min="14855" max="15104" width="9" style="118"/>
    <col min="15105" max="15105" width="9.875" style="118" customWidth="1"/>
    <col min="15106" max="15106" width="18.375" style="118" customWidth="1"/>
    <col min="15107" max="15110" width="25.875" style="118" customWidth="1"/>
    <col min="15111" max="15360" width="9" style="118"/>
    <col min="15361" max="15361" width="9.875" style="118" customWidth="1"/>
    <col min="15362" max="15362" width="18.375" style="118" customWidth="1"/>
    <col min="15363" max="15366" width="25.875" style="118" customWidth="1"/>
    <col min="15367" max="15616" width="9" style="118"/>
    <col min="15617" max="15617" width="9.875" style="118" customWidth="1"/>
    <col min="15618" max="15618" width="18.375" style="118" customWidth="1"/>
    <col min="15619" max="15622" width="25.875" style="118" customWidth="1"/>
    <col min="15623" max="15872" width="9" style="118"/>
    <col min="15873" max="15873" width="9.875" style="118" customWidth="1"/>
    <col min="15874" max="15874" width="18.375" style="118" customWidth="1"/>
    <col min="15875" max="15878" width="25.875" style="118" customWidth="1"/>
    <col min="15879" max="16128" width="9" style="118"/>
    <col min="16129" max="16129" width="9.875" style="118" customWidth="1"/>
    <col min="16130" max="16130" width="18.375" style="118" customWidth="1"/>
    <col min="16131" max="16134" width="25.875" style="118" customWidth="1"/>
    <col min="16135" max="16384" width="9" style="118"/>
  </cols>
  <sheetData>
    <row r="1" spans="1:256" ht="16.5">
      <c r="A1" s="118" t="s">
        <v>630</v>
      </c>
      <c r="B1" s="1"/>
      <c r="C1" s="1"/>
      <c r="D1" s="1"/>
      <c r="E1" s="1"/>
      <c r="F1" s="1"/>
      <c r="G1" s="1"/>
      <c r="H1" s="515" t="str">
        <f>HYPERLINK("#シート目次"&amp;"!A1","シート目次へ")</f>
        <v>シート目次へ</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3" spans="1:256">
      <c r="A3" s="118" t="s">
        <v>376</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4.25">
      <c r="A4" s="229"/>
      <c r="E4" s="126" t="s">
        <v>631</v>
      </c>
      <c r="F4" s="355"/>
    </row>
    <row r="5" spans="1:256" ht="10.5" customHeight="1">
      <c r="A5" s="229"/>
      <c r="F5" s="1"/>
    </row>
    <row r="6" spans="1:256" ht="26.25" customHeight="1">
      <c r="A6" s="642" t="s">
        <v>377</v>
      </c>
      <c r="B6" s="642"/>
      <c r="C6" s="240" t="s">
        <v>378</v>
      </c>
      <c r="D6" s="127"/>
      <c r="E6" s="127"/>
      <c r="F6" s="127"/>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6.25" customHeight="1">
      <c r="A7" s="642" t="s">
        <v>379</v>
      </c>
      <c r="B7" s="642"/>
      <c r="C7" s="240" t="s">
        <v>380</v>
      </c>
      <c r="D7" s="127"/>
      <c r="E7" s="127"/>
      <c r="F7" s="12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6.25" customHeight="1">
      <c r="A8" s="639" t="s">
        <v>381</v>
      </c>
      <c r="B8" s="127" t="s">
        <v>382</v>
      </c>
      <c r="C8" s="240" t="s">
        <v>383</v>
      </c>
      <c r="D8" s="127"/>
      <c r="E8" s="127"/>
      <c r="F8" s="127"/>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6.25" customHeight="1">
      <c r="A9" s="639"/>
      <c r="B9" s="127" t="s">
        <v>384</v>
      </c>
      <c r="C9" s="240" t="s">
        <v>385</v>
      </c>
      <c r="D9" s="127"/>
      <c r="E9" s="127"/>
      <c r="F9" s="12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6.25" customHeight="1">
      <c r="A10" s="639"/>
      <c r="B10" s="127" t="s">
        <v>386</v>
      </c>
      <c r="C10" s="240" t="s">
        <v>387</v>
      </c>
      <c r="D10" s="240" t="s">
        <v>388</v>
      </c>
      <c r="E10" s="240" t="s">
        <v>388</v>
      </c>
      <c r="F10" s="240" t="s">
        <v>388</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6.25" customHeight="1">
      <c r="A11" s="642" t="s">
        <v>389</v>
      </c>
      <c r="B11" s="642"/>
      <c r="C11" s="242" t="s">
        <v>390</v>
      </c>
      <c r="D11" s="127"/>
      <c r="E11" s="127"/>
      <c r="F11" s="12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6.25" customHeight="1">
      <c r="A12" s="642" t="s">
        <v>391</v>
      </c>
      <c r="B12" s="642"/>
      <c r="C12" s="240" t="s">
        <v>392</v>
      </c>
      <c r="D12" s="127"/>
      <c r="E12" s="127"/>
      <c r="F12" s="12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6.25" customHeight="1">
      <c r="A13" s="639" t="s">
        <v>393</v>
      </c>
      <c r="B13" s="127" t="s">
        <v>394</v>
      </c>
      <c r="C13" s="240" t="s">
        <v>570</v>
      </c>
      <c r="D13" s="240" t="s">
        <v>395</v>
      </c>
      <c r="E13" s="240" t="s">
        <v>395</v>
      </c>
      <c r="F13" s="240" t="s">
        <v>395</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6.25" customHeight="1">
      <c r="A14" s="639"/>
      <c r="B14" s="127" t="s">
        <v>396</v>
      </c>
      <c r="C14" s="240" t="s">
        <v>397</v>
      </c>
      <c r="D14" s="127"/>
      <c r="E14" s="127"/>
      <c r="F14" s="12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6.25" customHeight="1">
      <c r="A15" s="639"/>
      <c r="B15" s="127" t="s">
        <v>398</v>
      </c>
      <c r="C15" s="240" t="s">
        <v>399</v>
      </c>
      <c r="D15" s="240" t="s">
        <v>400</v>
      </c>
      <c r="E15" s="240" t="s">
        <v>400</v>
      </c>
      <c r="F15" s="240" t="s">
        <v>400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6.25" customHeight="1">
      <c r="A16" s="639"/>
      <c r="B16" s="127" t="s">
        <v>401</v>
      </c>
      <c r="C16" s="240" t="s">
        <v>402</v>
      </c>
      <c r="D16" s="240" t="s">
        <v>403</v>
      </c>
      <c r="E16" s="240" t="s">
        <v>403</v>
      </c>
      <c r="F16" s="240" t="s">
        <v>403</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6.25" customHeight="1">
      <c r="A17" s="639"/>
      <c r="B17" s="127" t="s">
        <v>404</v>
      </c>
      <c r="C17" s="240" t="s">
        <v>405</v>
      </c>
      <c r="D17" s="240" t="s">
        <v>406</v>
      </c>
      <c r="E17" s="240" t="s">
        <v>406</v>
      </c>
      <c r="F17" s="240" t="s">
        <v>406</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6.25" customHeight="1">
      <c r="A18" s="639" t="s">
        <v>407</v>
      </c>
      <c r="B18" s="127" t="s">
        <v>408</v>
      </c>
      <c r="C18" s="240" t="s">
        <v>409</v>
      </c>
      <c r="D18" s="240" t="s">
        <v>409</v>
      </c>
      <c r="E18" s="240" t="s">
        <v>409</v>
      </c>
      <c r="F18" s="240" t="s">
        <v>409</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26.25" customHeight="1">
      <c r="A19" s="639"/>
      <c r="B19" s="127" t="s">
        <v>410</v>
      </c>
      <c r="C19" s="240" t="s">
        <v>411</v>
      </c>
      <c r="D19" s="240" t="s">
        <v>411</v>
      </c>
      <c r="E19" s="240" t="s">
        <v>411</v>
      </c>
      <c r="F19" s="240" t="s">
        <v>411</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26.25" customHeight="1">
      <c r="A20" s="639"/>
      <c r="B20" s="127" t="s">
        <v>412</v>
      </c>
      <c r="C20" s="240" t="s">
        <v>413</v>
      </c>
      <c r="D20" s="240" t="s">
        <v>414</v>
      </c>
      <c r="E20" s="240" t="s">
        <v>414</v>
      </c>
      <c r="F20" s="240" t="s">
        <v>414</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6.25" customHeight="1">
      <c r="A21" s="639"/>
      <c r="B21" s="127" t="s">
        <v>415</v>
      </c>
      <c r="C21" s="240" t="s">
        <v>416</v>
      </c>
      <c r="D21" s="127"/>
      <c r="E21" s="127"/>
      <c r="F21" s="12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51.75" customHeight="1">
      <c r="A22" s="639" t="s">
        <v>417</v>
      </c>
      <c r="B22" s="639"/>
      <c r="C22" s="127" t="s">
        <v>418</v>
      </c>
      <c r="D22" s="127"/>
      <c r="E22" s="127"/>
      <c r="F22" s="12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243" t="s">
        <v>419</v>
      </c>
    </row>
    <row r="24" spans="1:256">
      <c r="A24" s="244" t="s">
        <v>420</v>
      </c>
    </row>
  </sheetData>
  <sheetProtection selectLockedCells="1" selectUnlockedCells="1"/>
  <mergeCells count="8">
    <mergeCell ref="A18:A21"/>
    <mergeCell ref="A22:B22"/>
    <mergeCell ref="A6:B6"/>
    <mergeCell ref="A7:B7"/>
    <mergeCell ref="A8:A10"/>
    <mergeCell ref="A11:B11"/>
    <mergeCell ref="A12:B12"/>
    <mergeCell ref="A13:A17"/>
  </mergeCells>
  <phoneticPr fontId="1"/>
  <pageMargins left="0.62986111111111109" right="0.35972222222222222" top="0.64027777777777772" bottom="0.25" header="0.51180555555555551" footer="0.51180555555555551"/>
  <pageSetup paperSize="9" scale="93" firstPageNumber="0" fitToHeight="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8C25-35F8-4FC3-9256-191A47E733EF}">
  <sheetPr codeName="Sheet11">
    <pageSetUpPr fitToPage="1"/>
  </sheetPr>
  <dimension ref="A1:N30"/>
  <sheetViews>
    <sheetView view="pageBreakPreview" zoomScaleNormal="100" zoomScaleSheetLayoutView="100" workbookViewId="0">
      <selection activeCell="M1" sqref="M1:M1048576"/>
    </sheetView>
  </sheetViews>
  <sheetFormatPr defaultRowHeight="13.5"/>
  <cols>
    <col min="1" max="4" width="10.75" style="1" customWidth="1"/>
    <col min="5" max="5" width="13.25" style="1" customWidth="1"/>
    <col min="6" max="6" width="7.875" style="1" customWidth="1"/>
    <col min="7" max="12" width="10.75" style="1" customWidth="1"/>
    <col min="13" max="13" width="1.125" style="1" customWidth="1"/>
    <col min="14" max="256" width="9" style="1"/>
    <col min="257" max="260" width="10.75" style="1" customWidth="1"/>
    <col min="261" max="261" width="13.25" style="1" customWidth="1"/>
    <col min="262" max="262" width="7.875" style="1" customWidth="1"/>
    <col min="263" max="268" width="10.75" style="1" customWidth="1"/>
    <col min="269" max="269" width="1.125" style="1" customWidth="1"/>
    <col min="270" max="512" width="9" style="1"/>
    <col min="513" max="516" width="10.75" style="1" customWidth="1"/>
    <col min="517" max="517" width="13.25" style="1" customWidth="1"/>
    <col min="518" max="518" width="7.875" style="1" customWidth="1"/>
    <col min="519" max="524" width="10.75" style="1" customWidth="1"/>
    <col min="525" max="525" width="1.125" style="1" customWidth="1"/>
    <col min="526" max="768" width="9" style="1"/>
    <col min="769" max="772" width="10.75" style="1" customWidth="1"/>
    <col min="773" max="773" width="13.25" style="1" customWidth="1"/>
    <col min="774" max="774" width="7.875" style="1" customWidth="1"/>
    <col min="775" max="780" width="10.75" style="1" customWidth="1"/>
    <col min="781" max="781" width="1.125" style="1" customWidth="1"/>
    <col min="782" max="1024" width="9" style="1"/>
    <col min="1025" max="1028" width="10.75" style="1" customWidth="1"/>
    <col min="1029" max="1029" width="13.25" style="1" customWidth="1"/>
    <col min="1030" max="1030" width="7.875" style="1" customWidth="1"/>
    <col min="1031" max="1036" width="10.75" style="1" customWidth="1"/>
    <col min="1037" max="1037" width="1.125" style="1" customWidth="1"/>
    <col min="1038" max="1280" width="9" style="1"/>
    <col min="1281" max="1284" width="10.75" style="1" customWidth="1"/>
    <col min="1285" max="1285" width="13.25" style="1" customWidth="1"/>
    <col min="1286" max="1286" width="7.875" style="1" customWidth="1"/>
    <col min="1287" max="1292" width="10.75" style="1" customWidth="1"/>
    <col min="1293" max="1293" width="1.125" style="1" customWidth="1"/>
    <col min="1294" max="1536" width="9" style="1"/>
    <col min="1537" max="1540" width="10.75" style="1" customWidth="1"/>
    <col min="1541" max="1541" width="13.25" style="1" customWidth="1"/>
    <col min="1542" max="1542" width="7.875" style="1" customWidth="1"/>
    <col min="1543" max="1548" width="10.75" style="1" customWidth="1"/>
    <col min="1549" max="1549" width="1.125" style="1" customWidth="1"/>
    <col min="1550" max="1792" width="9" style="1"/>
    <col min="1793" max="1796" width="10.75" style="1" customWidth="1"/>
    <col min="1797" max="1797" width="13.25" style="1" customWidth="1"/>
    <col min="1798" max="1798" width="7.875" style="1" customWidth="1"/>
    <col min="1799" max="1804" width="10.75" style="1" customWidth="1"/>
    <col min="1805" max="1805" width="1.125" style="1" customWidth="1"/>
    <col min="1806" max="2048" width="9" style="1"/>
    <col min="2049" max="2052" width="10.75" style="1" customWidth="1"/>
    <col min="2053" max="2053" width="13.25" style="1" customWidth="1"/>
    <col min="2054" max="2054" width="7.875" style="1" customWidth="1"/>
    <col min="2055" max="2060" width="10.75" style="1" customWidth="1"/>
    <col min="2061" max="2061" width="1.125" style="1" customWidth="1"/>
    <col min="2062" max="2304" width="9" style="1"/>
    <col min="2305" max="2308" width="10.75" style="1" customWidth="1"/>
    <col min="2309" max="2309" width="13.25" style="1" customWidth="1"/>
    <col min="2310" max="2310" width="7.875" style="1" customWidth="1"/>
    <col min="2311" max="2316" width="10.75" style="1" customWidth="1"/>
    <col min="2317" max="2317" width="1.125" style="1" customWidth="1"/>
    <col min="2318" max="2560" width="9" style="1"/>
    <col min="2561" max="2564" width="10.75" style="1" customWidth="1"/>
    <col min="2565" max="2565" width="13.25" style="1" customWidth="1"/>
    <col min="2566" max="2566" width="7.875" style="1" customWidth="1"/>
    <col min="2567" max="2572" width="10.75" style="1" customWidth="1"/>
    <col min="2573" max="2573" width="1.125" style="1" customWidth="1"/>
    <col min="2574" max="2816" width="9" style="1"/>
    <col min="2817" max="2820" width="10.75" style="1" customWidth="1"/>
    <col min="2821" max="2821" width="13.25" style="1" customWidth="1"/>
    <col min="2822" max="2822" width="7.875" style="1" customWidth="1"/>
    <col min="2823" max="2828" width="10.75" style="1" customWidth="1"/>
    <col min="2829" max="2829" width="1.125" style="1" customWidth="1"/>
    <col min="2830" max="3072" width="9" style="1"/>
    <col min="3073" max="3076" width="10.75" style="1" customWidth="1"/>
    <col min="3077" max="3077" width="13.25" style="1" customWidth="1"/>
    <col min="3078" max="3078" width="7.875" style="1" customWidth="1"/>
    <col min="3079" max="3084" width="10.75" style="1" customWidth="1"/>
    <col min="3085" max="3085" width="1.125" style="1" customWidth="1"/>
    <col min="3086" max="3328" width="9" style="1"/>
    <col min="3329" max="3332" width="10.75" style="1" customWidth="1"/>
    <col min="3333" max="3333" width="13.25" style="1" customWidth="1"/>
    <col min="3334" max="3334" width="7.875" style="1" customWidth="1"/>
    <col min="3335" max="3340" width="10.75" style="1" customWidth="1"/>
    <col min="3341" max="3341" width="1.125" style="1" customWidth="1"/>
    <col min="3342" max="3584" width="9" style="1"/>
    <col min="3585" max="3588" width="10.75" style="1" customWidth="1"/>
    <col min="3589" max="3589" width="13.25" style="1" customWidth="1"/>
    <col min="3590" max="3590" width="7.875" style="1" customWidth="1"/>
    <col min="3591" max="3596" width="10.75" style="1" customWidth="1"/>
    <col min="3597" max="3597" width="1.125" style="1" customWidth="1"/>
    <col min="3598" max="3840" width="9" style="1"/>
    <col min="3841" max="3844" width="10.75" style="1" customWidth="1"/>
    <col min="3845" max="3845" width="13.25" style="1" customWidth="1"/>
    <col min="3846" max="3846" width="7.875" style="1" customWidth="1"/>
    <col min="3847" max="3852" width="10.75" style="1" customWidth="1"/>
    <col min="3853" max="3853" width="1.125" style="1" customWidth="1"/>
    <col min="3854" max="4096" width="9" style="1"/>
    <col min="4097" max="4100" width="10.75" style="1" customWidth="1"/>
    <col min="4101" max="4101" width="13.25" style="1" customWidth="1"/>
    <col min="4102" max="4102" width="7.875" style="1" customWidth="1"/>
    <col min="4103" max="4108" width="10.75" style="1" customWidth="1"/>
    <col min="4109" max="4109" width="1.125" style="1" customWidth="1"/>
    <col min="4110" max="4352" width="9" style="1"/>
    <col min="4353" max="4356" width="10.75" style="1" customWidth="1"/>
    <col min="4357" max="4357" width="13.25" style="1" customWidth="1"/>
    <col min="4358" max="4358" width="7.875" style="1" customWidth="1"/>
    <col min="4359" max="4364" width="10.75" style="1" customWidth="1"/>
    <col min="4365" max="4365" width="1.125" style="1" customWidth="1"/>
    <col min="4366" max="4608" width="9" style="1"/>
    <col min="4609" max="4612" width="10.75" style="1" customWidth="1"/>
    <col min="4613" max="4613" width="13.25" style="1" customWidth="1"/>
    <col min="4614" max="4614" width="7.875" style="1" customWidth="1"/>
    <col min="4615" max="4620" width="10.75" style="1" customWidth="1"/>
    <col min="4621" max="4621" width="1.125" style="1" customWidth="1"/>
    <col min="4622" max="4864" width="9" style="1"/>
    <col min="4865" max="4868" width="10.75" style="1" customWidth="1"/>
    <col min="4869" max="4869" width="13.25" style="1" customWidth="1"/>
    <col min="4870" max="4870" width="7.875" style="1" customWidth="1"/>
    <col min="4871" max="4876" width="10.75" style="1" customWidth="1"/>
    <col min="4877" max="4877" width="1.125" style="1" customWidth="1"/>
    <col min="4878" max="5120" width="9" style="1"/>
    <col min="5121" max="5124" width="10.75" style="1" customWidth="1"/>
    <col min="5125" max="5125" width="13.25" style="1" customWidth="1"/>
    <col min="5126" max="5126" width="7.875" style="1" customWidth="1"/>
    <col min="5127" max="5132" width="10.75" style="1" customWidth="1"/>
    <col min="5133" max="5133" width="1.125" style="1" customWidth="1"/>
    <col min="5134" max="5376" width="9" style="1"/>
    <col min="5377" max="5380" width="10.75" style="1" customWidth="1"/>
    <col min="5381" max="5381" width="13.25" style="1" customWidth="1"/>
    <col min="5382" max="5382" width="7.875" style="1" customWidth="1"/>
    <col min="5383" max="5388" width="10.75" style="1" customWidth="1"/>
    <col min="5389" max="5389" width="1.125" style="1" customWidth="1"/>
    <col min="5390" max="5632" width="9" style="1"/>
    <col min="5633" max="5636" width="10.75" style="1" customWidth="1"/>
    <col min="5637" max="5637" width="13.25" style="1" customWidth="1"/>
    <col min="5638" max="5638" width="7.875" style="1" customWidth="1"/>
    <col min="5639" max="5644" width="10.75" style="1" customWidth="1"/>
    <col min="5645" max="5645" width="1.125" style="1" customWidth="1"/>
    <col min="5646" max="5888" width="9" style="1"/>
    <col min="5889" max="5892" width="10.75" style="1" customWidth="1"/>
    <col min="5893" max="5893" width="13.25" style="1" customWidth="1"/>
    <col min="5894" max="5894" width="7.875" style="1" customWidth="1"/>
    <col min="5895" max="5900" width="10.75" style="1" customWidth="1"/>
    <col min="5901" max="5901" width="1.125" style="1" customWidth="1"/>
    <col min="5902" max="6144" width="9" style="1"/>
    <col min="6145" max="6148" width="10.75" style="1" customWidth="1"/>
    <col min="6149" max="6149" width="13.25" style="1" customWidth="1"/>
    <col min="6150" max="6150" width="7.875" style="1" customWidth="1"/>
    <col min="6151" max="6156" width="10.75" style="1" customWidth="1"/>
    <col min="6157" max="6157" width="1.125" style="1" customWidth="1"/>
    <col min="6158" max="6400" width="9" style="1"/>
    <col min="6401" max="6404" width="10.75" style="1" customWidth="1"/>
    <col min="6405" max="6405" width="13.25" style="1" customWidth="1"/>
    <col min="6406" max="6406" width="7.875" style="1" customWidth="1"/>
    <col min="6407" max="6412" width="10.75" style="1" customWidth="1"/>
    <col min="6413" max="6413" width="1.125" style="1" customWidth="1"/>
    <col min="6414" max="6656" width="9" style="1"/>
    <col min="6657" max="6660" width="10.75" style="1" customWidth="1"/>
    <col min="6661" max="6661" width="13.25" style="1" customWidth="1"/>
    <col min="6662" max="6662" width="7.875" style="1" customWidth="1"/>
    <col min="6663" max="6668" width="10.75" style="1" customWidth="1"/>
    <col min="6669" max="6669" width="1.125" style="1" customWidth="1"/>
    <col min="6670" max="6912" width="9" style="1"/>
    <col min="6913" max="6916" width="10.75" style="1" customWidth="1"/>
    <col min="6917" max="6917" width="13.25" style="1" customWidth="1"/>
    <col min="6918" max="6918" width="7.875" style="1" customWidth="1"/>
    <col min="6919" max="6924" width="10.75" style="1" customWidth="1"/>
    <col min="6925" max="6925" width="1.125" style="1" customWidth="1"/>
    <col min="6926" max="7168" width="9" style="1"/>
    <col min="7169" max="7172" width="10.75" style="1" customWidth="1"/>
    <col min="7173" max="7173" width="13.25" style="1" customWidth="1"/>
    <col min="7174" max="7174" width="7.875" style="1" customWidth="1"/>
    <col min="7175" max="7180" width="10.75" style="1" customWidth="1"/>
    <col min="7181" max="7181" width="1.125" style="1" customWidth="1"/>
    <col min="7182" max="7424" width="9" style="1"/>
    <col min="7425" max="7428" width="10.75" style="1" customWidth="1"/>
    <col min="7429" max="7429" width="13.25" style="1" customWidth="1"/>
    <col min="7430" max="7430" width="7.875" style="1" customWidth="1"/>
    <col min="7431" max="7436" width="10.75" style="1" customWidth="1"/>
    <col min="7437" max="7437" width="1.125" style="1" customWidth="1"/>
    <col min="7438" max="7680" width="9" style="1"/>
    <col min="7681" max="7684" width="10.75" style="1" customWidth="1"/>
    <col min="7685" max="7685" width="13.25" style="1" customWidth="1"/>
    <col min="7686" max="7686" width="7.875" style="1" customWidth="1"/>
    <col min="7687" max="7692" width="10.75" style="1" customWidth="1"/>
    <col min="7693" max="7693" width="1.125" style="1" customWidth="1"/>
    <col min="7694" max="7936" width="9" style="1"/>
    <col min="7937" max="7940" width="10.75" style="1" customWidth="1"/>
    <col min="7941" max="7941" width="13.25" style="1" customWidth="1"/>
    <col min="7942" max="7942" width="7.875" style="1" customWidth="1"/>
    <col min="7943" max="7948" width="10.75" style="1" customWidth="1"/>
    <col min="7949" max="7949" width="1.125" style="1" customWidth="1"/>
    <col min="7950" max="8192" width="9" style="1"/>
    <col min="8193" max="8196" width="10.75" style="1" customWidth="1"/>
    <col min="8197" max="8197" width="13.25" style="1" customWidth="1"/>
    <col min="8198" max="8198" width="7.875" style="1" customWidth="1"/>
    <col min="8199" max="8204" width="10.75" style="1" customWidth="1"/>
    <col min="8205" max="8205" width="1.125" style="1" customWidth="1"/>
    <col min="8206" max="8448" width="9" style="1"/>
    <col min="8449" max="8452" width="10.75" style="1" customWidth="1"/>
    <col min="8453" max="8453" width="13.25" style="1" customWidth="1"/>
    <col min="8454" max="8454" width="7.875" style="1" customWidth="1"/>
    <col min="8455" max="8460" width="10.75" style="1" customWidth="1"/>
    <col min="8461" max="8461" width="1.125" style="1" customWidth="1"/>
    <col min="8462" max="8704" width="9" style="1"/>
    <col min="8705" max="8708" width="10.75" style="1" customWidth="1"/>
    <col min="8709" max="8709" width="13.25" style="1" customWidth="1"/>
    <col min="8710" max="8710" width="7.875" style="1" customWidth="1"/>
    <col min="8711" max="8716" width="10.75" style="1" customWidth="1"/>
    <col min="8717" max="8717" width="1.125" style="1" customWidth="1"/>
    <col min="8718" max="8960" width="9" style="1"/>
    <col min="8961" max="8964" width="10.75" style="1" customWidth="1"/>
    <col min="8965" max="8965" width="13.25" style="1" customWidth="1"/>
    <col min="8966" max="8966" width="7.875" style="1" customWidth="1"/>
    <col min="8967" max="8972" width="10.75" style="1" customWidth="1"/>
    <col min="8973" max="8973" width="1.125" style="1" customWidth="1"/>
    <col min="8974" max="9216" width="9" style="1"/>
    <col min="9217" max="9220" width="10.75" style="1" customWidth="1"/>
    <col min="9221" max="9221" width="13.25" style="1" customWidth="1"/>
    <col min="9222" max="9222" width="7.875" style="1" customWidth="1"/>
    <col min="9223" max="9228" width="10.75" style="1" customWidth="1"/>
    <col min="9229" max="9229" width="1.125" style="1" customWidth="1"/>
    <col min="9230" max="9472" width="9" style="1"/>
    <col min="9473" max="9476" width="10.75" style="1" customWidth="1"/>
    <col min="9477" max="9477" width="13.25" style="1" customWidth="1"/>
    <col min="9478" max="9478" width="7.875" style="1" customWidth="1"/>
    <col min="9479" max="9484" width="10.75" style="1" customWidth="1"/>
    <col min="9485" max="9485" width="1.125" style="1" customWidth="1"/>
    <col min="9486" max="9728" width="9" style="1"/>
    <col min="9729" max="9732" width="10.75" style="1" customWidth="1"/>
    <col min="9733" max="9733" width="13.25" style="1" customWidth="1"/>
    <col min="9734" max="9734" width="7.875" style="1" customWidth="1"/>
    <col min="9735" max="9740" width="10.75" style="1" customWidth="1"/>
    <col min="9741" max="9741" width="1.125" style="1" customWidth="1"/>
    <col min="9742" max="9984" width="9" style="1"/>
    <col min="9985" max="9988" width="10.75" style="1" customWidth="1"/>
    <col min="9989" max="9989" width="13.25" style="1" customWidth="1"/>
    <col min="9990" max="9990" width="7.875" style="1" customWidth="1"/>
    <col min="9991" max="9996" width="10.75" style="1" customWidth="1"/>
    <col min="9997" max="9997" width="1.125" style="1" customWidth="1"/>
    <col min="9998" max="10240" width="9" style="1"/>
    <col min="10241" max="10244" width="10.75" style="1" customWidth="1"/>
    <col min="10245" max="10245" width="13.25" style="1" customWidth="1"/>
    <col min="10246" max="10246" width="7.875" style="1" customWidth="1"/>
    <col min="10247" max="10252" width="10.75" style="1" customWidth="1"/>
    <col min="10253" max="10253" width="1.125" style="1" customWidth="1"/>
    <col min="10254" max="10496" width="9" style="1"/>
    <col min="10497" max="10500" width="10.75" style="1" customWidth="1"/>
    <col min="10501" max="10501" width="13.25" style="1" customWidth="1"/>
    <col min="10502" max="10502" width="7.875" style="1" customWidth="1"/>
    <col min="10503" max="10508" width="10.75" style="1" customWidth="1"/>
    <col min="10509" max="10509" width="1.125" style="1" customWidth="1"/>
    <col min="10510" max="10752" width="9" style="1"/>
    <col min="10753" max="10756" width="10.75" style="1" customWidth="1"/>
    <col min="10757" max="10757" width="13.25" style="1" customWidth="1"/>
    <col min="10758" max="10758" width="7.875" style="1" customWidth="1"/>
    <col min="10759" max="10764" width="10.75" style="1" customWidth="1"/>
    <col min="10765" max="10765" width="1.125" style="1" customWidth="1"/>
    <col min="10766" max="11008" width="9" style="1"/>
    <col min="11009" max="11012" width="10.75" style="1" customWidth="1"/>
    <col min="11013" max="11013" width="13.25" style="1" customWidth="1"/>
    <col min="11014" max="11014" width="7.875" style="1" customWidth="1"/>
    <col min="11015" max="11020" width="10.75" style="1" customWidth="1"/>
    <col min="11021" max="11021" width="1.125" style="1" customWidth="1"/>
    <col min="11022" max="11264" width="9" style="1"/>
    <col min="11265" max="11268" width="10.75" style="1" customWidth="1"/>
    <col min="11269" max="11269" width="13.25" style="1" customWidth="1"/>
    <col min="11270" max="11270" width="7.875" style="1" customWidth="1"/>
    <col min="11271" max="11276" width="10.75" style="1" customWidth="1"/>
    <col min="11277" max="11277" width="1.125" style="1" customWidth="1"/>
    <col min="11278" max="11520" width="9" style="1"/>
    <col min="11521" max="11524" width="10.75" style="1" customWidth="1"/>
    <col min="11525" max="11525" width="13.25" style="1" customWidth="1"/>
    <col min="11526" max="11526" width="7.875" style="1" customWidth="1"/>
    <col min="11527" max="11532" width="10.75" style="1" customWidth="1"/>
    <col min="11533" max="11533" width="1.125" style="1" customWidth="1"/>
    <col min="11534" max="11776" width="9" style="1"/>
    <col min="11777" max="11780" width="10.75" style="1" customWidth="1"/>
    <col min="11781" max="11781" width="13.25" style="1" customWidth="1"/>
    <col min="11782" max="11782" width="7.875" style="1" customWidth="1"/>
    <col min="11783" max="11788" width="10.75" style="1" customWidth="1"/>
    <col min="11789" max="11789" width="1.125" style="1" customWidth="1"/>
    <col min="11790" max="12032" width="9" style="1"/>
    <col min="12033" max="12036" width="10.75" style="1" customWidth="1"/>
    <col min="12037" max="12037" width="13.25" style="1" customWidth="1"/>
    <col min="12038" max="12038" width="7.875" style="1" customWidth="1"/>
    <col min="12039" max="12044" width="10.75" style="1" customWidth="1"/>
    <col min="12045" max="12045" width="1.125" style="1" customWidth="1"/>
    <col min="12046" max="12288" width="9" style="1"/>
    <col min="12289" max="12292" width="10.75" style="1" customWidth="1"/>
    <col min="12293" max="12293" width="13.25" style="1" customWidth="1"/>
    <col min="12294" max="12294" width="7.875" style="1" customWidth="1"/>
    <col min="12295" max="12300" width="10.75" style="1" customWidth="1"/>
    <col min="12301" max="12301" width="1.125" style="1" customWidth="1"/>
    <col min="12302" max="12544" width="9" style="1"/>
    <col min="12545" max="12548" width="10.75" style="1" customWidth="1"/>
    <col min="12549" max="12549" width="13.25" style="1" customWidth="1"/>
    <col min="12550" max="12550" width="7.875" style="1" customWidth="1"/>
    <col min="12551" max="12556" width="10.75" style="1" customWidth="1"/>
    <col min="12557" max="12557" width="1.125" style="1" customWidth="1"/>
    <col min="12558" max="12800" width="9" style="1"/>
    <col min="12801" max="12804" width="10.75" style="1" customWidth="1"/>
    <col min="12805" max="12805" width="13.25" style="1" customWidth="1"/>
    <col min="12806" max="12806" width="7.875" style="1" customWidth="1"/>
    <col min="12807" max="12812" width="10.75" style="1" customWidth="1"/>
    <col min="12813" max="12813" width="1.125" style="1" customWidth="1"/>
    <col min="12814" max="13056" width="9" style="1"/>
    <col min="13057" max="13060" width="10.75" style="1" customWidth="1"/>
    <col min="13061" max="13061" width="13.25" style="1" customWidth="1"/>
    <col min="13062" max="13062" width="7.875" style="1" customWidth="1"/>
    <col min="13063" max="13068" width="10.75" style="1" customWidth="1"/>
    <col min="13069" max="13069" width="1.125" style="1" customWidth="1"/>
    <col min="13070" max="13312" width="9" style="1"/>
    <col min="13313" max="13316" width="10.75" style="1" customWidth="1"/>
    <col min="13317" max="13317" width="13.25" style="1" customWidth="1"/>
    <col min="13318" max="13318" width="7.875" style="1" customWidth="1"/>
    <col min="13319" max="13324" width="10.75" style="1" customWidth="1"/>
    <col min="13325" max="13325" width="1.125" style="1" customWidth="1"/>
    <col min="13326" max="13568" width="9" style="1"/>
    <col min="13569" max="13572" width="10.75" style="1" customWidth="1"/>
    <col min="13573" max="13573" width="13.25" style="1" customWidth="1"/>
    <col min="13574" max="13574" width="7.875" style="1" customWidth="1"/>
    <col min="13575" max="13580" width="10.75" style="1" customWidth="1"/>
    <col min="13581" max="13581" width="1.125" style="1" customWidth="1"/>
    <col min="13582" max="13824" width="9" style="1"/>
    <col min="13825" max="13828" width="10.75" style="1" customWidth="1"/>
    <col min="13829" max="13829" width="13.25" style="1" customWidth="1"/>
    <col min="13830" max="13830" width="7.875" style="1" customWidth="1"/>
    <col min="13831" max="13836" width="10.75" style="1" customWidth="1"/>
    <col min="13837" max="13837" width="1.125" style="1" customWidth="1"/>
    <col min="13838" max="14080" width="9" style="1"/>
    <col min="14081" max="14084" width="10.75" style="1" customWidth="1"/>
    <col min="14085" max="14085" width="13.25" style="1" customWidth="1"/>
    <col min="14086" max="14086" width="7.875" style="1" customWidth="1"/>
    <col min="14087" max="14092" width="10.75" style="1" customWidth="1"/>
    <col min="14093" max="14093" width="1.125" style="1" customWidth="1"/>
    <col min="14094" max="14336" width="9" style="1"/>
    <col min="14337" max="14340" width="10.75" style="1" customWidth="1"/>
    <col min="14341" max="14341" width="13.25" style="1" customWidth="1"/>
    <col min="14342" max="14342" width="7.875" style="1" customWidth="1"/>
    <col min="14343" max="14348" width="10.75" style="1" customWidth="1"/>
    <col min="14349" max="14349" width="1.125" style="1" customWidth="1"/>
    <col min="14350" max="14592" width="9" style="1"/>
    <col min="14593" max="14596" width="10.75" style="1" customWidth="1"/>
    <col min="14597" max="14597" width="13.25" style="1" customWidth="1"/>
    <col min="14598" max="14598" width="7.875" style="1" customWidth="1"/>
    <col min="14599" max="14604" width="10.75" style="1" customWidth="1"/>
    <col min="14605" max="14605" width="1.125" style="1" customWidth="1"/>
    <col min="14606" max="14848" width="9" style="1"/>
    <col min="14849" max="14852" width="10.75" style="1" customWidth="1"/>
    <col min="14853" max="14853" width="13.25" style="1" customWidth="1"/>
    <col min="14854" max="14854" width="7.875" style="1" customWidth="1"/>
    <col min="14855" max="14860" width="10.75" style="1" customWidth="1"/>
    <col min="14861" max="14861" width="1.125" style="1" customWidth="1"/>
    <col min="14862" max="15104" width="9" style="1"/>
    <col min="15105" max="15108" width="10.75" style="1" customWidth="1"/>
    <col min="15109" max="15109" width="13.25" style="1" customWidth="1"/>
    <col min="15110" max="15110" width="7.875" style="1" customWidth="1"/>
    <col min="15111" max="15116" width="10.75" style="1" customWidth="1"/>
    <col min="15117" max="15117" width="1.125" style="1" customWidth="1"/>
    <col min="15118" max="15360" width="9" style="1"/>
    <col min="15361" max="15364" width="10.75" style="1" customWidth="1"/>
    <col min="15365" max="15365" width="13.25" style="1" customWidth="1"/>
    <col min="15366" max="15366" width="7.875" style="1" customWidth="1"/>
    <col min="15367" max="15372" width="10.75" style="1" customWidth="1"/>
    <col min="15373" max="15373" width="1.125" style="1" customWidth="1"/>
    <col min="15374" max="15616" width="9" style="1"/>
    <col min="15617" max="15620" width="10.75" style="1" customWidth="1"/>
    <col min="15621" max="15621" width="13.25" style="1" customWidth="1"/>
    <col min="15622" max="15622" width="7.875" style="1" customWidth="1"/>
    <col min="15623" max="15628" width="10.75" style="1" customWidth="1"/>
    <col min="15629" max="15629" width="1.125" style="1" customWidth="1"/>
    <col min="15630" max="15872" width="9" style="1"/>
    <col min="15873" max="15876" width="10.75" style="1" customWidth="1"/>
    <col min="15877" max="15877" width="13.25" style="1" customWidth="1"/>
    <col min="15878" max="15878" width="7.875" style="1" customWidth="1"/>
    <col min="15879" max="15884" width="10.75" style="1" customWidth="1"/>
    <col min="15885" max="15885" width="1.125" style="1" customWidth="1"/>
    <col min="15886" max="16128" width="9" style="1"/>
    <col min="16129" max="16132" width="10.75" style="1" customWidth="1"/>
    <col min="16133" max="16133" width="13.25" style="1" customWidth="1"/>
    <col min="16134" max="16134" width="7.875" style="1" customWidth="1"/>
    <col min="16135" max="16140" width="10.75" style="1" customWidth="1"/>
    <col min="16141" max="16141" width="1.125" style="1" customWidth="1"/>
    <col min="16142" max="16384" width="9" style="1"/>
  </cols>
  <sheetData>
    <row r="1" spans="1:14" ht="16.5" customHeight="1">
      <c r="A1" s="1" t="s">
        <v>632</v>
      </c>
      <c r="B1" s="128"/>
      <c r="N1" s="515" t="str">
        <f>HYPERLINK("#シート目次"&amp;"!A1","シート目次へ")</f>
        <v>シート目次へ</v>
      </c>
    </row>
    <row r="2" spans="1:14" ht="16.5" customHeight="1">
      <c r="B2" s="129"/>
    </row>
    <row r="3" spans="1:14" ht="15" customHeight="1">
      <c r="A3" s="223" t="s">
        <v>421</v>
      </c>
      <c r="B3" s="130"/>
      <c r="J3" s="402" t="s">
        <v>2</v>
      </c>
      <c r="K3" s="631"/>
      <c r="L3" s="631"/>
    </row>
    <row r="4" spans="1:14" ht="15" customHeight="1">
      <c r="A4" s="130"/>
      <c r="B4" s="130"/>
      <c r="J4" s="402" t="s">
        <v>422</v>
      </c>
      <c r="K4" s="631"/>
      <c r="L4" s="631"/>
    </row>
    <row r="5" spans="1:14" ht="15" customHeight="1">
      <c r="A5" s="130"/>
      <c r="B5" s="130"/>
      <c r="J5" s="402" t="s">
        <v>128</v>
      </c>
      <c r="K5" s="631"/>
      <c r="L5" s="631"/>
    </row>
    <row r="6" spans="1:14" ht="15" customHeight="1">
      <c r="A6" s="130"/>
      <c r="B6" s="130"/>
      <c r="J6" s="402" t="s">
        <v>5</v>
      </c>
      <c r="K6" s="631"/>
      <c r="L6" s="631"/>
    </row>
    <row r="7" spans="1:14" ht="19.5" customHeight="1">
      <c r="A7" s="1" t="s">
        <v>423</v>
      </c>
      <c r="B7" s="130"/>
      <c r="F7" s="19"/>
      <c r="G7" s="19"/>
    </row>
    <row r="8" spans="1:14" ht="45.95" customHeight="1">
      <c r="A8" s="245" t="s">
        <v>424</v>
      </c>
      <c r="B8" s="643"/>
      <c r="C8" s="630"/>
      <c r="D8" s="644"/>
      <c r="E8" s="246" t="s">
        <v>571</v>
      </c>
      <c r="F8" s="614" t="s">
        <v>635</v>
      </c>
      <c r="G8" s="614"/>
      <c r="H8" s="614"/>
      <c r="I8" s="26" t="s">
        <v>93</v>
      </c>
      <c r="J8" s="643"/>
      <c r="K8" s="630"/>
      <c r="L8" s="644"/>
    </row>
    <row r="9" spans="1:14" ht="45.95" customHeight="1">
      <c r="A9" s="245" t="s">
        <v>425</v>
      </c>
      <c r="B9" s="643"/>
      <c r="C9" s="630"/>
      <c r="D9" s="644"/>
      <c r="E9" s="245" t="s">
        <v>426</v>
      </c>
      <c r="F9" s="643"/>
      <c r="G9" s="630"/>
      <c r="H9" s="644"/>
      <c r="I9" s="150" t="s">
        <v>427</v>
      </c>
      <c r="J9" s="643"/>
      <c r="K9" s="630"/>
      <c r="L9" s="644"/>
    </row>
    <row r="10" spans="1:14" ht="45.95" customHeight="1">
      <c r="A10" s="245" t="s">
        <v>428</v>
      </c>
      <c r="B10" s="643"/>
      <c r="C10" s="630"/>
      <c r="D10" s="644"/>
      <c r="E10" s="246" t="s">
        <v>429</v>
      </c>
      <c r="F10" s="626" t="s">
        <v>430</v>
      </c>
      <c r="G10" s="626"/>
      <c r="H10" s="626"/>
      <c r="I10" s="150" t="s">
        <v>633</v>
      </c>
      <c r="J10" s="643"/>
      <c r="K10" s="630"/>
      <c r="L10" s="644"/>
    </row>
    <row r="11" spans="1:14" ht="16.5" customHeight="1"/>
    <row r="12" spans="1:14" ht="15.95" customHeight="1">
      <c r="A12" s="247" t="s">
        <v>431</v>
      </c>
      <c r="B12" s="131"/>
      <c r="C12" s="19"/>
      <c r="D12" s="19"/>
      <c r="E12" s="19"/>
      <c r="F12" s="19"/>
      <c r="G12" s="19"/>
      <c r="H12" s="19"/>
      <c r="I12" s="19"/>
      <c r="J12" s="19"/>
      <c r="K12" s="19"/>
      <c r="L12" s="352" t="s">
        <v>634</v>
      </c>
    </row>
    <row r="13" spans="1:14" ht="9.9499999999999993" customHeight="1">
      <c r="A13" s="132"/>
      <c r="B13" s="133"/>
      <c r="C13" s="134"/>
      <c r="D13" s="133"/>
      <c r="E13" s="135"/>
      <c r="F13" s="106"/>
      <c r="G13" s="94"/>
      <c r="H13" s="94"/>
      <c r="I13" s="135"/>
      <c r="J13" s="136"/>
      <c r="K13" s="93"/>
      <c r="L13" s="136"/>
    </row>
    <row r="14" spans="1:14" ht="13.5" customHeight="1">
      <c r="A14" s="649" t="s">
        <v>432</v>
      </c>
      <c r="B14" s="649"/>
      <c r="C14" s="649" t="s">
        <v>433</v>
      </c>
      <c r="D14" s="649"/>
      <c r="E14" s="649" t="s">
        <v>434</v>
      </c>
      <c r="F14" s="649"/>
      <c r="G14" s="649" t="s">
        <v>435</v>
      </c>
      <c r="H14" s="649"/>
      <c r="I14" s="649" t="s">
        <v>436</v>
      </c>
      <c r="J14" s="649"/>
      <c r="K14" s="649" t="s">
        <v>437</v>
      </c>
      <c r="L14" s="649"/>
    </row>
    <row r="15" spans="1:14" ht="13.5" customHeight="1">
      <c r="A15" s="135"/>
      <c r="B15" s="106"/>
      <c r="C15" s="135"/>
      <c r="D15" s="106"/>
      <c r="E15" s="135"/>
      <c r="F15" s="106"/>
      <c r="G15" s="649" t="s">
        <v>572</v>
      </c>
      <c r="H15" s="649"/>
      <c r="I15" s="649" t="s">
        <v>438</v>
      </c>
      <c r="J15" s="649"/>
      <c r="K15" s="649" t="s">
        <v>439</v>
      </c>
      <c r="L15" s="649"/>
    </row>
    <row r="16" spans="1:14" ht="13.5" customHeight="1">
      <c r="A16" s="649" t="s">
        <v>13</v>
      </c>
      <c r="B16" s="649"/>
      <c r="C16" s="649" t="s">
        <v>14</v>
      </c>
      <c r="D16" s="649"/>
      <c r="E16" s="649" t="s">
        <v>440</v>
      </c>
      <c r="F16" s="649"/>
      <c r="G16" s="649" t="s">
        <v>365</v>
      </c>
      <c r="H16" s="649"/>
      <c r="I16" s="649" t="s">
        <v>366</v>
      </c>
      <c r="J16" s="649"/>
      <c r="K16" s="645" t="s">
        <v>573</v>
      </c>
      <c r="L16" s="645"/>
    </row>
    <row r="17" spans="1:12" ht="9.75" customHeight="1">
      <c r="A17" s="137"/>
      <c r="B17" s="138"/>
      <c r="C17" s="139"/>
      <c r="D17" s="138"/>
      <c r="E17" s="139"/>
      <c r="F17" s="138"/>
      <c r="G17" s="140"/>
      <c r="H17" s="140"/>
      <c r="I17" s="141"/>
      <c r="J17" s="142"/>
      <c r="K17" s="143"/>
      <c r="L17" s="142"/>
    </row>
    <row r="18" spans="1:12" ht="15.95" customHeight="1">
      <c r="A18" s="613"/>
      <c r="B18" s="613"/>
      <c r="C18" s="613"/>
      <c r="D18" s="613"/>
      <c r="E18" s="613">
        <f>A18-C18</f>
        <v>0</v>
      </c>
      <c r="F18" s="613"/>
      <c r="G18" s="94" t="s">
        <v>441</v>
      </c>
      <c r="H18" s="94"/>
      <c r="I18" s="613">
        <f>MIN(E18,G25)</f>
        <v>0</v>
      </c>
      <c r="J18" s="613"/>
      <c r="K18" s="613">
        <f>ROUNDDOWN(I18/2,-3)</f>
        <v>0</v>
      </c>
      <c r="L18" s="613"/>
    </row>
    <row r="19" spans="1:12" ht="15.95" customHeight="1">
      <c r="A19" s="613"/>
      <c r="B19" s="613"/>
      <c r="C19" s="613"/>
      <c r="D19" s="613"/>
      <c r="E19" s="613"/>
      <c r="F19" s="613"/>
      <c r="G19" s="646"/>
      <c r="H19" s="646"/>
      <c r="I19" s="613"/>
      <c r="J19" s="613"/>
      <c r="K19" s="613"/>
      <c r="L19" s="613"/>
    </row>
    <row r="20" spans="1:12" ht="15.95" customHeight="1">
      <c r="A20" s="613"/>
      <c r="B20" s="613"/>
      <c r="C20" s="613"/>
      <c r="D20" s="613"/>
      <c r="E20" s="613"/>
      <c r="F20" s="613"/>
      <c r="G20" s="646"/>
      <c r="H20" s="646"/>
      <c r="I20" s="613"/>
      <c r="J20" s="613"/>
      <c r="K20" s="613"/>
      <c r="L20" s="613"/>
    </row>
    <row r="21" spans="1:12" ht="15.95" customHeight="1">
      <c r="A21" s="613"/>
      <c r="B21" s="613"/>
      <c r="C21" s="613"/>
      <c r="D21" s="613"/>
      <c r="E21" s="613"/>
      <c r="F21" s="613"/>
      <c r="G21" s="94" t="s">
        <v>442</v>
      </c>
      <c r="H21" s="94"/>
      <c r="I21" s="613"/>
      <c r="J21" s="613"/>
      <c r="K21" s="613"/>
      <c r="L21" s="613"/>
    </row>
    <row r="22" spans="1:12" ht="15.95" customHeight="1">
      <c r="A22" s="613"/>
      <c r="B22" s="613"/>
      <c r="C22" s="613"/>
      <c r="D22" s="613"/>
      <c r="E22" s="613"/>
      <c r="F22" s="613"/>
      <c r="G22" s="647"/>
      <c r="H22" s="647"/>
      <c r="I22" s="613"/>
      <c r="J22" s="613"/>
      <c r="K22" s="613"/>
      <c r="L22" s="613"/>
    </row>
    <row r="23" spans="1:12" ht="15.95" customHeight="1">
      <c r="A23" s="613"/>
      <c r="B23" s="613"/>
      <c r="C23" s="613"/>
      <c r="D23" s="613"/>
      <c r="E23" s="613"/>
      <c r="F23" s="613"/>
      <c r="G23" s="647"/>
      <c r="H23" s="647"/>
      <c r="I23" s="613"/>
      <c r="J23" s="613"/>
      <c r="K23" s="613"/>
      <c r="L23" s="613"/>
    </row>
    <row r="24" spans="1:12" ht="15.95" customHeight="1">
      <c r="A24" s="613"/>
      <c r="B24" s="613"/>
      <c r="C24" s="613"/>
      <c r="D24" s="613"/>
      <c r="E24" s="613"/>
      <c r="F24" s="613"/>
      <c r="G24" s="94" t="s">
        <v>195</v>
      </c>
      <c r="H24" s="94"/>
      <c r="I24" s="613"/>
      <c r="J24" s="613"/>
      <c r="K24" s="613"/>
      <c r="L24" s="613"/>
    </row>
    <row r="25" spans="1:12" ht="15.95" customHeight="1">
      <c r="A25" s="613"/>
      <c r="B25" s="613"/>
      <c r="C25" s="613"/>
      <c r="D25" s="613"/>
      <c r="E25" s="613"/>
      <c r="F25" s="613"/>
      <c r="G25" s="648">
        <f>G19+G22</f>
        <v>0</v>
      </c>
      <c r="H25" s="648"/>
      <c r="I25" s="613"/>
      <c r="J25" s="613"/>
      <c r="K25" s="613"/>
      <c r="L25" s="613"/>
    </row>
    <row r="26" spans="1:12" ht="15.95" customHeight="1">
      <c r="A26" s="613"/>
      <c r="B26" s="613"/>
      <c r="C26" s="613"/>
      <c r="D26" s="613"/>
      <c r="E26" s="613"/>
      <c r="F26" s="613"/>
      <c r="G26" s="648"/>
      <c r="H26" s="648"/>
      <c r="I26" s="613"/>
      <c r="J26" s="613"/>
      <c r="K26" s="613"/>
      <c r="L26" s="613"/>
    </row>
    <row r="27" spans="1:12" ht="9" customHeight="1"/>
    <row r="28" spans="1:12" ht="15" customHeight="1">
      <c r="A28" s="1" t="s">
        <v>443</v>
      </c>
    </row>
    <row r="29" spans="1:12" ht="15" customHeight="1">
      <c r="A29" s="1" t="s">
        <v>444</v>
      </c>
    </row>
    <row r="30" spans="1:12" ht="15" customHeight="1">
      <c r="A30" s="1" t="s">
        <v>445</v>
      </c>
    </row>
  </sheetData>
  <sheetProtection selectLockedCells="1" selectUnlockedCells="1"/>
  <mergeCells count="36">
    <mergeCell ref="F8:H8"/>
    <mergeCell ref="F10:H10"/>
    <mergeCell ref="A14:B14"/>
    <mergeCell ref="C14:D14"/>
    <mergeCell ref="E14:F14"/>
    <mergeCell ref="G14:H14"/>
    <mergeCell ref="B9:D9"/>
    <mergeCell ref="B10:D10"/>
    <mergeCell ref="F9:H9"/>
    <mergeCell ref="B8:D8"/>
    <mergeCell ref="I14:J14"/>
    <mergeCell ref="K14:L14"/>
    <mergeCell ref="G15:H15"/>
    <mergeCell ref="I15:J15"/>
    <mergeCell ref="K15:L15"/>
    <mergeCell ref="K16:L16"/>
    <mergeCell ref="A18:B26"/>
    <mergeCell ref="C18:D26"/>
    <mergeCell ref="E18:F26"/>
    <mergeCell ref="I18:J26"/>
    <mergeCell ref="K18:L26"/>
    <mergeCell ref="G19:H20"/>
    <mergeCell ref="G22:H23"/>
    <mergeCell ref="G25:H26"/>
    <mergeCell ref="A16:B16"/>
    <mergeCell ref="C16:D16"/>
    <mergeCell ref="E16:F16"/>
    <mergeCell ref="G16:H16"/>
    <mergeCell ref="I16:J16"/>
    <mergeCell ref="J10:L10"/>
    <mergeCell ref="K3:L3"/>
    <mergeCell ref="K4:L4"/>
    <mergeCell ref="K5:L5"/>
    <mergeCell ref="K6:L6"/>
    <mergeCell ref="J8:L8"/>
    <mergeCell ref="J9:L9"/>
  </mergeCells>
  <phoneticPr fontId="1"/>
  <pageMargins left="0.78749999999999998" right="0.78749999999999998" top="0.69027777777777777" bottom="0.19652777777777777" header="0.51180555555555551" footer="0.51180555555555551"/>
  <pageSetup paperSize="9" scale="90" firstPageNumber="0" fitToHeight="0" orientation="landscape" horizontalDpi="300" verticalDpi="300" r:id="rId1"/>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B4BC-F5BE-41FA-9375-50A3C41940D2}">
  <sheetPr codeName="Sheet12">
    <pageSetUpPr fitToPage="1"/>
  </sheetPr>
  <dimension ref="A1:C32"/>
  <sheetViews>
    <sheetView view="pageBreakPreview" zoomScale="60" zoomScaleNormal="100" workbookViewId="0">
      <selection activeCell="C1" sqref="C1"/>
    </sheetView>
  </sheetViews>
  <sheetFormatPr defaultRowHeight="13.5"/>
  <cols>
    <col min="1" max="1" width="166.625" style="1" customWidth="1"/>
    <col min="2" max="2" width="2.25" style="1" customWidth="1"/>
    <col min="3" max="256" width="9" style="1"/>
    <col min="257" max="257" width="166.625" style="1" customWidth="1"/>
    <col min="258" max="258" width="2.25" style="1" customWidth="1"/>
    <col min="259" max="512" width="9" style="1"/>
    <col min="513" max="513" width="166.625" style="1" customWidth="1"/>
    <col min="514" max="514" width="2.25" style="1" customWidth="1"/>
    <col min="515" max="768" width="9" style="1"/>
    <col min="769" max="769" width="166.625" style="1" customWidth="1"/>
    <col min="770" max="770" width="2.25" style="1" customWidth="1"/>
    <col min="771" max="1024" width="9" style="1"/>
    <col min="1025" max="1025" width="166.625" style="1" customWidth="1"/>
    <col min="1026" max="1026" width="2.25" style="1" customWidth="1"/>
    <col min="1027" max="1280" width="9" style="1"/>
    <col min="1281" max="1281" width="166.625" style="1" customWidth="1"/>
    <col min="1282" max="1282" width="2.25" style="1" customWidth="1"/>
    <col min="1283" max="1536" width="9" style="1"/>
    <col min="1537" max="1537" width="166.625" style="1" customWidth="1"/>
    <col min="1538" max="1538" width="2.25" style="1" customWidth="1"/>
    <col min="1539" max="1792" width="9" style="1"/>
    <col min="1793" max="1793" width="166.625" style="1" customWidth="1"/>
    <col min="1794" max="1794" width="2.25" style="1" customWidth="1"/>
    <col min="1795" max="2048" width="9" style="1"/>
    <col min="2049" max="2049" width="166.625" style="1" customWidth="1"/>
    <col min="2050" max="2050" width="2.25" style="1" customWidth="1"/>
    <col min="2051" max="2304" width="9" style="1"/>
    <col min="2305" max="2305" width="166.625" style="1" customWidth="1"/>
    <col min="2306" max="2306" width="2.25" style="1" customWidth="1"/>
    <col min="2307" max="2560" width="9" style="1"/>
    <col min="2561" max="2561" width="166.625" style="1" customWidth="1"/>
    <col min="2562" max="2562" width="2.25" style="1" customWidth="1"/>
    <col min="2563" max="2816" width="9" style="1"/>
    <col min="2817" max="2817" width="166.625" style="1" customWidth="1"/>
    <col min="2818" max="2818" width="2.25" style="1" customWidth="1"/>
    <col min="2819" max="3072" width="9" style="1"/>
    <col min="3073" max="3073" width="166.625" style="1" customWidth="1"/>
    <col min="3074" max="3074" width="2.25" style="1" customWidth="1"/>
    <col min="3075" max="3328" width="9" style="1"/>
    <col min="3329" max="3329" width="166.625" style="1" customWidth="1"/>
    <col min="3330" max="3330" width="2.25" style="1" customWidth="1"/>
    <col min="3331" max="3584" width="9" style="1"/>
    <col min="3585" max="3585" width="166.625" style="1" customWidth="1"/>
    <col min="3586" max="3586" width="2.25" style="1" customWidth="1"/>
    <col min="3587" max="3840" width="9" style="1"/>
    <col min="3841" max="3841" width="166.625" style="1" customWidth="1"/>
    <col min="3842" max="3842" width="2.25" style="1" customWidth="1"/>
    <col min="3843" max="4096" width="9" style="1"/>
    <col min="4097" max="4097" width="166.625" style="1" customWidth="1"/>
    <col min="4098" max="4098" width="2.25" style="1" customWidth="1"/>
    <col min="4099" max="4352" width="9" style="1"/>
    <col min="4353" max="4353" width="166.625" style="1" customWidth="1"/>
    <col min="4354" max="4354" width="2.25" style="1" customWidth="1"/>
    <col min="4355" max="4608" width="9" style="1"/>
    <col min="4609" max="4609" width="166.625" style="1" customWidth="1"/>
    <col min="4610" max="4610" width="2.25" style="1" customWidth="1"/>
    <col min="4611" max="4864" width="9" style="1"/>
    <col min="4865" max="4865" width="166.625" style="1" customWidth="1"/>
    <col min="4866" max="4866" width="2.25" style="1" customWidth="1"/>
    <col min="4867" max="5120" width="9" style="1"/>
    <col min="5121" max="5121" width="166.625" style="1" customWidth="1"/>
    <col min="5122" max="5122" width="2.25" style="1" customWidth="1"/>
    <col min="5123" max="5376" width="9" style="1"/>
    <col min="5377" max="5377" width="166.625" style="1" customWidth="1"/>
    <col min="5378" max="5378" width="2.25" style="1" customWidth="1"/>
    <col min="5379" max="5632" width="9" style="1"/>
    <col min="5633" max="5633" width="166.625" style="1" customWidth="1"/>
    <col min="5634" max="5634" width="2.25" style="1" customWidth="1"/>
    <col min="5635" max="5888" width="9" style="1"/>
    <col min="5889" max="5889" width="166.625" style="1" customWidth="1"/>
    <col min="5890" max="5890" width="2.25" style="1" customWidth="1"/>
    <col min="5891" max="6144" width="9" style="1"/>
    <col min="6145" max="6145" width="166.625" style="1" customWidth="1"/>
    <col min="6146" max="6146" width="2.25" style="1" customWidth="1"/>
    <col min="6147" max="6400" width="9" style="1"/>
    <col min="6401" max="6401" width="166.625" style="1" customWidth="1"/>
    <col min="6402" max="6402" width="2.25" style="1" customWidth="1"/>
    <col min="6403" max="6656" width="9" style="1"/>
    <col min="6657" max="6657" width="166.625" style="1" customWidth="1"/>
    <col min="6658" max="6658" width="2.25" style="1" customWidth="1"/>
    <col min="6659" max="6912" width="9" style="1"/>
    <col min="6913" max="6913" width="166.625" style="1" customWidth="1"/>
    <col min="6914" max="6914" width="2.25" style="1" customWidth="1"/>
    <col min="6915" max="7168" width="9" style="1"/>
    <col min="7169" max="7169" width="166.625" style="1" customWidth="1"/>
    <col min="7170" max="7170" width="2.25" style="1" customWidth="1"/>
    <col min="7171" max="7424" width="9" style="1"/>
    <col min="7425" max="7425" width="166.625" style="1" customWidth="1"/>
    <col min="7426" max="7426" width="2.25" style="1" customWidth="1"/>
    <col min="7427" max="7680" width="9" style="1"/>
    <col min="7681" max="7681" width="166.625" style="1" customWidth="1"/>
    <col min="7682" max="7682" width="2.25" style="1" customWidth="1"/>
    <col min="7683" max="7936" width="9" style="1"/>
    <col min="7937" max="7937" width="166.625" style="1" customWidth="1"/>
    <col min="7938" max="7938" width="2.25" style="1" customWidth="1"/>
    <col min="7939" max="8192" width="9" style="1"/>
    <col min="8193" max="8193" width="166.625" style="1" customWidth="1"/>
    <col min="8194" max="8194" width="2.25" style="1" customWidth="1"/>
    <col min="8195" max="8448" width="9" style="1"/>
    <col min="8449" max="8449" width="166.625" style="1" customWidth="1"/>
    <col min="8450" max="8450" width="2.25" style="1" customWidth="1"/>
    <col min="8451" max="8704" width="9" style="1"/>
    <col min="8705" max="8705" width="166.625" style="1" customWidth="1"/>
    <col min="8706" max="8706" width="2.25" style="1" customWidth="1"/>
    <col min="8707" max="8960" width="9" style="1"/>
    <col min="8961" max="8961" width="166.625" style="1" customWidth="1"/>
    <col min="8962" max="8962" width="2.25" style="1" customWidth="1"/>
    <col min="8963" max="9216" width="9" style="1"/>
    <col min="9217" max="9217" width="166.625" style="1" customWidth="1"/>
    <col min="9218" max="9218" width="2.25" style="1" customWidth="1"/>
    <col min="9219" max="9472" width="9" style="1"/>
    <col min="9473" max="9473" width="166.625" style="1" customWidth="1"/>
    <col min="9474" max="9474" width="2.25" style="1" customWidth="1"/>
    <col min="9475" max="9728" width="9" style="1"/>
    <col min="9729" max="9729" width="166.625" style="1" customWidth="1"/>
    <col min="9730" max="9730" width="2.25" style="1" customWidth="1"/>
    <col min="9731" max="9984" width="9" style="1"/>
    <col min="9985" max="9985" width="166.625" style="1" customWidth="1"/>
    <col min="9986" max="9986" width="2.25" style="1" customWidth="1"/>
    <col min="9987" max="10240" width="9" style="1"/>
    <col min="10241" max="10241" width="166.625" style="1" customWidth="1"/>
    <col min="10242" max="10242" width="2.25" style="1" customWidth="1"/>
    <col min="10243" max="10496" width="9" style="1"/>
    <col min="10497" max="10497" width="166.625" style="1" customWidth="1"/>
    <col min="10498" max="10498" width="2.25" style="1" customWidth="1"/>
    <col min="10499" max="10752" width="9" style="1"/>
    <col min="10753" max="10753" width="166.625" style="1" customWidth="1"/>
    <col min="10754" max="10754" width="2.25" style="1" customWidth="1"/>
    <col min="10755" max="11008" width="9" style="1"/>
    <col min="11009" max="11009" width="166.625" style="1" customWidth="1"/>
    <col min="11010" max="11010" width="2.25" style="1" customWidth="1"/>
    <col min="11011" max="11264" width="9" style="1"/>
    <col min="11265" max="11265" width="166.625" style="1" customWidth="1"/>
    <col min="11266" max="11266" width="2.25" style="1" customWidth="1"/>
    <col min="11267" max="11520" width="9" style="1"/>
    <col min="11521" max="11521" width="166.625" style="1" customWidth="1"/>
    <col min="11522" max="11522" width="2.25" style="1" customWidth="1"/>
    <col min="11523" max="11776" width="9" style="1"/>
    <col min="11777" max="11777" width="166.625" style="1" customWidth="1"/>
    <col min="11778" max="11778" width="2.25" style="1" customWidth="1"/>
    <col min="11779" max="12032" width="9" style="1"/>
    <col min="12033" max="12033" width="166.625" style="1" customWidth="1"/>
    <col min="12034" max="12034" width="2.25" style="1" customWidth="1"/>
    <col min="12035" max="12288" width="9" style="1"/>
    <col min="12289" max="12289" width="166.625" style="1" customWidth="1"/>
    <col min="12290" max="12290" width="2.25" style="1" customWidth="1"/>
    <col min="12291" max="12544" width="9" style="1"/>
    <col min="12545" max="12545" width="166.625" style="1" customWidth="1"/>
    <col min="12546" max="12546" width="2.25" style="1" customWidth="1"/>
    <col min="12547" max="12800" width="9" style="1"/>
    <col min="12801" max="12801" width="166.625" style="1" customWidth="1"/>
    <col min="12802" max="12802" width="2.25" style="1" customWidth="1"/>
    <col min="12803" max="13056" width="9" style="1"/>
    <col min="13057" max="13057" width="166.625" style="1" customWidth="1"/>
    <col min="13058" max="13058" width="2.25" style="1" customWidth="1"/>
    <col min="13059" max="13312" width="9" style="1"/>
    <col min="13313" max="13313" width="166.625" style="1" customWidth="1"/>
    <col min="13314" max="13314" width="2.25" style="1" customWidth="1"/>
    <col min="13315" max="13568" width="9" style="1"/>
    <col min="13569" max="13569" width="166.625" style="1" customWidth="1"/>
    <col min="13570" max="13570" width="2.25" style="1" customWidth="1"/>
    <col min="13571" max="13824" width="9" style="1"/>
    <col min="13825" max="13825" width="166.625" style="1" customWidth="1"/>
    <col min="13826" max="13826" width="2.25" style="1" customWidth="1"/>
    <col min="13827" max="14080" width="9" style="1"/>
    <col min="14081" max="14081" width="166.625" style="1" customWidth="1"/>
    <col min="14082" max="14082" width="2.25" style="1" customWidth="1"/>
    <col min="14083" max="14336" width="9" style="1"/>
    <col min="14337" max="14337" width="166.625" style="1" customWidth="1"/>
    <col min="14338" max="14338" width="2.25" style="1" customWidth="1"/>
    <col min="14339" max="14592" width="9" style="1"/>
    <col min="14593" max="14593" width="166.625" style="1" customWidth="1"/>
    <col min="14594" max="14594" width="2.25" style="1" customWidth="1"/>
    <col min="14595" max="14848" width="9" style="1"/>
    <col min="14849" max="14849" width="166.625" style="1" customWidth="1"/>
    <col min="14850" max="14850" width="2.25" style="1" customWidth="1"/>
    <col min="14851" max="15104" width="9" style="1"/>
    <col min="15105" max="15105" width="166.625" style="1" customWidth="1"/>
    <col min="15106" max="15106" width="2.25" style="1" customWidth="1"/>
    <col min="15107" max="15360" width="9" style="1"/>
    <col min="15361" max="15361" width="166.625" style="1" customWidth="1"/>
    <col min="15362" max="15362" width="2.25" style="1" customWidth="1"/>
    <col min="15363" max="15616" width="9" style="1"/>
    <col min="15617" max="15617" width="166.625" style="1" customWidth="1"/>
    <col min="15618" max="15618" width="2.25" style="1" customWidth="1"/>
    <col min="15619" max="15872" width="9" style="1"/>
    <col min="15873" max="15873" width="166.625" style="1" customWidth="1"/>
    <col min="15874" max="15874" width="2.25" style="1" customWidth="1"/>
    <col min="15875" max="16128" width="9" style="1"/>
    <col min="16129" max="16129" width="166.625" style="1" customWidth="1"/>
    <col min="16130" max="16130" width="2.25" style="1" customWidth="1"/>
    <col min="16131" max="16384" width="9" style="1"/>
  </cols>
  <sheetData>
    <row r="1" spans="1:3" ht="22.5" customHeight="1">
      <c r="A1" s="1" t="s">
        <v>637</v>
      </c>
      <c r="C1" s="515" t="str">
        <f>HYPERLINK("#シート目次"&amp;"!A1","シート目次へ")</f>
        <v>シート目次へ</v>
      </c>
    </row>
    <row r="3" spans="1:3" ht="17.25" customHeight="1">
      <c r="A3" s="1" t="s">
        <v>446</v>
      </c>
    </row>
    <row r="4" spans="1:3" ht="17.25" customHeight="1">
      <c r="A4" s="1" t="s">
        <v>574</v>
      </c>
    </row>
    <row r="5" spans="1:3" ht="17.25" customHeight="1">
      <c r="A5" s="1" t="s">
        <v>447</v>
      </c>
    </row>
    <row r="6" spans="1:3" ht="17.25" customHeight="1">
      <c r="A6" s="1" t="s">
        <v>448</v>
      </c>
    </row>
    <row r="7" spans="1:3" ht="17.25" customHeight="1">
      <c r="A7" s="224" t="s">
        <v>641</v>
      </c>
    </row>
    <row r="8" spans="1:3" ht="17.25" customHeight="1">
      <c r="A8" s="1" t="s">
        <v>449</v>
      </c>
    </row>
    <row r="9" spans="1:3" ht="17.25" customHeight="1">
      <c r="A9" s="1" t="s">
        <v>450</v>
      </c>
    </row>
    <row r="10" spans="1:3" ht="16.5" customHeight="1"/>
    <row r="11" spans="1:3" ht="17.25" customHeight="1">
      <c r="A11" s="1" t="s">
        <v>451</v>
      </c>
    </row>
    <row r="12" spans="1:3" ht="17.25" customHeight="1">
      <c r="A12" s="1" t="s">
        <v>452</v>
      </c>
    </row>
    <row r="13" spans="1:3" ht="17.25" customHeight="1">
      <c r="A13" s="1" t="s">
        <v>453</v>
      </c>
    </row>
    <row r="14" spans="1:3" ht="17.25" customHeight="1">
      <c r="A14" s="1" t="s">
        <v>454</v>
      </c>
    </row>
    <row r="15" spans="1:3" ht="17.25" customHeight="1">
      <c r="A15" s="1" t="s">
        <v>455</v>
      </c>
    </row>
    <row r="16" spans="1:3" ht="17.25" customHeight="1">
      <c r="A16" s="224" t="s">
        <v>638</v>
      </c>
    </row>
    <row r="17" spans="1:1" ht="17.25" customHeight="1">
      <c r="A17" s="224" t="s">
        <v>639</v>
      </c>
    </row>
    <row r="18" spans="1:1" ht="17.25" customHeight="1">
      <c r="A18" s="224" t="s">
        <v>640</v>
      </c>
    </row>
    <row r="19" spans="1:1" ht="17.25" customHeight="1">
      <c r="A19" s="1" t="s">
        <v>456</v>
      </c>
    </row>
    <row r="20" spans="1:1" ht="17.25" customHeight="1">
      <c r="A20" s="1" t="s">
        <v>457</v>
      </c>
    </row>
    <row r="21" spans="1:1" ht="17.25" customHeight="1">
      <c r="A21" s="1" t="s">
        <v>458</v>
      </c>
    </row>
    <row r="22" spans="1:1" ht="17.25" customHeight="1">
      <c r="A22" s="1" t="s">
        <v>459</v>
      </c>
    </row>
    <row r="23" spans="1:1" ht="17.25" customHeight="1">
      <c r="A23" s="1" t="s">
        <v>575</v>
      </c>
    </row>
    <row r="24" spans="1:1" ht="17.25" customHeight="1">
      <c r="A24" s="1" t="s">
        <v>460</v>
      </c>
    </row>
    <row r="25" spans="1:1" ht="17.25" customHeight="1">
      <c r="A25" s="1" t="s">
        <v>461</v>
      </c>
    </row>
    <row r="26" spans="1:1" ht="17.25" customHeight="1">
      <c r="A26" s="1" t="s">
        <v>462</v>
      </c>
    </row>
    <row r="27" spans="1:1" ht="17.25" customHeight="1">
      <c r="A27" s="1" t="s">
        <v>463</v>
      </c>
    </row>
    <row r="28" spans="1:1" ht="17.25" customHeight="1">
      <c r="A28" s="1" t="s">
        <v>464</v>
      </c>
    </row>
    <row r="29" spans="1:1" ht="17.25" customHeight="1">
      <c r="A29" s="1" t="s">
        <v>465</v>
      </c>
    </row>
    <row r="30" spans="1:1" ht="15.75" customHeight="1">
      <c r="A30" s="1" t="s">
        <v>466</v>
      </c>
    </row>
    <row r="31" spans="1:1" ht="17.25" customHeight="1"/>
    <row r="32" spans="1:1">
      <c r="A32" s="1" t="s">
        <v>576</v>
      </c>
    </row>
  </sheetData>
  <sheetProtection selectLockedCells="1" selectUnlockedCells="1"/>
  <phoneticPr fontId="1"/>
  <pageMargins left="0.59027777777777779" right="0.22013888888888888" top="0.80972222222222223" bottom="0.39374999999999999" header="0.51180555555555551" footer="0.51180555555555551"/>
  <pageSetup paperSize="9" scale="93" firstPageNumber="0" fitToWidth="0"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9CC3-CDA0-4369-84F4-E6FDF2A9BFE7}">
  <sheetPr codeName="Sheet13">
    <pageSetUpPr fitToPage="1"/>
  </sheetPr>
  <dimension ref="A1:H33"/>
  <sheetViews>
    <sheetView view="pageBreakPreview" zoomScaleNormal="100" zoomScaleSheetLayoutView="100" workbookViewId="0">
      <selection activeCell="F1" sqref="F1:F1048576"/>
    </sheetView>
  </sheetViews>
  <sheetFormatPr defaultRowHeight="13.5"/>
  <cols>
    <col min="1" max="1" width="12" style="154" customWidth="1"/>
    <col min="2" max="3" width="10.75" style="154" customWidth="1"/>
    <col min="4" max="4" width="13.75" style="154" customWidth="1"/>
    <col min="5" max="5" width="21.25" style="154" customWidth="1"/>
    <col min="6" max="6" width="18.75" style="154" customWidth="1"/>
    <col min="7" max="256" width="9" style="154"/>
    <col min="257" max="257" width="10.875" style="154" customWidth="1"/>
    <col min="258" max="259" width="10.75" style="154" customWidth="1"/>
    <col min="260" max="260" width="13.75" style="154" customWidth="1"/>
    <col min="261" max="261" width="20" style="154" customWidth="1"/>
    <col min="262" max="262" width="18.75" style="154" customWidth="1"/>
    <col min="263" max="512" width="9" style="154"/>
    <col min="513" max="513" width="10.875" style="154" customWidth="1"/>
    <col min="514" max="515" width="10.75" style="154" customWidth="1"/>
    <col min="516" max="516" width="13.75" style="154" customWidth="1"/>
    <col min="517" max="517" width="20" style="154" customWidth="1"/>
    <col min="518" max="518" width="18.75" style="154" customWidth="1"/>
    <col min="519" max="768" width="9" style="154"/>
    <col min="769" max="769" width="10.875" style="154" customWidth="1"/>
    <col min="770" max="771" width="10.75" style="154" customWidth="1"/>
    <col min="772" max="772" width="13.75" style="154" customWidth="1"/>
    <col min="773" max="773" width="20" style="154" customWidth="1"/>
    <col min="774" max="774" width="18.75" style="154" customWidth="1"/>
    <col min="775" max="1024" width="9" style="154"/>
    <col min="1025" max="1025" width="10.875" style="154" customWidth="1"/>
    <col min="1026" max="1027" width="10.75" style="154" customWidth="1"/>
    <col min="1028" max="1028" width="13.75" style="154" customWidth="1"/>
    <col min="1029" max="1029" width="20" style="154" customWidth="1"/>
    <col min="1030" max="1030" width="18.75" style="154" customWidth="1"/>
    <col min="1031" max="1280" width="9" style="154"/>
    <col min="1281" max="1281" width="10.875" style="154" customWidth="1"/>
    <col min="1282" max="1283" width="10.75" style="154" customWidth="1"/>
    <col min="1284" max="1284" width="13.75" style="154" customWidth="1"/>
    <col min="1285" max="1285" width="20" style="154" customWidth="1"/>
    <col min="1286" max="1286" width="18.75" style="154" customWidth="1"/>
    <col min="1287" max="1536" width="9" style="154"/>
    <col min="1537" max="1537" width="10.875" style="154" customWidth="1"/>
    <col min="1538" max="1539" width="10.75" style="154" customWidth="1"/>
    <col min="1540" max="1540" width="13.75" style="154" customWidth="1"/>
    <col min="1541" max="1541" width="20" style="154" customWidth="1"/>
    <col min="1542" max="1542" width="18.75" style="154" customWidth="1"/>
    <col min="1543" max="1792" width="9" style="154"/>
    <col min="1793" max="1793" width="10.875" style="154" customWidth="1"/>
    <col min="1794" max="1795" width="10.75" style="154" customWidth="1"/>
    <col min="1796" max="1796" width="13.75" style="154" customWidth="1"/>
    <col min="1797" max="1797" width="20" style="154" customWidth="1"/>
    <col min="1798" max="1798" width="18.75" style="154" customWidth="1"/>
    <col min="1799" max="2048" width="9" style="154"/>
    <col min="2049" max="2049" width="10.875" style="154" customWidth="1"/>
    <col min="2050" max="2051" width="10.75" style="154" customWidth="1"/>
    <col min="2052" max="2052" width="13.75" style="154" customWidth="1"/>
    <col min="2053" max="2053" width="20" style="154" customWidth="1"/>
    <col min="2054" max="2054" width="18.75" style="154" customWidth="1"/>
    <col min="2055" max="2304" width="9" style="154"/>
    <col min="2305" max="2305" width="10.875" style="154" customWidth="1"/>
    <col min="2306" max="2307" width="10.75" style="154" customWidth="1"/>
    <col min="2308" max="2308" width="13.75" style="154" customWidth="1"/>
    <col min="2309" max="2309" width="20" style="154" customWidth="1"/>
    <col min="2310" max="2310" width="18.75" style="154" customWidth="1"/>
    <col min="2311" max="2560" width="9" style="154"/>
    <col min="2561" max="2561" width="10.875" style="154" customWidth="1"/>
    <col min="2562" max="2563" width="10.75" style="154" customWidth="1"/>
    <col min="2564" max="2564" width="13.75" style="154" customWidth="1"/>
    <col min="2565" max="2565" width="20" style="154" customWidth="1"/>
    <col min="2566" max="2566" width="18.75" style="154" customWidth="1"/>
    <col min="2567" max="2816" width="9" style="154"/>
    <col min="2817" max="2817" width="10.875" style="154" customWidth="1"/>
    <col min="2818" max="2819" width="10.75" style="154" customWidth="1"/>
    <col min="2820" max="2820" width="13.75" style="154" customWidth="1"/>
    <col min="2821" max="2821" width="20" style="154" customWidth="1"/>
    <col min="2822" max="2822" width="18.75" style="154" customWidth="1"/>
    <col min="2823" max="3072" width="9" style="154"/>
    <col min="3073" max="3073" width="10.875" style="154" customWidth="1"/>
    <col min="3074" max="3075" width="10.75" style="154" customWidth="1"/>
    <col min="3076" max="3076" width="13.75" style="154" customWidth="1"/>
    <col min="3077" max="3077" width="20" style="154" customWidth="1"/>
    <col min="3078" max="3078" width="18.75" style="154" customWidth="1"/>
    <col min="3079" max="3328" width="9" style="154"/>
    <col min="3329" max="3329" width="10.875" style="154" customWidth="1"/>
    <col min="3330" max="3331" width="10.75" style="154" customWidth="1"/>
    <col min="3332" max="3332" width="13.75" style="154" customWidth="1"/>
    <col min="3333" max="3333" width="20" style="154" customWidth="1"/>
    <col min="3334" max="3334" width="18.75" style="154" customWidth="1"/>
    <col min="3335" max="3584" width="9" style="154"/>
    <col min="3585" max="3585" width="10.875" style="154" customWidth="1"/>
    <col min="3586" max="3587" width="10.75" style="154" customWidth="1"/>
    <col min="3588" max="3588" width="13.75" style="154" customWidth="1"/>
    <col min="3589" max="3589" width="20" style="154" customWidth="1"/>
    <col min="3590" max="3590" width="18.75" style="154" customWidth="1"/>
    <col min="3591" max="3840" width="9" style="154"/>
    <col min="3841" max="3841" width="10.875" style="154" customWidth="1"/>
    <col min="3842" max="3843" width="10.75" style="154" customWidth="1"/>
    <col min="3844" max="3844" width="13.75" style="154" customWidth="1"/>
    <col min="3845" max="3845" width="20" style="154" customWidth="1"/>
    <col min="3846" max="3846" width="18.75" style="154" customWidth="1"/>
    <col min="3847" max="4096" width="9" style="154"/>
    <col min="4097" max="4097" width="10.875" style="154" customWidth="1"/>
    <col min="4098" max="4099" width="10.75" style="154" customWidth="1"/>
    <col min="4100" max="4100" width="13.75" style="154" customWidth="1"/>
    <col min="4101" max="4101" width="20" style="154" customWidth="1"/>
    <col min="4102" max="4102" width="18.75" style="154" customWidth="1"/>
    <col min="4103" max="4352" width="9" style="154"/>
    <col min="4353" max="4353" width="10.875" style="154" customWidth="1"/>
    <col min="4354" max="4355" width="10.75" style="154" customWidth="1"/>
    <col min="4356" max="4356" width="13.75" style="154" customWidth="1"/>
    <col min="4357" max="4357" width="20" style="154" customWidth="1"/>
    <col min="4358" max="4358" width="18.75" style="154" customWidth="1"/>
    <col min="4359" max="4608" width="9" style="154"/>
    <col min="4609" max="4609" width="10.875" style="154" customWidth="1"/>
    <col min="4610" max="4611" width="10.75" style="154" customWidth="1"/>
    <col min="4612" max="4612" width="13.75" style="154" customWidth="1"/>
    <col min="4613" max="4613" width="20" style="154" customWidth="1"/>
    <col min="4614" max="4614" width="18.75" style="154" customWidth="1"/>
    <col min="4615" max="4864" width="9" style="154"/>
    <col min="4865" max="4865" width="10.875" style="154" customWidth="1"/>
    <col min="4866" max="4867" width="10.75" style="154" customWidth="1"/>
    <col min="4868" max="4868" width="13.75" style="154" customWidth="1"/>
    <col min="4869" max="4869" width="20" style="154" customWidth="1"/>
    <col min="4870" max="4870" width="18.75" style="154" customWidth="1"/>
    <col min="4871" max="5120" width="9" style="154"/>
    <col min="5121" max="5121" width="10.875" style="154" customWidth="1"/>
    <col min="5122" max="5123" width="10.75" style="154" customWidth="1"/>
    <col min="5124" max="5124" width="13.75" style="154" customWidth="1"/>
    <col min="5125" max="5125" width="20" style="154" customWidth="1"/>
    <col min="5126" max="5126" width="18.75" style="154" customWidth="1"/>
    <col min="5127" max="5376" width="9" style="154"/>
    <col min="5377" max="5377" width="10.875" style="154" customWidth="1"/>
    <col min="5378" max="5379" width="10.75" style="154" customWidth="1"/>
    <col min="5380" max="5380" width="13.75" style="154" customWidth="1"/>
    <col min="5381" max="5381" width="20" style="154" customWidth="1"/>
    <col min="5382" max="5382" width="18.75" style="154" customWidth="1"/>
    <col min="5383" max="5632" width="9" style="154"/>
    <col min="5633" max="5633" width="10.875" style="154" customWidth="1"/>
    <col min="5634" max="5635" width="10.75" style="154" customWidth="1"/>
    <col min="5636" max="5636" width="13.75" style="154" customWidth="1"/>
    <col min="5637" max="5637" width="20" style="154" customWidth="1"/>
    <col min="5638" max="5638" width="18.75" style="154" customWidth="1"/>
    <col min="5639" max="5888" width="9" style="154"/>
    <col min="5889" max="5889" width="10.875" style="154" customWidth="1"/>
    <col min="5890" max="5891" width="10.75" style="154" customWidth="1"/>
    <col min="5892" max="5892" width="13.75" style="154" customWidth="1"/>
    <col min="5893" max="5893" width="20" style="154" customWidth="1"/>
    <col min="5894" max="5894" width="18.75" style="154" customWidth="1"/>
    <col min="5895" max="6144" width="9" style="154"/>
    <col min="6145" max="6145" width="10.875" style="154" customWidth="1"/>
    <col min="6146" max="6147" width="10.75" style="154" customWidth="1"/>
    <col min="6148" max="6148" width="13.75" style="154" customWidth="1"/>
    <col min="6149" max="6149" width="20" style="154" customWidth="1"/>
    <col min="6150" max="6150" width="18.75" style="154" customWidth="1"/>
    <col min="6151" max="6400" width="9" style="154"/>
    <col min="6401" max="6401" width="10.875" style="154" customWidth="1"/>
    <col min="6402" max="6403" width="10.75" style="154" customWidth="1"/>
    <col min="6404" max="6404" width="13.75" style="154" customWidth="1"/>
    <col min="6405" max="6405" width="20" style="154" customWidth="1"/>
    <col min="6406" max="6406" width="18.75" style="154" customWidth="1"/>
    <col min="6407" max="6656" width="9" style="154"/>
    <col min="6657" max="6657" width="10.875" style="154" customWidth="1"/>
    <col min="6658" max="6659" width="10.75" style="154" customWidth="1"/>
    <col min="6660" max="6660" width="13.75" style="154" customWidth="1"/>
    <col min="6661" max="6661" width="20" style="154" customWidth="1"/>
    <col min="6662" max="6662" width="18.75" style="154" customWidth="1"/>
    <col min="6663" max="6912" width="9" style="154"/>
    <col min="6913" max="6913" width="10.875" style="154" customWidth="1"/>
    <col min="6914" max="6915" width="10.75" style="154" customWidth="1"/>
    <col min="6916" max="6916" width="13.75" style="154" customWidth="1"/>
    <col min="6917" max="6917" width="20" style="154" customWidth="1"/>
    <col min="6918" max="6918" width="18.75" style="154" customWidth="1"/>
    <col min="6919" max="7168" width="9" style="154"/>
    <col min="7169" max="7169" width="10.875" style="154" customWidth="1"/>
    <col min="7170" max="7171" width="10.75" style="154" customWidth="1"/>
    <col min="7172" max="7172" width="13.75" style="154" customWidth="1"/>
    <col min="7173" max="7173" width="20" style="154" customWidth="1"/>
    <col min="7174" max="7174" width="18.75" style="154" customWidth="1"/>
    <col min="7175" max="7424" width="9" style="154"/>
    <col min="7425" max="7425" width="10.875" style="154" customWidth="1"/>
    <col min="7426" max="7427" width="10.75" style="154" customWidth="1"/>
    <col min="7428" max="7428" width="13.75" style="154" customWidth="1"/>
    <col min="7429" max="7429" width="20" style="154" customWidth="1"/>
    <col min="7430" max="7430" width="18.75" style="154" customWidth="1"/>
    <col min="7431" max="7680" width="9" style="154"/>
    <col min="7681" max="7681" width="10.875" style="154" customWidth="1"/>
    <col min="7682" max="7683" width="10.75" style="154" customWidth="1"/>
    <col min="7684" max="7684" width="13.75" style="154" customWidth="1"/>
    <col min="7685" max="7685" width="20" style="154" customWidth="1"/>
    <col min="7686" max="7686" width="18.75" style="154" customWidth="1"/>
    <col min="7687" max="7936" width="9" style="154"/>
    <col min="7937" max="7937" width="10.875" style="154" customWidth="1"/>
    <col min="7938" max="7939" width="10.75" style="154" customWidth="1"/>
    <col min="7940" max="7940" width="13.75" style="154" customWidth="1"/>
    <col min="7941" max="7941" width="20" style="154" customWidth="1"/>
    <col min="7942" max="7942" width="18.75" style="154" customWidth="1"/>
    <col min="7943" max="8192" width="9" style="154"/>
    <col min="8193" max="8193" width="10.875" style="154" customWidth="1"/>
    <col min="8194" max="8195" width="10.75" style="154" customWidth="1"/>
    <col min="8196" max="8196" width="13.75" style="154" customWidth="1"/>
    <col min="8197" max="8197" width="20" style="154" customWidth="1"/>
    <col min="8198" max="8198" width="18.75" style="154" customWidth="1"/>
    <col min="8199" max="8448" width="9" style="154"/>
    <col min="8449" max="8449" width="10.875" style="154" customWidth="1"/>
    <col min="8450" max="8451" width="10.75" style="154" customWidth="1"/>
    <col min="8452" max="8452" width="13.75" style="154" customWidth="1"/>
    <col min="8453" max="8453" width="20" style="154" customWidth="1"/>
    <col min="8454" max="8454" width="18.75" style="154" customWidth="1"/>
    <col min="8455" max="8704" width="9" style="154"/>
    <col min="8705" max="8705" width="10.875" style="154" customWidth="1"/>
    <col min="8706" max="8707" width="10.75" style="154" customWidth="1"/>
    <col min="8708" max="8708" width="13.75" style="154" customWidth="1"/>
    <col min="8709" max="8709" width="20" style="154" customWidth="1"/>
    <col min="8710" max="8710" width="18.75" style="154" customWidth="1"/>
    <col min="8711" max="8960" width="9" style="154"/>
    <col min="8961" max="8961" width="10.875" style="154" customWidth="1"/>
    <col min="8962" max="8963" width="10.75" style="154" customWidth="1"/>
    <col min="8964" max="8964" width="13.75" style="154" customWidth="1"/>
    <col min="8965" max="8965" width="20" style="154" customWidth="1"/>
    <col min="8966" max="8966" width="18.75" style="154" customWidth="1"/>
    <col min="8967" max="9216" width="9" style="154"/>
    <col min="9217" max="9217" width="10.875" style="154" customWidth="1"/>
    <col min="9218" max="9219" width="10.75" style="154" customWidth="1"/>
    <col min="9220" max="9220" width="13.75" style="154" customWidth="1"/>
    <col min="9221" max="9221" width="20" style="154" customWidth="1"/>
    <col min="9222" max="9222" width="18.75" style="154" customWidth="1"/>
    <col min="9223" max="9472" width="9" style="154"/>
    <col min="9473" max="9473" width="10.875" style="154" customWidth="1"/>
    <col min="9474" max="9475" width="10.75" style="154" customWidth="1"/>
    <col min="9476" max="9476" width="13.75" style="154" customWidth="1"/>
    <col min="9477" max="9477" width="20" style="154" customWidth="1"/>
    <col min="9478" max="9478" width="18.75" style="154" customWidth="1"/>
    <col min="9479" max="9728" width="9" style="154"/>
    <col min="9729" max="9729" width="10.875" style="154" customWidth="1"/>
    <col min="9730" max="9731" width="10.75" style="154" customWidth="1"/>
    <col min="9732" max="9732" width="13.75" style="154" customWidth="1"/>
    <col min="9733" max="9733" width="20" style="154" customWidth="1"/>
    <col min="9734" max="9734" width="18.75" style="154" customWidth="1"/>
    <col min="9735" max="9984" width="9" style="154"/>
    <col min="9985" max="9985" width="10.875" style="154" customWidth="1"/>
    <col min="9986" max="9987" width="10.75" style="154" customWidth="1"/>
    <col min="9988" max="9988" width="13.75" style="154" customWidth="1"/>
    <col min="9989" max="9989" width="20" style="154" customWidth="1"/>
    <col min="9990" max="9990" width="18.75" style="154" customWidth="1"/>
    <col min="9991" max="10240" width="9" style="154"/>
    <col min="10241" max="10241" width="10.875" style="154" customWidth="1"/>
    <col min="10242" max="10243" width="10.75" style="154" customWidth="1"/>
    <col min="10244" max="10244" width="13.75" style="154" customWidth="1"/>
    <col min="10245" max="10245" width="20" style="154" customWidth="1"/>
    <col min="10246" max="10246" width="18.75" style="154" customWidth="1"/>
    <col min="10247" max="10496" width="9" style="154"/>
    <col min="10497" max="10497" width="10.875" style="154" customWidth="1"/>
    <col min="10498" max="10499" width="10.75" style="154" customWidth="1"/>
    <col min="10500" max="10500" width="13.75" style="154" customWidth="1"/>
    <col min="10501" max="10501" width="20" style="154" customWidth="1"/>
    <col min="10502" max="10502" width="18.75" style="154" customWidth="1"/>
    <col min="10503" max="10752" width="9" style="154"/>
    <col min="10753" max="10753" width="10.875" style="154" customWidth="1"/>
    <col min="10754" max="10755" width="10.75" style="154" customWidth="1"/>
    <col min="10756" max="10756" width="13.75" style="154" customWidth="1"/>
    <col min="10757" max="10757" width="20" style="154" customWidth="1"/>
    <col min="10758" max="10758" width="18.75" style="154" customWidth="1"/>
    <col min="10759" max="11008" width="9" style="154"/>
    <col min="11009" max="11009" width="10.875" style="154" customWidth="1"/>
    <col min="11010" max="11011" width="10.75" style="154" customWidth="1"/>
    <col min="11012" max="11012" width="13.75" style="154" customWidth="1"/>
    <col min="11013" max="11013" width="20" style="154" customWidth="1"/>
    <col min="11014" max="11014" width="18.75" style="154" customWidth="1"/>
    <col min="11015" max="11264" width="9" style="154"/>
    <col min="11265" max="11265" width="10.875" style="154" customWidth="1"/>
    <col min="11266" max="11267" width="10.75" style="154" customWidth="1"/>
    <col min="11268" max="11268" width="13.75" style="154" customWidth="1"/>
    <col min="11269" max="11269" width="20" style="154" customWidth="1"/>
    <col min="11270" max="11270" width="18.75" style="154" customWidth="1"/>
    <col min="11271" max="11520" width="9" style="154"/>
    <col min="11521" max="11521" width="10.875" style="154" customWidth="1"/>
    <col min="11522" max="11523" width="10.75" style="154" customWidth="1"/>
    <col min="11524" max="11524" width="13.75" style="154" customWidth="1"/>
    <col min="11525" max="11525" width="20" style="154" customWidth="1"/>
    <col min="11526" max="11526" width="18.75" style="154" customWidth="1"/>
    <col min="11527" max="11776" width="9" style="154"/>
    <col min="11777" max="11777" width="10.875" style="154" customWidth="1"/>
    <col min="11778" max="11779" width="10.75" style="154" customWidth="1"/>
    <col min="11780" max="11780" width="13.75" style="154" customWidth="1"/>
    <col min="11781" max="11781" width="20" style="154" customWidth="1"/>
    <col min="11782" max="11782" width="18.75" style="154" customWidth="1"/>
    <col min="11783" max="12032" width="9" style="154"/>
    <col min="12033" max="12033" width="10.875" style="154" customWidth="1"/>
    <col min="12034" max="12035" width="10.75" style="154" customWidth="1"/>
    <col min="12036" max="12036" width="13.75" style="154" customWidth="1"/>
    <col min="12037" max="12037" width="20" style="154" customWidth="1"/>
    <col min="12038" max="12038" width="18.75" style="154" customWidth="1"/>
    <col min="12039" max="12288" width="9" style="154"/>
    <col min="12289" max="12289" width="10.875" style="154" customWidth="1"/>
    <col min="12290" max="12291" width="10.75" style="154" customWidth="1"/>
    <col min="12292" max="12292" width="13.75" style="154" customWidth="1"/>
    <col min="12293" max="12293" width="20" style="154" customWidth="1"/>
    <col min="12294" max="12294" width="18.75" style="154" customWidth="1"/>
    <col min="12295" max="12544" width="9" style="154"/>
    <col min="12545" max="12545" width="10.875" style="154" customWidth="1"/>
    <col min="12546" max="12547" width="10.75" style="154" customWidth="1"/>
    <col min="12548" max="12548" width="13.75" style="154" customWidth="1"/>
    <col min="12549" max="12549" width="20" style="154" customWidth="1"/>
    <col min="12550" max="12550" width="18.75" style="154" customWidth="1"/>
    <col min="12551" max="12800" width="9" style="154"/>
    <col min="12801" max="12801" width="10.875" style="154" customWidth="1"/>
    <col min="12802" max="12803" width="10.75" style="154" customWidth="1"/>
    <col min="12804" max="12804" width="13.75" style="154" customWidth="1"/>
    <col min="12805" max="12805" width="20" style="154" customWidth="1"/>
    <col min="12806" max="12806" width="18.75" style="154" customWidth="1"/>
    <col min="12807" max="13056" width="9" style="154"/>
    <col min="13057" max="13057" width="10.875" style="154" customWidth="1"/>
    <col min="13058" max="13059" width="10.75" style="154" customWidth="1"/>
    <col min="13060" max="13060" width="13.75" style="154" customWidth="1"/>
    <col min="13061" max="13061" width="20" style="154" customWidth="1"/>
    <col min="13062" max="13062" width="18.75" style="154" customWidth="1"/>
    <col min="13063" max="13312" width="9" style="154"/>
    <col min="13313" max="13313" width="10.875" style="154" customWidth="1"/>
    <col min="13314" max="13315" width="10.75" style="154" customWidth="1"/>
    <col min="13316" max="13316" width="13.75" style="154" customWidth="1"/>
    <col min="13317" max="13317" width="20" style="154" customWidth="1"/>
    <col min="13318" max="13318" width="18.75" style="154" customWidth="1"/>
    <col min="13319" max="13568" width="9" style="154"/>
    <col min="13569" max="13569" width="10.875" style="154" customWidth="1"/>
    <col min="13570" max="13571" width="10.75" style="154" customWidth="1"/>
    <col min="13572" max="13572" width="13.75" style="154" customWidth="1"/>
    <col min="13573" max="13573" width="20" style="154" customWidth="1"/>
    <col min="13574" max="13574" width="18.75" style="154" customWidth="1"/>
    <col min="13575" max="13824" width="9" style="154"/>
    <col min="13825" max="13825" width="10.875" style="154" customWidth="1"/>
    <col min="13826" max="13827" width="10.75" style="154" customWidth="1"/>
    <col min="13828" max="13828" width="13.75" style="154" customWidth="1"/>
    <col min="13829" max="13829" width="20" style="154" customWidth="1"/>
    <col min="13830" max="13830" width="18.75" style="154" customWidth="1"/>
    <col min="13831" max="14080" width="9" style="154"/>
    <col min="14081" max="14081" width="10.875" style="154" customWidth="1"/>
    <col min="14082" max="14083" width="10.75" style="154" customWidth="1"/>
    <col min="14084" max="14084" width="13.75" style="154" customWidth="1"/>
    <col min="14085" max="14085" width="20" style="154" customWidth="1"/>
    <col min="14086" max="14086" width="18.75" style="154" customWidth="1"/>
    <col min="14087" max="14336" width="9" style="154"/>
    <col min="14337" max="14337" width="10.875" style="154" customWidth="1"/>
    <col min="14338" max="14339" width="10.75" style="154" customWidth="1"/>
    <col min="14340" max="14340" width="13.75" style="154" customWidth="1"/>
    <col min="14341" max="14341" width="20" style="154" customWidth="1"/>
    <col min="14342" max="14342" width="18.75" style="154" customWidth="1"/>
    <col min="14343" max="14592" width="9" style="154"/>
    <col min="14593" max="14593" width="10.875" style="154" customWidth="1"/>
    <col min="14594" max="14595" width="10.75" style="154" customWidth="1"/>
    <col min="14596" max="14596" width="13.75" style="154" customWidth="1"/>
    <col min="14597" max="14597" width="20" style="154" customWidth="1"/>
    <col min="14598" max="14598" width="18.75" style="154" customWidth="1"/>
    <col min="14599" max="14848" width="9" style="154"/>
    <col min="14849" max="14849" width="10.875" style="154" customWidth="1"/>
    <col min="14850" max="14851" width="10.75" style="154" customWidth="1"/>
    <col min="14852" max="14852" width="13.75" style="154" customWidth="1"/>
    <col min="14853" max="14853" width="20" style="154" customWidth="1"/>
    <col min="14854" max="14854" width="18.75" style="154" customWidth="1"/>
    <col min="14855" max="15104" width="9" style="154"/>
    <col min="15105" max="15105" width="10.875" style="154" customWidth="1"/>
    <col min="15106" max="15107" width="10.75" style="154" customWidth="1"/>
    <col min="15108" max="15108" width="13.75" style="154" customWidth="1"/>
    <col min="15109" max="15109" width="20" style="154" customWidth="1"/>
    <col min="15110" max="15110" width="18.75" style="154" customWidth="1"/>
    <col min="15111" max="15360" width="9" style="154"/>
    <col min="15361" max="15361" width="10.875" style="154" customWidth="1"/>
    <col min="15362" max="15363" width="10.75" style="154" customWidth="1"/>
    <col min="15364" max="15364" width="13.75" style="154" customWidth="1"/>
    <col min="15365" max="15365" width="20" style="154" customWidth="1"/>
    <col min="15366" max="15366" width="18.75" style="154" customWidth="1"/>
    <col min="15367" max="15616" width="9" style="154"/>
    <col min="15617" max="15617" width="10.875" style="154" customWidth="1"/>
    <col min="15618" max="15619" width="10.75" style="154" customWidth="1"/>
    <col min="15620" max="15620" width="13.75" style="154" customWidth="1"/>
    <col min="15621" max="15621" width="20" style="154" customWidth="1"/>
    <col min="15622" max="15622" width="18.75" style="154" customWidth="1"/>
    <col min="15623" max="15872" width="9" style="154"/>
    <col min="15873" max="15873" width="10.875" style="154" customWidth="1"/>
    <col min="15874" max="15875" width="10.75" style="154" customWidth="1"/>
    <col min="15876" max="15876" width="13.75" style="154" customWidth="1"/>
    <col min="15877" max="15877" width="20" style="154" customWidth="1"/>
    <col min="15878" max="15878" width="18.75" style="154" customWidth="1"/>
    <col min="15879" max="16128" width="9" style="154"/>
    <col min="16129" max="16129" width="10.875" style="154" customWidth="1"/>
    <col min="16130" max="16131" width="10.75" style="154" customWidth="1"/>
    <col min="16132" max="16132" width="13.75" style="154" customWidth="1"/>
    <col min="16133" max="16133" width="20" style="154" customWidth="1"/>
    <col min="16134" max="16134" width="18.75" style="154" customWidth="1"/>
    <col min="16135" max="16384" width="9" style="154"/>
  </cols>
  <sheetData>
    <row r="1" spans="1:8" ht="21" customHeight="1">
      <c r="A1" s="154" t="s">
        <v>0</v>
      </c>
      <c r="H1" s="515" t="str">
        <f>HYPERLINK("#シート目次"&amp;"!A1","シート目次へ")</f>
        <v>シート目次へ</v>
      </c>
    </row>
    <row r="2" spans="1:8" ht="8.25" customHeight="1"/>
    <row r="3" spans="1:8" ht="18.75">
      <c r="A3" s="651" t="s">
        <v>1</v>
      </c>
      <c r="B3" s="651"/>
      <c r="C3" s="651"/>
      <c r="D3" s="651"/>
      <c r="E3" s="651"/>
      <c r="F3" s="651"/>
    </row>
    <row r="4" spans="1:8" s="162" customFormat="1" ht="13.5" customHeight="1">
      <c r="B4" s="2"/>
      <c r="C4" s="2"/>
    </row>
    <row r="5" spans="1:8" ht="24.95" customHeight="1">
      <c r="A5" s="162"/>
      <c r="B5" s="2"/>
      <c r="C5" s="2"/>
      <c r="D5" s="162"/>
      <c r="E5" s="356" t="s">
        <v>631</v>
      </c>
      <c r="F5" s="357"/>
      <c r="G5" s="162"/>
      <c r="H5" s="162"/>
    </row>
    <row r="6" spans="1:8" ht="24.95" customHeight="1">
      <c r="A6" s="162"/>
      <c r="B6" s="2"/>
      <c r="C6" s="2"/>
      <c r="D6" s="162"/>
      <c r="E6" s="356" t="s">
        <v>3</v>
      </c>
      <c r="F6" s="357"/>
      <c r="G6" s="162"/>
      <c r="H6" s="162"/>
    </row>
    <row r="7" spans="1:8" ht="24.95" customHeight="1">
      <c r="A7" s="162"/>
      <c r="B7" s="2"/>
      <c r="C7" s="2"/>
      <c r="D7" s="162"/>
      <c r="E7" s="356" t="s">
        <v>4</v>
      </c>
      <c r="F7" s="357"/>
      <c r="G7" s="162"/>
      <c r="H7" s="162"/>
    </row>
    <row r="8" spans="1:8" ht="24.95" customHeight="1">
      <c r="A8" s="162"/>
      <c r="B8" s="2"/>
      <c r="C8" s="2"/>
      <c r="D8" s="162"/>
      <c r="E8" s="356" t="s">
        <v>5</v>
      </c>
      <c r="F8" s="357"/>
      <c r="G8" s="162"/>
      <c r="H8" s="162"/>
    </row>
    <row r="9" spans="1:8" ht="31.5" customHeight="1"/>
    <row r="10" spans="1:8" ht="19.5" customHeight="1">
      <c r="A10" s="154" t="s">
        <v>6</v>
      </c>
    </row>
    <row r="11" spans="1:8" ht="20.100000000000001" customHeight="1">
      <c r="A11" s="652" t="s">
        <v>7</v>
      </c>
      <c r="B11" s="248" t="s">
        <v>8</v>
      </c>
      <c r="C11" s="248" t="s">
        <v>9</v>
      </c>
      <c r="D11" s="248" t="s">
        <v>10</v>
      </c>
      <c r="E11" s="249" t="s">
        <v>658</v>
      </c>
      <c r="F11" s="650" t="s">
        <v>643</v>
      </c>
    </row>
    <row r="12" spans="1:8" ht="29.25" customHeight="1">
      <c r="A12" s="652"/>
      <c r="B12" s="250" t="s">
        <v>13</v>
      </c>
      <c r="C12" s="250" t="s">
        <v>642</v>
      </c>
      <c r="D12" s="250" t="s">
        <v>15</v>
      </c>
      <c r="E12" s="251" t="s">
        <v>659</v>
      </c>
      <c r="F12" s="650"/>
    </row>
    <row r="13" spans="1:8" ht="15" customHeight="1">
      <c r="A13" s="252"/>
      <c r="B13" s="253" t="s">
        <v>17</v>
      </c>
      <c r="C13" s="253" t="s">
        <v>17</v>
      </c>
      <c r="D13" s="253" t="s">
        <v>18</v>
      </c>
      <c r="E13" s="254" t="s">
        <v>18</v>
      </c>
      <c r="F13" s="255"/>
    </row>
    <row r="14" spans="1:8" ht="35.25" customHeight="1">
      <c r="A14" s="256" t="s">
        <v>16</v>
      </c>
      <c r="B14" s="358"/>
      <c r="C14" s="358"/>
      <c r="D14" s="358"/>
      <c r="E14" s="359">
        <f>ROUND((D14-2000*C14)/2,0)</f>
        <v>0</v>
      </c>
      <c r="F14" s="257"/>
    </row>
    <row r="15" spans="1:8" ht="35.25" customHeight="1">
      <c r="A15" s="258" t="s">
        <v>19</v>
      </c>
      <c r="B15" s="360"/>
      <c r="C15" s="360"/>
      <c r="D15" s="360"/>
      <c r="E15" s="359">
        <f>ROUND((D15-2000*C15)/2,0)</f>
        <v>0</v>
      </c>
      <c r="F15" s="259"/>
      <c r="G15" s="51" t="s">
        <v>20</v>
      </c>
    </row>
    <row r="16" spans="1:8" ht="35.25" customHeight="1">
      <c r="A16" s="258" t="s">
        <v>21</v>
      </c>
      <c r="B16" s="360">
        <f>SUM(B14:B15)</f>
        <v>0</v>
      </c>
      <c r="C16" s="360">
        <f t="shared" ref="C16:D16" si="0">SUM(C14:C15)</f>
        <v>0</v>
      </c>
      <c r="D16" s="360">
        <f t="shared" si="0"/>
        <v>0</v>
      </c>
      <c r="E16" s="360">
        <f>SUM(E14:E15)</f>
        <v>0</v>
      </c>
      <c r="F16" s="259"/>
      <c r="G16" s="3" t="str">
        <f>IF(ROUND((D16-2000*C16)/2,0)&lt;E16,"要確認","OK")</f>
        <v>OK</v>
      </c>
    </row>
    <row r="17" spans="1:8" ht="18" customHeight="1">
      <c r="A17" s="654" t="s">
        <v>653</v>
      </c>
      <c r="B17" s="653"/>
      <c r="C17" s="653"/>
      <c r="D17" s="653"/>
      <c r="E17" s="653"/>
      <c r="F17" s="653"/>
    </row>
    <row r="18" spans="1:8" ht="18" customHeight="1">
      <c r="A18" s="654" t="s">
        <v>657</v>
      </c>
      <c r="B18" s="653"/>
      <c r="C18" s="653"/>
      <c r="D18" s="653"/>
      <c r="E18" s="653"/>
      <c r="F18" s="653"/>
    </row>
    <row r="19" spans="1:8" ht="18.75" customHeight="1">
      <c r="A19" s="653" t="s">
        <v>644</v>
      </c>
      <c r="B19" s="653"/>
      <c r="C19" s="653"/>
      <c r="D19" s="653"/>
      <c r="E19" s="653"/>
      <c r="F19" s="653"/>
    </row>
    <row r="20" spans="1:8" ht="21" customHeight="1">
      <c r="B20" s="153"/>
      <c r="C20" s="153"/>
      <c r="D20" s="153"/>
      <c r="E20" s="153"/>
    </row>
    <row r="21" spans="1:8" ht="20.100000000000001" customHeight="1">
      <c r="A21" s="260" t="s">
        <v>22</v>
      </c>
    </row>
    <row r="22" spans="1:8" ht="23.25" customHeight="1">
      <c r="A22" s="650" t="s">
        <v>23</v>
      </c>
      <c r="B22" s="248" t="s">
        <v>8</v>
      </c>
      <c r="C22" s="248" t="s">
        <v>24</v>
      </c>
      <c r="D22" s="248" t="s">
        <v>10</v>
      </c>
      <c r="E22" s="248" t="s">
        <v>11</v>
      </c>
    </row>
    <row r="23" spans="1:8" ht="33" customHeight="1">
      <c r="A23" s="650"/>
      <c r="B23" s="250" t="s">
        <v>13</v>
      </c>
      <c r="C23" s="250" t="s">
        <v>14</v>
      </c>
      <c r="D23" s="250" t="s">
        <v>15</v>
      </c>
      <c r="E23" s="261" t="s">
        <v>646</v>
      </c>
    </row>
    <row r="24" spans="1:8" ht="16.5" customHeight="1">
      <c r="A24" s="255"/>
      <c r="B24" s="253" t="s">
        <v>17</v>
      </c>
      <c r="C24" s="253" t="s">
        <v>26</v>
      </c>
      <c r="D24" s="253" t="s">
        <v>18</v>
      </c>
      <c r="E24" s="253" t="s">
        <v>18</v>
      </c>
    </row>
    <row r="25" spans="1:8" ht="39.950000000000003" customHeight="1">
      <c r="A25" s="262" t="s">
        <v>25</v>
      </c>
      <c r="B25" s="362"/>
      <c r="C25" s="362"/>
      <c r="D25" s="362"/>
      <c r="E25" s="362">
        <f>IF(ROUND(D25/2,0)&lt;=$H$28*B25,ROUND(D25/2,0),$H$28*B25)</f>
        <v>0</v>
      </c>
    </row>
    <row r="26" spans="1:8" ht="39.950000000000003" customHeight="1">
      <c r="A26" s="258" t="s">
        <v>27</v>
      </c>
      <c r="B26" s="363"/>
      <c r="C26" s="363"/>
      <c r="D26" s="363"/>
      <c r="E26" s="362">
        <f>IF(ROUND(D26/2,0)&lt;=$H$28*B26,ROUND(D26/2,0),$H$28*B26)</f>
        <v>0</v>
      </c>
    </row>
    <row r="27" spans="1:8" ht="39.950000000000003" customHeight="1">
      <c r="A27" s="263" t="s">
        <v>28</v>
      </c>
      <c r="B27" s="363"/>
      <c r="C27" s="363"/>
      <c r="D27" s="363"/>
      <c r="E27" s="362">
        <f>IF(ROUND(D27/2,0)&lt;=$H$28*B27,ROUND(D27/2,0),$H$28*B27)</f>
        <v>0</v>
      </c>
      <c r="G27" s="51" t="s">
        <v>20</v>
      </c>
    </row>
    <row r="28" spans="1:8" ht="39.950000000000003" customHeight="1">
      <c r="A28" s="259" t="s">
        <v>21</v>
      </c>
      <c r="B28" s="364">
        <f>SUM(B25:B27)</f>
        <v>0</v>
      </c>
      <c r="C28" s="364">
        <f>SUM(C25:C27)</f>
        <v>0</v>
      </c>
      <c r="D28" s="364">
        <f>SUM(D25:D27)</f>
        <v>0</v>
      </c>
      <c r="E28" s="364">
        <f>SUM(E25:E27)</f>
        <v>0</v>
      </c>
      <c r="G28" s="3" t="str">
        <f>IF(ROUND(D28/2,0)&lt;E28,"要確認","OK")</f>
        <v>OK</v>
      </c>
      <c r="H28" s="361">
        <v>40000</v>
      </c>
    </row>
    <row r="29" spans="1:8" ht="19.5" customHeight="1">
      <c r="A29" s="154" t="s">
        <v>645</v>
      </c>
    </row>
    <row r="30" spans="1:8" ht="18" customHeight="1">
      <c r="A30" s="654" t="s">
        <v>656</v>
      </c>
      <c r="B30" s="653"/>
      <c r="C30" s="653"/>
      <c r="D30" s="653"/>
      <c r="E30" s="653"/>
      <c r="F30" s="653"/>
    </row>
    <row r="31" spans="1:8" ht="11.25" customHeight="1"/>
    <row r="32" spans="1:8" ht="20.100000000000001" customHeight="1">
      <c r="A32" s="650" t="s">
        <v>29</v>
      </c>
      <c r="B32" s="265" t="s">
        <v>8</v>
      </c>
      <c r="C32" s="265" t="s">
        <v>24</v>
      </c>
      <c r="D32" s="265" t="s">
        <v>10</v>
      </c>
      <c r="E32" s="265" t="s">
        <v>11</v>
      </c>
    </row>
    <row r="33" spans="1:5" ht="24.75" customHeight="1">
      <c r="A33" s="650"/>
      <c r="B33" s="365">
        <f>B16+B28</f>
        <v>0</v>
      </c>
      <c r="C33" s="365">
        <f>C16+C28</f>
        <v>0</v>
      </c>
      <c r="D33" s="365">
        <f>D16+D28</f>
        <v>0</v>
      </c>
      <c r="E33" s="365">
        <f>E16+E28</f>
        <v>0</v>
      </c>
    </row>
  </sheetData>
  <sheetProtection selectLockedCells="1" selectUnlockedCells="1"/>
  <mergeCells count="9">
    <mergeCell ref="A32:A33"/>
    <mergeCell ref="A3:F3"/>
    <mergeCell ref="A11:A12"/>
    <mergeCell ref="F11:F12"/>
    <mergeCell ref="A19:F19"/>
    <mergeCell ref="A22:A23"/>
    <mergeCell ref="A17:F17"/>
    <mergeCell ref="A18:F18"/>
    <mergeCell ref="A30:F30"/>
  </mergeCells>
  <phoneticPr fontId="1"/>
  <pageMargins left="0.98402777777777772" right="0.78749999999999998" top="0.98402777777777772" bottom="0.98402777777777772" header="0.51180555555555551" footer="0.51180555555555551"/>
  <pageSetup paperSize="9" scale="86" firstPageNumber="0" fitToHeight="0" orientation="portrait" horizontalDpi="300" verticalDpi="300" r:id="rId1"/>
  <headerFooter alignWithMargins="0"/>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E7D8-991B-4587-BABB-D243C54A8FBD}">
  <sheetPr codeName="Sheet14">
    <pageSetUpPr fitToPage="1"/>
  </sheetPr>
  <dimension ref="A1:IV36"/>
  <sheetViews>
    <sheetView view="pageBreakPreview" zoomScale="60" zoomScaleNormal="100" workbookViewId="0">
      <selection activeCell="N12" sqref="N12"/>
    </sheetView>
  </sheetViews>
  <sheetFormatPr defaultColWidth="9.625" defaultRowHeight="13.5"/>
  <cols>
    <col min="1" max="1" width="2.25" style="267" customWidth="1"/>
    <col min="2" max="2" width="16" style="267" customWidth="1"/>
    <col min="3" max="3" width="6.375" style="267" customWidth="1"/>
    <col min="4" max="4" width="8.75" style="267" customWidth="1"/>
    <col min="5" max="5" width="18.875" style="267" customWidth="1"/>
    <col min="6" max="6" width="17" style="267" customWidth="1"/>
    <col min="7" max="10" width="18.875" style="267" customWidth="1"/>
    <col min="11" max="11" width="18.625" style="267" customWidth="1"/>
    <col min="12" max="256" width="9.625" style="267"/>
    <col min="257" max="257" width="2.25" style="267" customWidth="1"/>
    <col min="258" max="258" width="16" style="267" customWidth="1"/>
    <col min="259" max="259" width="6.375" style="267" customWidth="1"/>
    <col min="260" max="260" width="8.75" style="267" customWidth="1"/>
    <col min="261" max="261" width="18.875" style="267" customWidth="1"/>
    <col min="262" max="262" width="17" style="267" customWidth="1"/>
    <col min="263" max="266" width="18.875" style="267" customWidth="1"/>
    <col min="267" max="267" width="18.625" style="267" customWidth="1"/>
    <col min="268" max="512" width="9.625" style="267"/>
    <col min="513" max="513" width="2.25" style="267" customWidth="1"/>
    <col min="514" max="514" width="16" style="267" customWidth="1"/>
    <col min="515" max="515" width="6.375" style="267" customWidth="1"/>
    <col min="516" max="516" width="8.75" style="267" customWidth="1"/>
    <col min="517" max="517" width="18.875" style="267" customWidth="1"/>
    <col min="518" max="518" width="17" style="267" customWidth="1"/>
    <col min="519" max="522" width="18.875" style="267" customWidth="1"/>
    <col min="523" max="523" width="18.625" style="267" customWidth="1"/>
    <col min="524" max="768" width="9.625" style="267"/>
    <col min="769" max="769" width="2.25" style="267" customWidth="1"/>
    <col min="770" max="770" width="16" style="267" customWidth="1"/>
    <col min="771" max="771" width="6.375" style="267" customWidth="1"/>
    <col min="772" max="772" width="8.75" style="267" customWidth="1"/>
    <col min="773" max="773" width="18.875" style="267" customWidth="1"/>
    <col min="774" max="774" width="17" style="267" customWidth="1"/>
    <col min="775" max="778" width="18.875" style="267" customWidth="1"/>
    <col min="779" max="779" width="18.625" style="267" customWidth="1"/>
    <col min="780" max="1024" width="9.625" style="267"/>
    <col min="1025" max="1025" width="2.25" style="267" customWidth="1"/>
    <col min="1026" max="1026" width="16" style="267" customWidth="1"/>
    <col min="1027" max="1027" width="6.375" style="267" customWidth="1"/>
    <col min="1028" max="1028" width="8.75" style="267" customWidth="1"/>
    <col min="1029" max="1029" width="18.875" style="267" customWidth="1"/>
    <col min="1030" max="1030" width="17" style="267" customWidth="1"/>
    <col min="1031" max="1034" width="18.875" style="267" customWidth="1"/>
    <col min="1035" max="1035" width="18.625" style="267" customWidth="1"/>
    <col min="1036" max="1280" width="9.625" style="267"/>
    <col min="1281" max="1281" width="2.25" style="267" customWidth="1"/>
    <col min="1282" max="1282" width="16" style="267" customWidth="1"/>
    <col min="1283" max="1283" width="6.375" style="267" customWidth="1"/>
    <col min="1284" max="1284" width="8.75" style="267" customWidth="1"/>
    <col min="1285" max="1285" width="18.875" style="267" customWidth="1"/>
    <col min="1286" max="1286" width="17" style="267" customWidth="1"/>
    <col min="1287" max="1290" width="18.875" style="267" customWidth="1"/>
    <col min="1291" max="1291" width="18.625" style="267" customWidth="1"/>
    <col min="1292" max="1536" width="9.625" style="267"/>
    <col min="1537" max="1537" width="2.25" style="267" customWidth="1"/>
    <col min="1538" max="1538" width="16" style="267" customWidth="1"/>
    <col min="1539" max="1539" width="6.375" style="267" customWidth="1"/>
    <col min="1540" max="1540" width="8.75" style="267" customWidth="1"/>
    <col min="1541" max="1541" width="18.875" style="267" customWidth="1"/>
    <col min="1542" max="1542" width="17" style="267" customWidth="1"/>
    <col min="1543" max="1546" width="18.875" style="267" customWidth="1"/>
    <col min="1547" max="1547" width="18.625" style="267" customWidth="1"/>
    <col min="1548" max="1792" width="9.625" style="267"/>
    <col min="1793" max="1793" width="2.25" style="267" customWidth="1"/>
    <col min="1794" max="1794" width="16" style="267" customWidth="1"/>
    <col min="1795" max="1795" width="6.375" style="267" customWidth="1"/>
    <col min="1796" max="1796" width="8.75" style="267" customWidth="1"/>
    <col min="1797" max="1797" width="18.875" style="267" customWidth="1"/>
    <col min="1798" max="1798" width="17" style="267" customWidth="1"/>
    <col min="1799" max="1802" width="18.875" style="267" customWidth="1"/>
    <col min="1803" max="1803" width="18.625" style="267" customWidth="1"/>
    <col min="1804" max="2048" width="9.625" style="267"/>
    <col min="2049" max="2049" width="2.25" style="267" customWidth="1"/>
    <col min="2050" max="2050" width="16" style="267" customWidth="1"/>
    <col min="2051" max="2051" width="6.375" style="267" customWidth="1"/>
    <col min="2052" max="2052" width="8.75" style="267" customWidth="1"/>
    <col min="2053" max="2053" width="18.875" style="267" customWidth="1"/>
    <col min="2054" max="2054" width="17" style="267" customWidth="1"/>
    <col min="2055" max="2058" width="18.875" style="267" customWidth="1"/>
    <col min="2059" max="2059" width="18.625" style="267" customWidth="1"/>
    <col min="2060" max="2304" width="9.625" style="267"/>
    <col min="2305" max="2305" width="2.25" style="267" customWidth="1"/>
    <col min="2306" max="2306" width="16" style="267" customWidth="1"/>
    <col min="2307" max="2307" width="6.375" style="267" customWidth="1"/>
    <col min="2308" max="2308" width="8.75" style="267" customWidth="1"/>
    <col min="2309" max="2309" width="18.875" style="267" customWidth="1"/>
    <col min="2310" max="2310" width="17" style="267" customWidth="1"/>
    <col min="2311" max="2314" width="18.875" style="267" customWidth="1"/>
    <col min="2315" max="2315" width="18.625" style="267" customWidth="1"/>
    <col min="2316" max="2560" width="9.625" style="267"/>
    <col min="2561" max="2561" width="2.25" style="267" customWidth="1"/>
    <col min="2562" max="2562" width="16" style="267" customWidth="1"/>
    <col min="2563" max="2563" width="6.375" style="267" customWidth="1"/>
    <col min="2564" max="2564" width="8.75" style="267" customWidth="1"/>
    <col min="2565" max="2565" width="18.875" style="267" customWidth="1"/>
    <col min="2566" max="2566" width="17" style="267" customWidth="1"/>
    <col min="2567" max="2570" width="18.875" style="267" customWidth="1"/>
    <col min="2571" max="2571" width="18.625" style="267" customWidth="1"/>
    <col min="2572" max="2816" width="9.625" style="267"/>
    <col min="2817" max="2817" width="2.25" style="267" customWidth="1"/>
    <col min="2818" max="2818" width="16" style="267" customWidth="1"/>
    <col min="2819" max="2819" width="6.375" style="267" customWidth="1"/>
    <col min="2820" max="2820" width="8.75" style="267" customWidth="1"/>
    <col min="2821" max="2821" width="18.875" style="267" customWidth="1"/>
    <col min="2822" max="2822" width="17" style="267" customWidth="1"/>
    <col min="2823" max="2826" width="18.875" style="267" customWidth="1"/>
    <col min="2827" max="2827" width="18.625" style="267" customWidth="1"/>
    <col min="2828" max="3072" width="9.625" style="267"/>
    <col min="3073" max="3073" width="2.25" style="267" customWidth="1"/>
    <col min="3074" max="3074" width="16" style="267" customWidth="1"/>
    <col min="3075" max="3075" width="6.375" style="267" customWidth="1"/>
    <col min="3076" max="3076" width="8.75" style="267" customWidth="1"/>
    <col min="3077" max="3077" width="18.875" style="267" customWidth="1"/>
    <col min="3078" max="3078" width="17" style="267" customWidth="1"/>
    <col min="3079" max="3082" width="18.875" style="267" customWidth="1"/>
    <col min="3083" max="3083" width="18.625" style="267" customWidth="1"/>
    <col min="3084" max="3328" width="9.625" style="267"/>
    <col min="3329" max="3329" width="2.25" style="267" customWidth="1"/>
    <col min="3330" max="3330" width="16" style="267" customWidth="1"/>
    <col min="3331" max="3331" width="6.375" style="267" customWidth="1"/>
    <col min="3332" max="3332" width="8.75" style="267" customWidth="1"/>
    <col min="3333" max="3333" width="18.875" style="267" customWidth="1"/>
    <col min="3334" max="3334" width="17" style="267" customWidth="1"/>
    <col min="3335" max="3338" width="18.875" style="267" customWidth="1"/>
    <col min="3339" max="3339" width="18.625" style="267" customWidth="1"/>
    <col min="3340" max="3584" width="9.625" style="267"/>
    <col min="3585" max="3585" width="2.25" style="267" customWidth="1"/>
    <col min="3586" max="3586" width="16" style="267" customWidth="1"/>
    <col min="3587" max="3587" width="6.375" style="267" customWidth="1"/>
    <col min="3588" max="3588" width="8.75" style="267" customWidth="1"/>
    <col min="3589" max="3589" width="18.875" style="267" customWidth="1"/>
    <col min="3590" max="3590" width="17" style="267" customWidth="1"/>
    <col min="3591" max="3594" width="18.875" style="267" customWidth="1"/>
    <col min="3595" max="3595" width="18.625" style="267" customWidth="1"/>
    <col min="3596" max="3840" width="9.625" style="267"/>
    <col min="3841" max="3841" width="2.25" style="267" customWidth="1"/>
    <col min="3842" max="3842" width="16" style="267" customWidth="1"/>
    <col min="3843" max="3843" width="6.375" style="267" customWidth="1"/>
    <col min="3844" max="3844" width="8.75" style="267" customWidth="1"/>
    <col min="3845" max="3845" width="18.875" style="267" customWidth="1"/>
    <col min="3846" max="3846" width="17" style="267" customWidth="1"/>
    <col min="3847" max="3850" width="18.875" style="267" customWidth="1"/>
    <col min="3851" max="3851" width="18.625" style="267" customWidth="1"/>
    <col min="3852" max="4096" width="9.625" style="267"/>
    <col min="4097" max="4097" width="2.25" style="267" customWidth="1"/>
    <col min="4098" max="4098" width="16" style="267" customWidth="1"/>
    <col min="4099" max="4099" width="6.375" style="267" customWidth="1"/>
    <col min="4100" max="4100" width="8.75" style="267" customWidth="1"/>
    <col min="4101" max="4101" width="18.875" style="267" customWidth="1"/>
    <col min="4102" max="4102" width="17" style="267" customWidth="1"/>
    <col min="4103" max="4106" width="18.875" style="267" customWidth="1"/>
    <col min="4107" max="4107" width="18.625" style="267" customWidth="1"/>
    <col min="4108" max="4352" width="9.625" style="267"/>
    <col min="4353" max="4353" width="2.25" style="267" customWidth="1"/>
    <col min="4354" max="4354" width="16" style="267" customWidth="1"/>
    <col min="4355" max="4355" width="6.375" style="267" customWidth="1"/>
    <col min="4356" max="4356" width="8.75" style="267" customWidth="1"/>
    <col min="4357" max="4357" width="18.875" style="267" customWidth="1"/>
    <col min="4358" max="4358" width="17" style="267" customWidth="1"/>
    <col min="4359" max="4362" width="18.875" style="267" customWidth="1"/>
    <col min="4363" max="4363" width="18.625" style="267" customWidth="1"/>
    <col min="4364" max="4608" width="9.625" style="267"/>
    <col min="4609" max="4609" width="2.25" style="267" customWidth="1"/>
    <col min="4610" max="4610" width="16" style="267" customWidth="1"/>
    <col min="4611" max="4611" width="6.375" style="267" customWidth="1"/>
    <col min="4612" max="4612" width="8.75" style="267" customWidth="1"/>
    <col min="4613" max="4613" width="18.875" style="267" customWidth="1"/>
    <col min="4614" max="4614" width="17" style="267" customWidth="1"/>
    <col min="4615" max="4618" width="18.875" style="267" customWidth="1"/>
    <col min="4619" max="4619" width="18.625" style="267" customWidth="1"/>
    <col min="4620" max="4864" width="9.625" style="267"/>
    <col min="4865" max="4865" width="2.25" style="267" customWidth="1"/>
    <col min="4866" max="4866" width="16" style="267" customWidth="1"/>
    <col min="4867" max="4867" width="6.375" style="267" customWidth="1"/>
    <col min="4868" max="4868" width="8.75" style="267" customWidth="1"/>
    <col min="4869" max="4869" width="18.875" style="267" customWidth="1"/>
    <col min="4870" max="4870" width="17" style="267" customWidth="1"/>
    <col min="4871" max="4874" width="18.875" style="267" customWidth="1"/>
    <col min="4875" max="4875" width="18.625" style="267" customWidth="1"/>
    <col min="4876" max="5120" width="9.625" style="267"/>
    <col min="5121" max="5121" width="2.25" style="267" customWidth="1"/>
    <col min="5122" max="5122" width="16" style="267" customWidth="1"/>
    <col min="5123" max="5123" width="6.375" style="267" customWidth="1"/>
    <col min="5124" max="5124" width="8.75" style="267" customWidth="1"/>
    <col min="5125" max="5125" width="18.875" style="267" customWidth="1"/>
    <col min="5126" max="5126" width="17" style="267" customWidth="1"/>
    <col min="5127" max="5130" width="18.875" style="267" customWidth="1"/>
    <col min="5131" max="5131" width="18.625" style="267" customWidth="1"/>
    <col min="5132" max="5376" width="9.625" style="267"/>
    <col min="5377" max="5377" width="2.25" style="267" customWidth="1"/>
    <col min="5378" max="5378" width="16" style="267" customWidth="1"/>
    <col min="5379" max="5379" width="6.375" style="267" customWidth="1"/>
    <col min="5380" max="5380" width="8.75" style="267" customWidth="1"/>
    <col min="5381" max="5381" width="18.875" style="267" customWidth="1"/>
    <col min="5382" max="5382" width="17" style="267" customWidth="1"/>
    <col min="5383" max="5386" width="18.875" style="267" customWidth="1"/>
    <col min="5387" max="5387" width="18.625" style="267" customWidth="1"/>
    <col min="5388" max="5632" width="9.625" style="267"/>
    <col min="5633" max="5633" width="2.25" style="267" customWidth="1"/>
    <col min="5634" max="5634" width="16" style="267" customWidth="1"/>
    <col min="5635" max="5635" width="6.375" style="267" customWidth="1"/>
    <col min="5636" max="5636" width="8.75" style="267" customWidth="1"/>
    <col min="5637" max="5637" width="18.875" style="267" customWidth="1"/>
    <col min="5638" max="5638" width="17" style="267" customWidth="1"/>
    <col min="5639" max="5642" width="18.875" style="267" customWidth="1"/>
    <col min="5643" max="5643" width="18.625" style="267" customWidth="1"/>
    <col min="5644" max="5888" width="9.625" style="267"/>
    <col min="5889" max="5889" width="2.25" style="267" customWidth="1"/>
    <col min="5890" max="5890" width="16" style="267" customWidth="1"/>
    <col min="5891" max="5891" width="6.375" style="267" customWidth="1"/>
    <col min="5892" max="5892" width="8.75" style="267" customWidth="1"/>
    <col min="5893" max="5893" width="18.875" style="267" customWidth="1"/>
    <col min="5894" max="5894" width="17" style="267" customWidth="1"/>
    <col min="5895" max="5898" width="18.875" style="267" customWidth="1"/>
    <col min="5899" max="5899" width="18.625" style="267" customWidth="1"/>
    <col min="5900" max="6144" width="9.625" style="267"/>
    <col min="6145" max="6145" width="2.25" style="267" customWidth="1"/>
    <col min="6146" max="6146" width="16" style="267" customWidth="1"/>
    <col min="6147" max="6147" width="6.375" style="267" customWidth="1"/>
    <col min="6148" max="6148" width="8.75" style="267" customWidth="1"/>
    <col min="6149" max="6149" width="18.875" style="267" customWidth="1"/>
    <col min="6150" max="6150" width="17" style="267" customWidth="1"/>
    <col min="6151" max="6154" width="18.875" style="267" customWidth="1"/>
    <col min="6155" max="6155" width="18.625" style="267" customWidth="1"/>
    <col min="6156" max="6400" width="9.625" style="267"/>
    <col min="6401" max="6401" width="2.25" style="267" customWidth="1"/>
    <col min="6402" max="6402" width="16" style="267" customWidth="1"/>
    <col min="6403" max="6403" width="6.375" style="267" customWidth="1"/>
    <col min="6404" max="6404" width="8.75" style="267" customWidth="1"/>
    <col min="6405" max="6405" width="18.875" style="267" customWidth="1"/>
    <col min="6406" max="6406" width="17" style="267" customWidth="1"/>
    <col min="6407" max="6410" width="18.875" style="267" customWidth="1"/>
    <col min="6411" max="6411" width="18.625" style="267" customWidth="1"/>
    <col min="6412" max="6656" width="9.625" style="267"/>
    <col min="6657" max="6657" width="2.25" style="267" customWidth="1"/>
    <col min="6658" max="6658" width="16" style="267" customWidth="1"/>
    <col min="6659" max="6659" width="6.375" style="267" customWidth="1"/>
    <col min="6660" max="6660" width="8.75" style="267" customWidth="1"/>
    <col min="6661" max="6661" width="18.875" style="267" customWidth="1"/>
    <col min="6662" max="6662" width="17" style="267" customWidth="1"/>
    <col min="6663" max="6666" width="18.875" style="267" customWidth="1"/>
    <col min="6667" max="6667" width="18.625" style="267" customWidth="1"/>
    <col min="6668" max="6912" width="9.625" style="267"/>
    <col min="6913" max="6913" width="2.25" style="267" customWidth="1"/>
    <col min="6914" max="6914" width="16" style="267" customWidth="1"/>
    <col min="6915" max="6915" width="6.375" style="267" customWidth="1"/>
    <col min="6916" max="6916" width="8.75" style="267" customWidth="1"/>
    <col min="6917" max="6917" width="18.875" style="267" customWidth="1"/>
    <col min="6918" max="6918" width="17" style="267" customWidth="1"/>
    <col min="6919" max="6922" width="18.875" style="267" customWidth="1"/>
    <col min="6923" max="6923" width="18.625" style="267" customWidth="1"/>
    <col min="6924" max="7168" width="9.625" style="267"/>
    <col min="7169" max="7169" width="2.25" style="267" customWidth="1"/>
    <col min="7170" max="7170" width="16" style="267" customWidth="1"/>
    <col min="7171" max="7171" width="6.375" style="267" customWidth="1"/>
    <col min="7172" max="7172" width="8.75" style="267" customWidth="1"/>
    <col min="7173" max="7173" width="18.875" style="267" customWidth="1"/>
    <col min="7174" max="7174" width="17" style="267" customWidth="1"/>
    <col min="7175" max="7178" width="18.875" style="267" customWidth="1"/>
    <col min="7179" max="7179" width="18.625" style="267" customWidth="1"/>
    <col min="7180" max="7424" width="9.625" style="267"/>
    <col min="7425" max="7425" width="2.25" style="267" customWidth="1"/>
    <col min="7426" max="7426" width="16" style="267" customWidth="1"/>
    <col min="7427" max="7427" width="6.375" style="267" customWidth="1"/>
    <col min="7428" max="7428" width="8.75" style="267" customWidth="1"/>
    <col min="7429" max="7429" width="18.875" style="267" customWidth="1"/>
    <col min="7430" max="7430" width="17" style="267" customWidth="1"/>
    <col min="7431" max="7434" width="18.875" style="267" customWidth="1"/>
    <col min="7435" max="7435" width="18.625" style="267" customWidth="1"/>
    <col min="7436" max="7680" width="9.625" style="267"/>
    <col min="7681" max="7681" width="2.25" style="267" customWidth="1"/>
    <col min="7682" max="7682" width="16" style="267" customWidth="1"/>
    <col min="7683" max="7683" width="6.375" style="267" customWidth="1"/>
    <col min="7684" max="7684" width="8.75" style="267" customWidth="1"/>
    <col min="7685" max="7685" width="18.875" style="267" customWidth="1"/>
    <col min="7686" max="7686" width="17" style="267" customWidth="1"/>
    <col min="7687" max="7690" width="18.875" style="267" customWidth="1"/>
    <col min="7691" max="7691" width="18.625" style="267" customWidth="1"/>
    <col min="7692" max="7936" width="9.625" style="267"/>
    <col min="7937" max="7937" width="2.25" style="267" customWidth="1"/>
    <col min="7938" max="7938" width="16" style="267" customWidth="1"/>
    <col min="7939" max="7939" width="6.375" style="267" customWidth="1"/>
    <col min="7940" max="7940" width="8.75" style="267" customWidth="1"/>
    <col min="7941" max="7941" width="18.875" style="267" customWidth="1"/>
    <col min="7942" max="7942" width="17" style="267" customWidth="1"/>
    <col min="7943" max="7946" width="18.875" style="267" customWidth="1"/>
    <col min="7947" max="7947" width="18.625" style="267" customWidth="1"/>
    <col min="7948" max="8192" width="9.625" style="267"/>
    <col min="8193" max="8193" width="2.25" style="267" customWidth="1"/>
    <col min="8194" max="8194" width="16" style="267" customWidth="1"/>
    <col min="8195" max="8195" width="6.375" style="267" customWidth="1"/>
    <col min="8196" max="8196" width="8.75" style="267" customWidth="1"/>
    <col min="8197" max="8197" width="18.875" style="267" customWidth="1"/>
    <col min="8198" max="8198" width="17" style="267" customWidth="1"/>
    <col min="8199" max="8202" width="18.875" style="267" customWidth="1"/>
    <col min="8203" max="8203" width="18.625" style="267" customWidth="1"/>
    <col min="8204" max="8448" width="9.625" style="267"/>
    <col min="8449" max="8449" width="2.25" style="267" customWidth="1"/>
    <col min="8450" max="8450" width="16" style="267" customWidth="1"/>
    <col min="8451" max="8451" width="6.375" style="267" customWidth="1"/>
    <col min="8452" max="8452" width="8.75" style="267" customWidth="1"/>
    <col min="8453" max="8453" width="18.875" style="267" customWidth="1"/>
    <col min="8454" max="8454" width="17" style="267" customWidth="1"/>
    <col min="8455" max="8458" width="18.875" style="267" customWidth="1"/>
    <col min="8459" max="8459" width="18.625" style="267" customWidth="1"/>
    <col min="8460" max="8704" width="9.625" style="267"/>
    <col min="8705" max="8705" width="2.25" style="267" customWidth="1"/>
    <col min="8706" max="8706" width="16" style="267" customWidth="1"/>
    <col min="8707" max="8707" width="6.375" style="267" customWidth="1"/>
    <col min="8708" max="8708" width="8.75" style="267" customWidth="1"/>
    <col min="8709" max="8709" width="18.875" style="267" customWidth="1"/>
    <col min="8710" max="8710" width="17" style="267" customWidth="1"/>
    <col min="8711" max="8714" width="18.875" style="267" customWidth="1"/>
    <col min="8715" max="8715" width="18.625" style="267" customWidth="1"/>
    <col min="8716" max="8960" width="9.625" style="267"/>
    <col min="8961" max="8961" width="2.25" style="267" customWidth="1"/>
    <col min="8962" max="8962" width="16" style="267" customWidth="1"/>
    <col min="8963" max="8963" width="6.375" style="267" customWidth="1"/>
    <col min="8964" max="8964" width="8.75" style="267" customWidth="1"/>
    <col min="8965" max="8965" width="18.875" style="267" customWidth="1"/>
    <col min="8966" max="8966" width="17" style="267" customWidth="1"/>
    <col min="8967" max="8970" width="18.875" style="267" customWidth="1"/>
    <col min="8971" max="8971" width="18.625" style="267" customWidth="1"/>
    <col min="8972" max="9216" width="9.625" style="267"/>
    <col min="9217" max="9217" width="2.25" style="267" customWidth="1"/>
    <col min="9218" max="9218" width="16" style="267" customWidth="1"/>
    <col min="9219" max="9219" width="6.375" style="267" customWidth="1"/>
    <col min="9220" max="9220" width="8.75" style="267" customWidth="1"/>
    <col min="9221" max="9221" width="18.875" style="267" customWidth="1"/>
    <col min="9222" max="9222" width="17" style="267" customWidth="1"/>
    <col min="9223" max="9226" width="18.875" style="267" customWidth="1"/>
    <col min="9227" max="9227" width="18.625" style="267" customWidth="1"/>
    <col min="9228" max="9472" width="9.625" style="267"/>
    <col min="9473" max="9473" width="2.25" style="267" customWidth="1"/>
    <col min="9474" max="9474" width="16" style="267" customWidth="1"/>
    <col min="9475" max="9475" width="6.375" style="267" customWidth="1"/>
    <col min="9476" max="9476" width="8.75" style="267" customWidth="1"/>
    <col min="9477" max="9477" width="18.875" style="267" customWidth="1"/>
    <col min="9478" max="9478" width="17" style="267" customWidth="1"/>
    <col min="9479" max="9482" width="18.875" style="267" customWidth="1"/>
    <col min="9483" max="9483" width="18.625" style="267" customWidth="1"/>
    <col min="9484" max="9728" width="9.625" style="267"/>
    <col min="9729" max="9729" width="2.25" style="267" customWidth="1"/>
    <col min="9730" max="9730" width="16" style="267" customWidth="1"/>
    <col min="9731" max="9731" width="6.375" style="267" customWidth="1"/>
    <col min="9732" max="9732" width="8.75" style="267" customWidth="1"/>
    <col min="9733" max="9733" width="18.875" style="267" customWidth="1"/>
    <col min="9734" max="9734" width="17" style="267" customWidth="1"/>
    <col min="9735" max="9738" width="18.875" style="267" customWidth="1"/>
    <col min="9739" max="9739" width="18.625" style="267" customWidth="1"/>
    <col min="9740" max="9984" width="9.625" style="267"/>
    <col min="9985" max="9985" width="2.25" style="267" customWidth="1"/>
    <col min="9986" max="9986" width="16" style="267" customWidth="1"/>
    <col min="9987" max="9987" width="6.375" style="267" customWidth="1"/>
    <col min="9988" max="9988" width="8.75" style="267" customWidth="1"/>
    <col min="9989" max="9989" width="18.875" style="267" customWidth="1"/>
    <col min="9990" max="9990" width="17" style="267" customWidth="1"/>
    <col min="9991" max="9994" width="18.875" style="267" customWidth="1"/>
    <col min="9995" max="9995" width="18.625" style="267" customWidth="1"/>
    <col min="9996" max="10240" width="9.625" style="267"/>
    <col min="10241" max="10241" width="2.25" style="267" customWidth="1"/>
    <col min="10242" max="10242" width="16" style="267" customWidth="1"/>
    <col min="10243" max="10243" width="6.375" style="267" customWidth="1"/>
    <col min="10244" max="10244" width="8.75" style="267" customWidth="1"/>
    <col min="10245" max="10245" width="18.875" style="267" customWidth="1"/>
    <col min="10246" max="10246" width="17" style="267" customWidth="1"/>
    <col min="10247" max="10250" width="18.875" style="267" customWidth="1"/>
    <col min="10251" max="10251" width="18.625" style="267" customWidth="1"/>
    <col min="10252" max="10496" width="9.625" style="267"/>
    <col min="10497" max="10497" width="2.25" style="267" customWidth="1"/>
    <col min="10498" max="10498" width="16" style="267" customWidth="1"/>
    <col min="10499" max="10499" width="6.375" style="267" customWidth="1"/>
    <col min="10500" max="10500" width="8.75" style="267" customWidth="1"/>
    <col min="10501" max="10501" width="18.875" style="267" customWidth="1"/>
    <col min="10502" max="10502" width="17" style="267" customWidth="1"/>
    <col min="10503" max="10506" width="18.875" style="267" customWidth="1"/>
    <col min="10507" max="10507" width="18.625" style="267" customWidth="1"/>
    <col min="10508" max="10752" width="9.625" style="267"/>
    <col min="10753" max="10753" width="2.25" style="267" customWidth="1"/>
    <col min="10754" max="10754" width="16" style="267" customWidth="1"/>
    <col min="10755" max="10755" width="6.375" style="267" customWidth="1"/>
    <col min="10756" max="10756" width="8.75" style="267" customWidth="1"/>
    <col min="10757" max="10757" width="18.875" style="267" customWidth="1"/>
    <col min="10758" max="10758" width="17" style="267" customWidth="1"/>
    <col min="10759" max="10762" width="18.875" style="267" customWidth="1"/>
    <col min="10763" max="10763" width="18.625" style="267" customWidth="1"/>
    <col min="10764" max="11008" width="9.625" style="267"/>
    <col min="11009" max="11009" width="2.25" style="267" customWidth="1"/>
    <col min="11010" max="11010" width="16" style="267" customWidth="1"/>
    <col min="11011" max="11011" width="6.375" style="267" customWidth="1"/>
    <col min="11012" max="11012" width="8.75" style="267" customWidth="1"/>
    <col min="11013" max="11013" width="18.875" style="267" customWidth="1"/>
    <col min="11014" max="11014" width="17" style="267" customWidth="1"/>
    <col min="11015" max="11018" width="18.875" style="267" customWidth="1"/>
    <col min="11019" max="11019" width="18.625" style="267" customWidth="1"/>
    <col min="11020" max="11264" width="9.625" style="267"/>
    <col min="11265" max="11265" width="2.25" style="267" customWidth="1"/>
    <col min="11266" max="11266" width="16" style="267" customWidth="1"/>
    <col min="11267" max="11267" width="6.375" style="267" customWidth="1"/>
    <col min="11268" max="11268" width="8.75" style="267" customWidth="1"/>
    <col min="11269" max="11269" width="18.875" style="267" customWidth="1"/>
    <col min="11270" max="11270" width="17" style="267" customWidth="1"/>
    <col min="11271" max="11274" width="18.875" style="267" customWidth="1"/>
    <col min="11275" max="11275" width="18.625" style="267" customWidth="1"/>
    <col min="11276" max="11520" width="9.625" style="267"/>
    <col min="11521" max="11521" width="2.25" style="267" customWidth="1"/>
    <col min="11522" max="11522" width="16" style="267" customWidth="1"/>
    <col min="11523" max="11523" width="6.375" style="267" customWidth="1"/>
    <col min="11524" max="11524" width="8.75" style="267" customWidth="1"/>
    <col min="11525" max="11525" width="18.875" style="267" customWidth="1"/>
    <col min="11526" max="11526" width="17" style="267" customWidth="1"/>
    <col min="11527" max="11530" width="18.875" style="267" customWidth="1"/>
    <col min="11531" max="11531" width="18.625" style="267" customWidth="1"/>
    <col min="11532" max="11776" width="9.625" style="267"/>
    <col min="11777" max="11777" width="2.25" style="267" customWidth="1"/>
    <col min="11778" max="11778" width="16" style="267" customWidth="1"/>
    <col min="11779" max="11779" width="6.375" style="267" customWidth="1"/>
    <col min="11780" max="11780" width="8.75" style="267" customWidth="1"/>
    <col min="11781" max="11781" width="18.875" style="267" customWidth="1"/>
    <col min="11782" max="11782" width="17" style="267" customWidth="1"/>
    <col min="11783" max="11786" width="18.875" style="267" customWidth="1"/>
    <col min="11787" max="11787" width="18.625" style="267" customWidth="1"/>
    <col min="11788" max="12032" width="9.625" style="267"/>
    <col min="12033" max="12033" width="2.25" style="267" customWidth="1"/>
    <col min="12034" max="12034" width="16" style="267" customWidth="1"/>
    <col min="12035" max="12035" width="6.375" style="267" customWidth="1"/>
    <col min="12036" max="12036" width="8.75" style="267" customWidth="1"/>
    <col min="12037" max="12037" width="18.875" style="267" customWidth="1"/>
    <col min="12038" max="12038" width="17" style="267" customWidth="1"/>
    <col min="12039" max="12042" width="18.875" style="267" customWidth="1"/>
    <col min="12043" max="12043" width="18.625" style="267" customWidth="1"/>
    <col min="12044" max="12288" width="9.625" style="267"/>
    <col min="12289" max="12289" width="2.25" style="267" customWidth="1"/>
    <col min="12290" max="12290" width="16" style="267" customWidth="1"/>
    <col min="12291" max="12291" width="6.375" style="267" customWidth="1"/>
    <col min="12292" max="12292" width="8.75" style="267" customWidth="1"/>
    <col min="12293" max="12293" width="18.875" style="267" customWidth="1"/>
    <col min="12294" max="12294" width="17" style="267" customWidth="1"/>
    <col min="12295" max="12298" width="18.875" style="267" customWidth="1"/>
    <col min="12299" max="12299" width="18.625" style="267" customWidth="1"/>
    <col min="12300" max="12544" width="9.625" style="267"/>
    <col min="12545" max="12545" width="2.25" style="267" customWidth="1"/>
    <col min="12546" max="12546" width="16" style="267" customWidth="1"/>
    <col min="12547" max="12547" width="6.375" style="267" customWidth="1"/>
    <col min="12548" max="12548" width="8.75" style="267" customWidth="1"/>
    <col min="12549" max="12549" width="18.875" style="267" customWidth="1"/>
    <col min="12550" max="12550" width="17" style="267" customWidth="1"/>
    <col min="12551" max="12554" width="18.875" style="267" customWidth="1"/>
    <col min="12555" max="12555" width="18.625" style="267" customWidth="1"/>
    <col min="12556" max="12800" width="9.625" style="267"/>
    <col min="12801" max="12801" width="2.25" style="267" customWidth="1"/>
    <col min="12802" max="12802" width="16" style="267" customWidth="1"/>
    <col min="12803" max="12803" width="6.375" style="267" customWidth="1"/>
    <col min="12804" max="12804" width="8.75" style="267" customWidth="1"/>
    <col min="12805" max="12805" width="18.875" style="267" customWidth="1"/>
    <col min="12806" max="12806" width="17" style="267" customWidth="1"/>
    <col min="12807" max="12810" width="18.875" style="267" customWidth="1"/>
    <col min="12811" max="12811" width="18.625" style="267" customWidth="1"/>
    <col min="12812" max="13056" width="9.625" style="267"/>
    <col min="13057" max="13057" width="2.25" style="267" customWidth="1"/>
    <col min="13058" max="13058" width="16" style="267" customWidth="1"/>
    <col min="13059" max="13059" width="6.375" style="267" customWidth="1"/>
    <col min="13060" max="13060" width="8.75" style="267" customWidth="1"/>
    <col min="13061" max="13061" width="18.875" style="267" customWidth="1"/>
    <col min="13062" max="13062" width="17" style="267" customWidth="1"/>
    <col min="13063" max="13066" width="18.875" style="267" customWidth="1"/>
    <col min="13067" max="13067" width="18.625" style="267" customWidth="1"/>
    <col min="13068" max="13312" width="9.625" style="267"/>
    <col min="13313" max="13313" width="2.25" style="267" customWidth="1"/>
    <col min="13314" max="13314" width="16" style="267" customWidth="1"/>
    <col min="13315" max="13315" width="6.375" style="267" customWidth="1"/>
    <col min="13316" max="13316" width="8.75" style="267" customWidth="1"/>
    <col min="13317" max="13317" width="18.875" style="267" customWidth="1"/>
    <col min="13318" max="13318" width="17" style="267" customWidth="1"/>
    <col min="13319" max="13322" width="18.875" style="267" customWidth="1"/>
    <col min="13323" max="13323" width="18.625" style="267" customWidth="1"/>
    <col min="13324" max="13568" width="9.625" style="267"/>
    <col min="13569" max="13569" width="2.25" style="267" customWidth="1"/>
    <col min="13570" max="13570" width="16" style="267" customWidth="1"/>
    <col min="13571" max="13571" width="6.375" style="267" customWidth="1"/>
    <col min="13572" max="13572" width="8.75" style="267" customWidth="1"/>
    <col min="13573" max="13573" width="18.875" style="267" customWidth="1"/>
    <col min="13574" max="13574" width="17" style="267" customWidth="1"/>
    <col min="13575" max="13578" width="18.875" style="267" customWidth="1"/>
    <col min="13579" max="13579" width="18.625" style="267" customWidth="1"/>
    <col min="13580" max="13824" width="9.625" style="267"/>
    <col min="13825" max="13825" width="2.25" style="267" customWidth="1"/>
    <col min="13826" max="13826" width="16" style="267" customWidth="1"/>
    <col min="13827" max="13827" width="6.375" style="267" customWidth="1"/>
    <col min="13828" max="13828" width="8.75" style="267" customWidth="1"/>
    <col min="13829" max="13829" width="18.875" style="267" customWidth="1"/>
    <col min="13830" max="13830" width="17" style="267" customWidth="1"/>
    <col min="13831" max="13834" width="18.875" style="267" customWidth="1"/>
    <col min="13835" max="13835" width="18.625" style="267" customWidth="1"/>
    <col min="13836" max="14080" width="9.625" style="267"/>
    <col min="14081" max="14081" width="2.25" style="267" customWidth="1"/>
    <col min="14082" max="14082" width="16" style="267" customWidth="1"/>
    <col min="14083" max="14083" width="6.375" style="267" customWidth="1"/>
    <col min="14084" max="14084" width="8.75" style="267" customWidth="1"/>
    <col min="14085" max="14085" width="18.875" style="267" customWidth="1"/>
    <col min="14086" max="14086" width="17" style="267" customWidth="1"/>
    <col min="14087" max="14090" width="18.875" style="267" customWidth="1"/>
    <col min="14091" max="14091" width="18.625" style="267" customWidth="1"/>
    <col min="14092" max="14336" width="9.625" style="267"/>
    <col min="14337" max="14337" width="2.25" style="267" customWidth="1"/>
    <col min="14338" max="14338" width="16" style="267" customWidth="1"/>
    <col min="14339" max="14339" width="6.375" style="267" customWidth="1"/>
    <col min="14340" max="14340" width="8.75" style="267" customWidth="1"/>
    <col min="14341" max="14341" width="18.875" style="267" customWidth="1"/>
    <col min="14342" max="14342" width="17" style="267" customWidth="1"/>
    <col min="14343" max="14346" width="18.875" style="267" customWidth="1"/>
    <col min="14347" max="14347" width="18.625" style="267" customWidth="1"/>
    <col min="14348" max="14592" width="9.625" style="267"/>
    <col min="14593" max="14593" width="2.25" style="267" customWidth="1"/>
    <col min="14594" max="14594" width="16" style="267" customWidth="1"/>
    <col min="14595" max="14595" width="6.375" style="267" customWidth="1"/>
    <col min="14596" max="14596" width="8.75" style="267" customWidth="1"/>
    <col min="14597" max="14597" width="18.875" style="267" customWidth="1"/>
    <col min="14598" max="14598" width="17" style="267" customWidth="1"/>
    <col min="14599" max="14602" width="18.875" style="267" customWidth="1"/>
    <col min="14603" max="14603" width="18.625" style="267" customWidth="1"/>
    <col min="14604" max="14848" width="9.625" style="267"/>
    <col min="14849" max="14849" width="2.25" style="267" customWidth="1"/>
    <col min="14850" max="14850" width="16" style="267" customWidth="1"/>
    <col min="14851" max="14851" width="6.375" style="267" customWidth="1"/>
    <col min="14852" max="14852" width="8.75" style="267" customWidth="1"/>
    <col min="14853" max="14853" width="18.875" style="267" customWidth="1"/>
    <col min="14854" max="14854" width="17" style="267" customWidth="1"/>
    <col min="14855" max="14858" width="18.875" style="267" customWidth="1"/>
    <col min="14859" max="14859" width="18.625" style="267" customWidth="1"/>
    <col min="14860" max="15104" width="9.625" style="267"/>
    <col min="15105" max="15105" width="2.25" style="267" customWidth="1"/>
    <col min="15106" max="15106" width="16" style="267" customWidth="1"/>
    <col min="15107" max="15107" width="6.375" style="267" customWidth="1"/>
    <col min="15108" max="15108" width="8.75" style="267" customWidth="1"/>
    <col min="15109" max="15109" width="18.875" style="267" customWidth="1"/>
    <col min="15110" max="15110" width="17" style="267" customWidth="1"/>
    <col min="15111" max="15114" width="18.875" style="267" customWidth="1"/>
    <col min="15115" max="15115" width="18.625" style="267" customWidth="1"/>
    <col min="15116" max="15360" width="9.625" style="267"/>
    <col min="15361" max="15361" width="2.25" style="267" customWidth="1"/>
    <col min="15362" max="15362" width="16" style="267" customWidth="1"/>
    <col min="15363" max="15363" width="6.375" style="267" customWidth="1"/>
    <col min="15364" max="15364" width="8.75" style="267" customWidth="1"/>
    <col min="15365" max="15365" width="18.875" style="267" customWidth="1"/>
    <col min="15366" max="15366" width="17" style="267" customWidth="1"/>
    <col min="15367" max="15370" width="18.875" style="267" customWidth="1"/>
    <col min="15371" max="15371" width="18.625" style="267" customWidth="1"/>
    <col min="15372" max="15616" width="9.625" style="267"/>
    <col min="15617" max="15617" width="2.25" style="267" customWidth="1"/>
    <col min="15618" max="15618" width="16" style="267" customWidth="1"/>
    <col min="15619" max="15619" width="6.375" style="267" customWidth="1"/>
    <col min="15620" max="15620" width="8.75" style="267" customWidth="1"/>
    <col min="15621" max="15621" width="18.875" style="267" customWidth="1"/>
    <col min="15622" max="15622" width="17" style="267" customWidth="1"/>
    <col min="15623" max="15626" width="18.875" style="267" customWidth="1"/>
    <col min="15627" max="15627" width="18.625" style="267" customWidth="1"/>
    <col min="15628" max="15872" width="9.625" style="267"/>
    <col min="15873" max="15873" width="2.25" style="267" customWidth="1"/>
    <col min="15874" max="15874" width="16" style="267" customWidth="1"/>
    <col min="15875" max="15875" width="6.375" style="267" customWidth="1"/>
    <col min="15876" max="15876" width="8.75" style="267" customWidth="1"/>
    <col min="15877" max="15877" width="18.875" style="267" customWidth="1"/>
    <col min="15878" max="15878" width="17" style="267" customWidth="1"/>
    <col min="15879" max="15882" width="18.875" style="267" customWidth="1"/>
    <col min="15883" max="15883" width="18.625" style="267" customWidth="1"/>
    <col min="15884" max="16128" width="9.625" style="267"/>
    <col min="16129" max="16129" width="2.25" style="267" customWidth="1"/>
    <col min="16130" max="16130" width="16" style="267" customWidth="1"/>
    <col min="16131" max="16131" width="6.375" style="267" customWidth="1"/>
    <col min="16132" max="16132" width="8.75" style="267" customWidth="1"/>
    <col min="16133" max="16133" width="18.875" style="267" customWidth="1"/>
    <col min="16134" max="16134" width="17" style="267" customWidth="1"/>
    <col min="16135" max="16138" width="18.875" style="267" customWidth="1"/>
    <col min="16139" max="16139" width="18.625" style="267" customWidth="1"/>
    <col min="16140" max="16384" width="9.625" style="267"/>
  </cols>
  <sheetData>
    <row r="1" spans="1:256" ht="25.5" customHeight="1">
      <c r="A1" s="266"/>
      <c r="B1" s="10" t="s">
        <v>577</v>
      </c>
      <c r="C1" s="266"/>
      <c r="D1" s="266"/>
      <c r="E1" s="266"/>
      <c r="F1" s="266"/>
      <c r="G1" s="266"/>
      <c r="H1" s="266"/>
      <c r="I1" s="266"/>
      <c r="J1" s="266"/>
      <c r="K1" s="266"/>
      <c r="L1" s="266"/>
      <c r="M1" s="515" t="str">
        <f>HYPERLINK("#シート目次"&amp;"!A1","シート目次へ")</f>
        <v>シート目次へ</v>
      </c>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c r="DV1" s="266"/>
      <c r="DW1" s="266"/>
      <c r="DX1" s="266"/>
      <c r="DY1" s="266"/>
      <c r="DZ1" s="266"/>
      <c r="EA1" s="266"/>
      <c r="EB1" s="266"/>
      <c r="EC1" s="266"/>
      <c r="ED1" s="266"/>
      <c r="EE1" s="266"/>
      <c r="EF1" s="266"/>
      <c r="EG1" s="266"/>
      <c r="EH1" s="266"/>
      <c r="EI1" s="266"/>
      <c r="EJ1" s="266"/>
      <c r="EK1" s="266"/>
      <c r="EL1" s="266"/>
      <c r="EM1" s="266"/>
      <c r="EN1" s="266"/>
      <c r="EO1" s="266"/>
      <c r="EP1" s="266"/>
      <c r="EQ1" s="266"/>
      <c r="ER1" s="266"/>
      <c r="ES1" s="266"/>
      <c r="ET1" s="266"/>
      <c r="EU1" s="266"/>
      <c r="EV1" s="266"/>
      <c r="EW1" s="266"/>
      <c r="EX1" s="266"/>
      <c r="EY1" s="266"/>
      <c r="EZ1" s="266"/>
      <c r="FA1" s="266"/>
      <c r="FB1" s="266"/>
      <c r="FC1" s="266"/>
      <c r="FD1" s="266"/>
      <c r="FE1" s="266"/>
      <c r="FF1" s="266"/>
      <c r="FG1" s="266"/>
      <c r="FH1" s="266"/>
      <c r="FI1" s="266"/>
      <c r="FJ1" s="266"/>
      <c r="FK1" s="266"/>
      <c r="FL1" s="266"/>
      <c r="FM1" s="266"/>
      <c r="FN1" s="266"/>
      <c r="FO1" s="266"/>
      <c r="FP1" s="266"/>
      <c r="FQ1" s="266"/>
      <c r="FR1" s="266"/>
      <c r="FS1" s="266"/>
      <c r="FT1" s="266"/>
      <c r="FU1" s="266"/>
      <c r="FV1" s="266"/>
      <c r="FW1" s="266"/>
      <c r="FX1" s="266"/>
      <c r="FY1" s="266"/>
      <c r="FZ1" s="266"/>
      <c r="GA1" s="266"/>
      <c r="GB1" s="266"/>
      <c r="GC1" s="266"/>
      <c r="GD1" s="266"/>
      <c r="GE1" s="266"/>
      <c r="GF1" s="266"/>
      <c r="GG1" s="266"/>
      <c r="GH1" s="266"/>
      <c r="GI1" s="266"/>
      <c r="GJ1" s="266"/>
      <c r="GK1" s="266"/>
      <c r="GL1" s="266"/>
      <c r="GM1" s="266"/>
      <c r="GN1" s="266"/>
      <c r="GO1" s="266"/>
      <c r="GP1" s="266"/>
      <c r="GQ1" s="266"/>
      <c r="GR1" s="266"/>
      <c r="GS1" s="266"/>
      <c r="GT1" s="266"/>
      <c r="GU1" s="266"/>
      <c r="GV1" s="266"/>
      <c r="GW1" s="266"/>
      <c r="GX1" s="266"/>
      <c r="GY1" s="266"/>
      <c r="GZ1" s="266"/>
      <c r="HA1" s="266"/>
      <c r="HB1" s="266"/>
      <c r="HC1" s="266"/>
      <c r="HD1" s="266"/>
      <c r="HE1" s="266"/>
      <c r="HF1" s="266"/>
      <c r="HG1" s="266"/>
      <c r="HH1" s="266"/>
      <c r="HI1" s="266"/>
      <c r="HJ1" s="266"/>
      <c r="HK1" s="266"/>
      <c r="HL1" s="266"/>
      <c r="HM1" s="266"/>
      <c r="HN1" s="266"/>
      <c r="HO1" s="266"/>
      <c r="HP1" s="266"/>
      <c r="HQ1" s="266"/>
      <c r="HR1" s="266"/>
      <c r="HS1" s="266"/>
      <c r="HT1" s="266"/>
      <c r="HU1" s="266"/>
      <c r="HV1" s="266"/>
      <c r="HW1" s="266"/>
      <c r="HX1" s="266"/>
      <c r="HY1" s="266"/>
      <c r="HZ1" s="266"/>
      <c r="IA1" s="266"/>
      <c r="IB1" s="266"/>
      <c r="IC1" s="266"/>
      <c r="ID1" s="266"/>
      <c r="IE1" s="266"/>
      <c r="IF1" s="266"/>
      <c r="IG1" s="266"/>
      <c r="IH1" s="266"/>
      <c r="II1" s="266"/>
      <c r="IJ1" s="266"/>
      <c r="IK1" s="266"/>
      <c r="IL1" s="266"/>
      <c r="IM1" s="266"/>
      <c r="IN1" s="266"/>
      <c r="IO1" s="266"/>
      <c r="IP1" s="266"/>
      <c r="IQ1" s="266"/>
      <c r="IR1" s="266"/>
      <c r="IS1" s="266"/>
      <c r="IT1" s="266"/>
      <c r="IU1" s="266"/>
      <c r="IV1" s="266"/>
    </row>
    <row r="2" spans="1:256" ht="18.75">
      <c r="A2" s="266"/>
      <c r="B2" s="670" t="s">
        <v>30</v>
      </c>
      <c r="C2" s="670"/>
      <c r="D2" s="670"/>
      <c r="E2" s="670"/>
      <c r="F2" s="670"/>
      <c r="G2" s="670"/>
      <c r="H2" s="670"/>
      <c r="I2" s="670"/>
      <c r="J2" s="670"/>
      <c r="K2" s="670"/>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c r="GX2" s="266"/>
      <c r="GY2" s="266"/>
      <c r="GZ2" s="266"/>
      <c r="HA2" s="266"/>
      <c r="HB2" s="266"/>
      <c r="HC2" s="266"/>
      <c r="HD2" s="266"/>
      <c r="HE2" s="266"/>
      <c r="HF2" s="266"/>
      <c r="HG2" s="266"/>
      <c r="HH2" s="266"/>
      <c r="HI2" s="266"/>
      <c r="HJ2" s="266"/>
      <c r="HK2" s="266"/>
      <c r="HL2" s="266"/>
      <c r="HM2" s="266"/>
      <c r="HN2" s="266"/>
      <c r="HO2" s="266"/>
      <c r="HP2" s="266"/>
      <c r="HQ2" s="266"/>
      <c r="HR2" s="266"/>
      <c r="HS2" s="266"/>
      <c r="HT2" s="266"/>
      <c r="HU2" s="266"/>
      <c r="HV2" s="266"/>
      <c r="HW2" s="266"/>
      <c r="HX2" s="266"/>
      <c r="HY2" s="266"/>
      <c r="HZ2" s="266"/>
      <c r="IA2" s="266"/>
      <c r="IB2" s="266"/>
      <c r="IC2" s="266"/>
      <c r="ID2" s="266"/>
      <c r="IE2" s="266"/>
      <c r="IF2" s="266"/>
      <c r="IG2" s="266"/>
      <c r="IH2" s="266"/>
      <c r="II2" s="266"/>
      <c r="IJ2" s="266"/>
      <c r="IK2" s="266"/>
      <c r="IL2" s="266"/>
      <c r="IM2" s="266"/>
      <c r="IN2" s="266"/>
      <c r="IO2" s="266"/>
      <c r="IP2" s="266"/>
      <c r="IQ2" s="266"/>
      <c r="IR2" s="266"/>
      <c r="IS2" s="266"/>
      <c r="IT2" s="266"/>
      <c r="IU2" s="266"/>
      <c r="IV2" s="266"/>
    </row>
    <row r="3" spans="1:256" ht="18.75">
      <c r="A3" s="266"/>
      <c r="B3" s="4"/>
      <c r="C3" s="4"/>
      <c r="D3" s="4"/>
      <c r="E3" s="4"/>
      <c r="F3" s="4"/>
      <c r="G3" s="4"/>
      <c r="H3" s="4"/>
      <c r="I3" s="4"/>
      <c r="J3" s="4"/>
      <c r="K3" s="4"/>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c r="GX3" s="266"/>
      <c r="GY3" s="266"/>
      <c r="GZ3" s="266"/>
      <c r="HA3" s="266"/>
      <c r="HB3" s="266"/>
      <c r="HC3" s="266"/>
      <c r="HD3" s="266"/>
      <c r="HE3" s="266"/>
      <c r="HF3" s="266"/>
      <c r="HG3" s="266"/>
      <c r="HH3" s="266"/>
      <c r="HI3" s="266"/>
      <c r="HJ3" s="266"/>
      <c r="HK3" s="266"/>
      <c r="HL3" s="266"/>
      <c r="HM3" s="266"/>
      <c r="HN3" s="266"/>
      <c r="HO3" s="266"/>
      <c r="HP3" s="266"/>
      <c r="HQ3" s="266"/>
      <c r="HR3" s="266"/>
      <c r="HS3" s="266"/>
      <c r="HT3" s="266"/>
      <c r="HU3" s="266"/>
      <c r="HV3" s="266"/>
      <c r="HW3" s="266"/>
      <c r="HX3" s="266"/>
      <c r="HY3" s="266"/>
      <c r="HZ3" s="266"/>
      <c r="IA3" s="266"/>
      <c r="IB3" s="266"/>
      <c r="IC3" s="266"/>
      <c r="ID3" s="266"/>
      <c r="IE3" s="266"/>
      <c r="IF3" s="266"/>
      <c r="IG3" s="266"/>
      <c r="IH3" s="266"/>
      <c r="II3" s="266"/>
      <c r="IJ3" s="266"/>
      <c r="IK3" s="266"/>
      <c r="IL3" s="266"/>
      <c r="IM3" s="266"/>
      <c r="IN3" s="266"/>
      <c r="IO3" s="266"/>
      <c r="IP3" s="266"/>
      <c r="IQ3" s="266"/>
      <c r="IR3" s="266"/>
      <c r="IS3" s="266"/>
      <c r="IT3" s="266"/>
      <c r="IU3" s="266"/>
      <c r="IV3" s="266"/>
    </row>
    <row r="4" spans="1:256" ht="24" customHeight="1">
      <c r="A4" s="266"/>
      <c r="B4" s="5"/>
      <c r="C4" s="5"/>
      <c r="D4" s="5"/>
      <c r="E4" s="5"/>
      <c r="F4" s="5"/>
      <c r="G4" s="5"/>
      <c r="H4" s="5"/>
      <c r="I4" s="397" t="s">
        <v>2</v>
      </c>
      <c r="J4" s="674"/>
      <c r="K4" s="674"/>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266"/>
      <c r="EN4" s="266"/>
      <c r="EO4" s="266"/>
      <c r="EP4" s="266"/>
      <c r="EQ4" s="266"/>
      <c r="ER4" s="266"/>
      <c r="ES4" s="266"/>
      <c r="ET4" s="266"/>
      <c r="EU4" s="266"/>
      <c r="EV4" s="266"/>
      <c r="EW4" s="266"/>
      <c r="EX4" s="266"/>
      <c r="EY4" s="266"/>
      <c r="EZ4" s="266"/>
      <c r="FA4" s="266"/>
      <c r="FB4" s="266"/>
      <c r="FC4" s="266"/>
      <c r="FD4" s="266"/>
      <c r="FE4" s="266"/>
      <c r="FF4" s="266"/>
      <c r="FG4" s="266"/>
      <c r="FH4" s="266"/>
      <c r="FI4" s="266"/>
      <c r="FJ4" s="266"/>
      <c r="FK4" s="266"/>
      <c r="FL4" s="266"/>
      <c r="FM4" s="266"/>
      <c r="FN4" s="266"/>
      <c r="FO4" s="266"/>
      <c r="FP4" s="266"/>
      <c r="FQ4" s="266"/>
      <c r="FR4" s="266"/>
      <c r="FS4" s="266"/>
      <c r="FT4" s="266"/>
      <c r="FU4" s="266"/>
      <c r="FV4" s="266"/>
      <c r="FW4" s="266"/>
      <c r="FX4" s="266"/>
      <c r="FY4" s="266"/>
      <c r="FZ4" s="266"/>
      <c r="GA4" s="266"/>
      <c r="GB4" s="266"/>
      <c r="GC4" s="266"/>
      <c r="GD4" s="266"/>
      <c r="GE4" s="266"/>
      <c r="GF4" s="266"/>
      <c r="GG4" s="266"/>
      <c r="GH4" s="266"/>
      <c r="GI4" s="266"/>
      <c r="GJ4" s="266"/>
      <c r="GK4" s="266"/>
      <c r="GL4" s="266"/>
      <c r="GM4" s="266"/>
      <c r="GN4" s="266"/>
      <c r="GO4" s="266"/>
      <c r="GP4" s="266"/>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c r="HR4" s="266"/>
      <c r="HS4" s="266"/>
      <c r="HT4" s="266"/>
      <c r="HU4" s="266"/>
      <c r="HV4" s="266"/>
      <c r="HW4" s="266"/>
      <c r="HX4" s="266"/>
      <c r="HY4" s="266"/>
      <c r="HZ4" s="266"/>
      <c r="IA4" s="266"/>
      <c r="IB4" s="266"/>
      <c r="IC4" s="266"/>
      <c r="ID4" s="266"/>
      <c r="IE4" s="266"/>
      <c r="IF4" s="266"/>
      <c r="IG4" s="266"/>
      <c r="IH4" s="266"/>
      <c r="II4" s="266"/>
      <c r="IJ4" s="266"/>
      <c r="IK4" s="266"/>
      <c r="IL4" s="266"/>
      <c r="IM4" s="266"/>
      <c r="IN4" s="266"/>
      <c r="IO4" s="266"/>
      <c r="IP4" s="266"/>
      <c r="IQ4" s="266"/>
      <c r="IR4" s="266"/>
      <c r="IS4" s="266"/>
      <c r="IT4" s="266"/>
      <c r="IU4" s="266"/>
      <c r="IV4" s="266"/>
    </row>
    <row r="5" spans="1:256" ht="24">
      <c r="A5" s="266"/>
      <c r="B5" s="5" t="s">
        <v>31</v>
      </c>
      <c r="C5" s="5"/>
      <c r="D5" s="5"/>
      <c r="E5" s="5"/>
      <c r="F5" s="5"/>
      <c r="G5" s="5"/>
      <c r="H5" s="5"/>
      <c r="I5" s="5"/>
      <c r="J5" s="268"/>
      <c r="K5" s="269"/>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c r="IB5" s="266"/>
      <c r="IC5" s="266"/>
      <c r="ID5" s="266"/>
      <c r="IE5" s="266"/>
      <c r="IF5" s="266"/>
      <c r="IG5" s="266"/>
      <c r="IH5" s="266"/>
      <c r="II5" s="266"/>
      <c r="IJ5" s="266"/>
      <c r="IK5" s="266"/>
      <c r="IL5" s="266"/>
      <c r="IM5" s="266"/>
      <c r="IN5" s="266"/>
      <c r="IO5" s="266"/>
      <c r="IP5" s="266"/>
      <c r="IQ5" s="266"/>
      <c r="IR5" s="266"/>
      <c r="IS5" s="266"/>
      <c r="IT5" s="266"/>
      <c r="IU5" s="266"/>
      <c r="IV5" s="266"/>
    </row>
    <row r="6" spans="1:256" ht="24">
      <c r="A6" s="266"/>
      <c r="B6" s="266"/>
      <c r="C6" s="266"/>
      <c r="D6" s="266"/>
      <c r="E6" s="6"/>
      <c r="F6" s="6"/>
      <c r="G6" s="6"/>
      <c r="H6" s="7"/>
      <c r="I6" s="270"/>
      <c r="J6" s="8"/>
      <c r="K6" s="271" t="s">
        <v>32</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c r="DM6" s="266"/>
      <c r="DN6" s="266"/>
      <c r="DO6" s="266"/>
      <c r="DP6" s="266"/>
      <c r="DQ6" s="266"/>
      <c r="DR6" s="266"/>
      <c r="DS6" s="266"/>
      <c r="DT6" s="266"/>
      <c r="DU6" s="266"/>
      <c r="DV6" s="266"/>
      <c r="DW6" s="266"/>
      <c r="DX6" s="266"/>
      <c r="DY6" s="266"/>
      <c r="DZ6" s="266"/>
      <c r="EA6" s="266"/>
      <c r="EB6" s="266"/>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6"/>
      <c r="FI6" s="266"/>
      <c r="FJ6" s="266"/>
      <c r="FK6" s="266"/>
      <c r="FL6" s="266"/>
      <c r="FM6" s="266"/>
      <c r="FN6" s="266"/>
      <c r="FO6" s="266"/>
      <c r="FP6" s="266"/>
      <c r="FQ6" s="266"/>
      <c r="FR6" s="266"/>
      <c r="FS6" s="266"/>
      <c r="FT6" s="266"/>
      <c r="FU6" s="266"/>
      <c r="FV6" s="266"/>
      <c r="FW6" s="266"/>
      <c r="FX6" s="266"/>
      <c r="FY6" s="266"/>
      <c r="FZ6" s="266"/>
      <c r="GA6" s="266"/>
      <c r="GB6" s="266"/>
      <c r="GC6" s="266"/>
      <c r="GD6" s="266"/>
      <c r="GE6" s="266"/>
      <c r="GF6" s="266"/>
      <c r="GG6" s="266"/>
      <c r="GH6" s="266"/>
      <c r="GI6" s="266"/>
      <c r="GJ6" s="266"/>
      <c r="GK6" s="266"/>
      <c r="GL6" s="266"/>
      <c r="GM6" s="266"/>
      <c r="GN6" s="266"/>
      <c r="GO6" s="266"/>
      <c r="GP6" s="266"/>
      <c r="GQ6" s="266"/>
      <c r="GR6" s="266"/>
      <c r="GS6" s="266"/>
      <c r="GT6" s="266"/>
      <c r="GU6" s="266"/>
      <c r="GV6" s="266"/>
      <c r="GW6" s="266"/>
      <c r="GX6" s="266"/>
      <c r="GY6" s="266"/>
      <c r="GZ6" s="266"/>
      <c r="HA6" s="266"/>
      <c r="HB6" s="266"/>
      <c r="HC6" s="266"/>
      <c r="HD6" s="266"/>
      <c r="HE6" s="266"/>
      <c r="HF6" s="266"/>
      <c r="HG6" s="266"/>
      <c r="HH6" s="266"/>
      <c r="HI6" s="266"/>
      <c r="HJ6" s="266"/>
      <c r="HK6" s="266"/>
      <c r="HL6" s="266"/>
      <c r="HM6" s="266"/>
      <c r="HN6" s="266"/>
      <c r="HO6" s="266"/>
      <c r="HP6" s="266"/>
      <c r="HQ6" s="266"/>
      <c r="HR6" s="266"/>
      <c r="HS6" s="266"/>
      <c r="HT6" s="266"/>
      <c r="HU6" s="266"/>
      <c r="HV6" s="266"/>
      <c r="HW6" s="266"/>
      <c r="HX6" s="266"/>
      <c r="HY6" s="266"/>
      <c r="HZ6" s="266"/>
      <c r="IA6" s="266"/>
      <c r="IB6" s="266"/>
      <c r="IC6" s="266"/>
      <c r="ID6" s="266"/>
      <c r="IE6" s="266"/>
      <c r="IF6" s="266"/>
      <c r="IG6" s="266"/>
      <c r="IH6" s="266"/>
      <c r="II6" s="266"/>
      <c r="IJ6" s="266"/>
      <c r="IK6" s="266"/>
      <c r="IL6" s="266"/>
      <c r="IM6" s="266"/>
      <c r="IN6" s="266"/>
      <c r="IO6" s="266"/>
      <c r="IP6" s="266"/>
      <c r="IQ6" s="266"/>
      <c r="IR6" s="266"/>
      <c r="IS6" s="266"/>
      <c r="IT6" s="266"/>
      <c r="IU6" s="266"/>
      <c r="IV6" s="266"/>
    </row>
    <row r="7" spans="1:256" ht="14.25" thickBot="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6"/>
      <c r="DP7" s="266"/>
      <c r="DQ7" s="266"/>
      <c r="DR7" s="266"/>
      <c r="DS7" s="266"/>
      <c r="DT7" s="266"/>
      <c r="DU7" s="266"/>
      <c r="DV7" s="266"/>
      <c r="DW7" s="266"/>
      <c r="DX7" s="266"/>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6"/>
      <c r="GM7" s="266"/>
      <c r="GN7" s="266"/>
      <c r="GO7" s="266"/>
      <c r="GP7" s="266"/>
      <c r="GQ7" s="266"/>
      <c r="GR7" s="266"/>
      <c r="GS7" s="266"/>
      <c r="GT7" s="266"/>
      <c r="GU7" s="266"/>
      <c r="GV7" s="266"/>
      <c r="GW7" s="266"/>
      <c r="GX7" s="266"/>
      <c r="GY7" s="266"/>
      <c r="GZ7" s="266"/>
      <c r="HA7" s="266"/>
      <c r="HB7" s="266"/>
      <c r="HC7" s="266"/>
      <c r="HD7" s="266"/>
      <c r="HE7" s="266"/>
      <c r="HF7" s="266"/>
      <c r="HG7" s="266"/>
      <c r="HH7" s="266"/>
      <c r="HI7" s="266"/>
      <c r="HJ7" s="266"/>
      <c r="HK7" s="266"/>
      <c r="HL7" s="266"/>
      <c r="HM7" s="266"/>
      <c r="HN7" s="266"/>
      <c r="HO7" s="266"/>
      <c r="HP7" s="266"/>
      <c r="HQ7" s="266"/>
      <c r="HR7" s="266"/>
      <c r="HS7" s="266"/>
      <c r="HT7" s="266"/>
      <c r="HU7" s="266"/>
      <c r="HV7" s="266"/>
      <c r="HW7" s="266"/>
      <c r="HX7" s="266"/>
      <c r="HY7" s="266"/>
      <c r="HZ7" s="266"/>
      <c r="IA7" s="266"/>
      <c r="IB7" s="266"/>
      <c r="IC7" s="266"/>
      <c r="ID7" s="266"/>
      <c r="IE7" s="266"/>
      <c r="IF7" s="266"/>
      <c r="IG7" s="266"/>
      <c r="IH7" s="266"/>
      <c r="II7" s="266"/>
      <c r="IJ7" s="266"/>
      <c r="IK7" s="266"/>
      <c r="IL7" s="266"/>
      <c r="IM7" s="266"/>
      <c r="IN7" s="266"/>
      <c r="IO7" s="266"/>
      <c r="IP7" s="266"/>
      <c r="IQ7" s="266"/>
      <c r="IR7" s="266"/>
      <c r="IS7" s="266"/>
      <c r="IT7" s="266"/>
      <c r="IU7" s="266"/>
      <c r="IV7" s="266"/>
    </row>
    <row r="8" spans="1:256" s="272" customFormat="1" ht="65.25" customHeight="1" thickBot="1">
      <c r="B8" s="660" t="s">
        <v>33</v>
      </c>
      <c r="C8" s="661"/>
      <c r="D8" s="671" t="s">
        <v>34</v>
      </c>
      <c r="E8" s="672"/>
      <c r="F8" s="368" t="s">
        <v>35</v>
      </c>
      <c r="G8" s="369" t="s">
        <v>36</v>
      </c>
      <c r="H8" s="369" t="s">
        <v>37</v>
      </c>
      <c r="I8" s="369" t="s">
        <v>578</v>
      </c>
      <c r="J8" s="369" t="s">
        <v>38</v>
      </c>
      <c r="K8" s="664" t="s">
        <v>12</v>
      </c>
    </row>
    <row r="9" spans="1:256" s="273" customFormat="1" ht="20.25" customHeight="1" thickBot="1">
      <c r="B9" s="660"/>
      <c r="C9" s="661"/>
      <c r="D9" s="391"/>
      <c r="E9" s="392" t="s">
        <v>39</v>
      </c>
      <c r="F9" s="393" t="s">
        <v>40</v>
      </c>
      <c r="G9" s="393" t="s">
        <v>41</v>
      </c>
      <c r="H9" s="393" t="s">
        <v>42</v>
      </c>
      <c r="I9" s="393" t="s">
        <v>43</v>
      </c>
      <c r="J9" s="393" t="s">
        <v>579</v>
      </c>
      <c r="K9" s="673"/>
    </row>
    <row r="10" spans="1:256" ht="66" customHeight="1">
      <c r="A10" s="266"/>
      <c r="B10" s="666"/>
      <c r="C10" s="667"/>
      <c r="D10" s="676"/>
      <c r="E10" s="677"/>
      <c r="F10" s="394"/>
      <c r="G10" s="395">
        <f>D10-F10</f>
        <v>0</v>
      </c>
      <c r="H10" s="395"/>
      <c r="I10" s="395">
        <f>MIN(G10,H10)</f>
        <v>0</v>
      </c>
      <c r="J10" s="395">
        <f>ROUNDDOWN(I10/2,-3)</f>
        <v>0</v>
      </c>
      <c r="K10" s="39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c r="DM10" s="266"/>
      <c r="DN10" s="266"/>
      <c r="DO10" s="266"/>
      <c r="DP10" s="266"/>
      <c r="DQ10" s="266"/>
      <c r="DR10" s="266"/>
      <c r="DS10" s="266"/>
      <c r="DT10" s="266"/>
      <c r="DU10" s="266"/>
      <c r="DV10" s="266"/>
      <c r="DW10" s="266"/>
      <c r="DX10" s="266"/>
      <c r="DY10" s="266"/>
      <c r="DZ10" s="266"/>
      <c r="EA10" s="266"/>
      <c r="EB10" s="266"/>
      <c r="EC10" s="266"/>
      <c r="ED10" s="266"/>
      <c r="EE10" s="266"/>
      <c r="EF10" s="266"/>
      <c r="EG10" s="266"/>
      <c r="EH10" s="266"/>
      <c r="EI10" s="266"/>
      <c r="EJ10" s="266"/>
      <c r="EK10" s="266"/>
      <c r="EL10" s="266"/>
      <c r="EM10" s="266"/>
      <c r="EN10" s="266"/>
      <c r="EO10" s="266"/>
      <c r="EP10" s="266"/>
      <c r="EQ10" s="266"/>
      <c r="ER10" s="266"/>
      <c r="ES10" s="266"/>
      <c r="ET10" s="266"/>
      <c r="EU10" s="266"/>
      <c r="EV10" s="266"/>
      <c r="EW10" s="266"/>
      <c r="EX10" s="266"/>
      <c r="EY10" s="266"/>
      <c r="EZ10" s="266"/>
      <c r="FA10" s="266"/>
      <c r="FB10" s="266"/>
      <c r="FC10" s="266"/>
      <c r="FD10" s="266"/>
      <c r="FE10" s="266"/>
      <c r="FF10" s="266"/>
      <c r="FG10" s="266"/>
      <c r="FH10" s="266"/>
      <c r="FI10" s="266"/>
      <c r="FJ10" s="266"/>
      <c r="FK10" s="266"/>
      <c r="FL10" s="266"/>
      <c r="FM10" s="266"/>
      <c r="FN10" s="266"/>
      <c r="FO10" s="266"/>
      <c r="FP10" s="266"/>
      <c r="FQ10" s="266"/>
      <c r="FR10" s="266"/>
      <c r="FS10" s="266"/>
      <c r="FT10" s="266"/>
      <c r="FU10" s="266"/>
      <c r="FV10" s="266"/>
      <c r="FW10" s="266"/>
      <c r="FX10" s="266"/>
      <c r="FY10" s="266"/>
      <c r="FZ10" s="266"/>
      <c r="GA10" s="266"/>
      <c r="GB10" s="266"/>
      <c r="GC10" s="266"/>
      <c r="GD10" s="266"/>
      <c r="GE10" s="266"/>
      <c r="GF10" s="266"/>
      <c r="GG10" s="266"/>
      <c r="GH10" s="266"/>
      <c r="GI10" s="266"/>
      <c r="GJ10" s="266"/>
      <c r="GK10" s="266"/>
      <c r="GL10" s="266"/>
      <c r="GM10" s="266"/>
      <c r="GN10" s="266"/>
      <c r="GO10" s="266"/>
      <c r="GP10" s="266"/>
      <c r="GQ10" s="266"/>
      <c r="GR10" s="266"/>
      <c r="GS10" s="266"/>
      <c r="GT10" s="266"/>
      <c r="GU10" s="266"/>
      <c r="GV10" s="266"/>
      <c r="GW10" s="266"/>
      <c r="GX10" s="266"/>
      <c r="GY10" s="266"/>
      <c r="GZ10" s="266"/>
      <c r="HA10" s="266"/>
      <c r="HB10" s="266"/>
      <c r="HC10" s="266"/>
      <c r="HD10" s="266"/>
      <c r="HE10" s="266"/>
      <c r="HF10" s="266"/>
      <c r="HG10" s="266"/>
      <c r="HH10" s="266"/>
      <c r="HI10" s="266"/>
      <c r="HJ10" s="266"/>
      <c r="HK10" s="266"/>
      <c r="HL10" s="266"/>
      <c r="HM10" s="266"/>
      <c r="HN10" s="266"/>
      <c r="HO10" s="266"/>
      <c r="HP10" s="266"/>
      <c r="HQ10" s="266"/>
      <c r="HR10" s="266"/>
      <c r="HS10" s="266"/>
      <c r="HT10" s="266"/>
      <c r="HU10" s="266"/>
      <c r="HV10" s="266"/>
      <c r="HW10" s="266"/>
      <c r="HX10" s="266"/>
      <c r="HY10" s="266"/>
      <c r="HZ10" s="266"/>
      <c r="IA10" s="266"/>
      <c r="IB10" s="266"/>
      <c r="IC10" s="266"/>
      <c r="ID10" s="266"/>
      <c r="IE10" s="266"/>
      <c r="IF10" s="266"/>
      <c r="IG10" s="266"/>
      <c r="IH10" s="266"/>
      <c r="II10" s="266"/>
      <c r="IJ10" s="266"/>
      <c r="IK10" s="266"/>
      <c r="IL10" s="266"/>
      <c r="IM10" s="266"/>
      <c r="IN10" s="266"/>
      <c r="IO10" s="266"/>
      <c r="IP10" s="266"/>
      <c r="IQ10" s="266"/>
      <c r="IR10" s="266"/>
      <c r="IS10" s="266"/>
      <c r="IT10" s="266"/>
      <c r="IU10" s="266"/>
      <c r="IV10" s="266"/>
    </row>
    <row r="11" spans="1:256" ht="66" customHeight="1">
      <c r="A11" s="266"/>
      <c r="B11" s="656"/>
      <c r="C11" s="675"/>
      <c r="D11" s="678"/>
      <c r="E11" s="679"/>
      <c r="F11" s="366"/>
      <c r="G11" s="367">
        <f t="shared" ref="G11:G12" si="0">D11-F11</f>
        <v>0</v>
      </c>
      <c r="H11" s="367"/>
      <c r="I11" s="367">
        <f t="shared" ref="I11:I13" si="1">MIN(G11,H11)</f>
        <v>0</v>
      </c>
      <c r="J11" s="367">
        <f t="shared" ref="J11:J14" si="2">ROUNDDOWN(I11/2,-3)</f>
        <v>0</v>
      </c>
      <c r="K11" s="371"/>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c r="DM11" s="266"/>
      <c r="DN11" s="266"/>
      <c r="DO11" s="266"/>
      <c r="DP11" s="266"/>
      <c r="DQ11" s="266"/>
      <c r="DR11" s="266"/>
      <c r="DS11" s="266"/>
      <c r="DT11" s="266"/>
      <c r="DU11" s="266"/>
      <c r="DV11" s="266"/>
      <c r="DW11" s="266"/>
      <c r="DX11" s="266"/>
      <c r="DY11" s="266"/>
      <c r="DZ11" s="266"/>
      <c r="EA11" s="266"/>
      <c r="EB11" s="266"/>
      <c r="EC11" s="266"/>
      <c r="ED11" s="266"/>
      <c r="EE11" s="266"/>
      <c r="EF11" s="266"/>
      <c r="EG11" s="266"/>
      <c r="EH11" s="266"/>
      <c r="EI11" s="266"/>
      <c r="EJ11" s="266"/>
      <c r="EK11" s="266"/>
      <c r="EL11" s="266"/>
      <c r="EM11" s="266"/>
      <c r="EN11" s="266"/>
      <c r="EO11" s="266"/>
      <c r="EP11" s="266"/>
      <c r="EQ11" s="266"/>
      <c r="ER11" s="266"/>
      <c r="ES11" s="266"/>
      <c r="ET11" s="266"/>
      <c r="EU11" s="266"/>
      <c r="EV11" s="266"/>
      <c r="EW11" s="266"/>
      <c r="EX11" s="266"/>
      <c r="EY11" s="266"/>
      <c r="EZ11" s="266"/>
      <c r="FA11" s="266"/>
      <c r="FB11" s="266"/>
      <c r="FC11" s="266"/>
      <c r="FD11" s="266"/>
      <c r="FE11" s="266"/>
      <c r="FF11" s="266"/>
      <c r="FG11" s="266"/>
      <c r="FH11" s="266"/>
      <c r="FI11" s="266"/>
      <c r="FJ11" s="266"/>
      <c r="FK11" s="266"/>
      <c r="FL11" s="266"/>
      <c r="FM11" s="266"/>
      <c r="FN11" s="266"/>
      <c r="FO11" s="266"/>
      <c r="FP11" s="266"/>
      <c r="FQ11" s="266"/>
      <c r="FR11" s="266"/>
      <c r="FS11" s="266"/>
      <c r="FT11" s="266"/>
      <c r="FU11" s="266"/>
      <c r="FV11" s="266"/>
      <c r="FW11" s="266"/>
      <c r="FX11" s="266"/>
      <c r="FY11" s="266"/>
      <c r="FZ11" s="266"/>
      <c r="GA11" s="266"/>
      <c r="GB11" s="266"/>
      <c r="GC11" s="266"/>
      <c r="GD11" s="266"/>
      <c r="GE11" s="266"/>
      <c r="GF11" s="266"/>
      <c r="GG11" s="266"/>
      <c r="GH11" s="266"/>
      <c r="GI11" s="266"/>
      <c r="GJ11" s="266"/>
      <c r="GK11" s="266"/>
      <c r="GL11" s="266"/>
      <c r="GM11" s="266"/>
      <c r="GN11" s="266"/>
      <c r="GO11" s="266"/>
      <c r="GP11" s="266"/>
      <c r="GQ11" s="266"/>
      <c r="GR11" s="266"/>
      <c r="GS11" s="266"/>
      <c r="GT11" s="266"/>
      <c r="GU11" s="266"/>
      <c r="GV11" s="266"/>
      <c r="GW11" s="266"/>
      <c r="GX11" s="266"/>
      <c r="GY11" s="266"/>
      <c r="GZ11" s="266"/>
      <c r="HA11" s="266"/>
      <c r="HB11" s="266"/>
      <c r="HC11" s="266"/>
      <c r="HD11" s="266"/>
      <c r="HE11" s="266"/>
      <c r="HF11" s="266"/>
      <c r="HG11" s="266"/>
      <c r="HH11" s="266"/>
      <c r="HI11" s="266"/>
      <c r="HJ11" s="266"/>
      <c r="HK11" s="266"/>
      <c r="HL11" s="266"/>
      <c r="HM11" s="266"/>
      <c r="HN11" s="266"/>
      <c r="HO11" s="266"/>
      <c r="HP11" s="266"/>
      <c r="HQ11" s="266"/>
      <c r="HR11" s="266"/>
      <c r="HS11" s="266"/>
      <c r="HT11" s="266"/>
      <c r="HU11" s="266"/>
      <c r="HV11" s="266"/>
      <c r="HW11" s="266"/>
      <c r="HX11" s="266"/>
      <c r="HY11" s="266"/>
      <c r="HZ11" s="266"/>
      <c r="IA11" s="266"/>
      <c r="IB11" s="266"/>
      <c r="IC11" s="266"/>
      <c r="ID11" s="266"/>
      <c r="IE11" s="266"/>
      <c r="IF11" s="266"/>
      <c r="IG11" s="266"/>
      <c r="IH11" s="266"/>
      <c r="II11" s="266"/>
      <c r="IJ11" s="266"/>
      <c r="IK11" s="266"/>
      <c r="IL11" s="266"/>
      <c r="IM11" s="266"/>
      <c r="IN11" s="266"/>
      <c r="IO11" s="266"/>
      <c r="IP11" s="266"/>
      <c r="IQ11" s="266"/>
      <c r="IR11" s="266"/>
      <c r="IS11" s="266"/>
      <c r="IT11" s="266"/>
      <c r="IU11" s="266"/>
      <c r="IV11" s="266"/>
    </row>
    <row r="12" spans="1:256" ht="66" customHeight="1">
      <c r="A12" s="266"/>
      <c r="B12" s="656"/>
      <c r="C12" s="675"/>
      <c r="D12" s="678"/>
      <c r="E12" s="679"/>
      <c r="F12" s="366"/>
      <c r="G12" s="367">
        <f t="shared" si="0"/>
        <v>0</v>
      </c>
      <c r="H12" s="367"/>
      <c r="I12" s="367">
        <f t="shared" si="1"/>
        <v>0</v>
      </c>
      <c r="J12" s="367">
        <f t="shared" si="2"/>
        <v>0</v>
      </c>
      <c r="K12" s="371"/>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c r="DM12" s="266"/>
      <c r="DN12" s="266"/>
      <c r="DO12" s="266"/>
      <c r="DP12" s="266"/>
      <c r="DQ12" s="266"/>
      <c r="DR12" s="266"/>
      <c r="DS12" s="266"/>
      <c r="DT12" s="266"/>
      <c r="DU12" s="266"/>
      <c r="DV12" s="266"/>
      <c r="DW12" s="266"/>
      <c r="DX12" s="266"/>
      <c r="DY12" s="266"/>
      <c r="DZ12" s="266"/>
      <c r="EA12" s="266"/>
      <c r="EB12" s="266"/>
      <c r="EC12" s="266"/>
      <c r="ED12" s="266"/>
      <c r="EE12" s="266"/>
      <c r="EF12" s="266"/>
      <c r="EG12" s="266"/>
      <c r="EH12" s="266"/>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266"/>
      <c r="FJ12" s="266"/>
      <c r="FK12" s="266"/>
      <c r="FL12" s="266"/>
      <c r="FM12" s="266"/>
      <c r="FN12" s="266"/>
      <c r="FO12" s="266"/>
      <c r="FP12" s="266"/>
      <c r="FQ12" s="266"/>
      <c r="FR12" s="266"/>
      <c r="FS12" s="266"/>
      <c r="FT12" s="266"/>
      <c r="FU12" s="266"/>
      <c r="FV12" s="266"/>
      <c r="FW12" s="266"/>
      <c r="FX12" s="266"/>
      <c r="FY12" s="266"/>
      <c r="FZ12" s="266"/>
      <c r="GA12" s="266"/>
      <c r="GB12" s="266"/>
      <c r="GC12" s="266"/>
      <c r="GD12" s="266"/>
      <c r="GE12" s="266"/>
      <c r="GF12" s="266"/>
      <c r="GG12" s="266"/>
      <c r="GH12" s="266"/>
      <c r="GI12" s="266"/>
      <c r="GJ12" s="266"/>
      <c r="GK12" s="266"/>
      <c r="GL12" s="266"/>
      <c r="GM12" s="266"/>
      <c r="GN12" s="266"/>
      <c r="GO12" s="266"/>
      <c r="GP12" s="266"/>
      <c r="GQ12" s="266"/>
      <c r="GR12" s="266"/>
      <c r="GS12" s="266"/>
      <c r="GT12" s="266"/>
      <c r="GU12" s="266"/>
      <c r="GV12" s="266"/>
      <c r="GW12" s="266"/>
      <c r="GX12" s="266"/>
      <c r="GY12" s="266"/>
      <c r="GZ12" s="266"/>
      <c r="HA12" s="266"/>
      <c r="HB12" s="266"/>
      <c r="HC12" s="266"/>
      <c r="HD12" s="266"/>
      <c r="HE12" s="266"/>
      <c r="HF12" s="266"/>
      <c r="HG12" s="266"/>
      <c r="HH12" s="266"/>
      <c r="HI12" s="266"/>
      <c r="HJ12" s="266"/>
      <c r="HK12" s="266"/>
      <c r="HL12" s="266"/>
      <c r="HM12" s="266"/>
      <c r="HN12" s="266"/>
      <c r="HO12" s="266"/>
      <c r="HP12" s="266"/>
      <c r="HQ12" s="266"/>
      <c r="HR12" s="266"/>
      <c r="HS12" s="266"/>
      <c r="HT12" s="266"/>
      <c r="HU12" s="266"/>
      <c r="HV12" s="266"/>
      <c r="HW12" s="266"/>
      <c r="HX12" s="266"/>
      <c r="HY12" s="266"/>
      <c r="HZ12" s="266"/>
      <c r="IA12" s="266"/>
      <c r="IB12" s="266"/>
      <c r="IC12" s="266"/>
      <c r="ID12" s="266"/>
      <c r="IE12" s="266"/>
      <c r="IF12" s="266"/>
      <c r="IG12" s="266"/>
      <c r="IH12" s="266"/>
      <c r="II12" s="266"/>
      <c r="IJ12" s="266"/>
      <c r="IK12" s="266"/>
      <c r="IL12" s="266"/>
      <c r="IM12" s="266"/>
      <c r="IN12" s="266"/>
      <c r="IO12" s="266"/>
      <c r="IP12" s="266"/>
      <c r="IQ12" s="266"/>
      <c r="IR12" s="266"/>
      <c r="IS12" s="266"/>
      <c r="IT12" s="266"/>
      <c r="IU12" s="266"/>
      <c r="IV12" s="266"/>
    </row>
    <row r="13" spans="1:256" ht="66" customHeight="1">
      <c r="A13" s="266"/>
      <c r="B13" s="655"/>
      <c r="C13" s="656"/>
      <c r="D13" s="678"/>
      <c r="E13" s="679"/>
      <c r="F13" s="366"/>
      <c r="G13" s="367">
        <f>D13-F13</f>
        <v>0</v>
      </c>
      <c r="H13" s="367"/>
      <c r="I13" s="367">
        <f t="shared" si="1"/>
        <v>0</v>
      </c>
      <c r="J13" s="367">
        <f t="shared" si="2"/>
        <v>0</v>
      </c>
      <c r="K13" s="371"/>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c r="DM13" s="266"/>
      <c r="DN13" s="266"/>
      <c r="DO13" s="266"/>
      <c r="DP13" s="266"/>
      <c r="DQ13" s="266"/>
      <c r="DR13" s="266"/>
      <c r="DS13" s="266"/>
      <c r="DT13" s="266"/>
      <c r="DU13" s="266"/>
      <c r="DV13" s="266"/>
      <c r="DW13" s="266"/>
      <c r="DX13" s="266"/>
      <c r="DY13" s="266"/>
      <c r="DZ13" s="266"/>
      <c r="EA13" s="266"/>
      <c r="EB13" s="266"/>
      <c r="EC13" s="266"/>
      <c r="ED13" s="266"/>
      <c r="EE13" s="266"/>
      <c r="EF13" s="266"/>
      <c r="EG13" s="266"/>
      <c r="EH13" s="266"/>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266"/>
      <c r="FG13" s="266"/>
      <c r="FH13" s="266"/>
      <c r="FI13" s="266"/>
      <c r="FJ13" s="266"/>
      <c r="FK13" s="266"/>
      <c r="FL13" s="266"/>
      <c r="FM13" s="266"/>
      <c r="FN13" s="266"/>
      <c r="FO13" s="266"/>
      <c r="FP13" s="266"/>
      <c r="FQ13" s="266"/>
      <c r="FR13" s="266"/>
      <c r="FS13" s="266"/>
      <c r="FT13" s="266"/>
      <c r="FU13" s="266"/>
      <c r="FV13" s="266"/>
      <c r="FW13" s="266"/>
      <c r="FX13" s="266"/>
      <c r="FY13" s="266"/>
      <c r="FZ13" s="266"/>
      <c r="GA13" s="266"/>
      <c r="GB13" s="266"/>
      <c r="GC13" s="266"/>
      <c r="GD13" s="266"/>
      <c r="GE13" s="266"/>
      <c r="GF13" s="266"/>
      <c r="GG13" s="266"/>
      <c r="GH13" s="266"/>
      <c r="GI13" s="266"/>
      <c r="GJ13" s="266"/>
      <c r="GK13" s="266"/>
      <c r="GL13" s="266"/>
      <c r="GM13" s="266"/>
      <c r="GN13" s="266"/>
      <c r="GO13" s="266"/>
      <c r="GP13" s="266"/>
      <c r="GQ13" s="266"/>
      <c r="GR13" s="266"/>
      <c r="GS13" s="266"/>
      <c r="GT13" s="266"/>
      <c r="GU13" s="266"/>
      <c r="GV13" s="266"/>
      <c r="GW13" s="266"/>
      <c r="GX13" s="266"/>
      <c r="GY13" s="266"/>
      <c r="GZ13" s="266"/>
      <c r="HA13" s="266"/>
      <c r="HB13" s="266"/>
      <c r="HC13" s="266"/>
      <c r="HD13" s="266"/>
      <c r="HE13" s="266"/>
      <c r="HF13" s="266"/>
      <c r="HG13" s="266"/>
      <c r="HH13" s="266"/>
      <c r="HI13" s="266"/>
      <c r="HJ13" s="266"/>
      <c r="HK13" s="266"/>
      <c r="HL13" s="266"/>
      <c r="HM13" s="266"/>
      <c r="HN13" s="266"/>
      <c r="HO13" s="266"/>
      <c r="HP13" s="266"/>
      <c r="HQ13" s="266"/>
      <c r="HR13" s="266"/>
      <c r="HS13" s="266"/>
      <c r="HT13" s="266"/>
      <c r="HU13" s="266"/>
      <c r="HV13" s="266"/>
      <c r="HW13" s="266"/>
      <c r="HX13" s="266"/>
      <c r="HY13" s="266"/>
      <c r="HZ13" s="266"/>
      <c r="IA13" s="266"/>
      <c r="IB13" s="266"/>
      <c r="IC13" s="266"/>
      <c r="ID13" s="266"/>
      <c r="IE13" s="266"/>
      <c r="IF13" s="266"/>
      <c r="IG13" s="266"/>
      <c r="IH13" s="266"/>
      <c r="II13" s="266"/>
      <c r="IJ13" s="266"/>
      <c r="IK13" s="266"/>
      <c r="IL13" s="266"/>
      <c r="IM13" s="266"/>
      <c r="IN13" s="266"/>
      <c r="IO13" s="266"/>
      <c r="IP13" s="266"/>
      <c r="IQ13" s="266"/>
      <c r="IR13" s="266"/>
      <c r="IS13" s="266"/>
      <c r="IT13" s="266"/>
      <c r="IU13" s="266"/>
      <c r="IV13" s="266"/>
    </row>
    <row r="14" spans="1:256" ht="66" customHeight="1" thickBot="1">
      <c r="A14" s="266"/>
      <c r="B14" s="657" t="s">
        <v>44</v>
      </c>
      <c r="C14" s="658"/>
      <c r="D14" s="668">
        <f>SUM(D10:E13)</f>
        <v>0</v>
      </c>
      <c r="E14" s="669"/>
      <c r="F14" s="372">
        <f>SUM(F10:F13)</f>
        <v>0</v>
      </c>
      <c r="G14" s="372">
        <f t="shared" ref="G14:I14" si="3">SUM(G10:G13)</f>
        <v>0</v>
      </c>
      <c r="H14" s="372">
        <f t="shared" si="3"/>
        <v>0</v>
      </c>
      <c r="I14" s="372">
        <f t="shared" si="3"/>
        <v>0</v>
      </c>
      <c r="J14" s="373">
        <f t="shared" si="2"/>
        <v>0</v>
      </c>
      <c r="K14" s="374"/>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c r="DM14" s="266"/>
      <c r="DN14" s="266"/>
      <c r="DO14" s="266"/>
      <c r="DP14" s="266"/>
      <c r="DQ14" s="266"/>
      <c r="DR14" s="266"/>
      <c r="DS14" s="266"/>
      <c r="DT14" s="266"/>
      <c r="DU14" s="266"/>
      <c r="DV14" s="266"/>
      <c r="DW14" s="266"/>
      <c r="DX14" s="266"/>
      <c r="DY14" s="266"/>
      <c r="DZ14" s="266"/>
      <c r="EA14" s="266"/>
      <c r="EB14" s="266"/>
      <c r="EC14" s="266"/>
      <c r="ED14" s="266"/>
      <c r="EE14" s="266"/>
      <c r="EF14" s="266"/>
      <c r="EG14" s="266"/>
      <c r="EH14" s="266"/>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266"/>
      <c r="FG14" s="266"/>
      <c r="FH14" s="266"/>
      <c r="FI14" s="266"/>
      <c r="FJ14" s="266"/>
      <c r="FK14" s="266"/>
      <c r="FL14" s="266"/>
      <c r="FM14" s="266"/>
      <c r="FN14" s="266"/>
      <c r="FO14" s="266"/>
      <c r="FP14" s="266"/>
      <c r="FQ14" s="266"/>
      <c r="FR14" s="266"/>
      <c r="FS14" s="266"/>
      <c r="FT14" s="266"/>
      <c r="FU14" s="266"/>
      <c r="FV14" s="266"/>
      <c r="FW14" s="266"/>
      <c r="FX14" s="266"/>
      <c r="FY14" s="266"/>
      <c r="FZ14" s="266"/>
      <c r="GA14" s="266"/>
      <c r="GB14" s="266"/>
      <c r="GC14" s="266"/>
      <c r="GD14" s="266"/>
      <c r="GE14" s="266"/>
      <c r="GF14" s="266"/>
      <c r="GG14" s="266"/>
      <c r="GH14" s="266"/>
      <c r="GI14" s="266"/>
      <c r="GJ14" s="266"/>
      <c r="GK14" s="266"/>
      <c r="GL14" s="266"/>
      <c r="GM14" s="266"/>
      <c r="GN14" s="266"/>
      <c r="GO14" s="266"/>
      <c r="GP14" s="266"/>
      <c r="GQ14" s="266"/>
      <c r="GR14" s="266"/>
      <c r="GS14" s="266"/>
      <c r="GT14" s="266"/>
      <c r="GU14" s="266"/>
      <c r="GV14" s="266"/>
      <c r="GW14" s="266"/>
      <c r="GX14" s="266"/>
      <c r="GY14" s="266"/>
      <c r="GZ14" s="266"/>
      <c r="HA14" s="266"/>
      <c r="HB14" s="266"/>
      <c r="HC14" s="266"/>
      <c r="HD14" s="266"/>
      <c r="HE14" s="266"/>
      <c r="HF14" s="266"/>
      <c r="HG14" s="266"/>
      <c r="HH14" s="266"/>
      <c r="HI14" s="266"/>
      <c r="HJ14" s="266"/>
      <c r="HK14" s="266"/>
      <c r="HL14" s="266"/>
      <c r="HM14" s="266"/>
      <c r="HN14" s="266"/>
      <c r="HO14" s="266"/>
      <c r="HP14" s="266"/>
      <c r="HQ14" s="266"/>
      <c r="HR14" s="266"/>
      <c r="HS14" s="266"/>
      <c r="HT14" s="266"/>
      <c r="HU14" s="266"/>
      <c r="HV14" s="266"/>
      <c r="HW14" s="266"/>
      <c r="HX14" s="266"/>
      <c r="HY14" s="266"/>
      <c r="HZ14" s="266"/>
      <c r="IA14" s="266"/>
      <c r="IB14" s="266"/>
      <c r="IC14" s="266"/>
      <c r="ID14" s="266"/>
      <c r="IE14" s="266"/>
      <c r="IF14" s="266"/>
      <c r="IG14" s="266"/>
      <c r="IH14" s="266"/>
      <c r="II14" s="266"/>
      <c r="IJ14" s="266"/>
      <c r="IK14" s="266"/>
      <c r="IL14" s="266"/>
      <c r="IM14" s="266"/>
      <c r="IN14" s="266"/>
      <c r="IO14" s="266"/>
      <c r="IP14" s="266"/>
      <c r="IQ14" s="266"/>
      <c r="IR14" s="266"/>
      <c r="IS14" s="266"/>
      <c r="IT14" s="266"/>
      <c r="IU14" s="266"/>
      <c r="IV14" s="266"/>
    </row>
    <row r="15" spans="1:256" ht="21" customHeight="1">
      <c r="A15" s="266"/>
      <c r="B15" s="9"/>
      <c r="C15" s="279"/>
      <c r="D15" s="280"/>
      <c r="E15" s="281"/>
      <c r="F15" s="281"/>
      <c r="G15" s="282"/>
      <c r="H15" s="281"/>
      <c r="I15" s="281"/>
      <c r="J15" s="281"/>
      <c r="K15" s="283"/>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c r="DM15" s="266"/>
      <c r="DN15" s="266"/>
      <c r="DO15" s="266"/>
      <c r="DP15" s="266"/>
      <c r="DQ15" s="266"/>
      <c r="DR15" s="266"/>
      <c r="DS15" s="266"/>
      <c r="DT15" s="266"/>
      <c r="DU15" s="266"/>
      <c r="DV15" s="266"/>
      <c r="DW15" s="266"/>
      <c r="DX15" s="266"/>
      <c r="DY15" s="266"/>
      <c r="DZ15" s="266"/>
      <c r="EA15" s="266"/>
      <c r="EB15" s="266"/>
      <c r="EC15" s="266"/>
      <c r="ED15" s="266"/>
      <c r="EE15" s="266"/>
      <c r="EF15" s="266"/>
      <c r="EG15" s="266"/>
      <c r="EH15" s="266"/>
      <c r="EI15" s="266"/>
      <c r="EJ15" s="266"/>
      <c r="EK15" s="266"/>
      <c r="EL15" s="266"/>
      <c r="EM15" s="266"/>
      <c r="EN15" s="266"/>
      <c r="EO15" s="266"/>
      <c r="EP15" s="266"/>
      <c r="EQ15" s="266"/>
      <c r="ER15" s="266"/>
      <c r="ES15" s="266"/>
      <c r="ET15" s="266"/>
      <c r="EU15" s="266"/>
      <c r="EV15" s="266"/>
      <c r="EW15" s="266"/>
      <c r="EX15" s="266"/>
      <c r="EY15" s="266"/>
      <c r="EZ15" s="266"/>
      <c r="FA15" s="266"/>
      <c r="FB15" s="266"/>
      <c r="FC15" s="266"/>
      <c r="FD15" s="266"/>
      <c r="FE15" s="266"/>
      <c r="FF15" s="266"/>
      <c r="FG15" s="266"/>
      <c r="FH15" s="266"/>
      <c r="FI15" s="266"/>
      <c r="FJ15" s="266"/>
      <c r="FK15" s="266"/>
      <c r="FL15" s="266"/>
      <c r="FM15" s="266"/>
      <c r="FN15" s="266"/>
      <c r="FO15" s="266"/>
      <c r="FP15" s="266"/>
      <c r="FQ15" s="266"/>
      <c r="FR15" s="266"/>
      <c r="FS15" s="266"/>
      <c r="FT15" s="266"/>
      <c r="FU15" s="266"/>
      <c r="FV15" s="266"/>
      <c r="FW15" s="266"/>
      <c r="FX15" s="266"/>
      <c r="FY15" s="266"/>
      <c r="FZ15" s="266"/>
      <c r="GA15" s="266"/>
      <c r="GB15" s="266"/>
      <c r="GC15" s="266"/>
      <c r="GD15" s="266"/>
      <c r="GE15" s="266"/>
      <c r="GF15" s="266"/>
      <c r="GG15" s="266"/>
      <c r="GH15" s="266"/>
      <c r="GI15" s="266"/>
      <c r="GJ15" s="266"/>
      <c r="GK15" s="266"/>
      <c r="GL15" s="266"/>
      <c r="GM15" s="266"/>
      <c r="GN15" s="266"/>
      <c r="GO15" s="266"/>
      <c r="GP15" s="266"/>
      <c r="GQ15" s="266"/>
      <c r="GR15" s="266"/>
      <c r="GS15" s="266"/>
      <c r="GT15" s="266"/>
      <c r="GU15" s="266"/>
      <c r="GV15" s="266"/>
      <c r="GW15" s="266"/>
      <c r="GX15" s="266"/>
      <c r="GY15" s="266"/>
      <c r="GZ15" s="266"/>
      <c r="HA15" s="266"/>
      <c r="HB15" s="266"/>
      <c r="HC15" s="266"/>
      <c r="HD15" s="266"/>
      <c r="HE15" s="266"/>
      <c r="HF15" s="266"/>
      <c r="HG15" s="266"/>
      <c r="HH15" s="266"/>
      <c r="HI15" s="266"/>
      <c r="HJ15" s="266"/>
      <c r="HK15" s="266"/>
      <c r="HL15" s="266"/>
      <c r="HM15" s="266"/>
      <c r="HN15" s="266"/>
      <c r="HO15" s="266"/>
      <c r="HP15" s="266"/>
      <c r="HQ15" s="266"/>
      <c r="HR15" s="266"/>
      <c r="HS15" s="266"/>
      <c r="HT15" s="266"/>
      <c r="HU15" s="266"/>
      <c r="HV15" s="266"/>
      <c r="HW15" s="266"/>
      <c r="HX15" s="266"/>
      <c r="HY15" s="266"/>
      <c r="HZ15" s="266"/>
      <c r="IA15" s="266"/>
      <c r="IB15" s="266"/>
      <c r="IC15" s="266"/>
      <c r="ID15" s="266"/>
      <c r="IE15" s="266"/>
      <c r="IF15" s="266"/>
      <c r="IG15" s="266"/>
      <c r="IH15" s="266"/>
      <c r="II15" s="266"/>
      <c r="IJ15" s="266"/>
      <c r="IK15" s="266"/>
      <c r="IL15" s="266"/>
      <c r="IM15" s="266"/>
      <c r="IN15" s="266"/>
      <c r="IO15" s="266"/>
      <c r="IP15" s="266"/>
      <c r="IQ15" s="266"/>
      <c r="IR15" s="266"/>
      <c r="IS15" s="266"/>
      <c r="IT15" s="266"/>
      <c r="IU15" s="266"/>
      <c r="IV15" s="266"/>
    </row>
    <row r="16" spans="1:256" ht="20.100000000000001" customHeight="1">
      <c r="A16" s="266"/>
      <c r="B16" s="284" t="s">
        <v>45</v>
      </c>
      <c r="C16" s="279"/>
      <c r="D16" s="280"/>
      <c r="E16" s="281"/>
      <c r="F16" s="281"/>
      <c r="G16" s="282"/>
      <c r="H16" s="281"/>
      <c r="I16" s="281"/>
      <c r="J16" s="281"/>
      <c r="K16" s="283"/>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c r="DM16" s="266"/>
      <c r="DN16" s="266"/>
      <c r="DO16" s="266"/>
      <c r="DP16" s="266"/>
      <c r="DQ16" s="266"/>
      <c r="DR16" s="266"/>
      <c r="DS16" s="266"/>
      <c r="DT16" s="266"/>
      <c r="DU16" s="266"/>
      <c r="DV16" s="266"/>
      <c r="DW16" s="266"/>
      <c r="DX16" s="266"/>
      <c r="DY16" s="266"/>
      <c r="DZ16" s="266"/>
      <c r="EA16" s="266"/>
      <c r="EB16" s="266"/>
      <c r="EC16" s="266"/>
      <c r="ED16" s="266"/>
      <c r="EE16" s="266"/>
      <c r="EF16" s="266"/>
      <c r="EG16" s="266"/>
      <c r="EH16" s="266"/>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6"/>
      <c r="FE16" s="266"/>
      <c r="FF16" s="266"/>
      <c r="FG16" s="266"/>
      <c r="FH16" s="266"/>
      <c r="FI16" s="266"/>
      <c r="FJ16" s="266"/>
      <c r="FK16" s="266"/>
      <c r="FL16" s="266"/>
      <c r="FM16" s="266"/>
      <c r="FN16" s="266"/>
      <c r="FO16" s="266"/>
      <c r="FP16" s="266"/>
      <c r="FQ16" s="266"/>
      <c r="FR16" s="266"/>
      <c r="FS16" s="266"/>
      <c r="FT16" s="266"/>
      <c r="FU16" s="266"/>
      <c r="FV16" s="266"/>
      <c r="FW16" s="266"/>
      <c r="FX16" s="266"/>
      <c r="FY16" s="266"/>
      <c r="FZ16" s="266"/>
      <c r="GA16" s="266"/>
      <c r="GB16" s="266"/>
      <c r="GC16" s="266"/>
      <c r="GD16" s="266"/>
      <c r="GE16" s="266"/>
      <c r="GF16" s="266"/>
      <c r="GG16" s="266"/>
      <c r="GH16" s="266"/>
      <c r="GI16" s="266"/>
      <c r="GJ16" s="266"/>
      <c r="GK16" s="266"/>
      <c r="GL16" s="266"/>
      <c r="GM16" s="266"/>
      <c r="GN16" s="266"/>
      <c r="GO16" s="266"/>
      <c r="GP16" s="266"/>
      <c r="GQ16" s="266"/>
      <c r="GR16" s="266"/>
      <c r="GS16" s="266"/>
      <c r="GT16" s="266"/>
      <c r="GU16" s="266"/>
      <c r="GV16" s="266"/>
      <c r="GW16" s="266"/>
      <c r="GX16" s="266"/>
      <c r="GY16" s="266"/>
      <c r="GZ16" s="266"/>
      <c r="HA16" s="266"/>
      <c r="HB16" s="266"/>
      <c r="HC16" s="266"/>
      <c r="HD16" s="266"/>
      <c r="HE16" s="266"/>
      <c r="HF16" s="266"/>
      <c r="HG16" s="266"/>
      <c r="HH16" s="266"/>
      <c r="HI16" s="266"/>
      <c r="HJ16" s="266"/>
      <c r="HK16" s="266"/>
      <c r="HL16" s="266"/>
      <c r="HM16" s="266"/>
      <c r="HN16" s="266"/>
      <c r="HO16" s="266"/>
      <c r="HP16" s="266"/>
      <c r="HQ16" s="266"/>
      <c r="HR16" s="266"/>
      <c r="HS16" s="266"/>
      <c r="HT16" s="266"/>
      <c r="HU16" s="266"/>
      <c r="HV16" s="266"/>
      <c r="HW16" s="266"/>
      <c r="HX16" s="266"/>
      <c r="HY16" s="266"/>
      <c r="HZ16" s="266"/>
      <c r="IA16" s="266"/>
      <c r="IB16" s="266"/>
      <c r="IC16" s="266"/>
      <c r="ID16" s="266"/>
      <c r="IE16" s="266"/>
      <c r="IF16" s="266"/>
      <c r="IG16" s="266"/>
      <c r="IH16" s="266"/>
      <c r="II16" s="266"/>
      <c r="IJ16" s="266"/>
      <c r="IK16" s="266"/>
      <c r="IL16" s="266"/>
      <c r="IM16" s="266"/>
      <c r="IN16" s="266"/>
      <c r="IO16" s="266"/>
      <c r="IP16" s="266"/>
      <c r="IQ16" s="266"/>
      <c r="IR16" s="266"/>
      <c r="IS16" s="266"/>
      <c r="IT16" s="266"/>
      <c r="IU16" s="266"/>
      <c r="IV16" s="266"/>
    </row>
    <row r="17" spans="1:256" ht="20.100000000000001" customHeight="1">
      <c r="A17" s="266"/>
      <c r="B17" s="284" t="s">
        <v>46</v>
      </c>
      <c r="C17" s="279"/>
      <c r="D17" s="280"/>
      <c r="E17" s="281"/>
      <c r="F17" s="281"/>
      <c r="G17" s="282"/>
      <c r="H17" s="281"/>
      <c r="I17" s="281"/>
      <c r="J17" s="281"/>
      <c r="K17" s="283"/>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c r="DM17" s="266"/>
      <c r="DN17" s="266"/>
      <c r="DO17" s="266"/>
      <c r="DP17" s="266"/>
      <c r="DQ17" s="266"/>
      <c r="DR17" s="266"/>
      <c r="DS17" s="266"/>
      <c r="DT17" s="266"/>
      <c r="DU17" s="266"/>
      <c r="DV17" s="266"/>
      <c r="DW17" s="266"/>
      <c r="DX17" s="266"/>
      <c r="DY17" s="266"/>
      <c r="DZ17" s="266"/>
      <c r="EA17" s="266"/>
      <c r="EB17" s="266"/>
      <c r="EC17" s="266"/>
      <c r="ED17" s="266"/>
      <c r="EE17" s="266"/>
      <c r="EF17" s="266"/>
      <c r="EG17" s="266"/>
      <c r="EH17" s="266"/>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c r="FN17" s="266"/>
      <c r="FO17" s="266"/>
      <c r="FP17" s="266"/>
      <c r="FQ17" s="266"/>
      <c r="FR17" s="266"/>
      <c r="FS17" s="266"/>
      <c r="FT17" s="266"/>
      <c r="FU17" s="266"/>
      <c r="FV17" s="266"/>
      <c r="FW17" s="266"/>
      <c r="FX17" s="266"/>
      <c r="FY17" s="266"/>
      <c r="FZ17" s="266"/>
      <c r="GA17" s="266"/>
      <c r="GB17" s="266"/>
      <c r="GC17" s="266"/>
      <c r="GD17" s="266"/>
      <c r="GE17" s="266"/>
      <c r="GF17" s="266"/>
      <c r="GG17" s="266"/>
      <c r="GH17" s="266"/>
      <c r="GI17" s="266"/>
      <c r="GJ17" s="266"/>
      <c r="GK17" s="266"/>
      <c r="GL17" s="266"/>
      <c r="GM17" s="266"/>
      <c r="GN17" s="266"/>
      <c r="GO17" s="266"/>
      <c r="GP17" s="266"/>
      <c r="GQ17" s="266"/>
      <c r="GR17" s="266"/>
      <c r="GS17" s="266"/>
      <c r="GT17" s="266"/>
      <c r="GU17" s="266"/>
      <c r="GV17" s="266"/>
      <c r="GW17" s="266"/>
      <c r="GX17" s="266"/>
      <c r="GY17" s="266"/>
      <c r="GZ17" s="266"/>
      <c r="HA17" s="266"/>
      <c r="HB17" s="266"/>
      <c r="HC17" s="266"/>
      <c r="HD17" s="266"/>
      <c r="HE17" s="266"/>
      <c r="HF17" s="266"/>
      <c r="HG17" s="266"/>
      <c r="HH17" s="266"/>
      <c r="HI17" s="266"/>
      <c r="HJ17" s="266"/>
      <c r="HK17" s="266"/>
      <c r="HL17" s="266"/>
      <c r="HM17" s="266"/>
      <c r="HN17" s="266"/>
      <c r="HO17" s="266"/>
      <c r="HP17" s="266"/>
      <c r="HQ17" s="266"/>
      <c r="HR17" s="266"/>
      <c r="HS17" s="266"/>
      <c r="HT17" s="266"/>
      <c r="HU17" s="266"/>
      <c r="HV17" s="266"/>
      <c r="HW17" s="266"/>
      <c r="HX17" s="266"/>
      <c r="HY17" s="266"/>
      <c r="HZ17" s="266"/>
      <c r="IA17" s="266"/>
      <c r="IB17" s="266"/>
      <c r="IC17" s="266"/>
      <c r="ID17" s="266"/>
      <c r="IE17" s="266"/>
      <c r="IF17" s="266"/>
      <c r="IG17" s="266"/>
      <c r="IH17" s="266"/>
      <c r="II17" s="266"/>
      <c r="IJ17" s="266"/>
      <c r="IK17" s="266"/>
      <c r="IL17" s="266"/>
      <c r="IM17" s="266"/>
      <c r="IN17" s="266"/>
      <c r="IO17" s="266"/>
      <c r="IP17" s="266"/>
      <c r="IQ17" s="266"/>
      <c r="IR17" s="266"/>
      <c r="IS17" s="266"/>
      <c r="IT17" s="266"/>
      <c r="IU17" s="266"/>
      <c r="IV17" s="266"/>
    </row>
    <row r="18" spans="1:256" ht="20.100000000000001" customHeight="1">
      <c r="A18" s="266"/>
      <c r="B18" s="284" t="s">
        <v>47</v>
      </c>
      <c r="C18" s="279"/>
      <c r="D18" s="280"/>
      <c r="E18" s="281"/>
      <c r="F18" s="281"/>
      <c r="G18" s="282"/>
      <c r="H18" s="281"/>
      <c r="I18" s="281"/>
      <c r="J18" s="281"/>
      <c r="K18" s="283"/>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c r="GC18" s="266"/>
      <c r="GD18" s="266"/>
      <c r="GE18" s="266"/>
      <c r="GF18" s="266"/>
      <c r="GG18" s="266"/>
      <c r="GH18" s="266"/>
      <c r="GI18" s="266"/>
      <c r="GJ18" s="266"/>
      <c r="GK18" s="266"/>
      <c r="GL18" s="266"/>
      <c r="GM18" s="266"/>
      <c r="GN18" s="266"/>
      <c r="GO18" s="266"/>
      <c r="GP18" s="266"/>
      <c r="GQ18" s="266"/>
      <c r="GR18" s="266"/>
      <c r="GS18" s="266"/>
      <c r="GT18" s="266"/>
      <c r="GU18" s="266"/>
      <c r="GV18" s="266"/>
      <c r="GW18" s="266"/>
      <c r="GX18" s="266"/>
      <c r="GY18" s="266"/>
      <c r="GZ18" s="266"/>
      <c r="HA18" s="266"/>
      <c r="HB18" s="266"/>
      <c r="HC18" s="266"/>
      <c r="HD18" s="266"/>
      <c r="HE18" s="266"/>
      <c r="HF18" s="266"/>
      <c r="HG18" s="266"/>
      <c r="HH18" s="266"/>
      <c r="HI18" s="266"/>
      <c r="HJ18" s="266"/>
      <c r="HK18" s="266"/>
      <c r="HL18" s="266"/>
      <c r="HM18" s="266"/>
      <c r="HN18" s="266"/>
      <c r="HO18" s="266"/>
      <c r="HP18" s="266"/>
      <c r="HQ18" s="266"/>
      <c r="HR18" s="266"/>
      <c r="HS18" s="266"/>
      <c r="HT18" s="266"/>
      <c r="HU18" s="266"/>
      <c r="HV18" s="266"/>
      <c r="HW18" s="266"/>
      <c r="HX18" s="266"/>
      <c r="HY18" s="266"/>
      <c r="HZ18" s="266"/>
      <c r="IA18" s="266"/>
      <c r="IB18" s="266"/>
      <c r="IC18" s="266"/>
      <c r="ID18" s="266"/>
      <c r="IE18" s="266"/>
      <c r="IF18" s="266"/>
      <c r="IG18" s="266"/>
      <c r="IH18" s="266"/>
      <c r="II18" s="266"/>
      <c r="IJ18" s="266"/>
      <c r="IK18" s="266"/>
      <c r="IL18" s="266"/>
      <c r="IM18" s="266"/>
      <c r="IN18" s="266"/>
      <c r="IO18" s="266"/>
      <c r="IP18" s="266"/>
      <c r="IQ18" s="266"/>
      <c r="IR18" s="266"/>
      <c r="IS18" s="266"/>
      <c r="IT18" s="266"/>
      <c r="IU18" s="266"/>
      <c r="IV18" s="266"/>
    </row>
    <row r="19" spans="1:256" ht="21" customHeight="1">
      <c r="A19" s="266"/>
      <c r="B19" s="9"/>
      <c r="C19" s="279"/>
      <c r="D19" s="280"/>
      <c r="E19" s="281"/>
      <c r="F19" s="281"/>
      <c r="G19" s="282"/>
      <c r="H19" s="281"/>
      <c r="I19" s="281"/>
      <c r="J19" s="281"/>
      <c r="K19" s="283"/>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c r="FJ19" s="266"/>
      <c r="FK19" s="266"/>
      <c r="FL19" s="266"/>
      <c r="FM19" s="266"/>
      <c r="FN19" s="266"/>
      <c r="FO19" s="266"/>
      <c r="FP19" s="266"/>
      <c r="FQ19" s="266"/>
      <c r="FR19" s="266"/>
      <c r="FS19" s="266"/>
      <c r="FT19" s="266"/>
      <c r="FU19" s="266"/>
      <c r="FV19" s="266"/>
      <c r="FW19" s="266"/>
      <c r="FX19" s="266"/>
      <c r="FY19" s="266"/>
      <c r="FZ19" s="266"/>
      <c r="GA19" s="266"/>
      <c r="GB19" s="266"/>
      <c r="GC19" s="266"/>
      <c r="GD19" s="266"/>
      <c r="GE19" s="266"/>
      <c r="GF19" s="266"/>
      <c r="GG19" s="266"/>
      <c r="GH19" s="266"/>
      <c r="GI19" s="266"/>
      <c r="GJ19" s="266"/>
      <c r="GK19" s="266"/>
      <c r="GL19" s="266"/>
      <c r="GM19" s="266"/>
      <c r="GN19" s="266"/>
      <c r="GO19" s="266"/>
      <c r="GP19" s="266"/>
      <c r="GQ19" s="266"/>
      <c r="GR19" s="266"/>
      <c r="GS19" s="266"/>
      <c r="GT19" s="266"/>
      <c r="GU19" s="266"/>
      <c r="GV19" s="266"/>
      <c r="GW19" s="266"/>
      <c r="GX19" s="266"/>
      <c r="GY19" s="266"/>
      <c r="GZ19" s="266"/>
      <c r="HA19" s="266"/>
      <c r="HB19" s="266"/>
      <c r="HC19" s="266"/>
      <c r="HD19" s="266"/>
      <c r="HE19" s="266"/>
      <c r="HF19" s="266"/>
      <c r="HG19" s="266"/>
      <c r="HH19" s="266"/>
      <c r="HI19" s="266"/>
      <c r="HJ19" s="266"/>
      <c r="HK19" s="266"/>
      <c r="HL19" s="266"/>
      <c r="HM19" s="266"/>
      <c r="HN19" s="266"/>
      <c r="HO19" s="266"/>
      <c r="HP19" s="266"/>
      <c r="HQ19" s="266"/>
      <c r="HR19" s="266"/>
      <c r="HS19" s="266"/>
      <c r="HT19" s="266"/>
      <c r="HU19" s="266"/>
      <c r="HV19" s="266"/>
      <c r="HW19" s="266"/>
      <c r="HX19" s="266"/>
      <c r="HY19" s="266"/>
      <c r="HZ19" s="266"/>
      <c r="IA19" s="266"/>
      <c r="IB19" s="266"/>
      <c r="IC19" s="266"/>
      <c r="ID19" s="266"/>
      <c r="IE19" s="266"/>
      <c r="IF19" s="266"/>
      <c r="IG19" s="266"/>
      <c r="IH19" s="266"/>
      <c r="II19" s="266"/>
      <c r="IJ19" s="266"/>
      <c r="IK19" s="266"/>
      <c r="IL19" s="266"/>
      <c r="IM19" s="266"/>
      <c r="IN19" s="266"/>
      <c r="IO19" s="266"/>
      <c r="IP19" s="266"/>
      <c r="IQ19" s="266"/>
      <c r="IR19" s="266"/>
      <c r="IS19" s="266"/>
      <c r="IT19" s="266"/>
      <c r="IU19" s="266"/>
      <c r="IV19" s="266"/>
    </row>
    <row r="20" spans="1:256" ht="24" customHeight="1">
      <c r="A20" s="266"/>
      <c r="B20" s="5" t="s">
        <v>48</v>
      </c>
      <c r="C20" s="5"/>
      <c r="D20" s="5"/>
      <c r="E20" s="5"/>
      <c r="F20" s="5"/>
      <c r="G20" s="5"/>
      <c r="H20" s="5"/>
      <c r="I20" s="5"/>
      <c r="J20" s="5"/>
      <c r="K20" s="5"/>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66"/>
      <c r="GC20" s="266"/>
      <c r="GD20" s="266"/>
      <c r="GE20" s="266"/>
      <c r="GF20" s="266"/>
      <c r="GG20" s="266"/>
      <c r="GH20" s="266"/>
      <c r="GI20" s="266"/>
      <c r="GJ20" s="266"/>
      <c r="GK20" s="266"/>
      <c r="GL20" s="266"/>
      <c r="GM20" s="266"/>
      <c r="GN20" s="266"/>
      <c r="GO20" s="266"/>
      <c r="GP20" s="266"/>
      <c r="GQ20" s="266"/>
      <c r="GR20" s="266"/>
      <c r="GS20" s="266"/>
      <c r="GT20" s="266"/>
      <c r="GU20" s="266"/>
      <c r="GV20" s="266"/>
      <c r="GW20" s="266"/>
      <c r="GX20" s="266"/>
      <c r="GY20" s="266"/>
      <c r="GZ20" s="266"/>
      <c r="HA20" s="266"/>
      <c r="HB20" s="266"/>
      <c r="HC20" s="266"/>
      <c r="HD20" s="266"/>
      <c r="HE20" s="266"/>
      <c r="HF20" s="266"/>
      <c r="HG20" s="266"/>
      <c r="HH20" s="266"/>
      <c r="HI20" s="266"/>
      <c r="HJ20" s="266"/>
      <c r="HK20" s="266"/>
      <c r="HL20" s="266"/>
      <c r="HM20" s="266"/>
      <c r="HN20" s="266"/>
      <c r="HO20" s="266"/>
      <c r="HP20" s="266"/>
      <c r="HQ20" s="266"/>
      <c r="HR20" s="266"/>
      <c r="HS20" s="266"/>
      <c r="HT20" s="266"/>
      <c r="HU20" s="266"/>
      <c r="HV20" s="266"/>
      <c r="HW20" s="266"/>
      <c r="HX20" s="266"/>
      <c r="HY20" s="266"/>
      <c r="HZ20" s="266"/>
      <c r="IA20" s="266"/>
      <c r="IB20" s="266"/>
      <c r="IC20" s="266"/>
      <c r="ID20" s="266"/>
      <c r="IE20" s="266"/>
      <c r="IF20" s="266"/>
      <c r="IG20" s="266"/>
      <c r="IH20" s="266"/>
      <c r="II20" s="266"/>
      <c r="IJ20" s="266"/>
      <c r="IK20" s="266"/>
      <c r="IL20" s="266"/>
      <c r="IM20" s="266"/>
      <c r="IN20" s="266"/>
      <c r="IO20" s="266"/>
      <c r="IP20" s="266"/>
      <c r="IQ20" s="266"/>
      <c r="IR20" s="266"/>
      <c r="IS20" s="266"/>
      <c r="IT20" s="266"/>
      <c r="IU20" s="266"/>
      <c r="IV20" s="266"/>
    </row>
    <row r="21" spans="1:256" ht="24">
      <c r="A21" s="266"/>
      <c r="B21" s="266"/>
      <c r="C21" s="266"/>
      <c r="D21" s="266"/>
      <c r="E21" s="6"/>
      <c r="F21" s="6"/>
      <c r="G21" s="6"/>
      <c r="H21" s="7"/>
      <c r="I21" s="270"/>
      <c r="J21" s="8"/>
      <c r="K21" s="271" t="s">
        <v>32</v>
      </c>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66"/>
      <c r="GC21" s="266"/>
      <c r="GD21" s="266"/>
      <c r="GE21" s="266"/>
      <c r="GF21" s="266"/>
      <c r="GG21" s="266"/>
      <c r="GH21" s="266"/>
      <c r="GI21" s="266"/>
      <c r="GJ21" s="266"/>
      <c r="GK21" s="266"/>
      <c r="GL21" s="266"/>
      <c r="GM21" s="266"/>
      <c r="GN21" s="266"/>
      <c r="GO21" s="266"/>
      <c r="GP21" s="266"/>
      <c r="GQ21" s="266"/>
      <c r="GR21" s="266"/>
      <c r="GS21" s="266"/>
      <c r="GT21" s="266"/>
      <c r="GU21" s="266"/>
      <c r="GV21" s="266"/>
      <c r="GW21" s="266"/>
      <c r="GX21" s="266"/>
      <c r="GY21" s="266"/>
      <c r="GZ21" s="266"/>
      <c r="HA21" s="266"/>
      <c r="HB21" s="266"/>
      <c r="HC21" s="266"/>
      <c r="HD21" s="266"/>
      <c r="HE21" s="266"/>
      <c r="HF21" s="266"/>
      <c r="HG21" s="266"/>
      <c r="HH21" s="266"/>
      <c r="HI21" s="266"/>
      <c r="HJ21" s="266"/>
      <c r="HK21" s="266"/>
      <c r="HL21" s="266"/>
      <c r="HM21" s="266"/>
      <c r="HN21" s="266"/>
      <c r="HO21" s="266"/>
      <c r="HP21" s="266"/>
      <c r="HQ21" s="266"/>
      <c r="HR21" s="266"/>
      <c r="HS21" s="266"/>
      <c r="HT21" s="266"/>
      <c r="HU21" s="266"/>
      <c r="HV21" s="266"/>
      <c r="HW21" s="266"/>
      <c r="HX21" s="266"/>
      <c r="HY21" s="266"/>
      <c r="HZ21" s="266"/>
      <c r="IA21" s="266"/>
      <c r="IB21" s="266"/>
      <c r="IC21" s="266"/>
      <c r="ID21" s="266"/>
      <c r="IE21" s="266"/>
      <c r="IF21" s="266"/>
      <c r="IG21" s="266"/>
      <c r="IH21" s="266"/>
      <c r="II21" s="266"/>
      <c r="IJ21" s="266"/>
      <c r="IK21" s="266"/>
      <c r="IL21" s="266"/>
      <c r="IM21" s="266"/>
      <c r="IN21" s="266"/>
      <c r="IO21" s="266"/>
      <c r="IP21" s="266"/>
      <c r="IQ21" s="266"/>
      <c r="IR21" s="266"/>
      <c r="IS21" s="266"/>
      <c r="IT21" s="266"/>
      <c r="IU21" s="266"/>
      <c r="IV21" s="266"/>
    </row>
    <row r="22" spans="1:256" ht="14.25" thickBot="1">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c r="GC22" s="266"/>
      <c r="GD22" s="266"/>
      <c r="GE22" s="266"/>
      <c r="GF22" s="266"/>
      <c r="GG22" s="266"/>
      <c r="GH22" s="266"/>
      <c r="GI22" s="266"/>
      <c r="GJ22" s="266"/>
      <c r="GK22" s="266"/>
      <c r="GL22" s="266"/>
      <c r="GM22" s="266"/>
      <c r="GN22" s="266"/>
      <c r="GO22" s="266"/>
      <c r="GP22" s="266"/>
      <c r="GQ22" s="266"/>
      <c r="GR22" s="266"/>
      <c r="GS22" s="266"/>
      <c r="GT22" s="266"/>
      <c r="GU22" s="266"/>
      <c r="GV22" s="266"/>
      <c r="GW22" s="266"/>
      <c r="GX22" s="266"/>
      <c r="GY22" s="266"/>
      <c r="GZ22" s="266"/>
      <c r="HA22" s="266"/>
      <c r="HB22" s="266"/>
      <c r="HC22" s="266"/>
      <c r="HD22" s="266"/>
      <c r="HE22" s="266"/>
      <c r="HF22" s="266"/>
      <c r="HG22" s="266"/>
      <c r="HH22" s="266"/>
      <c r="HI22" s="266"/>
      <c r="HJ22" s="266"/>
      <c r="HK22" s="266"/>
      <c r="HL22" s="266"/>
      <c r="HM22" s="266"/>
      <c r="HN22" s="266"/>
      <c r="HO22" s="266"/>
      <c r="HP22" s="266"/>
      <c r="HQ22" s="266"/>
      <c r="HR22" s="266"/>
      <c r="HS22" s="266"/>
      <c r="HT22" s="266"/>
      <c r="HU22" s="266"/>
      <c r="HV22" s="266"/>
      <c r="HW22" s="266"/>
      <c r="HX22" s="266"/>
      <c r="HY22" s="266"/>
      <c r="HZ22" s="266"/>
      <c r="IA22" s="266"/>
      <c r="IB22" s="266"/>
      <c r="IC22" s="266"/>
      <c r="ID22" s="266"/>
      <c r="IE22" s="266"/>
      <c r="IF22" s="266"/>
      <c r="IG22" s="266"/>
      <c r="IH22" s="266"/>
      <c r="II22" s="266"/>
      <c r="IJ22" s="266"/>
      <c r="IK22" s="266"/>
      <c r="IL22" s="266"/>
      <c r="IM22" s="266"/>
      <c r="IN22" s="266"/>
      <c r="IO22" s="266"/>
      <c r="IP22" s="266"/>
      <c r="IQ22" s="266"/>
      <c r="IR22" s="266"/>
      <c r="IS22" s="266"/>
      <c r="IT22" s="266"/>
      <c r="IU22" s="266"/>
      <c r="IV22" s="266"/>
    </row>
    <row r="23" spans="1:256" s="272" customFormat="1" ht="72.75" customHeight="1" thickBot="1">
      <c r="B23" s="660" t="s">
        <v>33</v>
      </c>
      <c r="C23" s="661"/>
      <c r="D23" s="662" t="s">
        <v>49</v>
      </c>
      <c r="E23" s="369" t="s">
        <v>34</v>
      </c>
      <c r="F23" s="368" t="s">
        <v>35</v>
      </c>
      <c r="G23" s="369" t="s">
        <v>36</v>
      </c>
      <c r="H23" s="369" t="s">
        <v>37</v>
      </c>
      <c r="I23" s="369" t="s">
        <v>578</v>
      </c>
      <c r="J23" s="369" t="s">
        <v>38</v>
      </c>
      <c r="K23" s="664" t="s">
        <v>12</v>
      </c>
    </row>
    <row r="24" spans="1:256" s="273" customFormat="1" ht="14.25" thickBot="1">
      <c r="B24" s="660"/>
      <c r="C24" s="661"/>
      <c r="D24" s="663"/>
      <c r="E24" s="274" t="s">
        <v>39</v>
      </c>
      <c r="F24" s="274" t="s">
        <v>40</v>
      </c>
      <c r="G24" s="274" t="s">
        <v>41</v>
      </c>
      <c r="H24" s="274" t="s">
        <v>42</v>
      </c>
      <c r="I24" s="274" t="s">
        <v>43</v>
      </c>
      <c r="J24" s="274" t="s">
        <v>579</v>
      </c>
      <c r="K24" s="665"/>
    </row>
    <row r="25" spans="1:256" ht="65.25" customHeight="1">
      <c r="B25" s="666"/>
      <c r="C25" s="667"/>
      <c r="D25" s="375"/>
      <c r="E25" s="275"/>
      <c r="F25" s="275"/>
      <c r="G25" s="276">
        <f>E25-F25</f>
        <v>0</v>
      </c>
      <c r="H25" s="285"/>
      <c r="I25" s="285"/>
      <c r="J25" s="285"/>
      <c r="K25" s="370"/>
    </row>
    <row r="26" spans="1:256" ht="65.25" customHeight="1">
      <c r="B26" s="655"/>
      <c r="C26" s="656"/>
      <c r="D26" s="376"/>
      <c r="E26" s="277"/>
      <c r="F26" s="277"/>
      <c r="G26" s="278">
        <f t="shared" ref="G26:G27" si="4">E26-F26</f>
        <v>0</v>
      </c>
      <c r="H26" s="286"/>
      <c r="I26" s="286"/>
      <c r="J26" s="286"/>
      <c r="K26" s="371"/>
    </row>
    <row r="27" spans="1:256" ht="65.25" customHeight="1">
      <c r="B27" s="655"/>
      <c r="C27" s="656"/>
      <c r="D27" s="376"/>
      <c r="E27" s="277"/>
      <c r="F27" s="277"/>
      <c r="G27" s="278">
        <f t="shared" si="4"/>
        <v>0</v>
      </c>
      <c r="H27" s="286"/>
      <c r="I27" s="286"/>
      <c r="J27" s="286"/>
      <c r="K27" s="371"/>
    </row>
    <row r="28" spans="1:256" ht="65.25" customHeight="1" thickBot="1">
      <c r="B28" s="657" t="s">
        <v>44</v>
      </c>
      <c r="C28" s="658"/>
      <c r="D28" s="377">
        <f>SUM(D25:D27)</f>
        <v>0</v>
      </c>
      <c r="E28" s="378">
        <f>SUM(E25:E27)</f>
        <v>0</v>
      </c>
      <c r="F28" s="378">
        <f>SUM(F25:F27)</f>
        <v>0</v>
      </c>
      <c r="G28" s="378">
        <f>E28-F28</f>
        <v>0</v>
      </c>
      <c r="H28" s="378"/>
      <c r="I28" s="378">
        <f>MIN(G28,H28)</f>
        <v>0</v>
      </c>
      <c r="J28" s="373">
        <f>ROUNDDOWN(I28/2,-3)</f>
        <v>0</v>
      </c>
      <c r="K28" s="374"/>
    </row>
    <row r="29" spans="1:256" ht="18.75" customHeight="1">
      <c r="B29" s="8"/>
      <c r="C29" s="10"/>
      <c r="D29" s="266"/>
      <c r="E29" s="266"/>
      <c r="F29" s="266"/>
      <c r="G29" s="266"/>
      <c r="H29" s="266"/>
      <c r="I29" s="266"/>
      <c r="J29" s="266"/>
      <c r="K29" s="266"/>
    </row>
    <row r="30" spans="1:256" ht="20.100000000000001" customHeight="1">
      <c r="B30" s="284" t="s">
        <v>50</v>
      </c>
      <c r="C30" s="10"/>
      <c r="D30" s="266"/>
      <c r="E30" s="266"/>
      <c r="F30" s="266"/>
      <c r="G30" s="266"/>
      <c r="H30" s="266"/>
      <c r="I30" s="266"/>
      <c r="J30" s="266"/>
      <c r="K30" s="266"/>
    </row>
    <row r="31" spans="1:256" ht="20.100000000000001" customHeight="1">
      <c r="B31" s="284" t="s">
        <v>51</v>
      </c>
      <c r="C31" s="10"/>
      <c r="D31" s="266"/>
      <c r="E31" s="266"/>
      <c r="F31" s="266"/>
      <c r="G31" s="266"/>
      <c r="H31" s="266"/>
      <c r="I31" s="266"/>
      <c r="J31" s="266"/>
      <c r="K31" s="266"/>
    </row>
    <row r="32" spans="1:256" ht="20.100000000000001" customHeight="1">
      <c r="B32" s="284" t="s">
        <v>52</v>
      </c>
      <c r="C32" s="266"/>
      <c r="D32" s="266"/>
      <c r="E32" s="266"/>
      <c r="F32" s="266"/>
      <c r="G32" s="266"/>
      <c r="H32" s="266"/>
      <c r="I32" s="266"/>
      <c r="J32" s="266"/>
      <c r="K32" s="266"/>
    </row>
    <row r="33" spans="2:11" ht="40.5" customHeight="1">
      <c r="B33" s="11"/>
      <c r="C33" s="10"/>
      <c r="D33" s="266"/>
      <c r="E33" s="266"/>
      <c r="F33" s="266"/>
      <c r="G33" s="266"/>
      <c r="H33" s="266"/>
      <c r="I33" s="266"/>
      <c r="J33" s="266"/>
      <c r="K33" s="266"/>
    </row>
    <row r="34" spans="2:11" ht="46.5" customHeight="1">
      <c r="B34" s="659" t="s">
        <v>53</v>
      </c>
      <c r="C34" s="659"/>
      <c r="D34" s="659"/>
      <c r="E34" s="287" t="s">
        <v>34</v>
      </c>
      <c r="F34" s="288" t="s">
        <v>35</v>
      </c>
      <c r="G34" s="287" t="s">
        <v>36</v>
      </c>
      <c r="H34" s="287" t="s">
        <v>37</v>
      </c>
      <c r="I34" s="287" t="s">
        <v>580</v>
      </c>
      <c r="J34" s="287" t="s">
        <v>38</v>
      </c>
      <c r="K34" s="659" t="s">
        <v>12</v>
      </c>
    </row>
    <row r="35" spans="2:11">
      <c r="B35" s="659"/>
      <c r="C35" s="659"/>
      <c r="D35" s="659"/>
      <c r="E35" s="289" t="s">
        <v>39</v>
      </c>
      <c r="F35" s="289" t="s">
        <v>40</v>
      </c>
      <c r="G35" s="289" t="s">
        <v>41</v>
      </c>
      <c r="H35" s="289" t="s">
        <v>42</v>
      </c>
      <c r="I35" s="289" t="s">
        <v>43</v>
      </c>
      <c r="J35" s="289" t="s">
        <v>579</v>
      </c>
      <c r="K35" s="659"/>
    </row>
    <row r="36" spans="2:11" ht="45.75" customHeight="1">
      <c r="B36" s="659"/>
      <c r="C36" s="659"/>
      <c r="D36" s="659"/>
      <c r="E36" s="277">
        <f>D14+E28</f>
        <v>0</v>
      </c>
      <c r="F36" s="277">
        <f>F14+F28</f>
        <v>0</v>
      </c>
      <c r="G36" s="278">
        <f>G14+G28</f>
        <v>0</v>
      </c>
      <c r="H36" s="379">
        <f>H14+H28</f>
        <v>0</v>
      </c>
      <c r="I36" s="379">
        <f>I14+I28</f>
        <v>0</v>
      </c>
      <c r="J36" s="380">
        <f>ROUNDDOWN(I36/2,-3)</f>
        <v>0</v>
      </c>
      <c r="K36" s="381"/>
    </row>
  </sheetData>
  <sheetProtection selectLockedCells="1" selectUnlockedCells="1"/>
  <mergeCells count="24">
    <mergeCell ref="B13:C13"/>
    <mergeCell ref="B2:K2"/>
    <mergeCell ref="B8:C9"/>
    <mergeCell ref="D8:E8"/>
    <mergeCell ref="K8:K9"/>
    <mergeCell ref="B10:C10"/>
    <mergeCell ref="J4:K4"/>
    <mergeCell ref="B11:C11"/>
    <mergeCell ref="B12:C12"/>
    <mergeCell ref="D10:E10"/>
    <mergeCell ref="D11:E11"/>
    <mergeCell ref="D12:E12"/>
    <mergeCell ref="D13:E13"/>
    <mergeCell ref="B27:C27"/>
    <mergeCell ref="B28:C28"/>
    <mergeCell ref="B34:D36"/>
    <mergeCell ref="K34:K35"/>
    <mergeCell ref="B14:C14"/>
    <mergeCell ref="B23:C24"/>
    <mergeCell ref="D23:D24"/>
    <mergeCell ref="K23:K24"/>
    <mergeCell ref="B25:C25"/>
    <mergeCell ref="B26:C26"/>
    <mergeCell ref="D14:E14"/>
  </mergeCells>
  <phoneticPr fontId="1"/>
  <dataValidations count="2">
    <dataValidation type="whole" operator="greaterThan" allowBlank="1" showErrorMessage="1" sqref="D10:D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WVL10:WVL13 D65546:D65549 IZ65546:IZ65549 SV65546:SV65549 ACR65546:ACR65549 AMN65546:AMN65549 AWJ65546:AWJ65549 BGF65546:BGF65549 BQB65546:BQB65549 BZX65546:BZX65549 CJT65546:CJT65549 CTP65546:CTP65549 DDL65546:DDL65549 DNH65546:DNH65549 DXD65546:DXD65549 EGZ65546:EGZ65549 EQV65546:EQV65549 FAR65546:FAR65549 FKN65546:FKN65549 FUJ65546:FUJ65549 GEF65546:GEF65549 GOB65546:GOB65549 GXX65546:GXX65549 HHT65546:HHT65549 HRP65546:HRP65549 IBL65546:IBL65549 ILH65546:ILH65549 IVD65546:IVD65549 JEZ65546:JEZ65549 JOV65546:JOV65549 JYR65546:JYR65549 KIN65546:KIN65549 KSJ65546:KSJ65549 LCF65546:LCF65549 LMB65546:LMB65549 LVX65546:LVX65549 MFT65546:MFT65549 MPP65546:MPP65549 MZL65546:MZL65549 NJH65546:NJH65549 NTD65546:NTD65549 OCZ65546:OCZ65549 OMV65546:OMV65549 OWR65546:OWR65549 PGN65546:PGN65549 PQJ65546:PQJ65549 QAF65546:QAF65549 QKB65546:QKB65549 QTX65546:QTX65549 RDT65546:RDT65549 RNP65546:RNP65549 RXL65546:RXL65549 SHH65546:SHH65549 SRD65546:SRD65549 TAZ65546:TAZ65549 TKV65546:TKV65549 TUR65546:TUR65549 UEN65546:UEN65549 UOJ65546:UOJ65549 UYF65546:UYF65549 VIB65546:VIB65549 VRX65546:VRX65549 WBT65546:WBT65549 WLP65546:WLP65549 WVL65546:WVL65549 D131082:D131085 IZ131082:IZ131085 SV131082:SV131085 ACR131082:ACR131085 AMN131082:AMN131085 AWJ131082:AWJ131085 BGF131082:BGF131085 BQB131082:BQB131085 BZX131082:BZX131085 CJT131082:CJT131085 CTP131082:CTP131085 DDL131082:DDL131085 DNH131082:DNH131085 DXD131082:DXD131085 EGZ131082:EGZ131085 EQV131082:EQV131085 FAR131082:FAR131085 FKN131082:FKN131085 FUJ131082:FUJ131085 GEF131082:GEF131085 GOB131082:GOB131085 GXX131082:GXX131085 HHT131082:HHT131085 HRP131082:HRP131085 IBL131082:IBL131085 ILH131082:ILH131085 IVD131082:IVD131085 JEZ131082:JEZ131085 JOV131082:JOV131085 JYR131082:JYR131085 KIN131082:KIN131085 KSJ131082:KSJ131085 LCF131082:LCF131085 LMB131082:LMB131085 LVX131082:LVX131085 MFT131082:MFT131085 MPP131082:MPP131085 MZL131082:MZL131085 NJH131082:NJH131085 NTD131082:NTD131085 OCZ131082:OCZ131085 OMV131082:OMV131085 OWR131082:OWR131085 PGN131082:PGN131085 PQJ131082:PQJ131085 QAF131082:QAF131085 QKB131082:QKB131085 QTX131082:QTX131085 RDT131082:RDT131085 RNP131082:RNP131085 RXL131082:RXL131085 SHH131082:SHH131085 SRD131082:SRD131085 TAZ131082:TAZ131085 TKV131082:TKV131085 TUR131082:TUR131085 UEN131082:UEN131085 UOJ131082:UOJ131085 UYF131082:UYF131085 VIB131082:VIB131085 VRX131082:VRX131085 WBT131082:WBT131085 WLP131082:WLP131085 WVL131082:WVL131085 D196618:D196621 IZ196618:IZ196621 SV196618:SV196621 ACR196618:ACR196621 AMN196618:AMN196621 AWJ196618:AWJ196621 BGF196618:BGF196621 BQB196618:BQB196621 BZX196618:BZX196621 CJT196618:CJT196621 CTP196618:CTP196621 DDL196618:DDL196621 DNH196618:DNH196621 DXD196618:DXD196621 EGZ196618:EGZ196621 EQV196618:EQV196621 FAR196618:FAR196621 FKN196618:FKN196621 FUJ196618:FUJ196621 GEF196618:GEF196621 GOB196618:GOB196621 GXX196618:GXX196621 HHT196618:HHT196621 HRP196618:HRP196621 IBL196618:IBL196621 ILH196618:ILH196621 IVD196618:IVD196621 JEZ196618:JEZ196621 JOV196618:JOV196621 JYR196618:JYR196621 KIN196618:KIN196621 KSJ196618:KSJ196621 LCF196618:LCF196621 LMB196618:LMB196621 LVX196618:LVX196621 MFT196618:MFT196621 MPP196618:MPP196621 MZL196618:MZL196621 NJH196618:NJH196621 NTD196618:NTD196621 OCZ196618:OCZ196621 OMV196618:OMV196621 OWR196618:OWR196621 PGN196618:PGN196621 PQJ196618:PQJ196621 QAF196618:QAF196621 QKB196618:QKB196621 QTX196618:QTX196621 RDT196618:RDT196621 RNP196618:RNP196621 RXL196618:RXL196621 SHH196618:SHH196621 SRD196618:SRD196621 TAZ196618:TAZ196621 TKV196618:TKV196621 TUR196618:TUR196621 UEN196618:UEN196621 UOJ196618:UOJ196621 UYF196618:UYF196621 VIB196618:VIB196621 VRX196618:VRX196621 WBT196618:WBT196621 WLP196618:WLP196621 WVL196618:WVL196621 D262154:D262157 IZ262154:IZ262157 SV262154:SV262157 ACR262154:ACR262157 AMN262154:AMN262157 AWJ262154:AWJ262157 BGF262154:BGF262157 BQB262154:BQB262157 BZX262154:BZX262157 CJT262154:CJT262157 CTP262154:CTP262157 DDL262154:DDL262157 DNH262154:DNH262157 DXD262154:DXD262157 EGZ262154:EGZ262157 EQV262154:EQV262157 FAR262154:FAR262157 FKN262154:FKN262157 FUJ262154:FUJ262157 GEF262154:GEF262157 GOB262154:GOB262157 GXX262154:GXX262157 HHT262154:HHT262157 HRP262154:HRP262157 IBL262154:IBL262157 ILH262154:ILH262157 IVD262154:IVD262157 JEZ262154:JEZ262157 JOV262154:JOV262157 JYR262154:JYR262157 KIN262154:KIN262157 KSJ262154:KSJ262157 LCF262154:LCF262157 LMB262154:LMB262157 LVX262154:LVX262157 MFT262154:MFT262157 MPP262154:MPP262157 MZL262154:MZL262157 NJH262154:NJH262157 NTD262154:NTD262157 OCZ262154:OCZ262157 OMV262154:OMV262157 OWR262154:OWR262157 PGN262154:PGN262157 PQJ262154:PQJ262157 QAF262154:QAF262157 QKB262154:QKB262157 QTX262154:QTX262157 RDT262154:RDT262157 RNP262154:RNP262157 RXL262154:RXL262157 SHH262154:SHH262157 SRD262154:SRD262157 TAZ262154:TAZ262157 TKV262154:TKV262157 TUR262154:TUR262157 UEN262154:UEN262157 UOJ262154:UOJ262157 UYF262154:UYF262157 VIB262154:VIB262157 VRX262154:VRX262157 WBT262154:WBT262157 WLP262154:WLP262157 WVL262154:WVL262157 D327690:D327693 IZ327690:IZ327693 SV327690:SV327693 ACR327690:ACR327693 AMN327690:AMN327693 AWJ327690:AWJ327693 BGF327690:BGF327693 BQB327690:BQB327693 BZX327690:BZX327693 CJT327690:CJT327693 CTP327690:CTP327693 DDL327690:DDL327693 DNH327690:DNH327693 DXD327690:DXD327693 EGZ327690:EGZ327693 EQV327690:EQV327693 FAR327690:FAR327693 FKN327690:FKN327693 FUJ327690:FUJ327693 GEF327690:GEF327693 GOB327690:GOB327693 GXX327690:GXX327693 HHT327690:HHT327693 HRP327690:HRP327693 IBL327690:IBL327693 ILH327690:ILH327693 IVD327690:IVD327693 JEZ327690:JEZ327693 JOV327690:JOV327693 JYR327690:JYR327693 KIN327690:KIN327693 KSJ327690:KSJ327693 LCF327690:LCF327693 LMB327690:LMB327693 LVX327690:LVX327693 MFT327690:MFT327693 MPP327690:MPP327693 MZL327690:MZL327693 NJH327690:NJH327693 NTD327690:NTD327693 OCZ327690:OCZ327693 OMV327690:OMV327693 OWR327690:OWR327693 PGN327690:PGN327693 PQJ327690:PQJ327693 QAF327690:QAF327693 QKB327690:QKB327693 QTX327690:QTX327693 RDT327690:RDT327693 RNP327690:RNP327693 RXL327690:RXL327693 SHH327690:SHH327693 SRD327690:SRD327693 TAZ327690:TAZ327693 TKV327690:TKV327693 TUR327690:TUR327693 UEN327690:UEN327693 UOJ327690:UOJ327693 UYF327690:UYF327693 VIB327690:VIB327693 VRX327690:VRX327693 WBT327690:WBT327693 WLP327690:WLP327693 WVL327690:WVL327693 D393226:D393229 IZ393226:IZ393229 SV393226:SV393229 ACR393226:ACR393229 AMN393226:AMN393229 AWJ393226:AWJ393229 BGF393226:BGF393229 BQB393226:BQB393229 BZX393226:BZX393229 CJT393226:CJT393229 CTP393226:CTP393229 DDL393226:DDL393229 DNH393226:DNH393229 DXD393226:DXD393229 EGZ393226:EGZ393229 EQV393226:EQV393229 FAR393226:FAR393229 FKN393226:FKN393229 FUJ393226:FUJ393229 GEF393226:GEF393229 GOB393226:GOB393229 GXX393226:GXX393229 HHT393226:HHT393229 HRP393226:HRP393229 IBL393226:IBL393229 ILH393226:ILH393229 IVD393226:IVD393229 JEZ393226:JEZ393229 JOV393226:JOV393229 JYR393226:JYR393229 KIN393226:KIN393229 KSJ393226:KSJ393229 LCF393226:LCF393229 LMB393226:LMB393229 LVX393226:LVX393229 MFT393226:MFT393229 MPP393226:MPP393229 MZL393226:MZL393229 NJH393226:NJH393229 NTD393226:NTD393229 OCZ393226:OCZ393229 OMV393226:OMV393229 OWR393226:OWR393229 PGN393226:PGN393229 PQJ393226:PQJ393229 QAF393226:QAF393229 QKB393226:QKB393229 QTX393226:QTX393229 RDT393226:RDT393229 RNP393226:RNP393229 RXL393226:RXL393229 SHH393226:SHH393229 SRD393226:SRD393229 TAZ393226:TAZ393229 TKV393226:TKV393229 TUR393226:TUR393229 UEN393226:UEN393229 UOJ393226:UOJ393229 UYF393226:UYF393229 VIB393226:VIB393229 VRX393226:VRX393229 WBT393226:WBT393229 WLP393226:WLP393229 WVL393226:WVL393229 D458762:D458765 IZ458762:IZ458765 SV458762:SV458765 ACR458762:ACR458765 AMN458762:AMN458765 AWJ458762:AWJ458765 BGF458762:BGF458765 BQB458762:BQB458765 BZX458762:BZX458765 CJT458762:CJT458765 CTP458762:CTP458765 DDL458762:DDL458765 DNH458762:DNH458765 DXD458762:DXD458765 EGZ458762:EGZ458765 EQV458762:EQV458765 FAR458762:FAR458765 FKN458762:FKN458765 FUJ458762:FUJ458765 GEF458762:GEF458765 GOB458762:GOB458765 GXX458762:GXX458765 HHT458762:HHT458765 HRP458762:HRP458765 IBL458762:IBL458765 ILH458762:ILH458765 IVD458762:IVD458765 JEZ458762:JEZ458765 JOV458762:JOV458765 JYR458762:JYR458765 KIN458762:KIN458765 KSJ458762:KSJ458765 LCF458762:LCF458765 LMB458762:LMB458765 LVX458762:LVX458765 MFT458762:MFT458765 MPP458762:MPP458765 MZL458762:MZL458765 NJH458762:NJH458765 NTD458762:NTD458765 OCZ458762:OCZ458765 OMV458762:OMV458765 OWR458762:OWR458765 PGN458762:PGN458765 PQJ458762:PQJ458765 QAF458762:QAF458765 QKB458762:QKB458765 QTX458762:QTX458765 RDT458762:RDT458765 RNP458762:RNP458765 RXL458762:RXL458765 SHH458762:SHH458765 SRD458762:SRD458765 TAZ458762:TAZ458765 TKV458762:TKV458765 TUR458762:TUR458765 UEN458762:UEN458765 UOJ458762:UOJ458765 UYF458762:UYF458765 VIB458762:VIB458765 VRX458762:VRX458765 WBT458762:WBT458765 WLP458762:WLP458765 WVL458762:WVL458765 D524298:D524301 IZ524298:IZ524301 SV524298:SV524301 ACR524298:ACR524301 AMN524298:AMN524301 AWJ524298:AWJ524301 BGF524298:BGF524301 BQB524298:BQB524301 BZX524298:BZX524301 CJT524298:CJT524301 CTP524298:CTP524301 DDL524298:DDL524301 DNH524298:DNH524301 DXD524298:DXD524301 EGZ524298:EGZ524301 EQV524298:EQV524301 FAR524298:FAR524301 FKN524298:FKN524301 FUJ524298:FUJ524301 GEF524298:GEF524301 GOB524298:GOB524301 GXX524298:GXX524301 HHT524298:HHT524301 HRP524298:HRP524301 IBL524298:IBL524301 ILH524298:ILH524301 IVD524298:IVD524301 JEZ524298:JEZ524301 JOV524298:JOV524301 JYR524298:JYR524301 KIN524298:KIN524301 KSJ524298:KSJ524301 LCF524298:LCF524301 LMB524298:LMB524301 LVX524298:LVX524301 MFT524298:MFT524301 MPP524298:MPP524301 MZL524298:MZL524301 NJH524298:NJH524301 NTD524298:NTD524301 OCZ524298:OCZ524301 OMV524298:OMV524301 OWR524298:OWR524301 PGN524298:PGN524301 PQJ524298:PQJ524301 QAF524298:QAF524301 QKB524298:QKB524301 QTX524298:QTX524301 RDT524298:RDT524301 RNP524298:RNP524301 RXL524298:RXL524301 SHH524298:SHH524301 SRD524298:SRD524301 TAZ524298:TAZ524301 TKV524298:TKV524301 TUR524298:TUR524301 UEN524298:UEN524301 UOJ524298:UOJ524301 UYF524298:UYF524301 VIB524298:VIB524301 VRX524298:VRX524301 WBT524298:WBT524301 WLP524298:WLP524301 WVL524298:WVL524301 D589834:D589837 IZ589834:IZ589837 SV589834:SV589837 ACR589834:ACR589837 AMN589834:AMN589837 AWJ589834:AWJ589837 BGF589834:BGF589837 BQB589834:BQB589837 BZX589834:BZX589837 CJT589834:CJT589837 CTP589834:CTP589837 DDL589834:DDL589837 DNH589834:DNH589837 DXD589834:DXD589837 EGZ589834:EGZ589837 EQV589834:EQV589837 FAR589834:FAR589837 FKN589834:FKN589837 FUJ589834:FUJ589837 GEF589834:GEF589837 GOB589834:GOB589837 GXX589834:GXX589837 HHT589834:HHT589837 HRP589834:HRP589837 IBL589834:IBL589837 ILH589834:ILH589837 IVD589834:IVD589837 JEZ589834:JEZ589837 JOV589834:JOV589837 JYR589834:JYR589837 KIN589834:KIN589837 KSJ589834:KSJ589837 LCF589834:LCF589837 LMB589834:LMB589837 LVX589834:LVX589837 MFT589834:MFT589837 MPP589834:MPP589837 MZL589834:MZL589837 NJH589834:NJH589837 NTD589834:NTD589837 OCZ589834:OCZ589837 OMV589834:OMV589837 OWR589834:OWR589837 PGN589834:PGN589837 PQJ589834:PQJ589837 QAF589834:QAF589837 QKB589834:QKB589837 QTX589834:QTX589837 RDT589834:RDT589837 RNP589834:RNP589837 RXL589834:RXL589837 SHH589834:SHH589837 SRD589834:SRD589837 TAZ589834:TAZ589837 TKV589834:TKV589837 TUR589834:TUR589837 UEN589834:UEN589837 UOJ589834:UOJ589837 UYF589834:UYF589837 VIB589834:VIB589837 VRX589834:VRX589837 WBT589834:WBT589837 WLP589834:WLP589837 WVL589834:WVL589837 D655370:D655373 IZ655370:IZ655373 SV655370:SV655373 ACR655370:ACR655373 AMN655370:AMN655373 AWJ655370:AWJ655373 BGF655370:BGF655373 BQB655370:BQB655373 BZX655370:BZX655373 CJT655370:CJT655373 CTP655370:CTP655373 DDL655370:DDL655373 DNH655370:DNH655373 DXD655370:DXD655373 EGZ655370:EGZ655373 EQV655370:EQV655373 FAR655370:FAR655373 FKN655370:FKN655373 FUJ655370:FUJ655373 GEF655370:GEF655373 GOB655370:GOB655373 GXX655370:GXX655373 HHT655370:HHT655373 HRP655370:HRP655373 IBL655370:IBL655373 ILH655370:ILH655373 IVD655370:IVD655373 JEZ655370:JEZ655373 JOV655370:JOV655373 JYR655370:JYR655373 KIN655370:KIN655373 KSJ655370:KSJ655373 LCF655370:LCF655373 LMB655370:LMB655373 LVX655370:LVX655373 MFT655370:MFT655373 MPP655370:MPP655373 MZL655370:MZL655373 NJH655370:NJH655373 NTD655370:NTD655373 OCZ655370:OCZ655373 OMV655370:OMV655373 OWR655370:OWR655373 PGN655370:PGN655373 PQJ655370:PQJ655373 QAF655370:QAF655373 QKB655370:QKB655373 QTX655370:QTX655373 RDT655370:RDT655373 RNP655370:RNP655373 RXL655370:RXL655373 SHH655370:SHH655373 SRD655370:SRD655373 TAZ655370:TAZ655373 TKV655370:TKV655373 TUR655370:TUR655373 UEN655370:UEN655373 UOJ655370:UOJ655373 UYF655370:UYF655373 VIB655370:VIB655373 VRX655370:VRX655373 WBT655370:WBT655373 WLP655370:WLP655373 WVL655370:WVL655373 D720906:D720909 IZ720906:IZ720909 SV720906:SV720909 ACR720906:ACR720909 AMN720906:AMN720909 AWJ720906:AWJ720909 BGF720906:BGF720909 BQB720906:BQB720909 BZX720906:BZX720909 CJT720906:CJT720909 CTP720906:CTP720909 DDL720906:DDL720909 DNH720906:DNH720909 DXD720906:DXD720909 EGZ720906:EGZ720909 EQV720906:EQV720909 FAR720906:FAR720909 FKN720906:FKN720909 FUJ720906:FUJ720909 GEF720906:GEF720909 GOB720906:GOB720909 GXX720906:GXX720909 HHT720906:HHT720909 HRP720906:HRP720909 IBL720906:IBL720909 ILH720906:ILH720909 IVD720906:IVD720909 JEZ720906:JEZ720909 JOV720906:JOV720909 JYR720906:JYR720909 KIN720906:KIN720909 KSJ720906:KSJ720909 LCF720906:LCF720909 LMB720906:LMB720909 LVX720906:LVX720909 MFT720906:MFT720909 MPP720906:MPP720909 MZL720906:MZL720909 NJH720906:NJH720909 NTD720906:NTD720909 OCZ720906:OCZ720909 OMV720906:OMV720909 OWR720906:OWR720909 PGN720906:PGN720909 PQJ720906:PQJ720909 QAF720906:QAF720909 QKB720906:QKB720909 QTX720906:QTX720909 RDT720906:RDT720909 RNP720906:RNP720909 RXL720906:RXL720909 SHH720906:SHH720909 SRD720906:SRD720909 TAZ720906:TAZ720909 TKV720906:TKV720909 TUR720906:TUR720909 UEN720906:UEN720909 UOJ720906:UOJ720909 UYF720906:UYF720909 VIB720906:VIB720909 VRX720906:VRX720909 WBT720906:WBT720909 WLP720906:WLP720909 WVL720906:WVL720909 D786442:D786445 IZ786442:IZ786445 SV786442:SV786445 ACR786442:ACR786445 AMN786442:AMN786445 AWJ786442:AWJ786445 BGF786442:BGF786445 BQB786442:BQB786445 BZX786442:BZX786445 CJT786442:CJT786445 CTP786442:CTP786445 DDL786442:DDL786445 DNH786442:DNH786445 DXD786442:DXD786445 EGZ786442:EGZ786445 EQV786442:EQV786445 FAR786442:FAR786445 FKN786442:FKN786445 FUJ786442:FUJ786445 GEF786442:GEF786445 GOB786442:GOB786445 GXX786442:GXX786445 HHT786442:HHT786445 HRP786442:HRP786445 IBL786442:IBL786445 ILH786442:ILH786445 IVD786442:IVD786445 JEZ786442:JEZ786445 JOV786442:JOV786445 JYR786442:JYR786445 KIN786442:KIN786445 KSJ786442:KSJ786445 LCF786442:LCF786445 LMB786442:LMB786445 LVX786442:LVX786445 MFT786442:MFT786445 MPP786442:MPP786445 MZL786442:MZL786445 NJH786442:NJH786445 NTD786442:NTD786445 OCZ786442:OCZ786445 OMV786442:OMV786445 OWR786442:OWR786445 PGN786442:PGN786445 PQJ786442:PQJ786445 QAF786442:QAF786445 QKB786442:QKB786445 QTX786442:QTX786445 RDT786442:RDT786445 RNP786442:RNP786445 RXL786442:RXL786445 SHH786442:SHH786445 SRD786442:SRD786445 TAZ786442:TAZ786445 TKV786442:TKV786445 TUR786442:TUR786445 UEN786442:UEN786445 UOJ786442:UOJ786445 UYF786442:UYF786445 VIB786442:VIB786445 VRX786442:VRX786445 WBT786442:WBT786445 WLP786442:WLP786445 WVL786442:WVL786445 D851978:D851981 IZ851978:IZ851981 SV851978:SV851981 ACR851978:ACR851981 AMN851978:AMN851981 AWJ851978:AWJ851981 BGF851978:BGF851981 BQB851978:BQB851981 BZX851978:BZX851981 CJT851978:CJT851981 CTP851978:CTP851981 DDL851978:DDL851981 DNH851978:DNH851981 DXD851978:DXD851981 EGZ851978:EGZ851981 EQV851978:EQV851981 FAR851978:FAR851981 FKN851978:FKN851981 FUJ851978:FUJ851981 GEF851978:GEF851981 GOB851978:GOB851981 GXX851978:GXX851981 HHT851978:HHT851981 HRP851978:HRP851981 IBL851978:IBL851981 ILH851978:ILH851981 IVD851978:IVD851981 JEZ851978:JEZ851981 JOV851978:JOV851981 JYR851978:JYR851981 KIN851978:KIN851981 KSJ851978:KSJ851981 LCF851978:LCF851981 LMB851978:LMB851981 LVX851978:LVX851981 MFT851978:MFT851981 MPP851978:MPP851981 MZL851978:MZL851981 NJH851978:NJH851981 NTD851978:NTD851981 OCZ851978:OCZ851981 OMV851978:OMV851981 OWR851978:OWR851981 PGN851978:PGN851981 PQJ851978:PQJ851981 QAF851978:QAF851981 QKB851978:QKB851981 QTX851978:QTX851981 RDT851978:RDT851981 RNP851978:RNP851981 RXL851978:RXL851981 SHH851978:SHH851981 SRD851978:SRD851981 TAZ851978:TAZ851981 TKV851978:TKV851981 TUR851978:TUR851981 UEN851978:UEN851981 UOJ851978:UOJ851981 UYF851978:UYF851981 VIB851978:VIB851981 VRX851978:VRX851981 WBT851978:WBT851981 WLP851978:WLP851981 WVL851978:WVL851981 D917514:D917517 IZ917514:IZ917517 SV917514:SV917517 ACR917514:ACR917517 AMN917514:AMN917517 AWJ917514:AWJ917517 BGF917514:BGF917517 BQB917514:BQB917517 BZX917514:BZX917517 CJT917514:CJT917517 CTP917514:CTP917517 DDL917514:DDL917517 DNH917514:DNH917517 DXD917514:DXD917517 EGZ917514:EGZ917517 EQV917514:EQV917517 FAR917514:FAR917517 FKN917514:FKN917517 FUJ917514:FUJ917517 GEF917514:GEF917517 GOB917514:GOB917517 GXX917514:GXX917517 HHT917514:HHT917517 HRP917514:HRP917517 IBL917514:IBL917517 ILH917514:ILH917517 IVD917514:IVD917517 JEZ917514:JEZ917517 JOV917514:JOV917517 JYR917514:JYR917517 KIN917514:KIN917517 KSJ917514:KSJ917517 LCF917514:LCF917517 LMB917514:LMB917517 LVX917514:LVX917517 MFT917514:MFT917517 MPP917514:MPP917517 MZL917514:MZL917517 NJH917514:NJH917517 NTD917514:NTD917517 OCZ917514:OCZ917517 OMV917514:OMV917517 OWR917514:OWR917517 PGN917514:PGN917517 PQJ917514:PQJ917517 QAF917514:QAF917517 QKB917514:QKB917517 QTX917514:QTX917517 RDT917514:RDT917517 RNP917514:RNP917517 RXL917514:RXL917517 SHH917514:SHH917517 SRD917514:SRD917517 TAZ917514:TAZ917517 TKV917514:TKV917517 TUR917514:TUR917517 UEN917514:UEN917517 UOJ917514:UOJ917517 UYF917514:UYF917517 VIB917514:VIB917517 VRX917514:VRX917517 WBT917514:WBT917517 WLP917514:WLP917517 WVL917514:WVL917517 D983050:D983053 IZ983050:IZ983053 SV983050:SV983053 ACR983050:ACR983053 AMN983050:AMN983053 AWJ983050:AWJ983053 BGF983050:BGF983053 BQB983050:BQB983053 BZX983050:BZX983053 CJT983050:CJT983053 CTP983050:CTP983053 DDL983050:DDL983053 DNH983050:DNH983053 DXD983050:DXD983053 EGZ983050:EGZ983053 EQV983050:EQV983053 FAR983050:FAR983053 FKN983050:FKN983053 FUJ983050:FUJ983053 GEF983050:GEF983053 GOB983050:GOB983053 GXX983050:GXX983053 HHT983050:HHT983053 HRP983050:HRP983053 IBL983050:IBL983053 ILH983050:ILH983053 IVD983050:IVD983053 JEZ983050:JEZ983053 JOV983050:JOV983053 JYR983050:JYR983053 KIN983050:KIN983053 KSJ983050:KSJ983053 LCF983050:LCF983053 LMB983050:LMB983053 LVX983050:LVX983053 MFT983050:MFT983053 MPP983050:MPP983053 MZL983050:MZL983053 NJH983050:NJH983053 NTD983050:NTD983053 OCZ983050:OCZ983053 OMV983050:OMV983053 OWR983050:OWR983053 PGN983050:PGN983053 PQJ983050:PQJ983053 QAF983050:QAF983053 QKB983050:QKB983053 QTX983050:QTX983053 RDT983050:RDT983053 RNP983050:RNP983053 RXL983050:RXL983053 SHH983050:SHH983053 SRD983050:SRD983053 TAZ983050:TAZ983053 TKV983050:TKV983053 TUR983050:TUR983053 UEN983050:UEN983053 UOJ983050:UOJ983053 UYF983050:UYF983053 VIB983050:VIB983053 VRX983050:VRX983053 WBT983050:WBT983053 WLP983050:WLP983053 WVL983050:WVL983053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xr:uid="{2A659758-215B-4A6D-9DEF-590485D7E167}">
      <formula1>0</formula1>
      <formula2>0</formula2>
    </dataValidation>
    <dataValidation type="textLength" allowBlank="1" showErrorMessage="1"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38B7A54A-6333-424C-852F-6861E9A2FCF1}">
      <formula1>1</formula1>
      <formula2>5</formula2>
    </dataValidation>
  </dataValidations>
  <pageMargins left="0.78749999999999998" right="0.39027777777777778" top="0.40972222222222221" bottom="0.40972222222222221" header="0.51180555555555551" footer="0.51180555555555551"/>
  <pageSetup paperSize="9" scale="50" firstPageNumber="0" orientation="portrait" horizontalDpi="300" verticalDpi="300" r:id="rId1"/>
  <headerFooter alignWithMargins="0"/>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BBBD-3F3D-456A-8E39-26453ABFC0C3}">
  <sheetPr codeName="Sheet15">
    <pageSetUpPr fitToPage="1"/>
  </sheetPr>
  <dimension ref="A1:O45"/>
  <sheetViews>
    <sheetView view="pageBreakPreview" zoomScaleNormal="100" zoomScaleSheetLayoutView="100" workbookViewId="0">
      <selection activeCell="O1" sqref="O1"/>
    </sheetView>
  </sheetViews>
  <sheetFormatPr defaultColWidth="8.625" defaultRowHeight="13.5"/>
  <cols>
    <col min="1" max="2" width="6.625" style="154" customWidth="1"/>
    <col min="3" max="3" width="5.375" style="154" customWidth="1"/>
    <col min="4" max="4" width="11.25" style="154" customWidth="1"/>
    <col min="5" max="5" width="10.125" style="154" customWidth="1"/>
    <col min="6" max="6" width="0.75" style="154" customWidth="1"/>
    <col min="7" max="7" width="9.125" style="154" customWidth="1"/>
    <col min="8" max="8" width="2.625" style="154" customWidth="1"/>
    <col min="9" max="9" width="1.125" style="154" customWidth="1"/>
    <col min="10" max="10" width="8" style="154" customWidth="1"/>
    <col min="11" max="11" width="2.25" style="154" customWidth="1"/>
    <col min="12" max="12" width="8.625" style="154"/>
    <col min="13" max="13" width="13" style="154" customWidth="1"/>
    <col min="14" max="14" width="3.25" style="154" customWidth="1"/>
    <col min="15" max="256" width="8.625" style="154"/>
    <col min="257" max="258" width="6.625" style="154" customWidth="1"/>
    <col min="259" max="259" width="5.375" style="154" customWidth="1"/>
    <col min="260" max="260" width="11.25" style="154" customWidth="1"/>
    <col min="261" max="261" width="10.125" style="154" customWidth="1"/>
    <col min="262" max="262" width="0.75" style="154" customWidth="1"/>
    <col min="263" max="263" width="9.125" style="154" customWidth="1"/>
    <col min="264" max="264" width="2.625" style="154" customWidth="1"/>
    <col min="265" max="265" width="1.125" style="154" customWidth="1"/>
    <col min="266" max="266" width="8" style="154" customWidth="1"/>
    <col min="267" max="267" width="2.25" style="154" customWidth="1"/>
    <col min="268" max="268" width="8.625" style="154"/>
    <col min="269" max="269" width="13" style="154" customWidth="1"/>
    <col min="270" max="512" width="8.625" style="154"/>
    <col min="513" max="514" width="6.625" style="154" customWidth="1"/>
    <col min="515" max="515" width="5.375" style="154" customWidth="1"/>
    <col min="516" max="516" width="11.25" style="154" customWidth="1"/>
    <col min="517" max="517" width="10.125" style="154" customWidth="1"/>
    <col min="518" max="518" width="0.75" style="154" customWidth="1"/>
    <col min="519" max="519" width="9.125" style="154" customWidth="1"/>
    <col min="520" max="520" width="2.625" style="154" customWidth="1"/>
    <col min="521" max="521" width="1.125" style="154" customWidth="1"/>
    <col min="522" max="522" width="8" style="154" customWidth="1"/>
    <col min="523" max="523" width="2.25" style="154" customWidth="1"/>
    <col min="524" max="524" width="8.625" style="154"/>
    <col min="525" max="525" width="13" style="154" customWidth="1"/>
    <col min="526" max="768" width="8.625" style="154"/>
    <col min="769" max="770" width="6.625" style="154" customWidth="1"/>
    <col min="771" max="771" width="5.375" style="154" customWidth="1"/>
    <col min="772" max="772" width="11.25" style="154" customWidth="1"/>
    <col min="773" max="773" width="10.125" style="154" customWidth="1"/>
    <col min="774" max="774" width="0.75" style="154" customWidth="1"/>
    <col min="775" max="775" width="9.125" style="154" customWidth="1"/>
    <col min="776" max="776" width="2.625" style="154" customWidth="1"/>
    <col min="777" max="777" width="1.125" style="154" customWidth="1"/>
    <col min="778" max="778" width="8" style="154" customWidth="1"/>
    <col min="779" max="779" width="2.25" style="154" customWidth="1"/>
    <col min="780" max="780" width="8.625" style="154"/>
    <col min="781" max="781" width="13" style="154" customWidth="1"/>
    <col min="782" max="1024" width="8.625" style="154"/>
    <col min="1025" max="1026" width="6.625" style="154" customWidth="1"/>
    <col min="1027" max="1027" width="5.375" style="154" customWidth="1"/>
    <col min="1028" max="1028" width="11.25" style="154" customWidth="1"/>
    <col min="1029" max="1029" width="10.125" style="154" customWidth="1"/>
    <col min="1030" max="1030" width="0.75" style="154" customWidth="1"/>
    <col min="1031" max="1031" width="9.125" style="154" customWidth="1"/>
    <col min="1032" max="1032" width="2.625" style="154" customWidth="1"/>
    <col min="1033" max="1033" width="1.125" style="154" customWidth="1"/>
    <col min="1034" max="1034" width="8" style="154" customWidth="1"/>
    <col min="1035" max="1035" width="2.25" style="154" customWidth="1"/>
    <col min="1036" max="1036" width="8.625" style="154"/>
    <col min="1037" max="1037" width="13" style="154" customWidth="1"/>
    <col min="1038" max="1280" width="8.625" style="154"/>
    <col min="1281" max="1282" width="6.625" style="154" customWidth="1"/>
    <col min="1283" max="1283" width="5.375" style="154" customWidth="1"/>
    <col min="1284" max="1284" width="11.25" style="154" customWidth="1"/>
    <col min="1285" max="1285" width="10.125" style="154" customWidth="1"/>
    <col min="1286" max="1286" width="0.75" style="154" customWidth="1"/>
    <col min="1287" max="1287" width="9.125" style="154" customWidth="1"/>
    <col min="1288" max="1288" width="2.625" style="154" customWidth="1"/>
    <col min="1289" max="1289" width="1.125" style="154" customWidth="1"/>
    <col min="1290" max="1290" width="8" style="154" customWidth="1"/>
    <col min="1291" max="1291" width="2.25" style="154" customWidth="1"/>
    <col min="1292" max="1292" width="8.625" style="154"/>
    <col min="1293" max="1293" width="13" style="154" customWidth="1"/>
    <col min="1294" max="1536" width="8.625" style="154"/>
    <col min="1537" max="1538" width="6.625" style="154" customWidth="1"/>
    <col min="1539" max="1539" width="5.375" style="154" customWidth="1"/>
    <col min="1540" max="1540" width="11.25" style="154" customWidth="1"/>
    <col min="1541" max="1541" width="10.125" style="154" customWidth="1"/>
    <col min="1542" max="1542" width="0.75" style="154" customWidth="1"/>
    <col min="1543" max="1543" width="9.125" style="154" customWidth="1"/>
    <col min="1544" max="1544" width="2.625" style="154" customWidth="1"/>
    <col min="1545" max="1545" width="1.125" style="154" customWidth="1"/>
    <col min="1546" max="1546" width="8" style="154" customWidth="1"/>
    <col min="1547" max="1547" width="2.25" style="154" customWidth="1"/>
    <col min="1548" max="1548" width="8.625" style="154"/>
    <col min="1549" max="1549" width="13" style="154" customWidth="1"/>
    <col min="1550" max="1792" width="8.625" style="154"/>
    <col min="1793" max="1794" width="6.625" style="154" customWidth="1"/>
    <col min="1795" max="1795" width="5.375" style="154" customWidth="1"/>
    <col min="1796" max="1796" width="11.25" style="154" customWidth="1"/>
    <col min="1797" max="1797" width="10.125" style="154" customWidth="1"/>
    <col min="1798" max="1798" width="0.75" style="154" customWidth="1"/>
    <col min="1799" max="1799" width="9.125" style="154" customWidth="1"/>
    <col min="1800" max="1800" width="2.625" style="154" customWidth="1"/>
    <col min="1801" max="1801" width="1.125" style="154" customWidth="1"/>
    <col min="1802" max="1802" width="8" style="154" customWidth="1"/>
    <col min="1803" max="1803" width="2.25" style="154" customWidth="1"/>
    <col min="1804" max="1804" width="8.625" style="154"/>
    <col min="1805" max="1805" width="13" style="154" customWidth="1"/>
    <col min="1806" max="2048" width="8.625" style="154"/>
    <col min="2049" max="2050" width="6.625" style="154" customWidth="1"/>
    <col min="2051" max="2051" width="5.375" style="154" customWidth="1"/>
    <col min="2052" max="2052" width="11.25" style="154" customWidth="1"/>
    <col min="2053" max="2053" width="10.125" style="154" customWidth="1"/>
    <col min="2054" max="2054" width="0.75" style="154" customWidth="1"/>
    <col min="2055" max="2055" width="9.125" style="154" customWidth="1"/>
    <col min="2056" max="2056" width="2.625" style="154" customWidth="1"/>
    <col min="2057" max="2057" width="1.125" style="154" customWidth="1"/>
    <col min="2058" max="2058" width="8" style="154" customWidth="1"/>
    <col min="2059" max="2059" width="2.25" style="154" customWidth="1"/>
    <col min="2060" max="2060" width="8.625" style="154"/>
    <col min="2061" max="2061" width="13" style="154" customWidth="1"/>
    <col min="2062" max="2304" width="8.625" style="154"/>
    <col min="2305" max="2306" width="6.625" style="154" customWidth="1"/>
    <col min="2307" max="2307" width="5.375" style="154" customWidth="1"/>
    <col min="2308" max="2308" width="11.25" style="154" customWidth="1"/>
    <col min="2309" max="2309" width="10.125" style="154" customWidth="1"/>
    <col min="2310" max="2310" width="0.75" style="154" customWidth="1"/>
    <col min="2311" max="2311" width="9.125" style="154" customWidth="1"/>
    <col min="2312" max="2312" width="2.625" style="154" customWidth="1"/>
    <col min="2313" max="2313" width="1.125" style="154" customWidth="1"/>
    <col min="2314" max="2314" width="8" style="154" customWidth="1"/>
    <col min="2315" max="2315" width="2.25" style="154" customWidth="1"/>
    <col min="2316" max="2316" width="8.625" style="154"/>
    <col min="2317" max="2317" width="13" style="154" customWidth="1"/>
    <col min="2318" max="2560" width="8.625" style="154"/>
    <col min="2561" max="2562" width="6.625" style="154" customWidth="1"/>
    <col min="2563" max="2563" width="5.375" style="154" customWidth="1"/>
    <col min="2564" max="2564" width="11.25" style="154" customWidth="1"/>
    <col min="2565" max="2565" width="10.125" style="154" customWidth="1"/>
    <col min="2566" max="2566" width="0.75" style="154" customWidth="1"/>
    <col min="2567" max="2567" width="9.125" style="154" customWidth="1"/>
    <col min="2568" max="2568" width="2.625" style="154" customWidth="1"/>
    <col min="2569" max="2569" width="1.125" style="154" customWidth="1"/>
    <col min="2570" max="2570" width="8" style="154" customWidth="1"/>
    <col min="2571" max="2571" width="2.25" style="154" customWidth="1"/>
    <col min="2572" max="2572" width="8.625" style="154"/>
    <col min="2573" max="2573" width="13" style="154" customWidth="1"/>
    <col min="2574" max="2816" width="8.625" style="154"/>
    <col min="2817" max="2818" width="6.625" style="154" customWidth="1"/>
    <col min="2819" max="2819" width="5.375" style="154" customWidth="1"/>
    <col min="2820" max="2820" width="11.25" style="154" customWidth="1"/>
    <col min="2821" max="2821" width="10.125" style="154" customWidth="1"/>
    <col min="2822" max="2822" width="0.75" style="154" customWidth="1"/>
    <col min="2823" max="2823" width="9.125" style="154" customWidth="1"/>
    <col min="2824" max="2824" width="2.625" style="154" customWidth="1"/>
    <col min="2825" max="2825" width="1.125" style="154" customWidth="1"/>
    <col min="2826" max="2826" width="8" style="154" customWidth="1"/>
    <col min="2827" max="2827" width="2.25" style="154" customWidth="1"/>
    <col min="2828" max="2828" width="8.625" style="154"/>
    <col min="2829" max="2829" width="13" style="154" customWidth="1"/>
    <col min="2830" max="3072" width="8.625" style="154"/>
    <col min="3073" max="3074" width="6.625" style="154" customWidth="1"/>
    <col min="3075" max="3075" width="5.375" style="154" customWidth="1"/>
    <col min="3076" max="3076" width="11.25" style="154" customWidth="1"/>
    <col min="3077" max="3077" width="10.125" style="154" customWidth="1"/>
    <col min="3078" max="3078" width="0.75" style="154" customWidth="1"/>
    <col min="3079" max="3079" width="9.125" style="154" customWidth="1"/>
    <col min="3080" max="3080" width="2.625" style="154" customWidth="1"/>
    <col min="3081" max="3081" width="1.125" style="154" customWidth="1"/>
    <col min="3082" max="3082" width="8" style="154" customWidth="1"/>
    <col min="3083" max="3083" width="2.25" style="154" customWidth="1"/>
    <col min="3084" max="3084" width="8.625" style="154"/>
    <col min="3085" max="3085" width="13" style="154" customWidth="1"/>
    <col min="3086" max="3328" width="8.625" style="154"/>
    <col min="3329" max="3330" width="6.625" style="154" customWidth="1"/>
    <col min="3331" max="3331" width="5.375" style="154" customWidth="1"/>
    <col min="3332" max="3332" width="11.25" style="154" customWidth="1"/>
    <col min="3333" max="3333" width="10.125" style="154" customWidth="1"/>
    <col min="3334" max="3334" width="0.75" style="154" customWidth="1"/>
    <col min="3335" max="3335" width="9.125" style="154" customWidth="1"/>
    <col min="3336" max="3336" width="2.625" style="154" customWidth="1"/>
    <col min="3337" max="3337" width="1.125" style="154" customWidth="1"/>
    <col min="3338" max="3338" width="8" style="154" customWidth="1"/>
    <col min="3339" max="3339" width="2.25" style="154" customWidth="1"/>
    <col min="3340" max="3340" width="8.625" style="154"/>
    <col min="3341" max="3341" width="13" style="154" customWidth="1"/>
    <col min="3342" max="3584" width="8.625" style="154"/>
    <col min="3585" max="3586" width="6.625" style="154" customWidth="1"/>
    <col min="3587" max="3587" width="5.375" style="154" customWidth="1"/>
    <col min="3588" max="3588" width="11.25" style="154" customWidth="1"/>
    <col min="3589" max="3589" width="10.125" style="154" customWidth="1"/>
    <col min="3590" max="3590" width="0.75" style="154" customWidth="1"/>
    <col min="3591" max="3591" width="9.125" style="154" customWidth="1"/>
    <col min="3592" max="3592" width="2.625" style="154" customWidth="1"/>
    <col min="3593" max="3593" width="1.125" style="154" customWidth="1"/>
    <col min="3594" max="3594" width="8" style="154" customWidth="1"/>
    <col min="3595" max="3595" width="2.25" style="154" customWidth="1"/>
    <col min="3596" max="3596" width="8.625" style="154"/>
    <col min="3597" max="3597" width="13" style="154" customWidth="1"/>
    <col min="3598" max="3840" width="8.625" style="154"/>
    <col min="3841" max="3842" width="6.625" style="154" customWidth="1"/>
    <col min="3843" max="3843" width="5.375" style="154" customWidth="1"/>
    <col min="3844" max="3844" width="11.25" style="154" customWidth="1"/>
    <col min="3845" max="3845" width="10.125" style="154" customWidth="1"/>
    <col min="3846" max="3846" width="0.75" style="154" customWidth="1"/>
    <col min="3847" max="3847" width="9.125" style="154" customWidth="1"/>
    <col min="3848" max="3848" width="2.625" style="154" customWidth="1"/>
    <col min="3849" max="3849" width="1.125" style="154" customWidth="1"/>
    <col min="3850" max="3850" width="8" style="154" customWidth="1"/>
    <col min="3851" max="3851" width="2.25" style="154" customWidth="1"/>
    <col min="3852" max="3852" width="8.625" style="154"/>
    <col min="3853" max="3853" width="13" style="154" customWidth="1"/>
    <col min="3854" max="4096" width="8.625" style="154"/>
    <col min="4097" max="4098" width="6.625" style="154" customWidth="1"/>
    <col min="4099" max="4099" width="5.375" style="154" customWidth="1"/>
    <col min="4100" max="4100" width="11.25" style="154" customWidth="1"/>
    <col min="4101" max="4101" width="10.125" style="154" customWidth="1"/>
    <col min="4102" max="4102" width="0.75" style="154" customWidth="1"/>
    <col min="4103" max="4103" width="9.125" style="154" customWidth="1"/>
    <col min="4104" max="4104" width="2.625" style="154" customWidth="1"/>
    <col min="4105" max="4105" width="1.125" style="154" customWidth="1"/>
    <col min="4106" max="4106" width="8" style="154" customWidth="1"/>
    <col min="4107" max="4107" width="2.25" style="154" customWidth="1"/>
    <col min="4108" max="4108" width="8.625" style="154"/>
    <col min="4109" max="4109" width="13" style="154" customWidth="1"/>
    <col min="4110" max="4352" width="8.625" style="154"/>
    <col min="4353" max="4354" width="6.625" style="154" customWidth="1"/>
    <col min="4355" max="4355" width="5.375" style="154" customWidth="1"/>
    <col min="4356" max="4356" width="11.25" style="154" customWidth="1"/>
    <col min="4357" max="4357" width="10.125" style="154" customWidth="1"/>
    <col min="4358" max="4358" width="0.75" style="154" customWidth="1"/>
    <col min="4359" max="4359" width="9.125" style="154" customWidth="1"/>
    <col min="4360" max="4360" width="2.625" style="154" customWidth="1"/>
    <col min="4361" max="4361" width="1.125" style="154" customWidth="1"/>
    <col min="4362" max="4362" width="8" style="154" customWidth="1"/>
    <col min="4363" max="4363" width="2.25" style="154" customWidth="1"/>
    <col min="4364" max="4364" width="8.625" style="154"/>
    <col min="4365" max="4365" width="13" style="154" customWidth="1"/>
    <col min="4366" max="4608" width="8.625" style="154"/>
    <col min="4609" max="4610" width="6.625" style="154" customWidth="1"/>
    <col min="4611" max="4611" width="5.375" style="154" customWidth="1"/>
    <col min="4612" max="4612" width="11.25" style="154" customWidth="1"/>
    <col min="4613" max="4613" width="10.125" style="154" customWidth="1"/>
    <col min="4614" max="4614" width="0.75" style="154" customWidth="1"/>
    <col min="4615" max="4615" width="9.125" style="154" customWidth="1"/>
    <col min="4616" max="4616" width="2.625" style="154" customWidth="1"/>
    <col min="4617" max="4617" width="1.125" style="154" customWidth="1"/>
    <col min="4618" max="4618" width="8" style="154" customWidth="1"/>
    <col min="4619" max="4619" width="2.25" style="154" customWidth="1"/>
    <col min="4620" max="4620" width="8.625" style="154"/>
    <col min="4621" max="4621" width="13" style="154" customWidth="1"/>
    <col min="4622" max="4864" width="8.625" style="154"/>
    <col min="4865" max="4866" width="6.625" style="154" customWidth="1"/>
    <col min="4867" max="4867" width="5.375" style="154" customWidth="1"/>
    <col min="4868" max="4868" width="11.25" style="154" customWidth="1"/>
    <col min="4869" max="4869" width="10.125" style="154" customWidth="1"/>
    <col min="4870" max="4870" width="0.75" style="154" customWidth="1"/>
    <col min="4871" max="4871" width="9.125" style="154" customWidth="1"/>
    <col min="4872" max="4872" width="2.625" style="154" customWidth="1"/>
    <col min="4873" max="4873" width="1.125" style="154" customWidth="1"/>
    <col min="4874" max="4874" width="8" style="154" customWidth="1"/>
    <col min="4875" max="4875" width="2.25" style="154" customWidth="1"/>
    <col min="4876" max="4876" width="8.625" style="154"/>
    <col min="4877" max="4877" width="13" style="154" customWidth="1"/>
    <col min="4878" max="5120" width="8.625" style="154"/>
    <col min="5121" max="5122" width="6.625" style="154" customWidth="1"/>
    <col min="5123" max="5123" width="5.375" style="154" customWidth="1"/>
    <col min="5124" max="5124" width="11.25" style="154" customWidth="1"/>
    <col min="5125" max="5125" width="10.125" style="154" customWidth="1"/>
    <col min="5126" max="5126" width="0.75" style="154" customWidth="1"/>
    <col min="5127" max="5127" width="9.125" style="154" customWidth="1"/>
    <col min="5128" max="5128" width="2.625" style="154" customWidth="1"/>
    <col min="5129" max="5129" width="1.125" style="154" customWidth="1"/>
    <col min="5130" max="5130" width="8" style="154" customWidth="1"/>
    <col min="5131" max="5131" width="2.25" style="154" customWidth="1"/>
    <col min="5132" max="5132" width="8.625" style="154"/>
    <col min="5133" max="5133" width="13" style="154" customWidth="1"/>
    <col min="5134" max="5376" width="8.625" style="154"/>
    <col min="5377" max="5378" width="6.625" style="154" customWidth="1"/>
    <col min="5379" max="5379" width="5.375" style="154" customWidth="1"/>
    <col min="5380" max="5380" width="11.25" style="154" customWidth="1"/>
    <col min="5381" max="5381" width="10.125" style="154" customWidth="1"/>
    <col min="5382" max="5382" width="0.75" style="154" customWidth="1"/>
    <col min="5383" max="5383" width="9.125" style="154" customWidth="1"/>
    <col min="5384" max="5384" width="2.625" style="154" customWidth="1"/>
    <col min="5385" max="5385" width="1.125" style="154" customWidth="1"/>
    <col min="5386" max="5386" width="8" style="154" customWidth="1"/>
    <col min="5387" max="5387" width="2.25" style="154" customWidth="1"/>
    <col min="5388" max="5388" width="8.625" style="154"/>
    <col min="5389" max="5389" width="13" style="154" customWidth="1"/>
    <col min="5390" max="5632" width="8.625" style="154"/>
    <col min="5633" max="5634" width="6.625" style="154" customWidth="1"/>
    <col min="5635" max="5635" width="5.375" style="154" customWidth="1"/>
    <col min="5636" max="5636" width="11.25" style="154" customWidth="1"/>
    <col min="5637" max="5637" width="10.125" style="154" customWidth="1"/>
    <col min="5638" max="5638" width="0.75" style="154" customWidth="1"/>
    <col min="5639" max="5639" width="9.125" style="154" customWidth="1"/>
    <col min="5640" max="5640" width="2.625" style="154" customWidth="1"/>
    <col min="5641" max="5641" width="1.125" style="154" customWidth="1"/>
    <col min="5642" max="5642" width="8" style="154" customWidth="1"/>
    <col min="5643" max="5643" width="2.25" style="154" customWidth="1"/>
    <col min="5644" max="5644" width="8.625" style="154"/>
    <col min="5645" max="5645" width="13" style="154" customWidth="1"/>
    <col min="5646" max="5888" width="8.625" style="154"/>
    <col min="5889" max="5890" width="6.625" style="154" customWidth="1"/>
    <col min="5891" max="5891" width="5.375" style="154" customWidth="1"/>
    <col min="5892" max="5892" width="11.25" style="154" customWidth="1"/>
    <col min="5893" max="5893" width="10.125" style="154" customWidth="1"/>
    <col min="5894" max="5894" width="0.75" style="154" customWidth="1"/>
    <col min="5895" max="5895" width="9.125" style="154" customWidth="1"/>
    <col min="5896" max="5896" width="2.625" style="154" customWidth="1"/>
    <col min="5897" max="5897" width="1.125" style="154" customWidth="1"/>
    <col min="5898" max="5898" width="8" style="154" customWidth="1"/>
    <col min="5899" max="5899" width="2.25" style="154" customWidth="1"/>
    <col min="5900" max="5900" width="8.625" style="154"/>
    <col min="5901" max="5901" width="13" style="154" customWidth="1"/>
    <col min="5902" max="6144" width="8.625" style="154"/>
    <col min="6145" max="6146" width="6.625" style="154" customWidth="1"/>
    <col min="6147" max="6147" width="5.375" style="154" customWidth="1"/>
    <col min="6148" max="6148" width="11.25" style="154" customWidth="1"/>
    <col min="6149" max="6149" width="10.125" style="154" customWidth="1"/>
    <col min="6150" max="6150" width="0.75" style="154" customWidth="1"/>
    <col min="6151" max="6151" width="9.125" style="154" customWidth="1"/>
    <col min="6152" max="6152" width="2.625" style="154" customWidth="1"/>
    <col min="6153" max="6153" width="1.125" style="154" customWidth="1"/>
    <col min="6154" max="6154" width="8" style="154" customWidth="1"/>
    <col min="6155" max="6155" width="2.25" style="154" customWidth="1"/>
    <col min="6156" max="6156" width="8.625" style="154"/>
    <col min="6157" max="6157" width="13" style="154" customWidth="1"/>
    <col min="6158" max="6400" width="8.625" style="154"/>
    <col min="6401" max="6402" width="6.625" style="154" customWidth="1"/>
    <col min="6403" max="6403" width="5.375" style="154" customWidth="1"/>
    <col min="6404" max="6404" width="11.25" style="154" customWidth="1"/>
    <col min="6405" max="6405" width="10.125" style="154" customWidth="1"/>
    <col min="6406" max="6406" width="0.75" style="154" customWidth="1"/>
    <col min="6407" max="6407" width="9.125" style="154" customWidth="1"/>
    <col min="6408" max="6408" width="2.625" style="154" customWidth="1"/>
    <col min="6409" max="6409" width="1.125" style="154" customWidth="1"/>
    <col min="6410" max="6410" width="8" style="154" customWidth="1"/>
    <col min="6411" max="6411" width="2.25" style="154" customWidth="1"/>
    <col min="6412" max="6412" width="8.625" style="154"/>
    <col min="6413" max="6413" width="13" style="154" customWidth="1"/>
    <col min="6414" max="6656" width="8.625" style="154"/>
    <col min="6657" max="6658" width="6.625" style="154" customWidth="1"/>
    <col min="6659" max="6659" width="5.375" style="154" customWidth="1"/>
    <col min="6660" max="6660" width="11.25" style="154" customWidth="1"/>
    <col min="6661" max="6661" width="10.125" style="154" customWidth="1"/>
    <col min="6662" max="6662" width="0.75" style="154" customWidth="1"/>
    <col min="6663" max="6663" width="9.125" style="154" customWidth="1"/>
    <col min="6664" max="6664" width="2.625" style="154" customWidth="1"/>
    <col min="6665" max="6665" width="1.125" style="154" customWidth="1"/>
    <col min="6666" max="6666" width="8" style="154" customWidth="1"/>
    <col min="6667" max="6667" width="2.25" style="154" customWidth="1"/>
    <col min="6668" max="6668" width="8.625" style="154"/>
    <col min="6669" max="6669" width="13" style="154" customWidth="1"/>
    <col min="6670" max="6912" width="8.625" style="154"/>
    <col min="6913" max="6914" width="6.625" style="154" customWidth="1"/>
    <col min="6915" max="6915" width="5.375" style="154" customWidth="1"/>
    <col min="6916" max="6916" width="11.25" style="154" customWidth="1"/>
    <col min="6917" max="6917" width="10.125" style="154" customWidth="1"/>
    <col min="6918" max="6918" width="0.75" style="154" customWidth="1"/>
    <col min="6919" max="6919" width="9.125" style="154" customWidth="1"/>
    <col min="6920" max="6920" width="2.625" style="154" customWidth="1"/>
    <col min="6921" max="6921" width="1.125" style="154" customWidth="1"/>
    <col min="6922" max="6922" width="8" style="154" customWidth="1"/>
    <col min="6923" max="6923" width="2.25" style="154" customWidth="1"/>
    <col min="6924" max="6924" width="8.625" style="154"/>
    <col min="6925" max="6925" width="13" style="154" customWidth="1"/>
    <col min="6926" max="7168" width="8.625" style="154"/>
    <col min="7169" max="7170" width="6.625" style="154" customWidth="1"/>
    <col min="7171" max="7171" width="5.375" style="154" customWidth="1"/>
    <col min="7172" max="7172" width="11.25" style="154" customWidth="1"/>
    <col min="7173" max="7173" width="10.125" style="154" customWidth="1"/>
    <col min="7174" max="7174" width="0.75" style="154" customWidth="1"/>
    <col min="7175" max="7175" width="9.125" style="154" customWidth="1"/>
    <col min="7176" max="7176" width="2.625" style="154" customWidth="1"/>
    <col min="7177" max="7177" width="1.125" style="154" customWidth="1"/>
    <col min="7178" max="7178" width="8" style="154" customWidth="1"/>
    <col min="7179" max="7179" width="2.25" style="154" customWidth="1"/>
    <col min="7180" max="7180" width="8.625" style="154"/>
    <col min="7181" max="7181" width="13" style="154" customWidth="1"/>
    <col min="7182" max="7424" width="8.625" style="154"/>
    <col min="7425" max="7426" width="6.625" style="154" customWidth="1"/>
    <col min="7427" max="7427" width="5.375" style="154" customWidth="1"/>
    <col min="7428" max="7428" width="11.25" style="154" customWidth="1"/>
    <col min="7429" max="7429" width="10.125" style="154" customWidth="1"/>
    <col min="7430" max="7430" width="0.75" style="154" customWidth="1"/>
    <col min="7431" max="7431" width="9.125" style="154" customWidth="1"/>
    <col min="7432" max="7432" width="2.625" style="154" customWidth="1"/>
    <col min="7433" max="7433" width="1.125" style="154" customWidth="1"/>
    <col min="7434" max="7434" width="8" style="154" customWidth="1"/>
    <col min="7435" max="7435" width="2.25" style="154" customWidth="1"/>
    <col min="7436" max="7436" width="8.625" style="154"/>
    <col min="7437" max="7437" width="13" style="154" customWidth="1"/>
    <col min="7438" max="7680" width="8.625" style="154"/>
    <col min="7681" max="7682" width="6.625" style="154" customWidth="1"/>
    <col min="7683" max="7683" width="5.375" style="154" customWidth="1"/>
    <col min="7684" max="7684" width="11.25" style="154" customWidth="1"/>
    <col min="7685" max="7685" width="10.125" style="154" customWidth="1"/>
    <col min="7686" max="7686" width="0.75" style="154" customWidth="1"/>
    <col min="7687" max="7687" width="9.125" style="154" customWidth="1"/>
    <col min="7688" max="7688" width="2.625" style="154" customWidth="1"/>
    <col min="7689" max="7689" width="1.125" style="154" customWidth="1"/>
    <col min="7690" max="7690" width="8" style="154" customWidth="1"/>
    <col min="7691" max="7691" width="2.25" style="154" customWidth="1"/>
    <col min="7692" max="7692" width="8.625" style="154"/>
    <col min="7693" max="7693" width="13" style="154" customWidth="1"/>
    <col min="7694" max="7936" width="8.625" style="154"/>
    <col min="7937" max="7938" width="6.625" style="154" customWidth="1"/>
    <col min="7939" max="7939" width="5.375" style="154" customWidth="1"/>
    <col min="7940" max="7940" width="11.25" style="154" customWidth="1"/>
    <col min="7941" max="7941" width="10.125" style="154" customWidth="1"/>
    <col min="7942" max="7942" width="0.75" style="154" customWidth="1"/>
    <col min="7943" max="7943" width="9.125" style="154" customWidth="1"/>
    <col min="7944" max="7944" width="2.625" style="154" customWidth="1"/>
    <col min="7945" max="7945" width="1.125" style="154" customWidth="1"/>
    <col min="7946" max="7946" width="8" style="154" customWidth="1"/>
    <col min="7947" max="7947" width="2.25" style="154" customWidth="1"/>
    <col min="7948" max="7948" width="8.625" style="154"/>
    <col min="7949" max="7949" width="13" style="154" customWidth="1"/>
    <col min="7950" max="8192" width="8.625" style="154"/>
    <col min="8193" max="8194" width="6.625" style="154" customWidth="1"/>
    <col min="8195" max="8195" width="5.375" style="154" customWidth="1"/>
    <col min="8196" max="8196" width="11.25" style="154" customWidth="1"/>
    <col min="8197" max="8197" width="10.125" style="154" customWidth="1"/>
    <col min="8198" max="8198" width="0.75" style="154" customWidth="1"/>
    <col min="8199" max="8199" width="9.125" style="154" customWidth="1"/>
    <col min="8200" max="8200" width="2.625" style="154" customWidth="1"/>
    <col min="8201" max="8201" width="1.125" style="154" customWidth="1"/>
    <col min="8202" max="8202" width="8" style="154" customWidth="1"/>
    <col min="8203" max="8203" width="2.25" style="154" customWidth="1"/>
    <col min="8204" max="8204" width="8.625" style="154"/>
    <col min="8205" max="8205" width="13" style="154" customWidth="1"/>
    <col min="8206" max="8448" width="8.625" style="154"/>
    <col min="8449" max="8450" width="6.625" style="154" customWidth="1"/>
    <col min="8451" max="8451" width="5.375" style="154" customWidth="1"/>
    <col min="8452" max="8452" width="11.25" style="154" customWidth="1"/>
    <col min="8453" max="8453" width="10.125" style="154" customWidth="1"/>
    <col min="8454" max="8454" width="0.75" style="154" customWidth="1"/>
    <col min="8455" max="8455" width="9.125" style="154" customWidth="1"/>
    <col min="8456" max="8456" width="2.625" style="154" customWidth="1"/>
    <col min="8457" max="8457" width="1.125" style="154" customWidth="1"/>
    <col min="8458" max="8458" width="8" style="154" customWidth="1"/>
    <col min="8459" max="8459" width="2.25" style="154" customWidth="1"/>
    <col min="8460" max="8460" width="8.625" style="154"/>
    <col min="8461" max="8461" width="13" style="154" customWidth="1"/>
    <col min="8462" max="8704" width="8.625" style="154"/>
    <col min="8705" max="8706" width="6.625" style="154" customWidth="1"/>
    <col min="8707" max="8707" width="5.375" style="154" customWidth="1"/>
    <col min="8708" max="8708" width="11.25" style="154" customWidth="1"/>
    <col min="8709" max="8709" width="10.125" style="154" customWidth="1"/>
    <col min="8710" max="8710" width="0.75" style="154" customWidth="1"/>
    <col min="8711" max="8711" width="9.125" style="154" customWidth="1"/>
    <col min="8712" max="8712" width="2.625" style="154" customWidth="1"/>
    <col min="8713" max="8713" width="1.125" style="154" customWidth="1"/>
    <col min="8714" max="8714" width="8" style="154" customWidth="1"/>
    <col min="8715" max="8715" width="2.25" style="154" customWidth="1"/>
    <col min="8716" max="8716" width="8.625" style="154"/>
    <col min="8717" max="8717" width="13" style="154" customWidth="1"/>
    <col min="8718" max="8960" width="8.625" style="154"/>
    <col min="8961" max="8962" width="6.625" style="154" customWidth="1"/>
    <col min="8963" max="8963" width="5.375" style="154" customWidth="1"/>
    <col min="8964" max="8964" width="11.25" style="154" customWidth="1"/>
    <col min="8965" max="8965" width="10.125" style="154" customWidth="1"/>
    <col min="8966" max="8966" width="0.75" style="154" customWidth="1"/>
    <col min="8967" max="8967" width="9.125" style="154" customWidth="1"/>
    <col min="8968" max="8968" width="2.625" style="154" customWidth="1"/>
    <col min="8969" max="8969" width="1.125" style="154" customWidth="1"/>
    <col min="8970" max="8970" width="8" style="154" customWidth="1"/>
    <col min="8971" max="8971" width="2.25" style="154" customWidth="1"/>
    <col min="8972" max="8972" width="8.625" style="154"/>
    <col min="8973" max="8973" width="13" style="154" customWidth="1"/>
    <col min="8974" max="9216" width="8.625" style="154"/>
    <col min="9217" max="9218" width="6.625" style="154" customWidth="1"/>
    <col min="9219" max="9219" width="5.375" style="154" customWidth="1"/>
    <col min="9220" max="9220" width="11.25" style="154" customWidth="1"/>
    <col min="9221" max="9221" width="10.125" style="154" customWidth="1"/>
    <col min="9222" max="9222" width="0.75" style="154" customWidth="1"/>
    <col min="9223" max="9223" width="9.125" style="154" customWidth="1"/>
    <col min="9224" max="9224" width="2.625" style="154" customWidth="1"/>
    <col min="9225" max="9225" width="1.125" style="154" customWidth="1"/>
    <col min="9226" max="9226" width="8" style="154" customWidth="1"/>
    <col min="9227" max="9227" width="2.25" style="154" customWidth="1"/>
    <col min="9228" max="9228" width="8.625" style="154"/>
    <col min="9229" max="9229" width="13" style="154" customWidth="1"/>
    <col min="9230" max="9472" width="8.625" style="154"/>
    <col min="9473" max="9474" width="6.625" style="154" customWidth="1"/>
    <col min="9475" max="9475" width="5.375" style="154" customWidth="1"/>
    <col min="9476" max="9476" width="11.25" style="154" customWidth="1"/>
    <col min="9477" max="9477" width="10.125" style="154" customWidth="1"/>
    <col min="9478" max="9478" width="0.75" style="154" customWidth="1"/>
    <col min="9479" max="9479" width="9.125" style="154" customWidth="1"/>
    <col min="9480" max="9480" width="2.625" style="154" customWidth="1"/>
    <col min="9481" max="9481" width="1.125" style="154" customWidth="1"/>
    <col min="9482" max="9482" width="8" style="154" customWidth="1"/>
    <col min="9483" max="9483" width="2.25" style="154" customWidth="1"/>
    <col min="9484" max="9484" width="8.625" style="154"/>
    <col min="9485" max="9485" width="13" style="154" customWidth="1"/>
    <col min="9486" max="9728" width="8.625" style="154"/>
    <col min="9729" max="9730" width="6.625" style="154" customWidth="1"/>
    <col min="9731" max="9731" width="5.375" style="154" customWidth="1"/>
    <col min="9732" max="9732" width="11.25" style="154" customWidth="1"/>
    <col min="9733" max="9733" width="10.125" style="154" customWidth="1"/>
    <col min="9734" max="9734" width="0.75" style="154" customWidth="1"/>
    <col min="9735" max="9735" width="9.125" style="154" customWidth="1"/>
    <col min="9736" max="9736" width="2.625" style="154" customWidth="1"/>
    <col min="9737" max="9737" width="1.125" style="154" customWidth="1"/>
    <col min="9738" max="9738" width="8" style="154" customWidth="1"/>
    <col min="9739" max="9739" width="2.25" style="154" customWidth="1"/>
    <col min="9740" max="9740" width="8.625" style="154"/>
    <col min="9741" max="9741" width="13" style="154" customWidth="1"/>
    <col min="9742" max="9984" width="8.625" style="154"/>
    <col min="9985" max="9986" width="6.625" style="154" customWidth="1"/>
    <col min="9987" max="9987" width="5.375" style="154" customWidth="1"/>
    <col min="9988" max="9988" width="11.25" style="154" customWidth="1"/>
    <col min="9989" max="9989" width="10.125" style="154" customWidth="1"/>
    <col min="9990" max="9990" width="0.75" style="154" customWidth="1"/>
    <col min="9991" max="9991" width="9.125" style="154" customWidth="1"/>
    <col min="9992" max="9992" width="2.625" style="154" customWidth="1"/>
    <col min="9993" max="9993" width="1.125" style="154" customWidth="1"/>
    <col min="9994" max="9994" width="8" style="154" customWidth="1"/>
    <col min="9995" max="9995" width="2.25" style="154" customWidth="1"/>
    <col min="9996" max="9996" width="8.625" style="154"/>
    <col min="9997" max="9997" width="13" style="154" customWidth="1"/>
    <col min="9998" max="10240" width="8.625" style="154"/>
    <col min="10241" max="10242" width="6.625" style="154" customWidth="1"/>
    <col min="10243" max="10243" width="5.375" style="154" customWidth="1"/>
    <col min="10244" max="10244" width="11.25" style="154" customWidth="1"/>
    <col min="10245" max="10245" width="10.125" style="154" customWidth="1"/>
    <col min="10246" max="10246" width="0.75" style="154" customWidth="1"/>
    <col min="10247" max="10247" width="9.125" style="154" customWidth="1"/>
    <col min="10248" max="10248" width="2.625" style="154" customWidth="1"/>
    <col min="10249" max="10249" width="1.125" style="154" customWidth="1"/>
    <col min="10250" max="10250" width="8" style="154" customWidth="1"/>
    <col min="10251" max="10251" width="2.25" style="154" customWidth="1"/>
    <col min="10252" max="10252" width="8.625" style="154"/>
    <col min="10253" max="10253" width="13" style="154" customWidth="1"/>
    <col min="10254" max="10496" width="8.625" style="154"/>
    <col min="10497" max="10498" width="6.625" style="154" customWidth="1"/>
    <col min="10499" max="10499" width="5.375" style="154" customWidth="1"/>
    <col min="10500" max="10500" width="11.25" style="154" customWidth="1"/>
    <col min="10501" max="10501" width="10.125" style="154" customWidth="1"/>
    <col min="10502" max="10502" width="0.75" style="154" customWidth="1"/>
    <col min="10503" max="10503" width="9.125" style="154" customWidth="1"/>
    <col min="10504" max="10504" width="2.625" style="154" customWidth="1"/>
    <col min="10505" max="10505" width="1.125" style="154" customWidth="1"/>
    <col min="10506" max="10506" width="8" style="154" customWidth="1"/>
    <col min="10507" max="10507" width="2.25" style="154" customWidth="1"/>
    <col min="10508" max="10508" width="8.625" style="154"/>
    <col min="10509" max="10509" width="13" style="154" customWidth="1"/>
    <col min="10510" max="10752" width="8.625" style="154"/>
    <col min="10753" max="10754" width="6.625" style="154" customWidth="1"/>
    <col min="10755" max="10755" width="5.375" style="154" customWidth="1"/>
    <col min="10756" max="10756" width="11.25" style="154" customWidth="1"/>
    <col min="10757" max="10757" width="10.125" style="154" customWidth="1"/>
    <col min="10758" max="10758" width="0.75" style="154" customWidth="1"/>
    <col min="10759" max="10759" width="9.125" style="154" customWidth="1"/>
    <col min="10760" max="10760" width="2.625" style="154" customWidth="1"/>
    <col min="10761" max="10761" width="1.125" style="154" customWidth="1"/>
    <col min="10762" max="10762" width="8" style="154" customWidth="1"/>
    <col min="10763" max="10763" width="2.25" style="154" customWidth="1"/>
    <col min="10764" max="10764" width="8.625" style="154"/>
    <col min="10765" max="10765" width="13" style="154" customWidth="1"/>
    <col min="10766" max="11008" width="8.625" style="154"/>
    <col min="11009" max="11010" width="6.625" style="154" customWidth="1"/>
    <col min="11011" max="11011" width="5.375" style="154" customWidth="1"/>
    <col min="11012" max="11012" width="11.25" style="154" customWidth="1"/>
    <col min="11013" max="11013" width="10.125" style="154" customWidth="1"/>
    <col min="11014" max="11014" width="0.75" style="154" customWidth="1"/>
    <col min="11015" max="11015" width="9.125" style="154" customWidth="1"/>
    <col min="11016" max="11016" width="2.625" style="154" customWidth="1"/>
    <col min="11017" max="11017" width="1.125" style="154" customWidth="1"/>
    <col min="11018" max="11018" width="8" style="154" customWidth="1"/>
    <col min="11019" max="11019" width="2.25" style="154" customWidth="1"/>
    <col min="11020" max="11020" width="8.625" style="154"/>
    <col min="11021" max="11021" width="13" style="154" customWidth="1"/>
    <col min="11022" max="11264" width="8.625" style="154"/>
    <col min="11265" max="11266" width="6.625" style="154" customWidth="1"/>
    <col min="11267" max="11267" width="5.375" style="154" customWidth="1"/>
    <col min="11268" max="11268" width="11.25" style="154" customWidth="1"/>
    <col min="11269" max="11269" width="10.125" style="154" customWidth="1"/>
    <col min="11270" max="11270" width="0.75" style="154" customWidth="1"/>
    <col min="11271" max="11271" width="9.125" style="154" customWidth="1"/>
    <col min="11272" max="11272" width="2.625" style="154" customWidth="1"/>
    <col min="11273" max="11273" width="1.125" style="154" customWidth="1"/>
    <col min="11274" max="11274" width="8" style="154" customWidth="1"/>
    <col min="11275" max="11275" width="2.25" style="154" customWidth="1"/>
    <col min="11276" max="11276" width="8.625" style="154"/>
    <col min="11277" max="11277" width="13" style="154" customWidth="1"/>
    <col min="11278" max="11520" width="8.625" style="154"/>
    <col min="11521" max="11522" width="6.625" style="154" customWidth="1"/>
    <col min="11523" max="11523" width="5.375" style="154" customWidth="1"/>
    <col min="11524" max="11524" width="11.25" style="154" customWidth="1"/>
    <col min="11525" max="11525" width="10.125" style="154" customWidth="1"/>
    <col min="11526" max="11526" width="0.75" style="154" customWidth="1"/>
    <col min="11527" max="11527" width="9.125" style="154" customWidth="1"/>
    <col min="11528" max="11528" width="2.625" style="154" customWidth="1"/>
    <col min="11529" max="11529" width="1.125" style="154" customWidth="1"/>
    <col min="11530" max="11530" width="8" style="154" customWidth="1"/>
    <col min="11531" max="11531" width="2.25" style="154" customWidth="1"/>
    <col min="11532" max="11532" width="8.625" style="154"/>
    <col min="11533" max="11533" width="13" style="154" customWidth="1"/>
    <col min="11534" max="11776" width="8.625" style="154"/>
    <col min="11777" max="11778" width="6.625" style="154" customWidth="1"/>
    <col min="11779" max="11779" width="5.375" style="154" customWidth="1"/>
    <col min="11780" max="11780" width="11.25" style="154" customWidth="1"/>
    <col min="11781" max="11781" width="10.125" style="154" customWidth="1"/>
    <col min="11782" max="11782" width="0.75" style="154" customWidth="1"/>
    <col min="11783" max="11783" width="9.125" style="154" customWidth="1"/>
    <col min="11784" max="11784" width="2.625" style="154" customWidth="1"/>
    <col min="11785" max="11785" width="1.125" style="154" customWidth="1"/>
    <col min="11786" max="11786" width="8" style="154" customWidth="1"/>
    <col min="11787" max="11787" width="2.25" style="154" customWidth="1"/>
    <col min="11788" max="11788" width="8.625" style="154"/>
    <col min="11789" max="11789" width="13" style="154" customWidth="1"/>
    <col min="11790" max="12032" width="8.625" style="154"/>
    <col min="12033" max="12034" width="6.625" style="154" customWidth="1"/>
    <col min="12035" max="12035" width="5.375" style="154" customWidth="1"/>
    <col min="12036" max="12036" width="11.25" style="154" customWidth="1"/>
    <col min="12037" max="12037" width="10.125" style="154" customWidth="1"/>
    <col min="12038" max="12038" width="0.75" style="154" customWidth="1"/>
    <col min="12039" max="12039" width="9.125" style="154" customWidth="1"/>
    <col min="12040" max="12040" width="2.625" style="154" customWidth="1"/>
    <col min="12041" max="12041" width="1.125" style="154" customWidth="1"/>
    <col min="12042" max="12042" width="8" style="154" customWidth="1"/>
    <col min="12043" max="12043" width="2.25" style="154" customWidth="1"/>
    <col min="12044" max="12044" width="8.625" style="154"/>
    <col min="12045" max="12045" width="13" style="154" customWidth="1"/>
    <col min="12046" max="12288" width="8.625" style="154"/>
    <col min="12289" max="12290" width="6.625" style="154" customWidth="1"/>
    <col min="12291" max="12291" width="5.375" style="154" customWidth="1"/>
    <col min="12292" max="12292" width="11.25" style="154" customWidth="1"/>
    <col min="12293" max="12293" width="10.125" style="154" customWidth="1"/>
    <col min="12294" max="12294" width="0.75" style="154" customWidth="1"/>
    <col min="12295" max="12295" width="9.125" style="154" customWidth="1"/>
    <col min="12296" max="12296" width="2.625" style="154" customWidth="1"/>
    <col min="12297" max="12297" width="1.125" style="154" customWidth="1"/>
    <col min="12298" max="12298" width="8" style="154" customWidth="1"/>
    <col min="12299" max="12299" width="2.25" style="154" customWidth="1"/>
    <col min="12300" max="12300" width="8.625" style="154"/>
    <col min="12301" max="12301" width="13" style="154" customWidth="1"/>
    <col min="12302" max="12544" width="8.625" style="154"/>
    <col min="12545" max="12546" width="6.625" style="154" customWidth="1"/>
    <col min="12547" max="12547" width="5.375" style="154" customWidth="1"/>
    <col min="12548" max="12548" width="11.25" style="154" customWidth="1"/>
    <col min="12549" max="12549" width="10.125" style="154" customWidth="1"/>
    <col min="12550" max="12550" width="0.75" style="154" customWidth="1"/>
    <col min="12551" max="12551" width="9.125" style="154" customWidth="1"/>
    <col min="12552" max="12552" width="2.625" style="154" customWidth="1"/>
    <col min="12553" max="12553" width="1.125" style="154" customWidth="1"/>
    <col min="12554" max="12554" width="8" style="154" customWidth="1"/>
    <col min="12555" max="12555" width="2.25" style="154" customWidth="1"/>
    <col min="12556" max="12556" width="8.625" style="154"/>
    <col min="12557" max="12557" width="13" style="154" customWidth="1"/>
    <col min="12558" max="12800" width="8.625" style="154"/>
    <col min="12801" max="12802" width="6.625" style="154" customWidth="1"/>
    <col min="12803" max="12803" width="5.375" style="154" customWidth="1"/>
    <col min="12804" max="12804" width="11.25" style="154" customWidth="1"/>
    <col min="12805" max="12805" width="10.125" style="154" customWidth="1"/>
    <col min="12806" max="12806" width="0.75" style="154" customWidth="1"/>
    <col min="12807" max="12807" width="9.125" style="154" customWidth="1"/>
    <col min="12808" max="12808" width="2.625" style="154" customWidth="1"/>
    <col min="12809" max="12809" width="1.125" style="154" customWidth="1"/>
    <col min="12810" max="12810" width="8" style="154" customWidth="1"/>
    <col min="12811" max="12811" width="2.25" style="154" customWidth="1"/>
    <col min="12812" max="12812" width="8.625" style="154"/>
    <col min="12813" max="12813" width="13" style="154" customWidth="1"/>
    <col min="12814" max="13056" width="8.625" style="154"/>
    <col min="13057" max="13058" width="6.625" style="154" customWidth="1"/>
    <col min="13059" max="13059" width="5.375" style="154" customWidth="1"/>
    <col min="13060" max="13060" width="11.25" style="154" customWidth="1"/>
    <col min="13061" max="13061" width="10.125" style="154" customWidth="1"/>
    <col min="13062" max="13062" width="0.75" style="154" customWidth="1"/>
    <col min="13063" max="13063" width="9.125" style="154" customWidth="1"/>
    <col min="13064" max="13064" width="2.625" style="154" customWidth="1"/>
    <col min="13065" max="13065" width="1.125" style="154" customWidth="1"/>
    <col min="13066" max="13066" width="8" style="154" customWidth="1"/>
    <col min="13067" max="13067" width="2.25" style="154" customWidth="1"/>
    <col min="13068" max="13068" width="8.625" style="154"/>
    <col min="13069" max="13069" width="13" style="154" customWidth="1"/>
    <col min="13070" max="13312" width="8.625" style="154"/>
    <col min="13313" max="13314" width="6.625" style="154" customWidth="1"/>
    <col min="13315" max="13315" width="5.375" style="154" customWidth="1"/>
    <col min="13316" max="13316" width="11.25" style="154" customWidth="1"/>
    <col min="13317" max="13317" width="10.125" style="154" customWidth="1"/>
    <col min="13318" max="13318" width="0.75" style="154" customWidth="1"/>
    <col min="13319" max="13319" width="9.125" style="154" customWidth="1"/>
    <col min="13320" max="13320" width="2.625" style="154" customWidth="1"/>
    <col min="13321" max="13321" width="1.125" style="154" customWidth="1"/>
    <col min="13322" max="13322" width="8" style="154" customWidth="1"/>
    <col min="13323" max="13323" width="2.25" style="154" customWidth="1"/>
    <col min="13324" max="13324" width="8.625" style="154"/>
    <col min="13325" max="13325" width="13" style="154" customWidth="1"/>
    <col min="13326" max="13568" width="8.625" style="154"/>
    <col min="13569" max="13570" width="6.625" style="154" customWidth="1"/>
    <col min="13571" max="13571" width="5.375" style="154" customWidth="1"/>
    <col min="13572" max="13572" width="11.25" style="154" customWidth="1"/>
    <col min="13573" max="13573" width="10.125" style="154" customWidth="1"/>
    <col min="13574" max="13574" width="0.75" style="154" customWidth="1"/>
    <col min="13575" max="13575" width="9.125" style="154" customWidth="1"/>
    <col min="13576" max="13576" width="2.625" style="154" customWidth="1"/>
    <col min="13577" max="13577" width="1.125" style="154" customWidth="1"/>
    <col min="13578" max="13578" width="8" style="154" customWidth="1"/>
    <col min="13579" max="13579" width="2.25" style="154" customWidth="1"/>
    <col min="13580" max="13580" width="8.625" style="154"/>
    <col min="13581" max="13581" width="13" style="154" customWidth="1"/>
    <col min="13582" max="13824" width="8.625" style="154"/>
    <col min="13825" max="13826" width="6.625" style="154" customWidth="1"/>
    <col min="13827" max="13827" width="5.375" style="154" customWidth="1"/>
    <col min="13828" max="13828" width="11.25" style="154" customWidth="1"/>
    <col min="13829" max="13829" width="10.125" style="154" customWidth="1"/>
    <col min="13830" max="13830" width="0.75" style="154" customWidth="1"/>
    <col min="13831" max="13831" width="9.125" style="154" customWidth="1"/>
    <col min="13832" max="13832" width="2.625" style="154" customWidth="1"/>
    <col min="13833" max="13833" width="1.125" style="154" customWidth="1"/>
    <col min="13834" max="13834" width="8" style="154" customWidth="1"/>
    <col min="13835" max="13835" width="2.25" style="154" customWidth="1"/>
    <col min="13836" max="13836" width="8.625" style="154"/>
    <col min="13837" max="13837" width="13" style="154" customWidth="1"/>
    <col min="13838" max="14080" width="8.625" style="154"/>
    <col min="14081" max="14082" width="6.625" style="154" customWidth="1"/>
    <col min="14083" max="14083" width="5.375" style="154" customWidth="1"/>
    <col min="14084" max="14084" width="11.25" style="154" customWidth="1"/>
    <col min="14085" max="14085" width="10.125" style="154" customWidth="1"/>
    <col min="14086" max="14086" width="0.75" style="154" customWidth="1"/>
    <col min="14087" max="14087" width="9.125" style="154" customWidth="1"/>
    <col min="14088" max="14088" width="2.625" style="154" customWidth="1"/>
    <col min="14089" max="14089" width="1.125" style="154" customWidth="1"/>
    <col min="14090" max="14090" width="8" style="154" customWidth="1"/>
    <col min="14091" max="14091" width="2.25" style="154" customWidth="1"/>
    <col min="14092" max="14092" width="8.625" style="154"/>
    <col min="14093" max="14093" width="13" style="154" customWidth="1"/>
    <col min="14094" max="14336" width="8.625" style="154"/>
    <col min="14337" max="14338" width="6.625" style="154" customWidth="1"/>
    <col min="14339" max="14339" width="5.375" style="154" customWidth="1"/>
    <col min="14340" max="14340" width="11.25" style="154" customWidth="1"/>
    <col min="14341" max="14341" width="10.125" style="154" customWidth="1"/>
    <col min="14342" max="14342" width="0.75" style="154" customWidth="1"/>
    <col min="14343" max="14343" width="9.125" style="154" customWidth="1"/>
    <col min="14344" max="14344" width="2.625" style="154" customWidth="1"/>
    <col min="14345" max="14345" width="1.125" style="154" customWidth="1"/>
    <col min="14346" max="14346" width="8" style="154" customWidth="1"/>
    <col min="14347" max="14347" width="2.25" style="154" customWidth="1"/>
    <col min="14348" max="14348" width="8.625" style="154"/>
    <col min="14349" max="14349" width="13" style="154" customWidth="1"/>
    <col min="14350" max="14592" width="8.625" style="154"/>
    <col min="14593" max="14594" width="6.625" style="154" customWidth="1"/>
    <col min="14595" max="14595" width="5.375" style="154" customWidth="1"/>
    <col min="14596" max="14596" width="11.25" style="154" customWidth="1"/>
    <col min="14597" max="14597" width="10.125" style="154" customWidth="1"/>
    <col min="14598" max="14598" width="0.75" style="154" customWidth="1"/>
    <col min="14599" max="14599" width="9.125" style="154" customWidth="1"/>
    <col min="14600" max="14600" width="2.625" style="154" customWidth="1"/>
    <col min="14601" max="14601" width="1.125" style="154" customWidth="1"/>
    <col min="14602" max="14602" width="8" style="154" customWidth="1"/>
    <col min="14603" max="14603" width="2.25" style="154" customWidth="1"/>
    <col min="14604" max="14604" width="8.625" style="154"/>
    <col min="14605" max="14605" width="13" style="154" customWidth="1"/>
    <col min="14606" max="14848" width="8.625" style="154"/>
    <col min="14849" max="14850" width="6.625" style="154" customWidth="1"/>
    <col min="14851" max="14851" width="5.375" style="154" customWidth="1"/>
    <col min="14852" max="14852" width="11.25" style="154" customWidth="1"/>
    <col min="14853" max="14853" width="10.125" style="154" customWidth="1"/>
    <col min="14854" max="14854" width="0.75" style="154" customWidth="1"/>
    <col min="14855" max="14855" width="9.125" style="154" customWidth="1"/>
    <col min="14856" max="14856" width="2.625" style="154" customWidth="1"/>
    <col min="14857" max="14857" width="1.125" style="154" customWidth="1"/>
    <col min="14858" max="14858" width="8" style="154" customWidth="1"/>
    <col min="14859" max="14859" width="2.25" style="154" customWidth="1"/>
    <col min="14860" max="14860" width="8.625" style="154"/>
    <col min="14861" max="14861" width="13" style="154" customWidth="1"/>
    <col min="14862" max="15104" width="8.625" style="154"/>
    <col min="15105" max="15106" width="6.625" style="154" customWidth="1"/>
    <col min="15107" max="15107" width="5.375" style="154" customWidth="1"/>
    <col min="15108" max="15108" width="11.25" style="154" customWidth="1"/>
    <col min="15109" max="15109" width="10.125" style="154" customWidth="1"/>
    <col min="15110" max="15110" width="0.75" style="154" customWidth="1"/>
    <col min="15111" max="15111" width="9.125" style="154" customWidth="1"/>
    <col min="15112" max="15112" width="2.625" style="154" customWidth="1"/>
    <col min="15113" max="15113" width="1.125" style="154" customWidth="1"/>
    <col min="15114" max="15114" width="8" style="154" customWidth="1"/>
    <col min="15115" max="15115" width="2.25" style="154" customWidth="1"/>
    <col min="15116" max="15116" width="8.625" style="154"/>
    <col min="15117" max="15117" width="13" style="154" customWidth="1"/>
    <col min="15118" max="15360" width="8.625" style="154"/>
    <col min="15361" max="15362" width="6.625" style="154" customWidth="1"/>
    <col min="15363" max="15363" width="5.375" style="154" customWidth="1"/>
    <col min="15364" max="15364" width="11.25" style="154" customWidth="1"/>
    <col min="15365" max="15365" width="10.125" style="154" customWidth="1"/>
    <col min="15366" max="15366" width="0.75" style="154" customWidth="1"/>
    <col min="15367" max="15367" width="9.125" style="154" customWidth="1"/>
    <col min="15368" max="15368" width="2.625" style="154" customWidth="1"/>
    <col min="15369" max="15369" width="1.125" style="154" customWidth="1"/>
    <col min="15370" max="15370" width="8" style="154" customWidth="1"/>
    <col min="15371" max="15371" width="2.25" style="154" customWidth="1"/>
    <col min="15372" max="15372" width="8.625" style="154"/>
    <col min="15373" max="15373" width="13" style="154" customWidth="1"/>
    <col min="15374" max="15616" width="8.625" style="154"/>
    <col min="15617" max="15618" width="6.625" style="154" customWidth="1"/>
    <col min="15619" max="15619" width="5.375" style="154" customWidth="1"/>
    <col min="15620" max="15620" width="11.25" style="154" customWidth="1"/>
    <col min="15621" max="15621" width="10.125" style="154" customWidth="1"/>
    <col min="15622" max="15622" width="0.75" style="154" customWidth="1"/>
    <col min="15623" max="15623" width="9.125" style="154" customWidth="1"/>
    <col min="15624" max="15624" width="2.625" style="154" customWidth="1"/>
    <col min="15625" max="15625" width="1.125" style="154" customWidth="1"/>
    <col min="15626" max="15626" width="8" style="154" customWidth="1"/>
    <col min="15627" max="15627" width="2.25" style="154" customWidth="1"/>
    <col min="15628" max="15628" width="8.625" style="154"/>
    <col min="15629" max="15629" width="13" style="154" customWidth="1"/>
    <col min="15630" max="15872" width="8.625" style="154"/>
    <col min="15873" max="15874" width="6.625" style="154" customWidth="1"/>
    <col min="15875" max="15875" width="5.375" style="154" customWidth="1"/>
    <col min="15876" max="15876" width="11.25" style="154" customWidth="1"/>
    <col min="15877" max="15877" width="10.125" style="154" customWidth="1"/>
    <col min="15878" max="15878" width="0.75" style="154" customWidth="1"/>
    <col min="15879" max="15879" width="9.125" style="154" customWidth="1"/>
    <col min="15880" max="15880" width="2.625" style="154" customWidth="1"/>
    <col min="15881" max="15881" width="1.125" style="154" customWidth="1"/>
    <col min="15882" max="15882" width="8" style="154" customWidth="1"/>
    <col min="15883" max="15883" width="2.25" style="154" customWidth="1"/>
    <col min="15884" max="15884" width="8.625" style="154"/>
    <col min="15885" max="15885" width="13" style="154" customWidth="1"/>
    <col min="15886" max="16128" width="8.625" style="154"/>
    <col min="16129" max="16130" width="6.625" style="154" customWidth="1"/>
    <col min="16131" max="16131" width="5.375" style="154" customWidth="1"/>
    <col min="16132" max="16132" width="11.25" style="154" customWidth="1"/>
    <col min="16133" max="16133" width="10.125" style="154" customWidth="1"/>
    <col min="16134" max="16134" width="0.75" style="154" customWidth="1"/>
    <col min="16135" max="16135" width="9.125" style="154" customWidth="1"/>
    <col min="16136" max="16136" width="2.625" style="154" customWidth="1"/>
    <col min="16137" max="16137" width="1.125" style="154" customWidth="1"/>
    <col min="16138" max="16138" width="8" style="154" customWidth="1"/>
    <col min="16139" max="16139" width="2.25" style="154" customWidth="1"/>
    <col min="16140" max="16140" width="8.625" style="154"/>
    <col min="16141" max="16141" width="13" style="154" customWidth="1"/>
    <col min="16142" max="16384" width="8.625" style="154"/>
  </cols>
  <sheetData>
    <row r="1" spans="1:15" ht="16.5">
      <c r="A1" s="154" t="s">
        <v>581</v>
      </c>
      <c r="O1" s="515" t="str">
        <f>HYPERLINK("#シート目次"&amp;"!A1","シート目次へ")</f>
        <v>シート目次へ</v>
      </c>
    </row>
    <row r="2" spans="1:15" ht="8.25" customHeight="1"/>
    <row r="3" spans="1:15" ht="18.75">
      <c r="A3" s="651" t="s">
        <v>54</v>
      </c>
      <c r="B3" s="651"/>
      <c r="C3" s="651"/>
      <c r="D3" s="651"/>
      <c r="E3" s="651"/>
      <c r="F3" s="651"/>
      <c r="G3" s="651"/>
      <c r="H3" s="651"/>
      <c r="I3" s="651"/>
      <c r="J3" s="651"/>
      <c r="K3" s="651"/>
      <c r="L3" s="651"/>
      <c r="M3" s="651"/>
    </row>
    <row r="4" spans="1:15" s="162" customFormat="1" ht="11.25" customHeight="1">
      <c r="A4" s="2"/>
      <c r="B4" s="2"/>
      <c r="F4" s="290"/>
      <c r="G4" s="290"/>
    </row>
    <row r="5" spans="1:15" ht="24.95" customHeight="1">
      <c r="A5" s="2"/>
      <c r="B5" s="2"/>
      <c r="C5" s="162"/>
      <c r="D5" s="162"/>
      <c r="E5" s="162"/>
      <c r="H5" s="290"/>
      <c r="I5" s="162"/>
      <c r="J5" s="356" t="s">
        <v>2</v>
      </c>
      <c r="K5" s="691"/>
      <c r="L5" s="691"/>
      <c r="M5" s="691"/>
    </row>
    <row r="6" spans="1:15" ht="24.95" customHeight="1">
      <c r="A6" s="2"/>
      <c r="B6" s="2"/>
      <c r="C6" s="162"/>
      <c r="D6" s="162"/>
      <c r="E6" s="162"/>
      <c r="I6" s="162"/>
      <c r="J6" s="356" t="s">
        <v>3</v>
      </c>
      <c r="K6" s="691"/>
      <c r="L6" s="691"/>
      <c r="M6" s="691"/>
    </row>
    <row r="7" spans="1:15" ht="24.95" customHeight="1">
      <c r="A7" s="2"/>
      <c r="B7" s="2"/>
      <c r="C7" s="162"/>
      <c r="D7" s="162"/>
      <c r="E7" s="162"/>
      <c r="I7" s="162"/>
      <c r="J7" s="356" t="s">
        <v>4</v>
      </c>
      <c r="K7" s="691"/>
      <c r="L7" s="691"/>
      <c r="M7" s="691"/>
    </row>
    <row r="8" spans="1:15" ht="24.95" customHeight="1">
      <c r="A8" s="2"/>
      <c r="B8" s="2"/>
      <c r="C8" s="162"/>
      <c r="D8" s="162"/>
      <c r="E8" s="162"/>
      <c r="I8" s="162"/>
      <c r="J8" s="356" t="s">
        <v>5</v>
      </c>
      <c r="K8" s="691"/>
      <c r="L8" s="691"/>
      <c r="M8" s="691"/>
    </row>
    <row r="9" spans="1:15" ht="18" customHeight="1"/>
    <row r="10" spans="1:15">
      <c r="A10" s="291"/>
      <c r="B10" s="292"/>
      <c r="C10" s="292"/>
      <c r="D10" s="293"/>
      <c r="E10" s="252" t="s">
        <v>55</v>
      </c>
      <c r="F10" s="688" t="s">
        <v>582</v>
      </c>
      <c r="G10" s="688"/>
      <c r="H10" s="688"/>
      <c r="I10" s="688"/>
      <c r="J10" s="688"/>
      <c r="K10" s="688"/>
      <c r="L10" s="252" t="s">
        <v>56</v>
      </c>
      <c r="M10" s="689" t="s">
        <v>57</v>
      </c>
    </row>
    <row r="11" spans="1:15">
      <c r="A11" s="682" t="s">
        <v>58</v>
      </c>
      <c r="B11" s="682"/>
      <c r="C11" s="682"/>
      <c r="D11" s="682"/>
      <c r="E11" s="294"/>
      <c r="F11" s="688"/>
      <c r="G11" s="688"/>
      <c r="H11" s="688"/>
      <c r="I11" s="688"/>
      <c r="J11" s="688"/>
      <c r="K11" s="688"/>
      <c r="L11" s="294" t="s">
        <v>59</v>
      </c>
      <c r="M11" s="689"/>
    </row>
    <row r="12" spans="1:15">
      <c r="A12" s="295"/>
      <c r="B12" s="155"/>
      <c r="C12" s="155"/>
      <c r="D12" s="296"/>
      <c r="E12" s="256" t="s">
        <v>60</v>
      </c>
      <c r="F12" s="12"/>
      <c r="G12" s="13"/>
      <c r="H12" s="156"/>
      <c r="I12" s="690" t="s">
        <v>61</v>
      </c>
      <c r="J12" s="690"/>
      <c r="K12" s="690"/>
      <c r="L12" s="297" t="s">
        <v>40</v>
      </c>
      <c r="M12" s="297" t="s">
        <v>583</v>
      </c>
    </row>
    <row r="13" spans="1:15" ht="30" customHeight="1">
      <c r="A13" s="291"/>
      <c r="B13" s="292"/>
      <c r="C13" s="293"/>
      <c r="D13" s="298"/>
      <c r="E13" s="299" t="s">
        <v>62</v>
      </c>
      <c r="F13" s="295"/>
      <c r="G13" s="155"/>
      <c r="H13" s="300" t="s">
        <v>63</v>
      </c>
      <c r="I13" s="301"/>
      <c r="J13" s="155"/>
      <c r="K13" s="302" t="s">
        <v>63</v>
      </c>
      <c r="L13" s="303">
        <v>800</v>
      </c>
      <c r="M13" s="264">
        <f>G13*L13</f>
        <v>0</v>
      </c>
    </row>
    <row r="14" spans="1:15" ht="15" customHeight="1">
      <c r="A14" s="687" t="s">
        <v>64</v>
      </c>
      <c r="B14" s="687"/>
      <c r="C14" s="687"/>
      <c r="D14" s="304" t="s">
        <v>65</v>
      </c>
      <c r="E14" s="685" t="s">
        <v>66</v>
      </c>
      <c r="F14" s="291"/>
      <c r="G14" s="292"/>
      <c r="H14" s="305" t="s">
        <v>26</v>
      </c>
      <c r="I14" s="306"/>
      <c r="J14" s="292"/>
      <c r="K14" s="307" t="s">
        <v>26</v>
      </c>
      <c r="L14" s="686">
        <f>L13*8</f>
        <v>6400</v>
      </c>
      <c r="M14" s="681">
        <f>G14*L14</f>
        <v>0</v>
      </c>
    </row>
    <row r="15" spans="1:15" ht="15" customHeight="1">
      <c r="A15" s="687"/>
      <c r="B15" s="687"/>
      <c r="C15" s="687"/>
      <c r="D15" s="309"/>
      <c r="E15" s="685"/>
      <c r="F15" s="295" t="s">
        <v>67</v>
      </c>
      <c r="G15" s="155"/>
      <c r="H15" s="300" t="s">
        <v>584</v>
      </c>
      <c r="I15" s="301" t="s">
        <v>67</v>
      </c>
      <c r="J15" s="155"/>
      <c r="K15" s="302" t="s">
        <v>584</v>
      </c>
      <c r="L15" s="686"/>
      <c r="M15" s="681"/>
    </row>
    <row r="16" spans="1:15" ht="30" customHeight="1">
      <c r="A16" s="684"/>
      <c r="B16" s="684"/>
      <c r="C16" s="684"/>
      <c r="D16" s="310"/>
      <c r="E16" s="299" t="s">
        <v>62</v>
      </c>
      <c r="F16" s="295"/>
      <c r="G16" s="155"/>
      <c r="H16" s="300" t="s">
        <v>63</v>
      </c>
      <c r="I16" s="301"/>
      <c r="J16" s="155"/>
      <c r="K16" s="302" t="s">
        <v>63</v>
      </c>
      <c r="L16" s="303">
        <f>ROUNDDOWN(L13*0.8,-1)</f>
        <v>640</v>
      </c>
      <c r="M16" s="308">
        <f>G16*L16</f>
        <v>0</v>
      </c>
    </row>
    <row r="17" spans="1:13" ht="15" customHeight="1">
      <c r="A17" s="684"/>
      <c r="B17" s="684"/>
      <c r="C17" s="684"/>
      <c r="D17" s="304" t="s">
        <v>68</v>
      </c>
      <c r="E17" s="685" t="s">
        <v>66</v>
      </c>
      <c r="F17" s="291"/>
      <c r="G17" s="292"/>
      <c r="H17" s="305" t="s">
        <v>26</v>
      </c>
      <c r="I17" s="306"/>
      <c r="J17" s="292"/>
      <c r="K17" s="307" t="s">
        <v>26</v>
      </c>
      <c r="L17" s="686">
        <f>L16*8</f>
        <v>5120</v>
      </c>
      <c r="M17" s="681">
        <f>G17*L17</f>
        <v>0</v>
      </c>
    </row>
    <row r="18" spans="1:13" ht="15" customHeight="1">
      <c r="A18" s="295"/>
      <c r="B18" s="155"/>
      <c r="C18" s="296"/>
      <c r="D18" s="309"/>
      <c r="E18" s="685"/>
      <c r="F18" s="295" t="s">
        <v>67</v>
      </c>
      <c r="G18" s="155"/>
      <c r="H18" s="300" t="s">
        <v>584</v>
      </c>
      <c r="I18" s="301" t="s">
        <v>67</v>
      </c>
      <c r="J18" s="155"/>
      <c r="K18" s="302" t="s">
        <v>584</v>
      </c>
      <c r="L18" s="686"/>
      <c r="M18" s="681"/>
    </row>
    <row r="19" spans="1:13" ht="30" customHeight="1">
      <c r="A19" s="291"/>
      <c r="B19" s="292"/>
      <c r="C19" s="293"/>
      <c r="D19" s="310"/>
      <c r="E19" s="299" t="s">
        <v>62</v>
      </c>
      <c r="F19" s="295"/>
      <c r="G19" s="155"/>
      <c r="H19" s="300" t="s">
        <v>63</v>
      </c>
      <c r="I19" s="301"/>
      <c r="J19" s="155"/>
      <c r="K19" s="302" t="s">
        <v>63</v>
      </c>
      <c r="L19" s="303">
        <v>580</v>
      </c>
      <c r="M19" s="308">
        <f>G19*L19</f>
        <v>0</v>
      </c>
    </row>
    <row r="20" spans="1:13" ht="15" customHeight="1">
      <c r="A20" s="684" t="s">
        <v>69</v>
      </c>
      <c r="B20" s="684"/>
      <c r="C20" s="684"/>
      <c r="D20" s="304" t="s">
        <v>65</v>
      </c>
      <c r="E20" s="685" t="s">
        <v>66</v>
      </c>
      <c r="F20" s="291"/>
      <c r="G20" s="292"/>
      <c r="H20" s="305" t="s">
        <v>26</v>
      </c>
      <c r="I20" s="306"/>
      <c r="J20" s="292"/>
      <c r="K20" s="307" t="s">
        <v>26</v>
      </c>
      <c r="L20" s="686">
        <f>L19*8</f>
        <v>4640</v>
      </c>
      <c r="M20" s="681">
        <f>G20*L20</f>
        <v>0</v>
      </c>
    </row>
    <row r="21" spans="1:13" ht="15" customHeight="1">
      <c r="A21" s="684"/>
      <c r="B21" s="684"/>
      <c r="C21" s="684"/>
      <c r="D21" s="309"/>
      <c r="E21" s="685"/>
      <c r="F21" s="295" t="s">
        <v>67</v>
      </c>
      <c r="G21" s="155"/>
      <c r="H21" s="300" t="s">
        <v>584</v>
      </c>
      <c r="I21" s="301" t="s">
        <v>67</v>
      </c>
      <c r="J21" s="155"/>
      <c r="K21" s="302" t="s">
        <v>584</v>
      </c>
      <c r="L21" s="686"/>
      <c r="M21" s="681"/>
    </row>
    <row r="22" spans="1:13" ht="30" customHeight="1">
      <c r="A22" s="684" t="s">
        <v>70</v>
      </c>
      <c r="B22" s="684"/>
      <c r="C22" s="684"/>
      <c r="D22" s="310"/>
      <c r="E22" s="299" t="s">
        <v>62</v>
      </c>
      <c r="F22" s="295"/>
      <c r="G22" s="155"/>
      <c r="H22" s="300" t="s">
        <v>63</v>
      </c>
      <c r="I22" s="301"/>
      <c r="J22" s="155"/>
      <c r="K22" s="302" t="s">
        <v>63</v>
      </c>
      <c r="L22" s="303">
        <f>ROUNDDOWN(L19*0.8,-1)</f>
        <v>460</v>
      </c>
      <c r="M22" s="308">
        <f>G22*L22</f>
        <v>0</v>
      </c>
    </row>
    <row r="23" spans="1:13" ht="15" customHeight="1">
      <c r="A23" s="684"/>
      <c r="B23" s="684"/>
      <c r="C23" s="684"/>
      <c r="D23" s="304" t="s">
        <v>68</v>
      </c>
      <c r="E23" s="685" t="s">
        <v>66</v>
      </c>
      <c r="F23" s="291"/>
      <c r="G23" s="292"/>
      <c r="H23" s="305" t="s">
        <v>26</v>
      </c>
      <c r="I23" s="306"/>
      <c r="J23" s="292"/>
      <c r="K23" s="307" t="s">
        <v>26</v>
      </c>
      <c r="L23" s="686">
        <f>L22*8</f>
        <v>3680</v>
      </c>
      <c r="M23" s="681">
        <f>G23*L23</f>
        <v>0</v>
      </c>
    </row>
    <row r="24" spans="1:13" ht="15" customHeight="1">
      <c r="A24" s="295"/>
      <c r="B24" s="155"/>
      <c r="C24" s="296"/>
      <c r="D24" s="309"/>
      <c r="E24" s="685"/>
      <c r="F24" s="295" t="s">
        <v>67</v>
      </c>
      <c r="G24" s="155"/>
      <c r="H24" s="300" t="s">
        <v>584</v>
      </c>
      <c r="I24" s="301" t="s">
        <v>67</v>
      </c>
      <c r="J24" s="155"/>
      <c r="K24" s="302" t="s">
        <v>584</v>
      </c>
      <c r="L24" s="686"/>
      <c r="M24" s="681"/>
    </row>
    <row r="25" spans="1:13" ht="30" customHeight="1">
      <c r="A25" s="291"/>
      <c r="B25" s="292"/>
      <c r="C25" s="293"/>
      <c r="D25" s="310"/>
      <c r="E25" s="299" t="s">
        <v>62</v>
      </c>
      <c r="F25" s="295"/>
      <c r="G25" s="155"/>
      <c r="H25" s="300" t="s">
        <v>63</v>
      </c>
      <c r="I25" s="301"/>
      <c r="J25" s="155"/>
      <c r="K25" s="302" t="s">
        <v>63</v>
      </c>
      <c r="L25" s="303">
        <v>530</v>
      </c>
      <c r="M25" s="308">
        <f>G25*L25</f>
        <v>0</v>
      </c>
    </row>
    <row r="26" spans="1:13" ht="15" customHeight="1">
      <c r="A26" s="684" t="s">
        <v>71</v>
      </c>
      <c r="B26" s="684"/>
      <c r="C26" s="684"/>
      <c r="D26" s="304" t="s">
        <v>65</v>
      </c>
      <c r="E26" s="685" t="s">
        <v>66</v>
      </c>
      <c r="F26" s="291"/>
      <c r="G26" s="292"/>
      <c r="H26" s="305" t="s">
        <v>26</v>
      </c>
      <c r="I26" s="306"/>
      <c r="J26" s="292"/>
      <c r="K26" s="307" t="s">
        <v>26</v>
      </c>
      <c r="L26" s="686">
        <f>L25*8</f>
        <v>4240</v>
      </c>
      <c r="M26" s="681">
        <f>G26*L26</f>
        <v>0</v>
      </c>
    </row>
    <row r="27" spans="1:13" ht="15" customHeight="1">
      <c r="A27" s="684"/>
      <c r="B27" s="684"/>
      <c r="C27" s="684"/>
      <c r="D27" s="309"/>
      <c r="E27" s="685"/>
      <c r="F27" s="295" t="s">
        <v>67</v>
      </c>
      <c r="G27" s="155"/>
      <c r="H27" s="300" t="s">
        <v>584</v>
      </c>
      <c r="I27" s="301" t="s">
        <v>67</v>
      </c>
      <c r="J27" s="155"/>
      <c r="K27" s="302" t="s">
        <v>584</v>
      </c>
      <c r="L27" s="686"/>
      <c r="M27" s="681"/>
    </row>
    <row r="28" spans="1:13" ht="30" customHeight="1">
      <c r="A28" s="684" t="s">
        <v>585</v>
      </c>
      <c r="B28" s="684"/>
      <c r="C28" s="684"/>
      <c r="D28" s="310"/>
      <c r="E28" s="299" t="s">
        <v>62</v>
      </c>
      <c r="F28" s="295"/>
      <c r="G28" s="155"/>
      <c r="H28" s="300" t="s">
        <v>63</v>
      </c>
      <c r="I28" s="301"/>
      <c r="J28" s="155"/>
      <c r="K28" s="302" t="s">
        <v>63</v>
      </c>
      <c r="L28" s="303">
        <f>ROUNDDOWN(L25*0.8,-1)</f>
        <v>420</v>
      </c>
      <c r="M28" s="308">
        <f>G28*L28</f>
        <v>0</v>
      </c>
    </row>
    <row r="29" spans="1:13" ht="15" customHeight="1">
      <c r="A29" s="684"/>
      <c r="B29" s="684"/>
      <c r="C29" s="684"/>
      <c r="D29" s="304" t="s">
        <v>68</v>
      </c>
      <c r="E29" s="685" t="s">
        <v>66</v>
      </c>
      <c r="F29" s="291"/>
      <c r="G29" s="292"/>
      <c r="H29" s="305" t="s">
        <v>26</v>
      </c>
      <c r="I29" s="306"/>
      <c r="J29" s="292"/>
      <c r="K29" s="307" t="s">
        <v>26</v>
      </c>
      <c r="L29" s="686">
        <f>L28*8</f>
        <v>3360</v>
      </c>
      <c r="M29" s="681">
        <f>G29*L29</f>
        <v>0</v>
      </c>
    </row>
    <row r="30" spans="1:13" ht="15" customHeight="1">
      <c r="A30" s="161"/>
      <c r="C30" s="311"/>
      <c r="D30" s="312"/>
      <c r="E30" s="685"/>
      <c r="F30" s="295" t="s">
        <v>67</v>
      </c>
      <c r="G30" s="155"/>
      <c r="H30" s="300" t="s">
        <v>584</v>
      </c>
      <c r="I30" s="301" t="s">
        <v>67</v>
      </c>
      <c r="J30" s="155"/>
      <c r="K30" s="302" t="s">
        <v>584</v>
      </c>
      <c r="L30" s="686"/>
      <c r="M30" s="681"/>
    </row>
    <row r="31" spans="1:13" ht="30" customHeight="1">
      <c r="A31" s="291"/>
      <c r="B31" s="292"/>
      <c r="C31" s="292"/>
      <c r="D31" s="293"/>
      <c r="E31" s="313" t="s">
        <v>62</v>
      </c>
      <c r="F31" s="295"/>
      <c r="G31" s="155">
        <f>G13+G16+G19+G22+G25+G28</f>
        <v>0</v>
      </c>
      <c r="H31" s="300" t="s">
        <v>63</v>
      </c>
      <c r="I31" s="301"/>
      <c r="J31" s="155">
        <f>J13+J16+J19+J22+J25+J28</f>
        <v>0</v>
      </c>
      <c r="K31" s="302" t="s">
        <v>63</v>
      </c>
      <c r="L31" s="680"/>
      <c r="M31" s="681">
        <f>SUM(M13:M30)</f>
        <v>0</v>
      </c>
    </row>
    <row r="32" spans="1:13" ht="15" customHeight="1">
      <c r="A32" s="682" t="s">
        <v>72</v>
      </c>
      <c r="B32" s="682"/>
      <c r="C32" s="682"/>
      <c r="D32" s="682"/>
      <c r="E32" s="683" t="s">
        <v>66</v>
      </c>
      <c r="F32" s="291"/>
      <c r="G32" s="292">
        <f>G14+G17+G20+G23+G26+G29</f>
        <v>0</v>
      </c>
      <c r="H32" s="305" t="s">
        <v>26</v>
      </c>
      <c r="I32" s="306"/>
      <c r="J32" s="292">
        <f>J14+J17+J20+J23+J26+J29</f>
        <v>0</v>
      </c>
      <c r="K32" s="307" t="s">
        <v>26</v>
      </c>
      <c r="L32" s="680"/>
      <c r="M32" s="681"/>
    </row>
    <row r="33" spans="1:13" ht="15" customHeight="1">
      <c r="A33" s="295"/>
      <c r="B33" s="155"/>
      <c r="C33" s="155"/>
      <c r="D33" s="296"/>
      <c r="E33" s="683"/>
      <c r="F33" s="295" t="s">
        <v>67</v>
      </c>
      <c r="G33" s="155">
        <f>G15+G18+G21+G24+G27+G30</f>
        <v>0</v>
      </c>
      <c r="H33" s="300" t="s">
        <v>584</v>
      </c>
      <c r="I33" s="301" t="s">
        <v>67</v>
      </c>
      <c r="J33" s="155">
        <f>J15+J18+J21+J24+J27+J30</f>
        <v>0</v>
      </c>
      <c r="K33" s="302" t="s">
        <v>584</v>
      </c>
      <c r="L33" s="680"/>
      <c r="M33" s="681"/>
    </row>
    <row r="34" spans="1:13">
      <c r="E34" s="14"/>
    </row>
    <row r="35" spans="1:13" ht="30" customHeight="1">
      <c r="A35" s="291"/>
      <c r="B35" s="292"/>
      <c r="C35" s="293"/>
      <c r="D35" s="298"/>
      <c r="E35" s="299" t="s">
        <v>62</v>
      </c>
      <c r="F35" s="314"/>
      <c r="G35" s="157"/>
      <c r="H35" s="315" t="s">
        <v>63</v>
      </c>
      <c r="I35" s="316"/>
      <c r="J35" s="157"/>
      <c r="K35" s="317" t="s">
        <v>63</v>
      </c>
      <c r="L35" s="303">
        <v>580</v>
      </c>
      <c r="M35" s="308">
        <f>G35*L35</f>
        <v>0</v>
      </c>
    </row>
    <row r="36" spans="1:13" ht="15" customHeight="1">
      <c r="A36" s="684" t="s">
        <v>73</v>
      </c>
      <c r="B36" s="684"/>
      <c r="C36" s="684"/>
      <c r="D36" s="151" t="s">
        <v>65</v>
      </c>
      <c r="E36" s="685" t="s">
        <v>66</v>
      </c>
      <c r="F36" s="291"/>
      <c r="G36" s="292"/>
      <c r="H36" s="305" t="s">
        <v>26</v>
      </c>
      <c r="I36" s="306"/>
      <c r="J36" s="292"/>
      <c r="K36" s="307" t="s">
        <v>26</v>
      </c>
      <c r="L36" s="686">
        <f>L35*8</f>
        <v>4640</v>
      </c>
      <c r="M36" s="681">
        <f>G36*L36</f>
        <v>0</v>
      </c>
    </row>
    <row r="37" spans="1:13" ht="15" customHeight="1">
      <c r="A37" s="684"/>
      <c r="B37" s="684"/>
      <c r="C37" s="684"/>
      <c r="D37" s="318"/>
      <c r="E37" s="685"/>
      <c r="F37" s="295" t="s">
        <v>67</v>
      </c>
      <c r="G37" s="155"/>
      <c r="H37" s="300" t="s">
        <v>584</v>
      </c>
      <c r="I37" s="301" t="s">
        <v>67</v>
      </c>
      <c r="J37" s="155"/>
      <c r="K37" s="302" t="s">
        <v>584</v>
      </c>
      <c r="L37" s="686"/>
      <c r="M37" s="681"/>
    </row>
    <row r="38" spans="1:13" ht="30" customHeight="1">
      <c r="A38" s="684"/>
      <c r="B38" s="684"/>
      <c r="C38" s="684"/>
      <c r="D38" s="298"/>
      <c r="E38" s="299" t="s">
        <v>62</v>
      </c>
      <c r="F38" s="295"/>
      <c r="G38" s="155"/>
      <c r="H38" s="300" t="s">
        <v>63</v>
      </c>
      <c r="I38" s="301"/>
      <c r="J38" s="155"/>
      <c r="K38" s="302" t="s">
        <v>63</v>
      </c>
      <c r="L38" s="303">
        <f>ROUNDDOWN(L35*0.8,-1)</f>
        <v>460</v>
      </c>
      <c r="M38" s="308">
        <f>G38*L38</f>
        <v>0</v>
      </c>
    </row>
    <row r="39" spans="1:13" ht="15" customHeight="1">
      <c r="A39" s="684"/>
      <c r="B39" s="684"/>
      <c r="C39" s="684"/>
      <c r="D39" s="319" t="s">
        <v>68</v>
      </c>
      <c r="E39" s="685" t="s">
        <v>66</v>
      </c>
      <c r="F39" s="291"/>
      <c r="G39" s="292"/>
      <c r="H39" s="305" t="s">
        <v>26</v>
      </c>
      <c r="I39" s="306"/>
      <c r="J39" s="292"/>
      <c r="K39" s="307" t="s">
        <v>26</v>
      </c>
      <c r="L39" s="686">
        <f>L38*8</f>
        <v>3680</v>
      </c>
      <c r="M39" s="681">
        <f>G39*L39</f>
        <v>0</v>
      </c>
    </row>
    <row r="40" spans="1:13" ht="15" customHeight="1">
      <c r="A40" s="295"/>
      <c r="B40" s="155"/>
      <c r="C40" s="296"/>
      <c r="D40" s="318"/>
      <c r="E40" s="685"/>
      <c r="F40" s="295" t="s">
        <v>67</v>
      </c>
      <c r="G40" s="155"/>
      <c r="H40" s="300" t="s">
        <v>584</v>
      </c>
      <c r="I40" s="301" t="s">
        <v>67</v>
      </c>
      <c r="J40" s="155"/>
      <c r="K40" s="302" t="s">
        <v>584</v>
      </c>
      <c r="L40" s="686"/>
      <c r="M40" s="681"/>
    </row>
    <row r="41" spans="1:13" ht="30" customHeight="1">
      <c r="A41" s="291"/>
      <c r="B41" s="292"/>
      <c r="C41" s="292"/>
      <c r="D41" s="293"/>
      <c r="E41" s="313" t="s">
        <v>62</v>
      </c>
      <c r="F41" s="295"/>
      <c r="G41" s="155">
        <f>G35+G38</f>
        <v>0</v>
      </c>
      <c r="H41" s="300" t="s">
        <v>63</v>
      </c>
      <c r="I41" s="301"/>
      <c r="J41" s="155">
        <f>J35+J38</f>
        <v>0</v>
      </c>
      <c r="K41" s="302" t="s">
        <v>63</v>
      </c>
      <c r="L41" s="680"/>
      <c r="M41" s="681">
        <f>SUM(M35:M40)</f>
        <v>0</v>
      </c>
    </row>
    <row r="42" spans="1:13" ht="15" customHeight="1">
      <c r="A42" s="682" t="s">
        <v>72</v>
      </c>
      <c r="B42" s="682"/>
      <c r="C42" s="682"/>
      <c r="D42" s="682"/>
      <c r="E42" s="683" t="s">
        <v>66</v>
      </c>
      <c r="F42" s="291"/>
      <c r="G42" s="292">
        <f>G36+G39</f>
        <v>0</v>
      </c>
      <c r="H42" s="305" t="s">
        <v>26</v>
      </c>
      <c r="I42" s="306"/>
      <c r="J42" s="292">
        <f>J36+J39</f>
        <v>0</v>
      </c>
      <c r="K42" s="307" t="s">
        <v>26</v>
      </c>
      <c r="L42" s="680"/>
      <c r="M42" s="681"/>
    </row>
    <row r="43" spans="1:13" ht="15" customHeight="1">
      <c r="A43" s="295"/>
      <c r="B43" s="155"/>
      <c r="C43" s="155"/>
      <c r="D43" s="296"/>
      <c r="E43" s="683"/>
      <c r="F43" s="295" t="s">
        <v>67</v>
      </c>
      <c r="G43" s="155">
        <f>G37+G40</f>
        <v>0</v>
      </c>
      <c r="H43" s="300" t="s">
        <v>584</v>
      </c>
      <c r="I43" s="301" t="s">
        <v>67</v>
      </c>
      <c r="J43" s="155">
        <f>J37+J40</f>
        <v>0</v>
      </c>
      <c r="K43" s="302" t="s">
        <v>584</v>
      </c>
      <c r="L43" s="680"/>
      <c r="M43" s="681"/>
    </row>
    <row r="45" spans="1:13" ht="30" customHeight="1">
      <c r="L45" s="263" t="s">
        <v>74</v>
      </c>
      <c r="M45" s="264">
        <f>M31+M41</f>
        <v>0</v>
      </c>
    </row>
  </sheetData>
  <sheetProtection selectLockedCells="1" selectUnlockedCells="1"/>
  <mergeCells count="49">
    <mergeCell ref="A14:C15"/>
    <mergeCell ref="E14:E15"/>
    <mergeCell ref="L14:L15"/>
    <mergeCell ref="M14:M15"/>
    <mergeCell ref="A3:M3"/>
    <mergeCell ref="F10:K11"/>
    <mergeCell ref="M10:M11"/>
    <mergeCell ref="A11:D11"/>
    <mergeCell ref="I12:K12"/>
    <mergeCell ref="K5:M5"/>
    <mergeCell ref="K6:M6"/>
    <mergeCell ref="K7:M7"/>
    <mergeCell ref="K8:M8"/>
    <mergeCell ref="A16:C17"/>
    <mergeCell ref="E17:E18"/>
    <mergeCell ref="L17:L18"/>
    <mergeCell ref="M17:M18"/>
    <mergeCell ref="A20:C21"/>
    <mergeCell ref="E20:E21"/>
    <mergeCell ref="L20:L21"/>
    <mergeCell ref="M20:M21"/>
    <mergeCell ref="A22:C23"/>
    <mergeCell ref="E23:E24"/>
    <mergeCell ref="L23:L24"/>
    <mergeCell ref="M23:M24"/>
    <mergeCell ref="A26:C27"/>
    <mergeCell ref="E26:E27"/>
    <mergeCell ref="L26:L27"/>
    <mergeCell ref="M26:M27"/>
    <mergeCell ref="A28:C29"/>
    <mergeCell ref="E29:E30"/>
    <mergeCell ref="L29:L30"/>
    <mergeCell ref="M29:M30"/>
    <mergeCell ref="L31:L33"/>
    <mergeCell ref="M31:M33"/>
    <mergeCell ref="A32:D32"/>
    <mergeCell ref="E32:E33"/>
    <mergeCell ref="L41:L43"/>
    <mergeCell ref="M41:M43"/>
    <mergeCell ref="A42:D42"/>
    <mergeCell ref="E42:E43"/>
    <mergeCell ref="A36:C37"/>
    <mergeCell ref="E36:E37"/>
    <mergeCell ref="L36:L37"/>
    <mergeCell ref="M36:M37"/>
    <mergeCell ref="A38:C39"/>
    <mergeCell ref="E39:E40"/>
    <mergeCell ref="L39:L40"/>
    <mergeCell ref="M39:M40"/>
  </mergeCells>
  <phoneticPr fontId="1"/>
  <pageMargins left="0.78749999999999998" right="0.39374999999999999" top="0.2" bottom="0.15972222222222221" header="0.51180555555555551" footer="0.51180555555555551"/>
  <pageSetup paperSize="9" scale="92" firstPageNumber="0" fitToHeight="0" orientation="portrait" horizontalDpi="300" verticalDpi="300" r:id="rId1"/>
  <headerFooter alignWithMargins="0"/>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D8D2-9C72-4018-A79E-BC386FFADE0A}">
  <sheetPr codeName="Sheet16">
    <pageSetUpPr fitToPage="1"/>
  </sheetPr>
  <dimension ref="A1:U55"/>
  <sheetViews>
    <sheetView view="pageBreakPreview" zoomScaleNormal="100" zoomScaleSheetLayoutView="100" workbookViewId="0">
      <selection activeCell="V1" sqref="U1:V1"/>
    </sheetView>
  </sheetViews>
  <sheetFormatPr defaultColWidth="8.625" defaultRowHeight="13.5"/>
  <cols>
    <col min="1" max="1" width="2.625" style="154" customWidth="1"/>
    <col min="2" max="3" width="7.75" style="154" customWidth="1"/>
    <col min="4" max="4" width="3.625" style="154" customWidth="1"/>
    <col min="5" max="6" width="7.75" style="154" customWidth="1"/>
    <col min="7" max="7" width="3.625" style="154" customWidth="1"/>
    <col min="8" max="9" width="7.75" style="154" customWidth="1"/>
    <col min="10" max="10" width="3.625" style="154" customWidth="1"/>
    <col min="11" max="12" width="6.125" style="154" customWidth="1"/>
    <col min="13" max="13" width="11" style="154" customWidth="1"/>
    <col min="14" max="14" width="3.625" style="154" customWidth="1"/>
    <col min="15" max="15" width="7.75" style="154" customWidth="1"/>
    <col min="16" max="16" width="8.5" style="154" customWidth="1"/>
    <col min="17" max="17" width="3.625" style="154" customWidth="1"/>
    <col min="18" max="19" width="7.75" style="154" customWidth="1"/>
    <col min="20" max="20" width="3.625" style="154" customWidth="1"/>
    <col min="21" max="256" width="8.625" style="154"/>
    <col min="257" max="257" width="2.625" style="154" customWidth="1"/>
    <col min="258" max="259" width="7.75" style="154" customWidth="1"/>
    <col min="260" max="260" width="3.625" style="154" customWidth="1"/>
    <col min="261" max="262" width="7.75" style="154" customWidth="1"/>
    <col min="263" max="263" width="3.625" style="154" customWidth="1"/>
    <col min="264" max="265" width="7.75" style="154" customWidth="1"/>
    <col min="266" max="266" width="3.625" style="154" customWidth="1"/>
    <col min="267" max="268" width="6.125" style="154" customWidth="1"/>
    <col min="269" max="269" width="7.875" style="154" customWidth="1"/>
    <col min="270" max="270" width="3.625" style="154" customWidth="1"/>
    <col min="271" max="271" width="7.75" style="154" customWidth="1"/>
    <col min="272" max="272" width="8.5" style="154" customWidth="1"/>
    <col min="273" max="273" width="3.625" style="154" customWidth="1"/>
    <col min="274" max="275" width="7.75" style="154" customWidth="1"/>
    <col min="276" max="276" width="3.625" style="154" customWidth="1"/>
    <col min="277" max="512" width="8.625" style="154"/>
    <col min="513" max="513" width="2.625" style="154" customWidth="1"/>
    <col min="514" max="515" width="7.75" style="154" customWidth="1"/>
    <col min="516" max="516" width="3.625" style="154" customWidth="1"/>
    <col min="517" max="518" width="7.75" style="154" customWidth="1"/>
    <col min="519" max="519" width="3.625" style="154" customWidth="1"/>
    <col min="520" max="521" width="7.75" style="154" customWidth="1"/>
    <col min="522" max="522" width="3.625" style="154" customWidth="1"/>
    <col min="523" max="524" width="6.125" style="154" customWidth="1"/>
    <col min="525" max="525" width="7.875" style="154" customWidth="1"/>
    <col min="526" max="526" width="3.625" style="154" customWidth="1"/>
    <col min="527" max="527" width="7.75" style="154" customWidth="1"/>
    <col min="528" max="528" width="8.5" style="154" customWidth="1"/>
    <col min="529" max="529" width="3.625" style="154" customWidth="1"/>
    <col min="530" max="531" width="7.75" style="154" customWidth="1"/>
    <col min="532" max="532" width="3.625" style="154" customWidth="1"/>
    <col min="533" max="768" width="8.625" style="154"/>
    <col min="769" max="769" width="2.625" style="154" customWidth="1"/>
    <col min="770" max="771" width="7.75" style="154" customWidth="1"/>
    <col min="772" max="772" width="3.625" style="154" customWidth="1"/>
    <col min="773" max="774" width="7.75" style="154" customWidth="1"/>
    <col min="775" max="775" width="3.625" style="154" customWidth="1"/>
    <col min="776" max="777" width="7.75" style="154" customWidth="1"/>
    <col min="778" max="778" width="3.625" style="154" customWidth="1"/>
    <col min="779" max="780" width="6.125" style="154" customWidth="1"/>
    <col min="781" max="781" width="7.875" style="154" customWidth="1"/>
    <col min="782" max="782" width="3.625" style="154" customWidth="1"/>
    <col min="783" max="783" width="7.75" style="154" customWidth="1"/>
    <col min="784" max="784" width="8.5" style="154" customWidth="1"/>
    <col min="785" max="785" width="3.625" style="154" customWidth="1"/>
    <col min="786" max="787" width="7.75" style="154" customWidth="1"/>
    <col min="788" max="788" width="3.625" style="154" customWidth="1"/>
    <col min="789" max="1024" width="8.625" style="154"/>
    <col min="1025" max="1025" width="2.625" style="154" customWidth="1"/>
    <col min="1026" max="1027" width="7.75" style="154" customWidth="1"/>
    <col min="1028" max="1028" width="3.625" style="154" customWidth="1"/>
    <col min="1029" max="1030" width="7.75" style="154" customWidth="1"/>
    <col min="1031" max="1031" width="3.625" style="154" customWidth="1"/>
    <col min="1032" max="1033" width="7.75" style="154" customWidth="1"/>
    <col min="1034" max="1034" width="3.625" style="154" customWidth="1"/>
    <col min="1035" max="1036" width="6.125" style="154" customWidth="1"/>
    <col min="1037" max="1037" width="7.875" style="154" customWidth="1"/>
    <col min="1038" max="1038" width="3.625" style="154" customWidth="1"/>
    <col min="1039" max="1039" width="7.75" style="154" customWidth="1"/>
    <col min="1040" max="1040" width="8.5" style="154" customWidth="1"/>
    <col min="1041" max="1041" width="3.625" style="154" customWidth="1"/>
    <col min="1042" max="1043" width="7.75" style="154" customWidth="1"/>
    <col min="1044" max="1044" width="3.625" style="154" customWidth="1"/>
    <col min="1045" max="1280" width="8.625" style="154"/>
    <col min="1281" max="1281" width="2.625" style="154" customWidth="1"/>
    <col min="1282" max="1283" width="7.75" style="154" customWidth="1"/>
    <col min="1284" max="1284" width="3.625" style="154" customWidth="1"/>
    <col min="1285" max="1286" width="7.75" style="154" customWidth="1"/>
    <col min="1287" max="1287" width="3.625" style="154" customWidth="1"/>
    <col min="1288" max="1289" width="7.75" style="154" customWidth="1"/>
    <col min="1290" max="1290" width="3.625" style="154" customWidth="1"/>
    <col min="1291" max="1292" width="6.125" style="154" customWidth="1"/>
    <col min="1293" max="1293" width="7.875" style="154" customWidth="1"/>
    <col min="1294" max="1294" width="3.625" style="154" customWidth="1"/>
    <col min="1295" max="1295" width="7.75" style="154" customWidth="1"/>
    <col min="1296" max="1296" width="8.5" style="154" customWidth="1"/>
    <col min="1297" max="1297" width="3.625" style="154" customWidth="1"/>
    <col min="1298" max="1299" width="7.75" style="154" customWidth="1"/>
    <col min="1300" max="1300" width="3.625" style="154" customWidth="1"/>
    <col min="1301" max="1536" width="8.625" style="154"/>
    <col min="1537" max="1537" width="2.625" style="154" customWidth="1"/>
    <col min="1538" max="1539" width="7.75" style="154" customWidth="1"/>
    <col min="1540" max="1540" width="3.625" style="154" customWidth="1"/>
    <col min="1541" max="1542" width="7.75" style="154" customWidth="1"/>
    <col min="1543" max="1543" width="3.625" style="154" customWidth="1"/>
    <col min="1544" max="1545" width="7.75" style="154" customWidth="1"/>
    <col min="1546" max="1546" width="3.625" style="154" customWidth="1"/>
    <col min="1547" max="1548" width="6.125" style="154" customWidth="1"/>
    <col min="1549" max="1549" width="7.875" style="154" customWidth="1"/>
    <col min="1550" max="1550" width="3.625" style="154" customWidth="1"/>
    <col min="1551" max="1551" width="7.75" style="154" customWidth="1"/>
    <col min="1552" max="1552" width="8.5" style="154" customWidth="1"/>
    <col min="1553" max="1553" width="3.625" style="154" customWidth="1"/>
    <col min="1554" max="1555" width="7.75" style="154" customWidth="1"/>
    <col min="1556" max="1556" width="3.625" style="154" customWidth="1"/>
    <col min="1557" max="1792" width="8.625" style="154"/>
    <col min="1793" max="1793" width="2.625" style="154" customWidth="1"/>
    <col min="1794" max="1795" width="7.75" style="154" customWidth="1"/>
    <col min="1796" max="1796" width="3.625" style="154" customWidth="1"/>
    <col min="1797" max="1798" width="7.75" style="154" customWidth="1"/>
    <col min="1799" max="1799" width="3.625" style="154" customWidth="1"/>
    <col min="1800" max="1801" width="7.75" style="154" customWidth="1"/>
    <col min="1802" max="1802" width="3.625" style="154" customWidth="1"/>
    <col min="1803" max="1804" width="6.125" style="154" customWidth="1"/>
    <col min="1805" max="1805" width="7.875" style="154" customWidth="1"/>
    <col min="1806" max="1806" width="3.625" style="154" customWidth="1"/>
    <col min="1807" max="1807" width="7.75" style="154" customWidth="1"/>
    <col min="1808" max="1808" width="8.5" style="154" customWidth="1"/>
    <col min="1809" max="1809" width="3.625" style="154" customWidth="1"/>
    <col min="1810" max="1811" width="7.75" style="154" customWidth="1"/>
    <col min="1812" max="1812" width="3.625" style="154" customWidth="1"/>
    <col min="1813" max="2048" width="8.625" style="154"/>
    <col min="2049" max="2049" width="2.625" style="154" customWidth="1"/>
    <col min="2050" max="2051" width="7.75" style="154" customWidth="1"/>
    <col min="2052" max="2052" width="3.625" style="154" customWidth="1"/>
    <col min="2053" max="2054" width="7.75" style="154" customWidth="1"/>
    <col min="2055" max="2055" width="3.625" style="154" customWidth="1"/>
    <col min="2056" max="2057" width="7.75" style="154" customWidth="1"/>
    <col min="2058" max="2058" width="3.625" style="154" customWidth="1"/>
    <col min="2059" max="2060" width="6.125" style="154" customWidth="1"/>
    <col min="2061" max="2061" width="7.875" style="154" customWidth="1"/>
    <col min="2062" max="2062" width="3.625" style="154" customWidth="1"/>
    <col min="2063" max="2063" width="7.75" style="154" customWidth="1"/>
    <col min="2064" max="2064" width="8.5" style="154" customWidth="1"/>
    <col min="2065" max="2065" width="3.625" style="154" customWidth="1"/>
    <col min="2066" max="2067" width="7.75" style="154" customWidth="1"/>
    <col min="2068" max="2068" width="3.625" style="154" customWidth="1"/>
    <col min="2069" max="2304" width="8.625" style="154"/>
    <col min="2305" max="2305" width="2.625" style="154" customWidth="1"/>
    <col min="2306" max="2307" width="7.75" style="154" customWidth="1"/>
    <col min="2308" max="2308" width="3.625" style="154" customWidth="1"/>
    <col min="2309" max="2310" width="7.75" style="154" customWidth="1"/>
    <col min="2311" max="2311" width="3.625" style="154" customWidth="1"/>
    <col min="2312" max="2313" width="7.75" style="154" customWidth="1"/>
    <col min="2314" max="2314" width="3.625" style="154" customWidth="1"/>
    <col min="2315" max="2316" width="6.125" style="154" customWidth="1"/>
    <col min="2317" max="2317" width="7.875" style="154" customWidth="1"/>
    <col min="2318" max="2318" width="3.625" style="154" customWidth="1"/>
    <col min="2319" max="2319" width="7.75" style="154" customWidth="1"/>
    <col min="2320" max="2320" width="8.5" style="154" customWidth="1"/>
    <col min="2321" max="2321" width="3.625" style="154" customWidth="1"/>
    <col min="2322" max="2323" width="7.75" style="154" customWidth="1"/>
    <col min="2324" max="2324" width="3.625" style="154" customWidth="1"/>
    <col min="2325" max="2560" width="8.625" style="154"/>
    <col min="2561" max="2561" width="2.625" style="154" customWidth="1"/>
    <col min="2562" max="2563" width="7.75" style="154" customWidth="1"/>
    <col min="2564" max="2564" width="3.625" style="154" customWidth="1"/>
    <col min="2565" max="2566" width="7.75" style="154" customWidth="1"/>
    <col min="2567" max="2567" width="3.625" style="154" customWidth="1"/>
    <col min="2568" max="2569" width="7.75" style="154" customWidth="1"/>
    <col min="2570" max="2570" width="3.625" style="154" customWidth="1"/>
    <col min="2571" max="2572" width="6.125" style="154" customWidth="1"/>
    <col min="2573" max="2573" width="7.875" style="154" customWidth="1"/>
    <col min="2574" max="2574" width="3.625" style="154" customWidth="1"/>
    <col min="2575" max="2575" width="7.75" style="154" customWidth="1"/>
    <col min="2576" max="2576" width="8.5" style="154" customWidth="1"/>
    <col min="2577" max="2577" width="3.625" style="154" customWidth="1"/>
    <col min="2578" max="2579" width="7.75" style="154" customWidth="1"/>
    <col min="2580" max="2580" width="3.625" style="154" customWidth="1"/>
    <col min="2581" max="2816" width="8.625" style="154"/>
    <col min="2817" max="2817" width="2.625" style="154" customWidth="1"/>
    <col min="2818" max="2819" width="7.75" style="154" customWidth="1"/>
    <col min="2820" max="2820" width="3.625" style="154" customWidth="1"/>
    <col min="2821" max="2822" width="7.75" style="154" customWidth="1"/>
    <col min="2823" max="2823" width="3.625" style="154" customWidth="1"/>
    <col min="2824" max="2825" width="7.75" style="154" customWidth="1"/>
    <col min="2826" max="2826" width="3.625" style="154" customWidth="1"/>
    <col min="2827" max="2828" width="6.125" style="154" customWidth="1"/>
    <col min="2829" max="2829" width="7.875" style="154" customWidth="1"/>
    <col min="2830" max="2830" width="3.625" style="154" customWidth="1"/>
    <col min="2831" max="2831" width="7.75" style="154" customWidth="1"/>
    <col min="2832" max="2832" width="8.5" style="154" customWidth="1"/>
    <col min="2833" max="2833" width="3.625" style="154" customWidth="1"/>
    <col min="2834" max="2835" width="7.75" style="154" customWidth="1"/>
    <col min="2836" max="2836" width="3.625" style="154" customWidth="1"/>
    <col min="2837" max="3072" width="8.625" style="154"/>
    <col min="3073" max="3073" width="2.625" style="154" customWidth="1"/>
    <col min="3074" max="3075" width="7.75" style="154" customWidth="1"/>
    <col min="3076" max="3076" width="3.625" style="154" customWidth="1"/>
    <col min="3077" max="3078" width="7.75" style="154" customWidth="1"/>
    <col min="3079" max="3079" width="3.625" style="154" customWidth="1"/>
    <col min="3080" max="3081" width="7.75" style="154" customWidth="1"/>
    <col min="3082" max="3082" width="3.625" style="154" customWidth="1"/>
    <col min="3083" max="3084" width="6.125" style="154" customWidth="1"/>
    <col min="3085" max="3085" width="7.875" style="154" customWidth="1"/>
    <col min="3086" max="3086" width="3.625" style="154" customWidth="1"/>
    <col min="3087" max="3087" width="7.75" style="154" customWidth="1"/>
    <col min="3088" max="3088" width="8.5" style="154" customWidth="1"/>
    <col min="3089" max="3089" width="3.625" style="154" customWidth="1"/>
    <col min="3090" max="3091" width="7.75" style="154" customWidth="1"/>
    <col min="3092" max="3092" width="3.625" style="154" customWidth="1"/>
    <col min="3093" max="3328" width="8.625" style="154"/>
    <col min="3329" max="3329" width="2.625" style="154" customWidth="1"/>
    <col min="3330" max="3331" width="7.75" style="154" customWidth="1"/>
    <col min="3332" max="3332" width="3.625" style="154" customWidth="1"/>
    <col min="3333" max="3334" width="7.75" style="154" customWidth="1"/>
    <col min="3335" max="3335" width="3.625" style="154" customWidth="1"/>
    <col min="3336" max="3337" width="7.75" style="154" customWidth="1"/>
    <col min="3338" max="3338" width="3.625" style="154" customWidth="1"/>
    <col min="3339" max="3340" width="6.125" style="154" customWidth="1"/>
    <col min="3341" max="3341" width="7.875" style="154" customWidth="1"/>
    <col min="3342" max="3342" width="3.625" style="154" customWidth="1"/>
    <col min="3343" max="3343" width="7.75" style="154" customWidth="1"/>
    <col min="3344" max="3344" width="8.5" style="154" customWidth="1"/>
    <col min="3345" max="3345" width="3.625" style="154" customWidth="1"/>
    <col min="3346" max="3347" width="7.75" style="154" customWidth="1"/>
    <col min="3348" max="3348" width="3.625" style="154" customWidth="1"/>
    <col min="3349" max="3584" width="8.625" style="154"/>
    <col min="3585" max="3585" width="2.625" style="154" customWidth="1"/>
    <col min="3586" max="3587" width="7.75" style="154" customWidth="1"/>
    <col min="3588" max="3588" width="3.625" style="154" customWidth="1"/>
    <col min="3589" max="3590" width="7.75" style="154" customWidth="1"/>
    <col min="3591" max="3591" width="3.625" style="154" customWidth="1"/>
    <col min="3592" max="3593" width="7.75" style="154" customWidth="1"/>
    <col min="3594" max="3594" width="3.625" style="154" customWidth="1"/>
    <col min="3595" max="3596" width="6.125" style="154" customWidth="1"/>
    <col min="3597" max="3597" width="7.875" style="154" customWidth="1"/>
    <col min="3598" max="3598" width="3.625" style="154" customWidth="1"/>
    <col min="3599" max="3599" width="7.75" style="154" customWidth="1"/>
    <col min="3600" max="3600" width="8.5" style="154" customWidth="1"/>
    <col min="3601" max="3601" width="3.625" style="154" customWidth="1"/>
    <col min="3602" max="3603" width="7.75" style="154" customWidth="1"/>
    <col min="3604" max="3604" width="3.625" style="154" customWidth="1"/>
    <col min="3605" max="3840" width="8.625" style="154"/>
    <col min="3841" max="3841" width="2.625" style="154" customWidth="1"/>
    <col min="3842" max="3843" width="7.75" style="154" customWidth="1"/>
    <col min="3844" max="3844" width="3.625" style="154" customWidth="1"/>
    <col min="3845" max="3846" width="7.75" style="154" customWidth="1"/>
    <col min="3847" max="3847" width="3.625" style="154" customWidth="1"/>
    <col min="3848" max="3849" width="7.75" style="154" customWidth="1"/>
    <col min="3850" max="3850" width="3.625" style="154" customWidth="1"/>
    <col min="3851" max="3852" width="6.125" style="154" customWidth="1"/>
    <col min="3853" max="3853" width="7.875" style="154" customWidth="1"/>
    <col min="3854" max="3854" width="3.625" style="154" customWidth="1"/>
    <col min="3855" max="3855" width="7.75" style="154" customWidth="1"/>
    <col min="3856" max="3856" width="8.5" style="154" customWidth="1"/>
    <col min="3857" max="3857" width="3.625" style="154" customWidth="1"/>
    <col min="3858" max="3859" width="7.75" style="154" customWidth="1"/>
    <col min="3860" max="3860" width="3.625" style="154" customWidth="1"/>
    <col min="3861" max="4096" width="8.625" style="154"/>
    <col min="4097" max="4097" width="2.625" style="154" customWidth="1"/>
    <col min="4098" max="4099" width="7.75" style="154" customWidth="1"/>
    <col min="4100" max="4100" width="3.625" style="154" customWidth="1"/>
    <col min="4101" max="4102" width="7.75" style="154" customWidth="1"/>
    <col min="4103" max="4103" width="3.625" style="154" customWidth="1"/>
    <col min="4104" max="4105" width="7.75" style="154" customWidth="1"/>
    <col min="4106" max="4106" width="3.625" style="154" customWidth="1"/>
    <col min="4107" max="4108" width="6.125" style="154" customWidth="1"/>
    <col min="4109" max="4109" width="7.875" style="154" customWidth="1"/>
    <col min="4110" max="4110" width="3.625" style="154" customWidth="1"/>
    <col min="4111" max="4111" width="7.75" style="154" customWidth="1"/>
    <col min="4112" max="4112" width="8.5" style="154" customWidth="1"/>
    <col min="4113" max="4113" width="3.625" style="154" customWidth="1"/>
    <col min="4114" max="4115" width="7.75" style="154" customWidth="1"/>
    <col min="4116" max="4116" width="3.625" style="154" customWidth="1"/>
    <col min="4117" max="4352" width="8.625" style="154"/>
    <col min="4353" max="4353" width="2.625" style="154" customWidth="1"/>
    <col min="4354" max="4355" width="7.75" style="154" customWidth="1"/>
    <col min="4356" max="4356" width="3.625" style="154" customWidth="1"/>
    <col min="4357" max="4358" width="7.75" style="154" customWidth="1"/>
    <col min="4359" max="4359" width="3.625" style="154" customWidth="1"/>
    <col min="4360" max="4361" width="7.75" style="154" customWidth="1"/>
    <col min="4362" max="4362" width="3.625" style="154" customWidth="1"/>
    <col min="4363" max="4364" width="6.125" style="154" customWidth="1"/>
    <col min="4365" max="4365" width="7.875" style="154" customWidth="1"/>
    <col min="4366" max="4366" width="3.625" style="154" customWidth="1"/>
    <col min="4367" max="4367" width="7.75" style="154" customWidth="1"/>
    <col min="4368" max="4368" width="8.5" style="154" customWidth="1"/>
    <col min="4369" max="4369" width="3.625" style="154" customWidth="1"/>
    <col min="4370" max="4371" width="7.75" style="154" customWidth="1"/>
    <col min="4372" max="4372" width="3.625" style="154" customWidth="1"/>
    <col min="4373" max="4608" width="8.625" style="154"/>
    <col min="4609" max="4609" width="2.625" style="154" customWidth="1"/>
    <col min="4610" max="4611" width="7.75" style="154" customWidth="1"/>
    <col min="4612" max="4612" width="3.625" style="154" customWidth="1"/>
    <col min="4613" max="4614" width="7.75" style="154" customWidth="1"/>
    <col min="4615" max="4615" width="3.625" style="154" customWidth="1"/>
    <col min="4616" max="4617" width="7.75" style="154" customWidth="1"/>
    <col min="4618" max="4618" width="3.625" style="154" customWidth="1"/>
    <col min="4619" max="4620" width="6.125" style="154" customWidth="1"/>
    <col min="4621" max="4621" width="7.875" style="154" customWidth="1"/>
    <col min="4622" max="4622" width="3.625" style="154" customWidth="1"/>
    <col min="4623" max="4623" width="7.75" style="154" customWidth="1"/>
    <col min="4624" max="4624" width="8.5" style="154" customWidth="1"/>
    <col min="4625" max="4625" width="3.625" style="154" customWidth="1"/>
    <col min="4626" max="4627" width="7.75" style="154" customWidth="1"/>
    <col min="4628" max="4628" width="3.625" style="154" customWidth="1"/>
    <col min="4629" max="4864" width="8.625" style="154"/>
    <col min="4865" max="4865" width="2.625" style="154" customWidth="1"/>
    <col min="4866" max="4867" width="7.75" style="154" customWidth="1"/>
    <col min="4868" max="4868" width="3.625" style="154" customWidth="1"/>
    <col min="4869" max="4870" width="7.75" style="154" customWidth="1"/>
    <col min="4871" max="4871" width="3.625" style="154" customWidth="1"/>
    <col min="4872" max="4873" width="7.75" style="154" customWidth="1"/>
    <col min="4874" max="4874" width="3.625" style="154" customWidth="1"/>
    <col min="4875" max="4876" width="6.125" style="154" customWidth="1"/>
    <col min="4877" max="4877" width="7.875" style="154" customWidth="1"/>
    <col min="4878" max="4878" width="3.625" style="154" customWidth="1"/>
    <col min="4879" max="4879" width="7.75" style="154" customWidth="1"/>
    <col min="4880" max="4880" width="8.5" style="154" customWidth="1"/>
    <col min="4881" max="4881" width="3.625" style="154" customWidth="1"/>
    <col min="4882" max="4883" width="7.75" style="154" customWidth="1"/>
    <col min="4884" max="4884" width="3.625" style="154" customWidth="1"/>
    <col min="4885" max="5120" width="8.625" style="154"/>
    <col min="5121" max="5121" width="2.625" style="154" customWidth="1"/>
    <col min="5122" max="5123" width="7.75" style="154" customWidth="1"/>
    <col min="5124" max="5124" width="3.625" style="154" customWidth="1"/>
    <col min="5125" max="5126" width="7.75" style="154" customWidth="1"/>
    <col min="5127" max="5127" width="3.625" style="154" customWidth="1"/>
    <col min="5128" max="5129" width="7.75" style="154" customWidth="1"/>
    <col min="5130" max="5130" width="3.625" style="154" customWidth="1"/>
    <col min="5131" max="5132" width="6.125" style="154" customWidth="1"/>
    <col min="5133" max="5133" width="7.875" style="154" customWidth="1"/>
    <col min="5134" max="5134" width="3.625" style="154" customWidth="1"/>
    <col min="5135" max="5135" width="7.75" style="154" customWidth="1"/>
    <col min="5136" max="5136" width="8.5" style="154" customWidth="1"/>
    <col min="5137" max="5137" width="3.625" style="154" customWidth="1"/>
    <col min="5138" max="5139" width="7.75" style="154" customWidth="1"/>
    <col min="5140" max="5140" width="3.625" style="154" customWidth="1"/>
    <col min="5141" max="5376" width="8.625" style="154"/>
    <col min="5377" max="5377" width="2.625" style="154" customWidth="1"/>
    <col min="5378" max="5379" width="7.75" style="154" customWidth="1"/>
    <col min="5380" max="5380" width="3.625" style="154" customWidth="1"/>
    <col min="5381" max="5382" width="7.75" style="154" customWidth="1"/>
    <col min="5383" max="5383" width="3.625" style="154" customWidth="1"/>
    <col min="5384" max="5385" width="7.75" style="154" customWidth="1"/>
    <col min="5386" max="5386" width="3.625" style="154" customWidth="1"/>
    <col min="5387" max="5388" width="6.125" style="154" customWidth="1"/>
    <col min="5389" max="5389" width="7.875" style="154" customWidth="1"/>
    <col min="5390" max="5390" width="3.625" style="154" customWidth="1"/>
    <col min="5391" max="5391" width="7.75" style="154" customWidth="1"/>
    <col min="5392" max="5392" width="8.5" style="154" customWidth="1"/>
    <col min="5393" max="5393" width="3.625" style="154" customWidth="1"/>
    <col min="5394" max="5395" width="7.75" style="154" customWidth="1"/>
    <col min="5396" max="5396" width="3.625" style="154" customWidth="1"/>
    <col min="5397" max="5632" width="8.625" style="154"/>
    <col min="5633" max="5633" width="2.625" style="154" customWidth="1"/>
    <col min="5634" max="5635" width="7.75" style="154" customWidth="1"/>
    <col min="5636" max="5636" width="3.625" style="154" customWidth="1"/>
    <col min="5637" max="5638" width="7.75" style="154" customWidth="1"/>
    <col min="5639" max="5639" width="3.625" style="154" customWidth="1"/>
    <col min="5640" max="5641" width="7.75" style="154" customWidth="1"/>
    <col min="5642" max="5642" width="3.625" style="154" customWidth="1"/>
    <col min="5643" max="5644" width="6.125" style="154" customWidth="1"/>
    <col min="5645" max="5645" width="7.875" style="154" customWidth="1"/>
    <col min="5646" max="5646" width="3.625" style="154" customWidth="1"/>
    <col min="5647" max="5647" width="7.75" style="154" customWidth="1"/>
    <col min="5648" max="5648" width="8.5" style="154" customWidth="1"/>
    <col min="5649" max="5649" width="3.625" style="154" customWidth="1"/>
    <col min="5650" max="5651" width="7.75" style="154" customWidth="1"/>
    <col min="5652" max="5652" width="3.625" style="154" customWidth="1"/>
    <col min="5653" max="5888" width="8.625" style="154"/>
    <col min="5889" max="5889" width="2.625" style="154" customWidth="1"/>
    <col min="5890" max="5891" width="7.75" style="154" customWidth="1"/>
    <col min="5892" max="5892" width="3.625" style="154" customWidth="1"/>
    <col min="5893" max="5894" width="7.75" style="154" customWidth="1"/>
    <col min="5895" max="5895" width="3.625" style="154" customWidth="1"/>
    <col min="5896" max="5897" width="7.75" style="154" customWidth="1"/>
    <col min="5898" max="5898" width="3.625" style="154" customWidth="1"/>
    <col min="5899" max="5900" width="6.125" style="154" customWidth="1"/>
    <col min="5901" max="5901" width="7.875" style="154" customWidth="1"/>
    <col min="5902" max="5902" width="3.625" style="154" customWidth="1"/>
    <col min="5903" max="5903" width="7.75" style="154" customWidth="1"/>
    <col min="5904" max="5904" width="8.5" style="154" customWidth="1"/>
    <col min="5905" max="5905" width="3.625" style="154" customWidth="1"/>
    <col min="5906" max="5907" width="7.75" style="154" customWidth="1"/>
    <col min="5908" max="5908" width="3.625" style="154" customWidth="1"/>
    <col min="5909" max="6144" width="8.625" style="154"/>
    <col min="6145" max="6145" width="2.625" style="154" customWidth="1"/>
    <col min="6146" max="6147" width="7.75" style="154" customWidth="1"/>
    <col min="6148" max="6148" width="3.625" style="154" customWidth="1"/>
    <col min="6149" max="6150" width="7.75" style="154" customWidth="1"/>
    <col min="6151" max="6151" width="3.625" style="154" customWidth="1"/>
    <col min="6152" max="6153" width="7.75" style="154" customWidth="1"/>
    <col min="6154" max="6154" width="3.625" style="154" customWidth="1"/>
    <col min="6155" max="6156" width="6.125" style="154" customWidth="1"/>
    <col min="6157" max="6157" width="7.875" style="154" customWidth="1"/>
    <col min="6158" max="6158" width="3.625" style="154" customWidth="1"/>
    <col min="6159" max="6159" width="7.75" style="154" customWidth="1"/>
    <col min="6160" max="6160" width="8.5" style="154" customWidth="1"/>
    <col min="6161" max="6161" width="3.625" style="154" customWidth="1"/>
    <col min="6162" max="6163" width="7.75" style="154" customWidth="1"/>
    <col min="6164" max="6164" width="3.625" style="154" customWidth="1"/>
    <col min="6165" max="6400" width="8.625" style="154"/>
    <col min="6401" max="6401" width="2.625" style="154" customWidth="1"/>
    <col min="6402" max="6403" width="7.75" style="154" customWidth="1"/>
    <col min="6404" max="6404" width="3.625" style="154" customWidth="1"/>
    <col min="6405" max="6406" width="7.75" style="154" customWidth="1"/>
    <col min="6407" max="6407" width="3.625" style="154" customWidth="1"/>
    <col min="6408" max="6409" width="7.75" style="154" customWidth="1"/>
    <col min="6410" max="6410" width="3.625" style="154" customWidth="1"/>
    <col min="6411" max="6412" width="6.125" style="154" customWidth="1"/>
    <col min="6413" max="6413" width="7.875" style="154" customWidth="1"/>
    <col min="6414" max="6414" width="3.625" style="154" customWidth="1"/>
    <col min="6415" max="6415" width="7.75" style="154" customWidth="1"/>
    <col min="6416" max="6416" width="8.5" style="154" customWidth="1"/>
    <col min="6417" max="6417" width="3.625" style="154" customWidth="1"/>
    <col min="6418" max="6419" width="7.75" style="154" customWidth="1"/>
    <col min="6420" max="6420" width="3.625" style="154" customWidth="1"/>
    <col min="6421" max="6656" width="8.625" style="154"/>
    <col min="6657" max="6657" width="2.625" style="154" customWidth="1"/>
    <col min="6658" max="6659" width="7.75" style="154" customWidth="1"/>
    <col min="6660" max="6660" width="3.625" style="154" customWidth="1"/>
    <col min="6661" max="6662" width="7.75" style="154" customWidth="1"/>
    <col min="6663" max="6663" width="3.625" style="154" customWidth="1"/>
    <col min="6664" max="6665" width="7.75" style="154" customWidth="1"/>
    <col min="6666" max="6666" width="3.625" style="154" customWidth="1"/>
    <col min="6667" max="6668" width="6.125" style="154" customWidth="1"/>
    <col min="6669" max="6669" width="7.875" style="154" customWidth="1"/>
    <col min="6670" max="6670" width="3.625" style="154" customWidth="1"/>
    <col min="6671" max="6671" width="7.75" style="154" customWidth="1"/>
    <col min="6672" max="6672" width="8.5" style="154" customWidth="1"/>
    <col min="6673" max="6673" width="3.625" style="154" customWidth="1"/>
    <col min="6674" max="6675" width="7.75" style="154" customWidth="1"/>
    <col min="6676" max="6676" width="3.625" style="154" customWidth="1"/>
    <col min="6677" max="6912" width="8.625" style="154"/>
    <col min="6913" max="6913" width="2.625" style="154" customWidth="1"/>
    <col min="6914" max="6915" width="7.75" style="154" customWidth="1"/>
    <col min="6916" max="6916" width="3.625" style="154" customWidth="1"/>
    <col min="6917" max="6918" width="7.75" style="154" customWidth="1"/>
    <col min="6919" max="6919" width="3.625" style="154" customWidth="1"/>
    <col min="6920" max="6921" width="7.75" style="154" customWidth="1"/>
    <col min="6922" max="6922" width="3.625" style="154" customWidth="1"/>
    <col min="6923" max="6924" width="6.125" style="154" customWidth="1"/>
    <col min="6925" max="6925" width="7.875" style="154" customWidth="1"/>
    <col min="6926" max="6926" width="3.625" style="154" customWidth="1"/>
    <col min="6927" max="6927" width="7.75" style="154" customWidth="1"/>
    <col min="6928" max="6928" width="8.5" style="154" customWidth="1"/>
    <col min="6929" max="6929" width="3.625" style="154" customWidth="1"/>
    <col min="6930" max="6931" width="7.75" style="154" customWidth="1"/>
    <col min="6932" max="6932" width="3.625" style="154" customWidth="1"/>
    <col min="6933" max="7168" width="8.625" style="154"/>
    <col min="7169" max="7169" width="2.625" style="154" customWidth="1"/>
    <col min="7170" max="7171" width="7.75" style="154" customWidth="1"/>
    <col min="7172" max="7172" width="3.625" style="154" customWidth="1"/>
    <col min="7173" max="7174" width="7.75" style="154" customWidth="1"/>
    <col min="7175" max="7175" width="3.625" style="154" customWidth="1"/>
    <col min="7176" max="7177" width="7.75" style="154" customWidth="1"/>
    <col min="7178" max="7178" width="3.625" style="154" customWidth="1"/>
    <col min="7179" max="7180" width="6.125" style="154" customWidth="1"/>
    <col min="7181" max="7181" width="7.875" style="154" customWidth="1"/>
    <col min="7182" max="7182" width="3.625" style="154" customWidth="1"/>
    <col min="7183" max="7183" width="7.75" style="154" customWidth="1"/>
    <col min="7184" max="7184" width="8.5" style="154" customWidth="1"/>
    <col min="7185" max="7185" width="3.625" style="154" customWidth="1"/>
    <col min="7186" max="7187" width="7.75" style="154" customWidth="1"/>
    <col min="7188" max="7188" width="3.625" style="154" customWidth="1"/>
    <col min="7189" max="7424" width="8.625" style="154"/>
    <col min="7425" max="7425" width="2.625" style="154" customWidth="1"/>
    <col min="7426" max="7427" width="7.75" style="154" customWidth="1"/>
    <col min="7428" max="7428" width="3.625" style="154" customWidth="1"/>
    <col min="7429" max="7430" width="7.75" style="154" customWidth="1"/>
    <col min="7431" max="7431" width="3.625" style="154" customWidth="1"/>
    <col min="7432" max="7433" width="7.75" style="154" customWidth="1"/>
    <col min="7434" max="7434" width="3.625" style="154" customWidth="1"/>
    <col min="7435" max="7436" width="6.125" style="154" customWidth="1"/>
    <col min="7437" max="7437" width="7.875" style="154" customWidth="1"/>
    <col min="7438" max="7438" width="3.625" style="154" customWidth="1"/>
    <col min="7439" max="7439" width="7.75" style="154" customWidth="1"/>
    <col min="7440" max="7440" width="8.5" style="154" customWidth="1"/>
    <col min="7441" max="7441" width="3.625" style="154" customWidth="1"/>
    <col min="7442" max="7443" width="7.75" style="154" customWidth="1"/>
    <col min="7444" max="7444" width="3.625" style="154" customWidth="1"/>
    <col min="7445" max="7680" width="8.625" style="154"/>
    <col min="7681" max="7681" width="2.625" style="154" customWidth="1"/>
    <col min="7682" max="7683" width="7.75" style="154" customWidth="1"/>
    <col min="7684" max="7684" width="3.625" style="154" customWidth="1"/>
    <col min="7685" max="7686" width="7.75" style="154" customWidth="1"/>
    <col min="7687" max="7687" width="3.625" style="154" customWidth="1"/>
    <col min="7688" max="7689" width="7.75" style="154" customWidth="1"/>
    <col min="7690" max="7690" width="3.625" style="154" customWidth="1"/>
    <col min="7691" max="7692" width="6.125" style="154" customWidth="1"/>
    <col min="7693" max="7693" width="7.875" style="154" customWidth="1"/>
    <col min="7694" max="7694" width="3.625" style="154" customWidth="1"/>
    <col min="7695" max="7695" width="7.75" style="154" customWidth="1"/>
    <col min="7696" max="7696" width="8.5" style="154" customWidth="1"/>
    <col min="7697" max="7697" width="3.625" style="154" customWidth="1"/>
    <col min="7698" max="7699" width="7.75" style="154" customWidth="1"/>
    <col min="7700" max="7700" width="3.625" style="154" customWidth="1"/>
    <col min="7701" max="7936" width="8.625" style="154"/>
    <col min="7937" max="7937" width="2.625" style="154" customWidth="1"/>
    <col min="7938" max="7939" width="7.75" style="154" customWidth="1"/>
    <col min="7940" max="7940" width="3.625" style="154" customWidth="1"/>
    <col min="7941" max="7942" width="7.75" style="154" customWidth="1"/>
    <col min="7943" max="7943" width="3.625" style="154" customWidth="1"/>
    <col min="7944" max="7945" width="7.75" style="154" customWidth="1"/>
    <col min="7946" max="7946" width="3.625" style="154" customWidth="1"/>
    <col min="7947" max="7948" width="6.125" style="154" customWidth="1"/>
    <col min="7949" max="7949" width="7.875" style="154" customWidth="1"/>
    <col min="7950" max="7950" width="3.625" style="154" customWidth="1"/>
    <col min="7951" max="7951" width="7.75" style="154" customWidth="1"/>
    <col min="7952" max="7952" width="8.5" style="154" customWidth="1"/>
    <col min="7953" max="7953" width="3.625" style="154" customWidth="1"/>
    <col min="7954" max="7955" width="7.75" style="154" customWidth="1"/>
    <col min="7956" max="7956" width="3.625" style="154" customWidth="1"/>
    <col min="7957" max="8192" width="8.625" style="154"/>
    <col min="8193" max="8193" width="2.625" style="154" customWidth="1"/>
    <col min="8194" max="8195" width="7.75" style="154" customWidth="1"/>
    <col min="8196" max="8196" width="3.625" style="154" customWidth="1"/>
    <col min="8197" max="8198" width="7.75" style="154" customWidth="1"/>
    <col min="8199" max="8199" width="3.625" style="154" customWidth="1"/>
    <col min="8200" max="8201" width="7.75" style="154" customWidth="1"/>
    <col min="8202" max="8202" width="3.625" style="154" customWidth="1"/>
    <col min="8203" max="8204" width="6.125" style="154" customWidth="1"/>
    <col min="8205" max="8205" width="7.875" style="154" customWidth="1"/>
    <col min="8206" max="8206" width="3.625" style="154" customWidth="1"/>
    <col min="8207" max="8207" width="7.75" style="154" customWidth="1"/>
    <col min="8208" max="8208" width="8.5" style="154" customWidth="1"/>
    <col min="8209" max="8209" width="3.625" style="154" customWidth="1"/>
    <col min="8210" max="8211" width="7.75" style="154" customWidth="1"/>
    <col min="8212" max="8212" width="3.625" style="154" customWidth="1"/>
    <col min="8213" max="8448" width="8.625" style="154"/>
    <col min="8449" max="8449" width="2.625" style="154" customWidth="1"/>
    <col min="8450" max="8451" width="7.75" style="154" customWidth="1"/>
    <col min="8452" max="8452" width="3.625" style="154" customWidth="1"/>
    <col min="8453" max="8454" width="7.75" style="154" customWidth="1"/>
    <col min="8455" max="8455" width="3.625" style="154" customWidth="1"/>
    <col min="8456" max="8457" width="7.75" style="154" customWidth="1"/>
    <col min="8458" max="8458" width="3.625" style="154" customWidth="1"/>
    <col min="8459" max="8460" width="6.125" style="154" customWidth="1"/>
    <col min="8461" max="8461" width="7.875" style="154" customWidth="1"/>
    <col min="8462" max="8462" width="3.625" style="154" customWidth="1"/>
    <col min="8463" max="8463" width="7.75" style="154" customWidth="1"/>
    <col min="8464" max="8464" width="8.5" style="154" customWidth="1"/>
    <col min="8465" max="8465" width="3.625" style="154" customWidth="1"/>
    <col min="8466" max="8467" width="7.75" style="154" customWidth="1"/>
    <col min="8468" max="8468" width="3.625" style="154" customWidth="1"/>
    <col min="8469" max="8704" width="8.625" style="154"/>
    <col min="8705" max="8705" width="2.625" style="154" customWidth="1"/>
    <col min="8706" max="8707" width="7.75" style="154" customWidth="1"/>
    <col min="8708" max="8708" width="3.625" style="154" customWidth="1"/>
    <col min="8709" max="8710" width="7.75" style="154" customWidth="1"/>
    <col min="8711" max="8711" width="3.625" style="154" customWidth="1"/>
    <col min="8712" max="8713" width="7.75" style="154" customWidth="1"/>
    <col min="8714" max="8714" width="3.625" style="154" customWidth="1"/>
    <col min="8715" max="8716" width="6.125" style="154" customWidth="1"/>
    <col min="8717" max="8717" width="7.875" style="154" customWidth="1"/>
    <col min="8718" max="8718" width="3.625" style="154" customWidth="1"/>
    <col min="8719" max="8719" width="7.75" style="154" customWidth="1"/>
    <col min="8720" max="8720" width="8.5" style="154" customWidth="1"/>
    <col min="8721" max="8721" width="3.625" style="154" customWidth="1"/>
    <col min="8722" max="8723" width="7.75" style="154" customWidth="1"/>
    <col min="8724" max="8724" width="3.625" style="154" customWidth="1"/>
    <col min="8725" max="8960" width="8.625" style="154"/>
    <col min="8961" max="8961" width="2.625" style="154" customWidth="1"/>
    <col min="8962" max="8963" width="7.75" style="154" customWidth="1"/>
    <col min="8964" max="8964" width="3.625" style="154" customWidth="1"/>
    <col min="8965" max="8966" width="7.75" style="154" customWidth="1"/>
    <col min="8967" max="8967" width="3.625" style="154" customWidth="1"/>
    <col min="8968" max="8969" width="7.75" style="154" customWidth="1"/>
    <col min="8970" max="8970" width="3.625" style="154" customWidth="1"/>
    <col min="8971" max="8972" width="6.125" style="154" customWidth="1"/>
    <col min="8973" max="8973" width="7.875" style="154" customWidth="1"/>
    <col min="8974" max="8974" width="3.625" style="154" customWidth="1"/>
    <col min="8975" max="8975" width="7.75" style="154" customWidth="1"/>
    <col min="8976" max="8976" width="8.5" style="154" customWidth="1"/>
    <col min="8977" max="8977" width="3.625" style="154" customWidth="1"/>
    <col min="8978" max="8979" width="7.75" style="154" customWidth="1"/>
    <col min="8980" max="8980" width="3.625" style="154" customWidth="1"/>
    <col min="8981" max="9216" width="8.625" style="154"/>
    <col min="9217" max="9217" width="2.625" style="154" customWidth="1"/>
    <col min="9218" max="9219" width="7.75" style="154" customWidth="1"/>
    <col min="9220" max="9220" width="3.625" style="154" customWidth="1"/>
    <col min="9221" max="9222" width="7.75" style="154" customWidth="1"/>
    <col min="9223" max="9223" width="3.625" style="154" customWidth="1"/>
    <col min="9224" max="9225" width="7.75" style="154" customWidth="1"/>
    <col min="9226" max="9226" width="3.625" style="154" customWidth="1"/>
    <col min="9227" max="9228" width="6.125" style="154" customWidth="1"/>
    <col min="9229" max="9229" width="7.875" style="154" customWidth="1"/>
    <col min="9230" max="9230" width="3.625" style="154" customWidth="1"/>
    <col min="9231" max="9231" width="7.75" style="154" customWidth="1"/>
    <col min="9232" max="9232" width="8.5" style="154" customWidth="1"/>
    <col min="9233" max="9233" width="3.625" style="154" customWidth="1"/>
    <col min="9234" max="9235" width="7.75" style="154" customWidth="1"/>
    <col min="9236" max="9236" width="3.625" style="154" customWidth="1"/>
    <col min="9237" max="9472" width="8.625" style="154"/>
    <col min="9473" max="9473" width="2.625" style="154" customWidth="1"/>
    <col min="9474" max="9475" width="7.75" style="154" customWidth="1"/>
    <col min="9476" max="9476" width="3.625" style="154" customWidth="1"/>
    <col min="9477" max="9478" width="7.75" style="154" customWidth="1"/>
    <col min="9479" max="9479" width="3.625" style="154" customWidth="1"/>
    <col min="9480" max="9481" width="7.75" style="154" customWidth="1"/>
    <col min="9482" max="9482" width="3.625" style="154" customWidth="1"/>
    <col min="9483" max="9484" width="6.125" style="154" customWidth="1"/>
    <col min="9485" max="9485" width="7.875" style="154" customWidth="1"/>
    <col min="9486" max="9486" width="3.625" style="154" customWidth="1"/>
    <col min="9487" max="9487" width="7.75" style="154" customWidth="1"/>
    <col min="9488" max="9488" width="8.5" style="154" customWidth="1"/>
    <col min="9489" max="9489" width="3.625" style="154" customWidth="1"/>
    <col min="9490" max="9491" width="7.75" style="154" customWidth="1"/>
    <col min="9492" max="9492" width="3.625" style="154" customWidth="1"/>
    <col min="9493" max="9728" width="8.625" style="154"/>
    <col min="9729" max="9729" width="2.625" style="154" customWidth="1"/>
    <col min="9730" max="9731" width="7.75" style="154" customWidth="1"/>
    <col min="9732" max="9732" width="3.625" style="154" customWidth="1"/>
    <col min="9733" max="9734" width="7.75" style="154" customWidth="1"/>
    <col min="9735" max="9735" width="3.625" style="154" customWidth="1"/>
    <col min="9736" max="9737" width="7.75" style="154" customWidth="1"/>
    <col min="9738" max="9738" width="3.625" style="154" customWidth="1"/>
    <col min="9739" max="9740" width="6.125" style="154" customWidth="1"/>
    <col min="9741" max="9741" width="7.875" style="154" customWidth="1"/>
    <col min="9742" max="9742" width="3.625" style="154" customWidth="1"/>
    <col min="9743" max="9743" width="7.75" style="154" customWidth="1"/>
    <col min="9744" max="9744" width="8.5" style="154" customWidth="1"/>
    <col min="9745" max="9745" width="3.625" style="154" customWidth="1"/>
    <col min="9746" max="9747" width="7.75" style="154" customWidth="1"/>
    <col min="9748" max="9748" width="3.625" style="154" customWidth="1"/>
    <col min="9749" max="9984" width="8.625" style="154"/>
    <col min="9985" max="9985" width="2.625" style="154" customWidth="1"/>
    <col min="9986" max="9987" width="7.75" style="154" customWidth="1"/>
    <col min="9988" max="9988" width="3.625" style="154" customWidth="1"/>
    <col min="9989" max="9990" width="7.75" style="154" customWidth="1"/>
    <col min="9991" max="9991" width="3.625" style="154" customWidth="1"/>
    <col min="9992" max="9993" width="7.75" style="154" customWidth="1"/>
    <col min="9994" max="9994" width="3.625" style="154" customWidth="1"/>
    <col min="9995" max="9996" width="6.125" style="154" customWidth="1"/>
    <col min="9997" max="9997" width="7.875" style="154" customWidth="1"/>
    <col min="9998" max="9998" width="3.625" style="154" customWidth="1"/>
    <col min="9999" max="9999" width="7.75" style="154" customWidth="1"/>
    <col min="10000" max="10000" width="8.5" style="154" customWidth="1"/>
    <col min="10001" max="10001" width="3.625" style="154" customWidth="1"/>
    <col min="10002" max="10003" width="7.75" style="154" customWidth="1"/>
    <col min="10004" max="10004" width="3.625" style="154" customWidth="1"/>
    <col min="10005" max="10240" width="8.625" style="154"/>
    <col min="10241" max="10241" width="2.625" style="154" customWidth="1"/>
    <col min="10242" max="10243" width="7.75" style="154" customWidth="1"/>
    <col min="10244" max="10244" width="3.625" style="154" customWidth="1"/>
    <col min="10245" max="10246" width="7.75" style="154" customWidth="1"/>
    <col min="10247" max="10247" width="3.625" style="154" customWidth="1"/>
    <col min="10248" max="10249" width="7.75" style="154" customWidth="1"/>
    <col min="10250" max="10250" width="3.625" style="154" customWidth="1"/>
    <col min="10251" max="10252" width="6.125" style="154" customWidth="1"/>
    <col min="10253" max="10253" width="7.875" style="154" customWidth="1"/>
    <col min="10254" max="10254" width="3.625" style="154" customWidth="1"/>
    <col min="10255" max="10255" width="7.75" style="154" customWidth="1"/>
    <col min="10256" max="10256" width="8.5" style="154" customWidth="1"/>
    <col min="10257" max="10257" width="3.625" style="154" customWidth="1"/>
    <col min="10258" max="10259" width="7.75" style="154" customWidth="1"/>
    <col min="10260" max="10260" width="3.625" style="154" customWidth="1"/>
    <col min="10261" max="10496" width="8.625" style="154"/>
    <col min="10497" max="10497" width="2.625" style="154" customWidth="1"/>
    <col min="10498" max="10499" width="7.75" style="154" customWidth="1"/>
    <col min="10500" max="10500" width="3.625" style="154" customWidth="1"/>
    <col min="10501" max="10502" width="7.75" style="154" customWidth="1"/>
    <col min="10503" max="10503" width="3.625" style="154" customWidth="1"/>
    <col min="10504" max="10505" width="7.75" style="154" customWidth="1"/>
    <col min="10506" max="10506" width="3.625" style="154" customWidth="1"/>
    <col min="10507" max="10508" width="6.125" style="154" customWidth="1"/>
    <col min="10509" max="10509" width="7.875" style="154" customWidth="1"/>
    <col min="10510" max="10510" width="3.625" style="154" customWidth="1"/>
    <col min="10511" max="10511" width="7.75" style="154" customWidth="1"/>
    <col min="10512" max="10512" width="8.5" style="154" customWidth="1"/>
    <col min="10513" max="10513" width="3.625" style="154" customWidth="1"/>
    <col min="10514" max="10515" width="7.75" style="154" customWidth="1"/>
    <col min="10516" max="10516" width="3.625" style="154" customWidth="1"/>
    <col min="10517" max="10752" width="8.625" style="154"/>
    <col min="10753" max="10753" width="2.625" style="154" customWidth="1"/>
    <col min="10754" max="10755" width="7.75" style="154" customWidth="1"/>
    <col min="10756" max="10756" width="3.625" style="154" customWidth="1"/>
    <col min="10757" max="10758" width="7.75" style="154" customWidth="1"/>
    <col min="10759" max="10759" width="3.625" style="154" customWidth="1"/>
    <col min="10760" max="10761" width="7.75" style="154" customWidth="1"/>
    <col min="10762" max="10762" width="3.625" style="154" customWidth="1"/>
    <col min="10763" max="10764" width="6.125" style="154" customWidth="1"/>
    <col min="10765" max="10765" width="7.875" style="154" customWidth="1"/>
    <col min="10766" max="10766" width="3.625" style="154" customWidth="1"/>
    <col min="10767" max="10767" width="7.75" style="154" customWidth="1"/>
    <col min="10768" max="10768" width="8.5" style="154" customWidth="1"/>
    <col min="10769" max="10769" width="3.625" style="154" customWidth="1"/>
    <col min="10770" max="10771" width="7.75" style="154" customWidth="1"/>
    <col min="10772" max="10772" width="3.625" style="154" customWidth="1"/>
    <col min="10773" max="11008" width="8.625" style="154"/>
    <col min="11009" max="11009" width="2.625" style="154" customWidth="1"/>
    <col min="11010" max="11011" width="7.75" style="154" customWidth="1"/>
    <col min="11012" max="11012" width="3.625" style="154" customWidth="1"/>
    <col min="11013" max="11014" width="7.75" style="154" customWidth="1"/>
    <col min="11015" max="11015" width="3.625" style="154" customWidth="1"/>
    <col min="11016" max="11017" width="7.75" style="154" customWidth="1"/>
    <col min="11018" max="11018" width="3.625" style="154" customWidth="1"/>
    <col min="11019" max="11020" width="6.125" style="154" customWidth="1"/>
    <col min="11021" max="11021" width="7.875" style="154" customWidth="1"/>
    <col min="11022" max="11022" width="3.625" style="154" customWidth="1"/>
    <col min="11023" max="11023" width="7.75" style="154" customWidth="1"/>
    <col min="11024" max="11024" width="8.5" style="154" customWidth="1"/>
    <col min="11025" max="11025" width="3.625" style="154" customWidth="1"/>
    <col min="11026" max="11027" width="7.75" style="154" customWidth="1"/>
    <col min="11028" max="11028" width="3.625" style="154" customWidth="1"/>
    <col min="11029" max="11264" width="8.625" style="154"/>
    <col min="11265" max="11265" width="2.625" style="154" customWidth="1"/>
    <col min="11266" max="11267" width="7.75" style="154" customWidth="1"/>
    <col min="11268" max="11268" width="3.625" style="154" customWidth="1"/>
    <col min="11269" max="11270" width="7.75" style="154" customWidth="1"/>
    <col min="11271" max="11271" width="3.625" style="154" customWidth="1"/>
    <col min="11272" max="11273" width="7.75" style="154" customWidth="1"/>
    <col min="11274" max="11274" width="3.625" style="154" customWidth="1"/>
    <col min="11275" max="11276" width="6.125" style="154" customWidth="1"/>
    <col min="11277" max="11277" width="7.875" style="154" customWidth="1"/>
    <col min="11278" max="11278" width="3.625" style="154" customWidth="1"/>
    <col min="11279" max="11279" width="7.75" style="154" customWidth="1"/>
    <col min="11280" max="11280" width="8.5" style="154" customWidth="1"/>
    <col min="11281" max="11281" width="3.625" style="154" customWidth="1"/>
    <col min="11282" max="11283" width="7.75" style="154" customWidth="1"/>
    <col min="11284" max="11284" width="3.625" style="154" customWidth="1"/>
    <col min="11285" max="11520" width="8.625" style="154"/>
    <col min="11521" max="11521" width="2.625" style="154" customWidth="1"/>
    <col min="11522" max="11523" width="7.75" style="154" customWidth="1"/>
    <col min="11524" max="11524" width="3.625" style="154" customWidth="1"/>
    <col min="11525" max="11526" width="7.75" style="154" customWidth="1"/>
    <col min="11527" max="11527" width="3.625" style="154" customWidth="1"/>
    <col min="11528" max="11529" width="7.75" style="154" customWidth="1"/>
    <col min="11530" max="11530" width="3.625" style="154" customWidth="1"/>
    <col min="11531" max="11532" width="6.125" style="154" customWidth="1"/>
    <col min="11533" max="11533" width="7.875" style="154" customWidth="1"/>
    <col min="11534" max="11534" width="3.625" style="154" customWidth="1"/>
    <col min="11535" max="11535" width="7.75" style="154" customWidth="1"/>
    <col min="11536" max="11536" width="8.5" style="154" customWidth="1"/>
    <col min="11537" max="11537" width="3.625" style="154" customWidth="1"/>
    <col min="11538" max="11539" width="7.75" style="154" customWidth="1"/>
    <col min="11540" max="11540" width="3.625" style="154" customWidth="1"/>
    <col min="11541" max="11776" width="8.625" style="154"/>
    <col min="11777" max="11777" width="2.625" style="154" customWidth="1"/>
    <col min="11778" max="11779" width="7.75" style="154" customWidth="1"/>
    <col min="11780" max="11780" width="3.625" style="154" customWidth="1"/>
    <col min="11781" max="11782" width="7.75" style="154" customWidth="1"/>
    <col min="11783" max="11783" width="3.625" style="154" customWidth="1"/>
    <col min="11784" max="11785" width="7.75" style="154" customWidth="1"/>
    <col min="11786" max="11786" width="3.625" style="154" customWidth="1"/>
    <col min="11787" max="11788" width="6.125" style="154" customWidth="1"/>
    <col min="11789" max="11789" width="7.875" style="154" customWidth="1"/>
    <col min="11790" max="11790" width="3.625" style="154" customWidth="1"/>
    <col min="11791" max="11791" width="7.75" style="154" customWidth="1"/>
    <col min="11792" max="11792" width="8.5" style="154" customWidth="1"/>
    <col min="11793" max="11793" width="3.625" style="154" customWidth="1"/>
    <col min="11794" max="11795" width="7.75" style="154" customWidth="1"/>
    <col min="11796" max="11796" width="3.625" style="154" customWidth="1"/>
    <col min="11797" max="12032" width="8.625" style="154"/>
    <col min="12033" max="12033" width="2.625" style="154" customWidth="1"/>
    <col min="12034" max="12035" width="7.75" style="154" customWidth="1"/>
    <col min="12036" max="12036" width="3.625" style="154" customWidth="1"/>
    <col min="12037" max="12038" width="7.75" style="154" customWidth="1"/>
    <col min="12039" max="12039" width="3.625" style="154" customWidth="1"/>
    <col min="12040" max="12041" width="7.75" style="154" customWidth="1"/>
    <col min="12042" max="12042" width="3.625" style="154" customWidth="1"/>
    <col min="12043" max="12044" width="6.125" style="154" customWidth="1"/>
    <col min="12045" max="12045" width="7.875" style="154" customWidth="1"/>
    <col min="12046" max="12046" width="3.625" style="154" customWidth="1"/>
    <col min="12047" max="12047" width="7.75" style="154" customWidth="1"/>
    <col min="12048" max="12048" width="8.5" style="154" customWidth="1"/>
    <col min="12049" max="12049" width="3.625" style="154" customWidth="1"/>
    <col min="12050" max="12051" width="7.75" style="154" customWidth="1"/>
    <col min="12052" max="12052" width="3.625" style="154" customWidth="1"/>
    <col min="12053" max="12288" width="8.625" style="154"/>
    <col min="12289" max="12289" width="2.625" style="154" customWidth="1"/>
    <col min="12290" max="12291" width="7.75" style="154" customWidth="1"/>
    <col min="12292" max="12292" width="3.625" style="154" customWidth="1"/>
    <col min="12293" max="12294" width="7.75" style="154" customWidth="1"/>
    <col min="12295" max="12295" width="3.625" style="154" customWidth="1"/>
    <col min="12296" max="12297" width="7.75" style="154" customWidth="1"/>
    <col min="12298" max="12298" width="3.625" style="154" customWidth="1"/>
    <col min="12299" max="12300" width="6.125" style="154" customWidth="1"/>
    <col min="12301" max="12301" width="7.875" style="154" customWidth="1"/>
    <col min="12302" max="12302" width="3.625" style="154" customWidth="1"/>
    <col min="12303" max="12303" width="7.75" style="154" customWidth="1"/>
    <col min="12304" max="12304" width="8.5" style="154" customWidth="1"/>
    <col min="12305" max="12305" width="3.625" style="154" customWidth="1"/>
    <col min="12306" max="12307" width="7.75" style="154" customWidth="1"/>
    <col min="12308" max="12308" width="3.625" style="154" customWidth="1"/>
    <col min="12309" max="12544" width="8.625" style="154"/>
    <col min="12545" max="12545" width="2.625" style="154" customWidth="1"/>
    <col min="12546" max="12547" width="7.75" style="154" customWidth="1"/>
    <col min="12548" max="12548" width="3.625" style="154" customWidth="1"/>
    <col min="12549" max="12550" width="7.75" style="154" customWidth="1"/>
    <col min="12551" max="12551" width="3.625" style="154" customWidth="1"/>
    <col min="12552" max="12553" width="7.75" style="154" customWidth="1"/>
    <col min="12554" max="12554" width="3.625" style="154" customWidth="1"/>
    <col min="12555" max="12556" width="6.125" style="154" customWidth="1"/>
    <col min="12557" max="12557" width="7.875" style="154" customWidth="1"/>
    <col min="12558" max="12558" width="3.625" style="154" customWidth="1"/>
    <col min="12559" max="12559" width="7.75" style="154" customWidth="1"/>
    <col min="12560" max="12560" width="8.5" style="154" customWidth="1"/>
    <col min="12561" max="12561" width="3.625" style="154" customWidth="1"/>
    <col min="12562" max="12563" width="7.75" style="154" customWidth="1"/>
    <col min="12564" max="12564" width="3.625" style="154" customWidth="1"/>
    <col min="12565" max="12800" width="8.625" style="154"/>
    <col min="12801" max="12801" width="2.625" style="154" customWidth="1"/>
    <col min="12802" max="12803" width="7.75" style="154" customWidth="1"/>
    <col min="12804" max="12804" width="3.625" style="154" customWidth="1"/>
    <col min="12805" max="12806" width="7.75" style="154" customWidth="1"/>
    <col min="12807" max="12807" width="3.625" style="154" customWidth="1"/>
    <col min="12808" max="12809" width="7.75" style="154" customWidth="1"/>
    <col min="12810" max="12810" width="3.625" style="154" customWidth="1"/>
    <col min="12811" max="12812" width="6.125" style="154" customWidth="1"/>
    <col min="12813" max="12813" width="7.875" style="154" customWidth="1"/>
    <col min="12814" max="12814" width="3.625" style="154" customWidth="1"/>
    <col min="12815" max="12815" width="7.75" style="154" customWidth="1"/>
    <col min="12816" max="12816" width="8.5" style="154" customWidth="1"/>
    <col min="12817" max="12817" width="3.625" style="154" customWidth="1"/>
    <col min="12818" max="12819" width="7.75" style="154" customWidth="1"/>
    <col min="12820" max="12820" width="3.625" style="154" customWidth="1"/>
    <col min="12821" max="13056" width="8.625" style="154"/>
    <col min="13057" max="13057" width="2.625" style="154" customWidth="1"/>
    <col min="13058" max="13059" width="7.75" style="154" customWidth="1"/>
    <col min="13060" max="13060" width="3.625" style="154" customWidth="1"/>
    <col min="13061" max="13062" width="7.75" style="154" customWidth="1"/>
    <col min="13063" max="13063" width="3.625" style="154" customWidth="1"/>
    <col min="13064" max="13065" width="7.75" style="154" customWidth="1"/>
    <col min="13066" max="13066" width="3.625" style="154" customWidth="1"/>
    <col min="13067" max="13068" width="6.125" style="154" customWidth="1"/>
    <col min="13069" max="13069" width="7.875" style="154" customWidth="1"/>
    <col min="13070" max="13070" width="3.625" style="154" customWidth="1"/>
    <col min="13071" max="13071" width="7.75" style="154" customWidth="1"/>
    <col min="13072" max="13072" width="8.5" style="154" customWidth="1"/>
    <col min="13073" max="13073" width="3.625" style="154" customWidth="1"/>
    <col min="13074" max="13075" width="7.75" style="154" customWidth="1"/>
    <col min="13076" max="13076" width="3.625" style="154" customWidth="1"/>
    <col min="13077" max="13312" width="8.625" style="154"/>
    <col min="13313" max="13313" width="2.625" style="154" customWidth="1"/>
    <col min="13314" max="13315" width="7.75" style="154" customWidth="1"/>
    <col min="13316" max="13316" width="3.625" style="154" customWidth="1"/>
    <col min="13317" max="13318" width="7.75" style="154" customWidth="1"/>
    <col min="13319" max="13319" width="3.625" style="154" customWidth="1"/>
    <col min="13320" max="13321" width="7.75" style="154" customWidth="1"/>
    <col min="13322" max="13322" width="3.625" style="154" customWidth="1"/>
    <col min="13323" max="13324" width="6.125" style="154" customWidth="1"/>
    <col min="13325" max="13325" width="7.875" style="154" customWidth="1"/>
    <col min="13326" max="13326" width="3.625" style="154" customWidth="1"/>
    <col min="13327" max="13327" width="7.75" style="154" customWidth="1"/>
    <col min="13328" max="13328" width="8.5" style="154" customWidth="1"/>
    <col min="13329" max="13329" width="3.625" style="154" customWidth="1"/>
    <col min="13330" max="13331" width="7.75" style="154" customWidth="1"/>
    <col min="13332" max="13332" width="3.625" style="154" customWidth="1"/>
    <col min="13333" max="13568" width="8.625" style="154"/>
    <col min="13569" max="13569" width="2.625" style="154" customWidth="1"/>
    <col min="13570" max="13571" width="7.75" style="154" customWidth="1"/>
    <col min="13572" max="13572" width="3.625" style="154" customWidth="1"/>
    <col min="13573" max="13574" width="7.75" style="154" customWidth="1"/>
    <col min="13575" max="13575" width="3.625" style="154" customWidth="1"/>
    <col min="13576" max="13577" width="7.75" style="154" customWidth="1"/>
    <col min="13578" max="13578" width="3.625" style="154" customWidth="1"/>
    <col min="13579" max="13580" width="6.125" style="154" customWidth="1"/>
    <col min="13581" max="13581" width="7.875" style="154" customWidth="1"/>
    <col min="13582" max="13582" width="3.625" style="154" customWidth="1"/>
    <col min="13583" max="13583" width="7.75" style="154" customWidth="1"/>
    <col min="13584" max="13584" width="8.5" style="154" customWidth="1"/>
    <col min="13585" max="13585" width="3.625" style="154" customWidth="1"/>
    <col min="13586" max="13587" width="7.75" style="154" customWidth="1"/>
    <col min="13588" max="13588" width="3.625" style="154" customWidth="1"/>
    <col min="13589" max="13824" width="8.625" style="154"/>
    <col min="13825" max="13825" width="2.625" style="154" customWidth="1"/>
    <col min="13826" max="13827" width="7.75" style="154" customWidth="1"/>
    <col min="13828" max="13828" width="3.625" style="154" customWidth="1"/>
    <col min="13829" max="13830" width="7.75" style="154" customWidth="1"/>
    <col min="13831" max="13831" width="3.625" style="154" customWidth="1"/>
    <col min="13832" max="13833" width="7.75" style="154" customWidth="1"/>
    <col min="13834" max="13834" width="3.625" style="154" customWidth="1"/>
    <col min="13835" max="13836" width="6.125" style="154" customWidth="1"/>
    <col min="13837" max="13837" width="7.875" style="154" customWidth="1"/>
    <col min="13838" max="13838" width="3.625" style="154" customWidth="1"/>
    <col min="13839" max="13839" width="7.75" style="154" customWidth="1"/>
    <col min="13840" max="13840" width="8.5" style="154" customWidth="1"/>
    <col min="13841" max="13841" width="3.625" style="154" customWidth="1"/>
    <col min="13842" max="13843" width="7.75" style="154" customWidth="1"/>
    <col min="13844" max="13844" width="3.625" style="154" customWidth="1"/>
    <col min="13845" max="14080" width="8.625" style="154"/>
    <col min="14081" max="14081" width="2.625" style="154" customWidth="1"/>
    <col min="14082" max="14083" width="7.75" style="154" customWidth="1"/>
    <col min="14084" max="14084" width="3.625" style="154" customWidth="1"/>
    <col min="14085" max="14086" width="7.75" style="154" customWidth="1"/>
    <col min="14087" max="14087" width="3.625" style="154" customWidth="1"/>
    <col min="14088" max="14089" width="7.75" style="154" customWidth="1"/>
    <col min="14090" max="14090" width="3.625" style="154" customWidth="1"/>
    <col min="14091" max="14092" width="6.125" style="154" customWidth="1"/>
    <col min="14093" max="14093" width="7.875" style="154" customWidth="1"/>
    <col min="14094" max="14094" width="3.625" style="154" customWidth="1"/>
    <col min="14095" max="14095" width="7.75" style="154" customWidth="1"/>
    <col min="14096" max="14096" width="8.5" style="154" customWidth="1"/>
    <col min="14097" max="14097" width="3.625" style="154" customWidth="1"/>
    <col min="14098" max="14099" width="7.75" style="154" customWidth="1"/>
    <col min="14100" max="14100" width="3.625" style="154" customWidth="1"/>
    <col min="14101" max="14336" width="8.625" style="154"/>
    <col min="14337" max="14337" width="2.625" style="154" customWidth="1"/>
    <col min="14338" max="14339" width="7.75" style="154" customWidth="1"/>
    <col min="14340" max="14340" width="3.625" style="154" customWidth="1"/>
    <col min="14341" max="14342" width="7.75" style="154" customWidth="1"/>
    <col min="14343" max="14343" width="3.625" style="154" customWidth="1"/>
    <col min="14344" max="14345" width="7.75" style="154" customWidth="1"/>
    <col min="14346" max="14346" width="3.625" style="154" customWidth="1"/>
    <col min="14347" max="14348" width="6.125" style="154" customWidth="1"/>
    <col min="14349" max="14349" width="7.875" style="154" customWidth="1"/>
    <col min="14350" max="14350" width="3.625" style="154" customWidth="1"/>
    <col min="14351" max="14351" width="7.75" style="154" customWidth="1"/>
    <col min="14352" max="14352" width="8.5" style="154" customWidth="1"/>
    <col min="14353" max="14353" width="3.625" style="154" customWidth="1"/>
    <col min="14354" max="14355" width="7.75" style="154" customWidth="1"/>
    <col min="14356" max="14356" width="3.625" style="154" customWidth="1"/>
    <col min="14357" max="14592" width="8.625" style="154"/>
    <col min="14593" max="14593" width="2.625" style="154" customWidth="1"/>
    <col min="14594" max="14595" width="7.75" style="154" customWidth="1"/>
    <col min="14596" max="14596" width="3.625" style="154" customWidth="1"/>
    <col min="14597" max="14598" width="7.75" style="154" customWidth="1"/>
    <col min="14599" max="14599" width="3.625" style="154" customWidth="1"/>
    <col min="14600" max="14601" width="7.75" style="154" customWidth="1"/>
    <col min="14602" max="14602" width="3.625" style="154" customWidth="1"/>
    <col min="14603" max="14604" width="6.125" style="154" customWidth="1"/>
    <col min="14605" max="14605" width="7.875" style="154" customWidth="1"/>
    <col min="14606" max="14606" width="3.625" style="154" customWidth="1"/>
    <col min="14607" max="14607" width="7.75" style="154" customWidth="1"/>
    <col min="14608" max="14608" width="8.5" style="154" customWidth="1"/>
    <col min="14609" max="14609" width="3.625" style="154" customWidth="1"/>
    <col min="14610" max="14611" width="7.75" style="154" customWidth="1"/>
    <col min="14612" max="14612" width="3.625" style="154" customWidth="1"/>
    <col min="14613" max="14848" width="8.625" style="154"/>
    <col min="14849" max="14849" width="2.625" style="154" customWidth="1"/>
    <col min="14850" max="14851" width="7.75" style="154" customWidth="1"/>
    <col min="14852" max="14852" width="3.625" style="154" customWidth="1"/>
    <col min="14853" max="14854" width="7.75" style="154" customWidth="1"/>
    <col min="14855" max="14855" width="3.625" style="154" customWidth="1"/>
    <col min="14856" max="14857" width="7.75" style="154" customWidth="1"/>
    <col min="14858" max="14858" width="3.625" style="154" customWidth="1"/>
    <col min="14859" max="14860" width="6.125" style="154" customWidth="1"/>
    <col min="14861" max="14861" width="7.875" style="154" customWidth="1"/>
    <col min="14862" max="14862" width="3.625" style="154" customWidth="1"/>
    <col min="14863" max="14863" width="7.75" style="154" customWidth="1"/>
    <col min="14864" max="14864" width="8.5" style="154" customWidth="1"/>
    <col min="14865" max="14865" width="3.625" style="154" customWidth="1"/>
    <col min="14866" max="14867" width="7.75" style="154" customWidth="1"/>
    <col min="14868" max="14868" width="3.625" style="154" customWidth="1"/>
    <col min="14869" max="15104" width="8.625" style="154"/>
    <col min="15105" max="15105" width="2.625" style="154" customWidth="1"/>
    <col min="15106" max="15107" width="7.75" style="154" customWidth="1"/>
    <col min="15108" max="15108" width="3.625" style="154" customWidth="1"/>
    <col min="15109" max="15110" width="7.75" style="154" customWidth="1"/>
    <col min="15111" max="15111" width="3.625" style="154" customWidth="1"/>
    <col min="15112" max="15113" width="7.75" style="154" customWidth="1"/>
    <col min="15114" max="15114" width="3.625" style="154" customWidth="1"/>
    <col min="15115" max="15116" width="6.125" style="154" customWidth="1"/>
    <col min="15117" max="15117" width="7.875" style="154" customWidth="1"/>
    <col min="15118" max="15118" width="3.625" style="154" customWidth="1"/>
    <col min="15119" max="15119" width="7.75" style="154" customWidth="1"/>
    <col min="15120" max="15120" width="8.5" style="154" customWidth="1"/>
    <col min="15121" max="15121" width="3.625" style="154" customWidth="1"/>
    <col min="15122" max="15123" width="7.75" style="154" customWidth="1"/>
    <col min="15124" max="15124" width="3.625" style="154" customWidth="1"/>
    <col min="15125" max="15360" width="8.625" style="154"/>
    <col min="15361" max="15361" width="2.625" style="154" customWidth="1"/>
    <col min="15362" max="15363" width="7.75" style="154" customWidth="1"/>
    <col min="15364" max="15364" width="3.625" style="154" customWidth="1"/>
    <col min="15365" max="15366" width="7.75" style="154" customWidth="1"/>
    <col min="15367" max="15367" width="3.625" style="154" customWidth="1"/>
    <col min="15368" max="15369" width="7.75" style="154" customWidth="1"/>
    <col min="15370" max="15370" width="3.625" style="154" customWidth="1"/>
    <col min="15371" max="15372" width="6.125" style="154" customWidth="1"/>
    <col min="15373" max="15373" width="7.875" style="154" customWidth="1"/>
    <col min="15374" max="15374" width="3.625" style="154" customWidth="1"/>
    <col min="15375" max="15375" width="7.75" style="154" customWidth="1"/>
    <col min="15376" max="15376" width="8.5" style="154" customWidth="1"/>
    <col min="15377" max="15377" width="3.625" style="154" customWidth="1"/>
    <col min="15378" max="15379" width="7.75" style="154" customWidth="1"/>
    <col min="15380" max="15380" width="3.625" style="154" customWidth="1"/>
    <col min="15381" max="15616" width="8.625" style="154"/>
    <col min="15617" max="15617" width="2.625" style="154" customWidth="1"/>
    <col min="15618" max="15619" width="7.75" style="154" customWidth="1"/>
    <col min="15620" max="15620" width="3.625" style="154" customWidth="1"/>
    <col min="15621" max="15622" width="7.75" style="154" customWidth="1"/>
    <col min="15623" max="15623" width="3.625" style="154" customWidth="1"/>
    <col min="15624" max="15625" width="7.75" style="154" customWidth="1"/>
    <col min="15626" max="15626" width="3.625" style="154" customWidth="1"/>
    <col min="15627" max="15628" width="6.125" style="154" customWidth="1"/>
    <col min="15629" max="15629" width="7.875" style="154" customWidth="1"/>
    <col min="15630" max="15630" width="3.625" style="154" customWidth="1"/>
    <col min="15631" max="15631" width="7.75" style="154" customWidth="1"/>
    <col min="15632" max="15632" width="8.5" style="154" customWidth="1"/>
    <col min="15633" max="15633" width="3.625" style="154" customWidth="1"/>
    <col min="15634" max="15635" width="7.75" style="154" customWidth="1"/>
    <col min="15636" max="15636" width="3.625" style="154" customWidth="1"/>
    <col min="15637" max="15872" width="8.625" style="154"/>
    <col min="15873" max="15873" width="2.625" style="154" customWidth="1"/>
    <col min="15874" max="15875" width="7.75" style="154" customWidth="1"/>
    <col min="15876" max="15876" width="3.625" style="154" customWidth="1"/>
    <col min="15877" max="15878" width="7.75" style="154" customWidth="1"/>
    <col min="15879" max="15879" width="3.625" style="154" customWidth="1"/>
    <col min="15880" max="15881" width="7.75" style="154" customWidth="1"/>
    <col min="15882" max="15882" width="3.625" style="154" customWidth="1"/>
    <col min="15883" max="15884" width="6.125" style="154" customWidth="1"/>
    <col min="15885" max="15885" width="7.875" style="154" customWidth="1"/>
    <col min="15886" max="15886" width="3.625" style="154" customWidth="1"/>
    <col min="15887" max="15887" width="7.75" style="154" customWidth="1"/>
    <col min="15888" max="15888" width="8.5" style="154" customWidth="1"/>
    <col min="15889" max="15889" width="3.625" style="154" customWidth="1"/>
    <col min="15890" max="15891" width="7.75" style="154" customWidth="1"/>
    <col min="15892" max="15892" width="3.625" style="154" customWidth="1"/>
    <col min="15893" max="16128" width="8.625" style="154"/>
    <col min="16129" max="16129" width="2.625" style="154" customWidth="1"/>
    <col min="16130" max="16131" width="7.75" style="154" customWidth="1"/>
    <col min="16132" max="16132" width="3.625" style="154" customWidth="1"/>
    <col min="16133" max="16134" width="7.75" style="154" customWidth="1"/>
    <col min="16135" max="16135" width="3.625" style="154" customWidth="1"/>
    <col min="16136" max="16137" width="7.75" style="154" customWidth="1"/>
    <col min="16138" max="16138" width="3.625" style="154" customWidth="1"/>
    <col min="16139" max="16140" width="6.125" style="154" customWidth="1"/>
    <col min="16141" max="16141" width="7.875" style="154" customWidth="1"/>
    <col min="16142" max="16142" width="3.625" style="154" customWidth="1"/>
    <col min="16143" max="16143" width="7.75" style="154" customWidth="1"/>
    <col min="16144" max="16144" width="8.5" style="154" customWidth="1"/>
    <col min="16145" max="16145" width="3.625" style="154" customWidth="1"/>
    <col min="16146" max="16147" width="7.75" style="154" customWidth="1"/>
    <col min="16148" max="16148" width="3.625" style="154" customWidth="1"/>
    <col min="16149" max="16384" width="8.625" style="154"/>
  </cols>
  <sheetData>
    <row r="1" spans="1:21" ht="18" customHeight="1">
      <c r="B1" s="154" t="s">
        <v>731</v>
      </c>
      <c r="U1" s="515" t="str">
        <f>HYPERLINK("#シート目次"&amp;"!A1","シート目次へ")</f>
        <v>シート目次へ</v>
      </c>
    </row>
    <row r="2" spans="1:21" s="15" customFormat="1" ht="21" customHeight="1">
      <c r="D2" s="763" t="s">
        <v>75</v>
      </c>
      <c r="E2" s="763"/>
      <c r="F2" s="763"/>
      <c r="G2" s="763"/>
      <c r="H2" s="763"/>
      <c r="I2" s="763"/>
      <c r="J2" s="763"/>
      <c r="K2" s="763"/>
      <c r="L2" s="763"/>
      <c r="M2" s="763"/>
      <c r="N2" s="763"/>
      <c r="O2" s="763"/>
    </row>
    <row r="3" spans="1:21" ht="21" customHeight="1">
      <c r="A3" s="15"/>
      <c r="B3" s="15"/>
      <c r="C3" s="15"/>
      <c r="D3" s="16"/>
      <c r="E3" s="16"/>
      <c r="F3" s="16"/>
      <c r="G3" s="16"/>
      <c r="H3" s="16"/>
      <c r="I3" s="16"/>
      <c r="J3" s="16"/>
      <c r="K3" s="16"/>
      <c r="L3" s="16"/>
      <c r="M3" s="16"/>
      <c r="N3" s="16"/>
      <c r="O3" s="16"/>
      <c r="P3" s="405"/>
    </row>
    <row r="4" spans="1:21" ht="15" customHeight="1">
      <c r="P4" s="405" t="s">
        <v>2</v>
      </c>
      <c r="Q4" s="764"/>
      <c r="R4" s="764"/>
      <c r="S4" s="764"/>
    </row>
    <row r="5" spans="1:21" ht="15" customHeight="1">
      <c r="P5" s="405" t="s">
        <v>3</v>
      </c>
      <c r="Q5" s="765"/>
      <c r="R5" s="765"/>
      <c r="S5" s="765"/>
    </row>
    <row r="6" spans="1:21" ht="15" customHeight="1">
      <c r="P6" s="405" t="s">
        <v>76</v>
      </c>
      <c r="Q6" s="765"/>
      <c r="R6" s="765"/>
      <c r="S6" s="765"/>
    </row>
    <row r="7" spans="1:21">
      <c r="P7" s="405" t="s">
        <v>5</v>
      </c>
      <c r="Q7" s="766"/>
      <c r="R7" s="766"/>
      <c r="S7" s="766"/>
    </row>
    <row r="8" spans="1:21">
      <c r="B8" s="767"/>
      <c r="C8" s="767"/>
      <c r="D8" s="767"/>
    </row>
    <row r="9" spans="1:21" ht="18" customHeight="1">
      <c r="B9" s="158" t="s">
        <v>77</v>
      </c>
      <c r="C9" s="158"/>
      <c r="D9" s="158"/>
    </row>
    <row r="10" spans="1:21" ht="14.25" thickBot="1">
      <c r="B10" s="159"/>
      <c r="C10" s="159"/>
      <c r="D10" s="159"/>
      <c r="G10" s="159"/>
    </row>
    <row r="11" spans="1:21" s="160" customFormat="1" ht="18" customHeight="1" thickBot="1">
      <c r="B11" s="768" t="s">
        <v>505</v>
      </c>
      <c r="C11" s="768"/>
      <c r="D11" s="768"/>
      <c r="E11" s="748" t="s">
        <v>506</v>
      </c>
      <c r="F11" s="748"/>
      <c r="G11" s="748"/>
      <c r="H11" s="748" t="s">
        <v>507</v>
      </c>
      <c r="I11" s="748"/>
      <c r="J11" s="748"/>
      <c r="K11" s="748" t="s">
        <v>508</v>
      </c>
      <c r="L11" s="748"/>
      <c r="M11" s="748"/>
      <c r="N11" s="748"/>
      <c r="O11" s="748" t="s">
        <v>504</v>
      </c>
      <c r="P11" s="748"/>
      <c r="Q11" s="748"/>
      <c r="R11" s="750" t="s">
        <v>491</v>
      </c>
      <c r="S11" s="750"/>
      <c r="T11" s="750"/>
    </row>
    <row r="12" spans="1:21" s="160" customFormat="1" ht="18" customHeight="1" thickBot="1">
      <c r="B12" s="768"/>
      <c r="C12" s="768"/>
      <c r="D12" s="768"/>
      <c r="E12" s="748"/>
      <c r="F12" s="748"/>
      <c r="G12" s="748"/>
      <c r="H12" s="748"/>
      <c r="I12" s="748"/>
      <c r="J12" s="748"/>
      <c r="K12" s="748"/>
      <c r="L12" s="748"/>
      <c r="M12" s="748"/>
      <c r="N12" s="748"/>
      <c r="O12" s="748"/>
      <c r="P12" s="748"/>
      <c r="Q12" s="748"/>
      <c r="R12" s="750"/>
      <c r="S12" s="750"/>
      <c r="T12" s="750"/>
    </row>
    <row r="13" spans="1:21" s="160" customFormat="1" ht="18" customHeight="1" thickBot="1">
      <c r="B13" s="768"/>
      <c r="C13" s="768"/>
      <c r="D13" s="768"/>
      <c r="E13" s="748"/>
      <c r="F13" s="748"/>
      <c r="G13" s="748"/>
      <c r="H13" s="748"/>
      <c r="I13" s="748"/>
      <c r="J13" s="748"/>
      <c r="K13" s="748"/>
      <c r="L13" s="748"/>
      <c r="M13" s="748"/>
      <c r="N13" s="748"/>
      <c r="O13" s="748"/>
      <c r="P13" s="748"/>
      <c r="Q13" s="748"/>
      <c r="R13" s="750"/>
      <c r="S13" s="750"/>
      <c r="T13" s="750"/>
    </row>
    <row r="14" spans="1:21" ht="20.25" customHeight="1" thickBot="1">
      <c r="B14" s="714"/>
      <c r="C14" s="714"/>
      <c r="D14" s="714"/>
      <c r="E14" s="759"/>
      <c r="F14" s="759"/>
      <c r="G14" s="759"/>
      <c r="H14" s="759">
        <f>B14-E14</f>
        <v>0</v>
      </c>
      <c r="I14" s="759"/>
      <c r="J14" s="759"/>
      <c r="K14" s="760" t="s">
        <v>492</v>
      </c>
      <c r="L14" s="760"/>
      <c r="M14" s="760"/>
      <c r="N14" s="760"/>
      <c r="O14" s="761">
        <f>MIN(H14,M22)</f>
        <v>0</v>
      </c>
      <c r="P14" s="762"/>
      <c r="Q14" s="762"/>
      <c r="R14" s="758">
        <f>ROUNDDOWN(O14/2,-3)</f>
        <v>0</v>
      </c>
      <c r="S14" s="758"/>
      <c r="T14" s="758"/>
    </row>
    <row r="15" spans="1:21" ht="20.25" customHeight="1" thickBot="1">
      <c r="B15" s="714"/>
      <c r="C15" s="714"/>
      <c r="D15" s="714"/>
      <c r="E15" s="759"/>
      <c r="F15" s="759"/>
      <c r="G15" s="759"/>
      <c r="H15" s="759"/>
      <c r="I15" s="759"/>
      <c r="J15" s="759"/>
      <c r="K15" s="383" t="s">
        <v>493</v>
      </c>
      <c r="L15" s="361" t="s">
        <v>78</v>
      </c>
      <c r="M15" s="382"/>
      <c r="N15" s="384"/>
      <c r="O15" s="762"/>
      <c r="P15" s="762"/>
      <c r="Q15" s="762"/>
      <c r="R15" s="758"/>
      <c r="S15" s="758"/>
      <c r="T15" s="758"/>
    </row>
    <row r="16" spans="1:21" ht="20.25" customHeight="1" thickBot="1">
      <c r="B16" s="714"/>
      <c r="C16" s="714"/>
      <c r="D16" s="714"/>
      <c r="E16" s="759"/>
      <c r="F16" s="759"/>
      <c r="G16" s="759"/>
      <c r="H16" s="759"/>
      <c r="I16" s="759"/>
      <c r="J16" s="759"/>
      <c r="K16" s="753"/>
      <c r="L16" s="754"/>
      <c r="M16" s="754"/>
      <c r="N16" s="755" t="s">
        <v>647</v>
      </c>
      <c r="O16" s="762"/>
      <c r="P16" s="762"/>
      <c r="Q16" s="762"/>
      <c r="R16" s="758"/>
      <c r="S16" s="758"/>
      <c r="T16" s="758"/>
    </row>
    <row r="17" spans="2:20" ht="20.25" customHeight="1" thickBot="1">
      <c r="B17" s="714"/>
      <c r="C17" s="714"/>
      <c r="D17" s="714"/>
      <c r="E17" s="759"/>
      <c r="F17" s="759"/>
      <c r="G17" s="759"/>
      <c r="H17" s="759"/>
      <c r="I17" s="759"/>
      <c r="J17" s="759"/>
      <c r="K17" s="753"/>
      <c r="L17" s="754"/>
      <c r="M17" s="754"/>
      <c r="N17" s="755"/>
      <c r="O17" s="762"/>
      <c r="P17" s="762"/>
      <c r="Q17" s="762"/>
      <c r="R17" s="758"/>
      <c r="S17" s="758"/>
      <c r="T17" s="758"/>
    </row>
    <row r="18" spans="2:20" ht="20.25" customHeight="1" thickBot="1">
      <c r="B18" s="714"/>
      <c r="C18" s="714"/>
      <c r="D18" s="714"/>
      <c r="E18" s="759"/>
      <c r="F18" s="759"/>
      <c r="G18" s="759"/>
      <c r="H18" s="759"/>
      <c r="I18" s="759"/>
      <c r="J18" s="759"/>
      <c r="K18" s="752" t="s">
        <v>494</v>
      </c>
      <c r="L18" s="752"/>
      <c r="M18" s="752"/>
      <c r="N18" s="752"/>
      <c r="O18" s="762"/>
      <c r="P18" s="762"/>
      <c r="Q18" s="762"/>
      <c r="R18" s="758"/>
      <c r="S18" s="758"/>
      <c r="T18" s="758"/>
    </row>
    <row r="19" spans="2:20" ht="20.25" customHeight="1" thickBot="1">
      <c r="B19" s="714"/>
      <c r="C19" s="714"/>
      <c r="D19" s="714"/>
      <c r="E19" s="759"/>
      <c r="F19" s="759"/>
      <c r="G19" s="759"/>
      <c r="H19" s="759"/>
      <c r="I19" s="759"/>
      <c r="J19" s="759"/>
      <c r="K19" s="383" t="s">
        <v>493</v>
      </c>
      <c r="L19" s="361" t="s">
        <v>78</v>
      </c>
      <c r="M19" s="382"/>
      <c r="N19" s="384"/>
      <c r="O19" s="762"/>
      <c r="P19" s="762"/>
      <c r="Q19" s="762"/>
      <c r="R19" s="758"/>
      <c r="S19" s="758"/>
      <c r="T19" s="758"/>
    </row>
    <row r="20" spans="2:20" ht="20.25" customHeight="1" thickBot="1">
      <c r="B20" s="714"/>
      <c r="C20" s="714"/>
      <c r="D20" s="714"/>
      <c r="E20" s="759"/>
      <c r="F20" s="759"/>
      <c r="G20" s="759"/>
      <c r="H20" s="759"/>
      <c r="I20" s="759"/>
      <c r="J20" s="759"/>
      <c r="K20" s="753"/>
      <c r="L20" s="754"/>
      <c r="M20" s="754"/>
      <c r="N20" s="755" t="s">
        <v>647</v>
      </c>
      <c r="O20" s="762"/>
      <c r="P20" s="762"/>
      <c r="Q20" s="762"/>
      <c r="R20" s="758"/>
      <c r="S20" s="758"/>
      <c r="T20" s="758"/>
    </row>
    <row r="21" spans="2:20" ht="20.25" customHeight="1" thickBot="1">
      <c r="B21" s="714"/>
      <c r="C21" s="714"/>
      <c r="D21" s="714"/>
      <c r="E21" s="759"/>
      <c r="F21" s="759"/>
      <c r="G21" s="759"/>
      <c r="H21" s="759"/>
      <c r="I21" s="759"/>
      <c r="J21" s="759"/>
      <c r="K21" s="753"/>
      <c r="L21" s="754"/>
      <c r="M21" s="754"/>
      <c r="N21" s="755"/>
      <c r="O21" s="762"/>
      <c r="P21" s="762"/>
      <c r="Q21" s="762"/>
      <c r="R21" s="758"/>
      <c r="S21" s="758"/>
      <c r="T21" s="758"/>
    </row>
    <row r="22" spans="2:20" ht="20.25" customHeight="1" thickBot="1">
      <c r="B22" s="714"/>
      <c r="C22" s="714"/>
      <c r="D22" s="714"/>
      <c r="E22" s="759"/>
      <c r="F22" s="759"/>
      <c r="G22" s="759"/>
      <c r="H22" s="759"/>
      <c r="I22" s="759"/>
      <c r="J22" s="759"/>
      <c r="K22" s="385" t="s">
        <v>44</v>
      </c>
      <c r="L22" s="385"/>
      <c r="M22" s="382"/>
      <c r="N22" s="384"/>
      <c r="O22" s="762"/>
      <c r="P22" s="762"/>
      <c r="Q22" s="762"/>
      <c r="R22" s="758"/>
      <c r="S22" s="758"/>
      <c r="T22" s="758"/>
    </row>
    <row r="23" spans="2:20" ht="20.25" customHeight="1" thickBot="1">
      <c r="B23" s="714"/>
      <c r="C23" s="714"/>
      <c r="D23" s="714"/>
      <c r="E23" s="759"/>
      <c r="F23" s="759"/>
      <c r="G23" s="759"/>
      <c r="H23" s="759"/>
      <c r="I23" s="759"/>
      <c r="J23" s="759"/>
      <c r="K23" s="756">
        <f>M20+M16</f>
        <v>0</v>
      </c>
      <c r="L23" s="756"/>
      <c r="M23" s="756"/>
      <c r="N23" s="757" t="s">
        <v>647</v>
      </c>
      <c r="O23" s="762"/>
      <c r="P23" s="762"/>
      <c r="Q23" s="762"/>
      <c r="R23" s="758"/>
      <c r="S23" s="758"/>
      <c r="T23" s="758"/>
    </row>
    <row r="24" spans="2:20" ht="20.25" customHeight="1" thickBot="1">
      <c r="B24" s="714"/>
      <c r="C24" s="714"/>
      <c r="D24" s="714"/>
      <c r="E24" s="759"/>
      <c r="F24" s="759"/>
      <c r="G24" s="759"/>
      <c r="H24" s="759"/>
      <c r="I24" s="759"/>
      <c r="J24" s="759"/>
      <c r="K24" s="756"/>
      <c r="L24" s="756"/>
      <c r="M24" s="756"/>
      <c r="N24" s="757"/>
      <c r="O24" s="762"/>
      <c r="P24" s="762"/>
      <c r="Q24" s="762"/>
      <c r="R24" s="758"/>
      <c r="S24" s="758"/>
      <c r="T24" s="758"/>
    </row>
    <row r="25" spans="2:20" ht="15" customHeight="1">
      <c r="B25" s="162"/>
      <c r="C25" s="162"/>
      <c r="D25" s="162"/>
      <c r="E25" s="162"/>
      <c r="F25" s="162"/>
      <c r="G25" s="162"/>
      <c r="H25" s="162"/>
      <c r="I25" s="162"/>
      <c r="J25" s="162"/>
      <c r="M25" s="162"/>
      <c r="N25" s="162"/>
      <c r="O25" s="162"/>
      <c r="P25" s="162"/>
      <c r="Q25" s="162"/>
      <c r="R25" s="162"/>
      <c r="S25" s="162"/>
      <c r="T25" s="162"/>
    </row>
    <row r="26" spans="2:20" ht="15" customHeight="1">
      <c r="B26" s="159" t="s">
        <v>495</v>
      </c>
      <c r="C26" s="162"/>
      <c r="D26" s="162"/>
      <c r="E26" s="162"/>
      <c r="F26" s="162"/>
      <c r="G26" s="162"/>
      <c r="H26" s="162"/>
      <c r="I26" s="162"/>
      <c r="J26" s="162"/>
      <c r="M26" s="162"/>
      <c r="N26" s="162"/>
      <c r="O26" s="162"/>
      <c r="P26" s="162"/>
      <c r="Q26" s="162"/>
      <c r="R26" s="162"/>
      <c r="S26" s="162"/>
      <c r="T26" s="162"/>
    </row>
    <row r="27" spans="2:20" ht="15" customHeight="1">
      <c r="B27" s="159"/>
      <c r="C27" s="162"/>
      <c r="D27" s="162"/>
      <c r="E27" s="162"/>
      <c r="F27" s="162"/>
      <c r="G27" s="162"/>
      <c r="H27" s="162"/>
      <c r="I27" s="162"/>
      <c r="J27" s="162"/>
      <c r="M27" s="162"/>
      <c r="N27" s="162"/>
      <c r="O27" s="162"/>
      <c r="P27" s="162"/>
      <c r="Q27" s="162"/>
      <c r="R27" s="162"/>
      <c r="S27" s="162"/>
      <c r="T27" s="162"/>
    </row>
    <row r="28" spans="2:20" ht="15" customHeight="1">
      <c r="B28" s="159"/>
      <c r="C28" s="162"/>
      <c r="D28" s="162"/>
      <c r="E28" s="162"/>
      <c r="F28" s="162"/>
      <c r="G28" s="162"/>
      <c r="H28" s="162"/>
      <c r="I28" s="162"/>
      <c r="J28" s="162"/>
      <c r="M28" s="162"/>
      <c r="N28" s="162"/>
      <c r="O28" s="162"/>
      <c r="P28" s="162"/>
      <c r="Q28" s="162"/>
      <c r="R28" s="162"/>
      <c r="S28" s="162"/>
      <c r="T28" s="162"/>
    </row>
    <row r="29" spans="2:20" ht="15" customHeight="1">
      <c r="B29" s="159"/>
      <c r="C29" s="159"/>
      <c r="D29" s="159"/>
      <c r="G29" s="159"/>
    </row>
    <row r="30" spans="2:20" ht="15" customHeight="1">
      <c r="B30" s="159"/>
      <c r="C30" s="159"/>
      <c r="D30" s="159"/>
      <c r="G30" s="159"/>
    </row>
    <row r="31" spans="2:20" s="17" customFormat="1" ht="18" customHeight="1">
      <c r="B31" s="158" t="s">
        <v>79</v>
      </c>
      <c r="C31" s="158"/>
      <c r="D31" s="158"/>
    </row>
    <row r="32" spans="2:20" ht="14.25" thickBot="1"/>
    <row r="33" spans="2:20" s="160" customFormat="1" ht="18" customHeight="1" thickBot="1">
      <c r="B33" s="747" t="s">
        <v>501</v>
      </c>
      <c r="C33" s="747"/>
      <c r="D33" s="747"/>
      <c r="E33" s="748" t="s">
        <v>502</v>
      </c>
      <c r="F33" s="748"/>
      <c r="G33" s="748"/>
      <c r="H33" s="748" t="s">
        <v>503</v>
      </c>
      <c r="I33" s="748"/>
      <c r="J33" s="748"/>
      <c r="K33" s="748" t="s">
        <v>511</v>
      </c>
      <c r="L33" s="748"/>
      <c r="M33" s="748"/>
      <c r="N33" s="748"/>
      <c r="O33" s="748" t="s">
        <v>504</v>
      </c>
      <c r="P33" s="748"/>
      <c r="Q33" s="748"/>
      <c r="R33" s="750" t="s">
        <v>496</v>
      </c>
      <c r="S33" s="750"/>
      <c r="T33" s="750"/>
    </row>
    <row r="34" spans="2:20" s="160" customFormat="1" ht="18" customHeight="1" thickBot="1">
      <c r="B34" s="747"/>
      <c r="C34" s="747"/>
      <c r="D34" s="747"/>
      <c r="E34" s="748"/>
      <c r="F34" s="748"/>
      <c r="G34" s="748"/>
      <c r="H34" s="748"/>
      <c r="I34" s="748"/>
      <c r="J34" s="748"/>
      <c r="K34" s="748"/>
      <c r="L34" s="748"/>
      <c r="M34" s="748"/>
      <c r="N34" s="748"/>
      <c r="O34" s="748"/>
      <c r="P34" s="748"/>
      <c r="Q34" s="748"/>
      <c r="R34" s="750"/>
      <c r="S34" s="750"/>
      <c r="T34" s="750"/>
    </row>
    <row r="35" spans="2:20" s="160" customFormat="1" ht="18" customHeight="1" thickBot="1">
      <c r="B35" s="747"/>
      <c r="C35" s="747"/>
      <c r="D35" s="747"/>
      <c r="E35" s="749"/>
      <c r="F35" s="749"/>
      <c r="G35" s="749"/>
      <c r="H35" s="749"/>
      <c r="I35" s="749"/>
      <c r="J35" s="749"/>
      <c r="K35" s="749"/>
      <c r="L35" s="749"/>
      <c r="M35" s="749"/>
      <c r="N35" s="749"/>
      <c r="O35" s="749"/>
      <c r="P35" s="749"/>
      <c r="Q35" s="749"/>
      <c r="R35" s="751"/>
      <c r="S35" s="751"/>
      <c r="T35" s="751"/>
    </row>
    <row r="36" spans="2:20" ht="22.5" customHeight="1" thickBot="1">
      <c r="B36" s="738" t="s">
        <v>80</v>
      </c>
      <c r="C36" s="738"/>
      <c r="D36" s="739"/>
      <c r="E36" s="740"/>
      <c r="F36" s="741"/>
      <c r="G36" s="741"/>
      <c r="H36" s="741">
        <f>B38-E36</f>
        <v>0</v>
      </c>
      <c r="I36" s="741"/>
      <c r="J36" s="741"/>
      <c r="K36" s="741"/>
      <c r="L36" s="741"/>
      <c r="M36" s="741"/>
      <c r="N36" s="741"/>
      <c r="O36" s="741">
        <f>MIN(H36,K36)</f>
        <v>0</v>
      </c>
      <c r="P36" s="741"/>
      <c r="Q36" s="741"/>
      <c r="R36" s="743">
        <f>ROUNDDOWN(O36/2,-3)</f>
        <v>0</v>
      </c>
      <c r="S36" s="743"/>
      <c r="T36" s="744"/>
    </row>
    <row r="37" spans="2:20" ht="22.5" customHeight="1" thickBot="1">
      <c r="B37" s="712" t="s">
        <v>81</v>
      </c>
      <c r="C37" s="712"/>
      <c r="D37" s="713"/>
      <c r="E37" s="742"/>
      <c r="F37" s="721"/>
      <c r="G37" s="721"/>
      <c r="H37" s="721"/>
      <c r="I37" s="721"/>
      <c r="J37" s="721"/>
      <c r="K37" s="721"/>
      <c r="L37" s="721"/>
      <c r="M37" s="721"/>
      <c r="N37" s="721"/>
      <c r="O37" s="721"/>
      <c r="P37" s="721"/>
      <c r="Q37" s="721"/>
      <c r="R37" s="745"/>
      <c r="S37" s="745"/>
      <c r="T37" s="746"/>
    </row>
    <row r="38" spans="2:20" ht="45" customHeight="1">
      <c r="B38" s="729"/>
      <c r="C38" s="729"/>
      <c r="D38" s="730"/>
      <c r="E38" s="742"/>
      <c r="F38" s="721"/>
      <c r="G38" s="721"/>
      <c r="H38" s="722"/>
      <c r="I38" s="722"/>
      <c r="J38" s="722"/>
      <c r="K38" s="721"/>
      <c r="L38" s="721"/>
      <c r="M38" s="721"/>
      <c r="N38" s="721"/>
      <c r="O38" s="721"/>
      <c r="P38" s="721"/>
      <c r="Q38" s="721"/>
      <c r="R38" s="745"/>
      <c r="S38" s="745"/>
      <c r="T38" s="746"/>
    </row>
    <row r="39" spans="2:20" ht="22.5" customHeight="1" thickBot="1">
      <c r="B39" s="716" t="s">
        <v>80</v>
      </c>
      <c r="C39" s="716"/>
      <c r="D39" s="717"/>
      <c r="E39" s="718"/>
      <c r="F39" s="719"/>
      <c r="G39" s="719"/>
      <c r="H39" s="720">
        <f>B41-E39</f>
        <v>0</v>
      </c>
      <c r="I39" s="720"/>
      <c r="J39" s="720"/>
      <c r="K39" s="719"/>
      <c r="L39" s="719"/>
      <c r="M39" s="719"/>
      <c r="N39" s="719"/>
      <c r="O39" s="703">
        <f t="shared" ref="O39" si="0">MIN(H39,K39)</f>
        <v>0</v>
      </c>
      <c r="P39" s="704"/>
      <c r="Q39" s="723"/>
      <c r="R39" s="703">
        <f t="shared" ref="R39" si="1">ROUNDDOWN(O39/2,-3)</f>
        <v>0</v>
      </c>
      <c r="S39" s="704"/>
      <c r="T39" s="705"/>
    </row>
    <row r="40" spans="2:20" ht="22.5" customHeight="1" thickBot="1">
      <c r="B40" s="712" t="s">
        <v>81</v>
      </c>
      <c r="C40" s="712"/>
      <c r="D40" s="713"/>
      <c r="E40" s="718"/>
      <c r="F40" s="719"/>
      <c r="G40" s="719"/>
      <c r="H40" s="721"/>
      <c r="I40" s="721"/>
      <c r="J40" s="721"/>
      <c r="K40" s="719"/>
      <c r="L40" s="719"/>
      <c r="M40" s="719"/>
      <c r="N40" s="719"/>
      <c r="O40" s="706"/>
      <c r="P40" s="707"/>
      <c r="Q40" s="724"/>
      <c r="R40" s="706"/>
      <c r="S40" s="707"/>
      <c r="T40" s="708"/>
    </row>
    <row r="41" spans="2:20" ht="45" customHeight="1">
      <c r="B41" s="729"/>
      <c r="C41" s="729"/>
      <c r="D41" s="730"/>
      <c r="E41" s="718"/>
      <c r="F41" s="719"/>
      <c r="G41" s="719"/>
      <c r="H41" s="722"/>
      <c r="I41" s="722"/>
      <c r="J41" s="722"/>
      <c r="K41" s="719"/>
      <c r="L41" s="719"/>
      <c r="M41" s="719"/>
      <c r="N41" s="719"/>
      <c r="O41" s="725"/>
      <c r="P41" s="726"/>
      <c r="Q41" s="727"/>
      <c r="R41" s="725"/>
      <c r="S41" s="726"/>
      <c r="T41" s="728"/>
    </row>
    <row r="42" spans="2:20" ht="22.5" customHeight="1" thickBot="1">
      <c r="B42" s="716" t="s">
        <v>80</v>
      </c>
      <c r="C42" s="716"/>
      <c r="D42" s="717"/>
      <c r="E42" s="718"/>
      <c r="F42" s="719"/>
      <c r="G42" s="719"/>
      <c r="H42" s="720">
        <f>B44-E42</f>
        <v>0</v>
      </c>
      <c r="I42" s="720"/>
      <c r="J42" s="720"/>
      <c r="K42" s="719"/>
      <c r="L42" s="719"/>
      <c r="M42" s="719"/>
      <c r="N42" s="719"/>
      <c r="O42" s="703">
        <f t="shared" ref="O42" si="2">MIN(H42,K42)</f>
        <v>0</v>
      </c>
      <c r="P42" s="704"/>
      <c r="Q42" s="723"/>
      <c r="R42" s="703">
        <f>ROUNDDOWN(O42/2,-3)</f>
        <v>0</v>
      </c>
      <c r="S42" s="704"/>
      <c r="T42" s="705"/>
    </row>
    <row r="43" spans="2:20" ht="22.5" customHeight="1" thickBot="1">
      <c r="B43" s="712" t="s">
        <v>81</v>
      </c>
      <c r="C43" s="712"/>
      <c r="D43" s="713"/>
      <c r="E43" s="718"/>
      <c r="F43" s="719"/>
      <c r="G43" s="719"/>
      <c r="H43" s="721"/>
      <c r="I43" s="721"/>
      <c r="J43" s="721"/>
      <c r="K43" s="719"/>
      <c r="L43" s="719"/>
      <c r="M43" s="719"/>
      <c r="N43" s="719"/>
      <c r="O43" s="706"/>
      <c r="P43" s="707"/>
      <c r="Q43" s="724"/>
      <c r="R43" s="706"/>
      <c r="S43" s="707"/>
      <c r="T43" s="708"/>
    </row>
    <row r="44" spans="2:20" ht="45" customHeight="1">
      <c r="B44" s="729"/>
      <c r="C44" s="729"/>
      <c r="D44" s="730"/>
      <c r="E44" s="718"/>
      <c r="F44" s="719"/>
      <c r="G44" s="719"/>
      <c r="H44" s="722"/>
      <c r="I44" s="722"/>
      <c r="J44" s="722"/>
      <c r="K44" s="719"/>
      <c r="L44" s="719"/>
      <c r="M44" s="719"/>
      <c r="N44" s="719"/>
      <c r="O44" s="725"/>
      <c r="P44" s="726"/>
      <c r="Q44" s="727"/>
      <c r="R44" s="725"/>
      <c r="S44" s="726"/>
      <c r="T44" s="728"/>
    </row>
    <row r="45" spans="2:20" ht="22.5" customHeight="1" thickBot="1">
      <c r="B45" s="716" t="s">
        <v>80</v>
      </c>
      <c r="C45" s="716"/>
      <c r="D45" s="717"/>
      <c r="E45" s="731"/>
      <c r="F45" s="732"/>
      <c r="G45" s="732"/>
      <c r="H45" s="735">
        <f>B47-E45</f>
        <v>0</v>
      </c>
      <c r="I45" s="735"/>
      <c r="J45" s="735"/>
      <c r="K45" s="732"/>
      <c r="L45" s="732"/>
      <c r="M45" s="732"/>
      <c r="N45" s="732"/>
      <c r="O45" s="703">
        <f>MIN(H45,K45)</f>
        <v>0</v>
      </c>
      <c r="P45" s="704"/>
      <c r="Q45" s="723"/>
      <c r="R45" s="703">
        <f>ROUNDDOWN(O45/2,-3)</f>
        <v>0</v>
      </c>
      <c r="S45" s="704"/>
      <c r="T45" s="705"/>
    </row>
    <row r="46" spans="2:20" ht="22.5" customHeight="1" thickBot="1">
      <c r="B46" s="712" t="s">
        <v>81</v>
      </c>
      <c r="C46" s="712"/>
      <c r="D46" s="713"/>
      <c r="E46" s="731"/>
      <c r="F46" s="732"/>
      <c r="G46" s="732"/>
      <c r="H46" s="721"/>
      <c r="I46" s="721"/>
      <c r="J46" s="721"/>
      <c r="K46" s="732"/>
      <c r="L46" s="732"/>
      <c r="M46" s="732"/>
      <c r="N46" s="732"/>
      <c r="O46" s="706"/>
      <c r="P46" s="707"/>
      <c r="Q46" s="724"/>
      <c r="R46" s="706"/>
      <c r="S46" s="707"/>
      <c r="T46" s="708"/>
    </row>
    <row r="47" spans="2:20" ht="45" customHeight="1" thickBot="1">
      <c r="B47" s="714"/>
      <c r="C47" s="714"/>
      <c r="D47" s="715"/>
      <c r="E47" s="733"/>
      <c r="F47" s="734"/>
      <c r="G47" s="734"/>
      <c r="H47" s="736"/>
      <c r="I47" s="736"/>
      <c r="J47" s="736"/>
      <c r="K47" s="734"/>
      <c r="L47" s="734"/>
      <c r="M47" s="734"/>
      <c r="N47" s="734"/>
      <c r="O47" s="709"/>
      <c r="P47" s="710"/>
      <c r="Q47" s="737"/>
      <c r="R47" s="709"/>
      <c r="S47" s="710"/>
      <c r="T47" s="711"/>
    </row>
    <row r="49" spans="2:20">
      <c r="B49" s="159" t="s">
        <v>495</v>
      </c>
    </row>
    <row r="50" spans="2:20">
      <c r="B50" s="159"/>
    </row>
    <row r="51" spans="2:20">
      <c r="B51" s="154" t="s">
        <v>82</v>
      </c>
    </row>
    <row r="52" spans="2:20" ht="13.5" customHeight="1">
      <c r="B52" s="693" t="s">
        <v>498</v>
      </c>
      <c r="C52" s="694"/>
      <c r="D52" s="695"/>
      <c r="E52" s="702" t="s">
        <v>499</v>
      </c>
      <c r="F52" s="702"/>
      <c r="G52" s="702"/>
      <c r="H52" s="702" t="s">
        <v>509</v>
      </c>
      <c r="I52" s="702"/>
      <c r="J52" s="702"/>
      <c r="K52" s="702" t="s">
        <v>510</v>
      </c>
      <c r="L52" s="702"/>
      <c r="M52" s="702"/>
      <c r="N52" s="702"/>
      <c r="O52" s="702" t="s">
        <v>500</v>
      </c>
      <c r="P52" s="702"/>
      <c r="Q52" s="702"/>
      <c r="R52" s="702" t="s">
        <v>497</v>
      </c>
      <c r="S52" s="702"/>
      <c r="T52" s="702"/>
    </row>
    <row r="53" spans="2:20" ht="13.5" customHeight="1">
      <c r="B53" s="696"/>
      <c r="C53" s="697"/>
      <c r="D53" s="698"/>
      <c r="E53" s="702"/>
      <c r="F53" s="702"/>
      <c r="G53" s="702"/>
      <c r="H53" s="702"/>
      <c r="I53" s="702"/>
      <c r="J53" s="702"/>
      <c r="K53" s="702"/>
      <c r="L53" s="702"/>
      <c r="M53" s="702"/>
      <c r="N53" s="702"/>
      <c r="O53" s="702"/>
      <c r="P53" s="702"/>
      <c r="Q53" s="702"/>
      <c r="R53" s="702"/>
      <c r="S53" s="702"/>
      <c r="T53" s="702"/>
    </row>
    <row r="54" spans="2:20" ht="21.75" customHeight="1">
      <c r="B54" s="699"/>
      <c r="C54" s="700"/>
      <c r="D54" s="701"/>
      <c r="E54" s="702"/>
      <c r="F54" s="702"/>
      <c r="G54" s="702"/>
      <c r="H54" s="702"/>
      <c r="I54" s="702"/>
      <c r="J54" s="702"/>
      <c r="K54" s="702"/>
      <c r="L54" s="702"/>
      <c r="M54" s="702"/>
      <c r="N54" s="702"/>
      <c r="O54" s="702"/>
      <c r="P54" s="702"/>
      <c r="Q54" s="702"/>
      <c r="R54" s="702"/>
      <c r="S54" s="702"/>
      <c r="T54" s="702"/>
    </row>
    <row r="55" spans="2:20" ht="34.5" customHeight="1">
      <c r="B55" s="692">
        <f>B14+B38+B41+B44+B47</f>
        <v>0</v>
      </c>
      <c r="C55" s="692"/>
      <c r="D55" s="692"/>
      <c r="E55" s="692">
        <f>E14+E36+E39+E42+E45</f>
        <v>0</v>
      </c>
      <c r="F55" s="692"/>
      <c r="G55" s="692"/>
      <c r="H55" s="692">
        <f>H14+H36+H39+H42+H45</f>
        <v>0</v>
      </c>
      <c r="I55" s="692"/>
      <c r="J55" s="692"/>
      <c r="K55" s="692">
        <f>K23+K36+K39+K42+K45</f>
        <v>0</v>
      </c>
      <c r="L55" s="692"/>
      <c r="M55" s="692"/>
      <c r="N55" s="692"/>
      <c r="O55" s="692">
        <f>MIN(H55,K55)</f>
        <v>0</v>
      </c>
      <c r="P55" s="692"/>
      <c r="Q55" s="692"/>
      <c r="R55" s="692">
        <f>ROUNDDOWN(O55/2,-3)</f>
        <v>0</v>
      </c>
      <c r="S55" s="692"/>
      <c r="T55" s="692"/>
    </row>
  </sheetData>
  <sheetProtection selectLockedCells="1" selectUnlockedCells="1"/>
  <mergeCells count="79">
    <mergeCell ref="R11:T13"/>
    <mergeCell ref="D2:O2"/>
    <mergeCell ref="Q4:S4"/>
    <mergeCell ref="Q5:S5"/>
    <mergeCell ref="Q6:S6"/>
    <mergeCell ref="Q7:S7"/>
    <mergeCell ref="B8:D8"/>
    <mergeCell ref="B11:D13"/>
    <mergeCell ref="E11:G13"/>
    <mergeCell ref="H11:J13"/>
    <mergeCell ref="K11:N13"/>
    <mergeCell ref="O11:Q13"/>
    <mergeCell ref="B14:D24"/>
    <mergeCell ref="E14:G24"/>
    <mergeCell ref="H14:J24"/>
    <mergeCell ref="K14:N14"/>
    <mergeCell ref="O14:Q24"/>
    <mergeCell ref="K16:K17"/>
    <mergeCell ref="L16:L17"/>
    <mergeCell ref="M16:M17"/>
    <mergeCell ref="N16:N17"/>
    <mergeCell ref="R33:T35"/>
    <mergeCell ref="K18:N18"/>
    <mergeCell ref="K20:K21"/>
    <mergeCell ref="L20:L21"/>
    <mergeCell ref="M20:M21"/>
    <mergeCell ref="N20:N21"/>
    <mergeCell ref="K23:M24"/>
    <mergeCell ref="N23:N24"/>
    <mergeCell ref="R14:T24"/>
    <mergeCell ref="B33:D35"/>
    <mergeCell ref="E33:G35"/>
    <mergeCell ref="H33:J35"/>
    <mergeCell ref="K33:N35"/>
    <mergeCell ref="O33:Q35"/>
    <mergeCell ref="R39:T41"/>
    <mergeCell ref="B40:D40"/>
    <mergeCell ref="B41:D41"/>
    <mergeCell ref="B36:D36"/>
    <mergeCell ref="E36:G38"/>
    <mergeCell ref="H36:J38"/>
    <mergeCell ref="K36:N38"/>
    <mergeCell ref="O36:Q38"/>
    <mergeCell ref="R36:T38"/>
    <mergeCell ref="B37:D37"/>
    <mergeCell ref="B38:D38"/>
    <mergeCell ref="B39:D39"/>
    <mergeCell ref="E39:G41"/>
    <mergeCell ref="H39:J41"/>
    <mergeCell ref="K39:N41"/>
    <mergeCell ref="O39:Q41"/>
    <mergeCell ref="R45:T47"/>
    <mergeCell ref="B46:D46"/>
    <mergeCell ref="B47:D47"/>
    <mergeCell ref="B42:D42"/>
    <mergeCell ref="E42:G44"/>
    <mergeCell ref="H42:J44"/>
    <mergeCell ref="K42:N44"/>
    <mergeCell ref="O42:Q44"/>
    <mergeCell ref="R42:T44"/>
    <mergeCell ref="B43:D43"/>
    <mergeCell ref="B44:D44"/>
    <mergeCell ref="B45:D45"/>
    <mergeCell ref="E45:G47"/>
    <mergeCell ref="H45:J47"/>
    <mergeCell ref="K45:N47"/>
    <mergeCell ref="O45:Q47"/>
    <mergeCell ref="R55:T55"/>
    <mergeCell ref="B52:D54"/>
    <mergeCell ref="E52:G54"/>
    <mergeCell ref="H52:J54"/>
    <mergeCell ref="K52:N54"/>
    <mergeCell ref="O52:Q54"/>
    <mergeCell ref="R52:T54"/>
    <mergeCell ref="B55:D55"/>
    <mergeCell ref="E55:G55"/>
    <mergeCell ref="H55:J55"/>
    <mergeCell ref="K55:N55"/>
    <mergeCell ref="O55:Q55"/>
  </mergeCells>
  <phoneticPr fontId="1"/>
  <printOptions horizontalCentered="1"/>
  <pageMargins left="0.59027777777777779" right="0.25972222222222224" top="0.78749999999999998" bottom="0.37986111111111109" header="0.51180555555555551" footer="0.51180555555555551"/>
  <pageSetup paperSize="9" scale="68" firstPageNumber="0" orientation="portrait" horizontalDpi="300" verticalDpi="300" r:id="rId1"/>
  <headerFooter alignWithMargins="0"/>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2F03-0065-40D6-A02C-8128FF7B0B4A}">
  <sheetPr codeName="Sheet17">
    <pageSetUpPr fitToPage="1"/>
  </sheetPr>
  <dimension ref="A1:O66"/>
  <sheetViews>
    <sheetView view="pageBreakPreview" zoomScaleNormal="100" zoomScaleSheetLayoutView="100" workbookViewId="0">
      <selection activeCell="O1" sqref="N1:O1"/>
    </sheetView>
  </sheetViews>
  <sheetFormatPr defaultRowHeight="13.5"/>
  <cols>
    <col min="1" max="1" width="2.625" style="1" customWidth="1"/>
    <col min="2" max="2" width="12.75" style="1" customWidth="1"/>
    <col min="3" max="4" width="4.625" style="1" customWidth="1"/>
    <col min="5" max="5" width="6.375" style="1" customWidth="1"/>
    <col min="6" max="6" width="4.625" style="1" customWidth="1"/>
    <col min="7" max="7" width="10.75" style="1" customWidth="1"/>
    <col min="8" max="8" width="18.125" style="1" customWidth="1"/>
    <col min="9" max="9" width="12.75" style="1" customWidth="1"/>
    <col min="10" max="10" width="8.625" style="1" customWidth="1"/>
    <col min="11" max="12" width="6.625" style="1" customWidth="1"/>
    <col min="13" max="13" width="1.375" style="1" customWidth="1"/>
    <col min="14" max="256" width="9" style="1"/>
    <col min="257" max="257" width="2.625" style="1" customWidth="1"/>
    <col min="258" max="258" width="12.75" style="1" customWidth="1"/>
    <col min="259" max="260" width="4.625" style="1" customWidth="1"/>
    <col min="261" max="261" width="6.375" style="1" customWidth="1"/>
    <col min="262" max="262" width="4.625" style="1" customWidth="1"/>
    <col min="263" max="263" width="10.75" style="1" customWidth="1"/>
    <col min="264" max="264" width="18.125" style="1" customWidth="1"/>
    <col min="265" max="265" width="12.75" style="1" customWidth="1"/>
    <col min="266" max="266" width="8.625" style="1" customWidth="1"/>
    <col min="267" max="268" width="6.625" style="1" customWidth="1"/>
    <col min="269" max="269" width="1.375" style="1" customWidth="1"/>
    <col min="270" max="512" width="9" style="1"/>
    <col min="513" max="513" width="2.625" style="1" customWidth="1"/>
    <col min="514" max="514" width="12.75" style="1" customWidth="1"/>
    <col min="515" max="516" width="4.625" style="1" customWidth="1"/>
    <col min="517" max="517" width="6.375" style="1" customWidth="1"/>
    <col min="518" max="518" width="4.625" style="1" customWidth="1"/>
    <col min="519" max="519" width="10.75" style="1" customWidth="1"/>
    <col min="520" max="520" width="18.125" style="1" customWidth="1"/>
    <col min="521" max="521" width="12.75" style="1" customWidth="1"/>
    <col min="522" max="522" width="8.625" style="1" customWidth="1"/>
    <col min="523" max="524" width="6.625" style="1" customWidth="1"/>
    <col min="525" max="525" width="1.375" style="1" customWidth="1"/>
    <col min="526" max="768" width="9" style="1"/>
    <col min="769" max="769" width="2.625" style="1" customWidth="1"/>
    <col min="770" max="770" width="12.75" style="1" customWidth="1"/>
    <col min="771" max="772" width="4.625" style="1" customWidth="1"/>
    <col min="773" max="773" width="6.375" style="1" customWidth="1"/>
    <col min="774" max="774" width="4.625" style="1" customWidth="1"/>
    <col min="775" max="775" width="10.75" style="1" customWidth="1"/>
    <col min="776" max="776" width="18.125" style="1" customWidth="1"/>
    <col min="777" max="777" width="12.75" style="1" customWidth="1"/>
    <col min="778" max="778" width="8.625" style="1" customWidth="1"/>
    <col min="779" max="780" width="6.625" style="1" customWidth="1"/>
    <col min="781" max="781" width="1.375" style="1" customWidth="1"/>
    <col min="782" max="1024" width="9" style="1"/>
    <col min="1025" max="1025" width="2.625" style="1" customWidth="1"/>
    <col min="1026" max="1026" width="12.75" style="1" customWidth="1"/>
    <col min="1027" max="1028" width="4.625" style="1" customWidth="1"/>
    <col min="1029" max="1029" width="6.375" style="1" customWidth="1"/>
    <col min="1030" max="1030" width="4.625" style="1" customWidth="1"/>
    <col min="1031" max="1031" width="10.75" style="1" customWidth="1"/>
    <col min="1032" max="1032" width="18.125" style="1" customWidth="1"/>
    <col min="1033" max="1033" width="12.75" style="1" customWidth="1"/>
    <col min="1034" max="1034" width="8.625" style="1" customWidth="1"/>
    <col min="1035" max="1036" width="6.625" style="1" customWidth="1"/>
    <col min="1037" max="1037" width="1.375" style="1" customWidth="1"/>
    <col min="1038" max="1280" width="9" style="1"/>
    <col min="1281" max="1281" width="2.625" style="1" customWidth="1"/>
    <col min="1282" max="1282" width="12.75" style="1" customWidth="1"/>
    <col min="1283" max="1284" width="4.625" style="1" customWidth="1"/>
    <col min="1285" max="1285" width="6.375" style="1" customWidth="1"/>
    <col min="1286" max="1286" width="4.625" style="1" customWidth="1"/>
    <col min="1287" max="1287" width="10.75" style="1" customWidth="1"/>
    <col min="1288" max="1288" width="18.125" style="1" customWidth="1"/>
    <col min="1289" max="1289" width="12.75" style="1" customWidth="1"/>
    <col min="1290" max="1290" width="8.625" style="1" customWidth="1"/>
    <col min="1291" max="1292" width="6.625" style="1" customWidth="1"/>
    <col min="1293" max="1293" width="1.375" style="1" customWidth="1"/>
    <col min="1294" max="1536" width="9" style="1"/>
    <col min="1537" max="1537" width="2.625" style="1" customWidth="1"/>
    <col min="1538" max="1538" width="12.75" style="1" customWidth="1"/>
    <col min="1539" max="1540" width="4.625" style="1" customWidth="1"/>
    <col min="1541" max="1541" width="6.375" style="1" customWidth="1"/>
    <col min="1542" max="1542" width="4.625" style="1" customWidth="1"/>
    <col min="1543" max="1543" width="10.75" style="1" customWidth="1"/>
    <col min="1544" max="1544" width="18.125" style="1" customWidth="1"/>
    <col min="1545" max="1545" width="12.75" style="1" customWidth="1"/>
    <col min="1546" max="1546" width="8.625" style="1" customWidth="1"/>
    <col min="1547" max="1548" width="6.625" style="1" customWidth="1"/>
    <col min="1549" max="1549" width="1.375" style="1" customWidth="1"/>
    <col min="1550" max="1792" width="9" style="1"/>
    <col min="1793" max="1793" width="2.625" style="1" customWidth="1"/>
    <col min="1794" max="1794" width="12.75" style="1" customWidth="1"/>
    <col min="1795" max="1796" width="4.625" style="1" customWidth="1"/>
    <col min="1797" max="1797" width="6.375" style="1" customWidth="1"/>
    <col min="1798" max="1798" width="4.625" style="1" customWidth="1"/>
    <col min="1799" max="1799" width="10.75" style="1" customWidth="1"/>
    <col min="1800" max="1800" width="18.125" style="1" customWidth="1"/>
    <col min="1801" max="1801" width="12.75" style="1" customWidth="1"/>
    <col min="1802" max="1802" width="8.625" style="1" customWidth="1"/>
    <col min="1803" max="1804" width="6.625" style="1" customWidth="1"/>
    <col min="1805" max="1805" width="1.375" style="1" customWidth="1"/>
    <col min="1806" max="2048" width="9" style="1"/>
    <col min="2049" max="2049" width="2.625" style="1" customWidth="1"/>
    <col min="2050" max="2050" width="12.75" style="1" customWidth="1"/>
    <col min="2051" max="2052" width="4.625" style="1" customWidth="1"/>
    <col min="2053" max="2053" width="6.375" style="1" customWidth="1"/>
    <col min="2054" max="2054" width="4.625" style="1" customWidth="1"/>
    <col min="2055" max="2055" width="10.75" style="1" customWidth="1"/>
    <col min="2056" max="2056" width="18.125" style="1" customWidth="1"/>
    <col min="2057" max="2057" width="12.75" style="1" customWidth="1"/>
    <col min="2058" max="2058" width="8.625" style="1" customWidth="1"/>
    <col min="2059" max="2060" width="6.625" style="1" customWidth="1"/>
    <col min="2061" max="2061" width="1.375" style="1" customWidth="1"/>
    <col min="2062" max="2304" width="9" style="1"/>
    <col min="2305" max="2305" width="2.625" style="1" customWidth="1"/>
    <col min="2306" max="2306" width="12.75" style="1" customWidth="1"/>
    <col min="2307" max="2308" width="4.625" style="1" customWidth="1"/>
    <col min="2309" max="2309" width="6.375" style="1" customWidth="1"/>
    <col min="2310" max="2310" width="4.625" style="1" customWidth="1"/>
    <col min="2311" max="2311" width="10.75" style="1" customWidth="1"/>
    <col min="2312" max="2312" width="18.125" style="1" customWidth="1"/>
    <col min="2313" max="2313" width="12.75" style="1" customWidth="1"/>
    <col min="2314" max="2314" width="8.625" style="1" customWidth="1"/>
    <col min="2315" max="2316" width="6.625" style="1" customWidth="1"/>
    <col min="2317" max="2317" width="1.375" style="1" customWidth="1"/>
    <col min="2318" max="2560" width="9" style="1"/>
    <col min="2561" max="2561" width="2.625" style="1" customWidth="1"/>
    <col min="2562" max="2562" width="12.75" style="1" customWidth="1"/>
    <col min="2563" max="2564" width="4.625" style="1" customWidth="1"/>
    <col min="2565" max="2565" width="6.375" style="1" customWidth="1"/>
    <col min="2566" max="2566" width="4.625" style="1" customWidth="1"/>
    <col min="2567" max="2567" width="10.75" style="1" customWidth="1"/>
    <col min="2568" max="2568" width="18.125" style="1" customWidth="1"/>
    <col min="2569" max="2569" width="12.75" style="1" customWidth="1"/>
    <col min="2570" max="2570" width="8.625" style="1" customWidth="1"/>
    <col min="2571" max="2572" width="6.625" style="1" customWidth="1"/>
    <col min="2573" max="2573" width="1.375" style="1" customWidth="1"/>
    <col min="2574" max="2816" width="9" style="1"/>
    <col min="2817" max="2817" width="2.625" style="1" customWidth="1"/>
    <col min="2818" max="2818" width="12.75" style="1" customWidth="1"/>
    <col min="2819" max="2820" width="4.625" style="1" customWidth="1"/>
    <col min="2821" max="2821" width="6.375" style="1" customWidth="1"/>
    <col min="2822" max="2822" width="4.625" style="1" customWidth="1"/>
    <col min="2823" max="2823" width="10.75" style="1" customWidth="1"/>
    <col min="2824" max="2824" width="18.125" style="1" customWidth="1"/>
    <col min="2825" max="2825" width="12.75" style="1" customWidth="1"/>
    <col min="2826" max="2826" width="8.625" style="1" customWidth="1"/>
    <col min="2827" max="2828" width="6.625" style="1" customWidth="1"/>
    <col min="2829" max="2829" width="1.375" style="1" customWidth="1"/>
    <col min="2830" max="3072" width="9" style="1"/>
    <col min="3073" max="3073" width="2.625" style="1" customWidth="1"/>
    <col min="3074" max="3074" width="12.75" style="1" customWidth="1"/>
    <col min="3075" max="3076" width="4.625" style="1" customWidth="1"/>
    <col min="3077" max="3077" width="6.375" style="1" customWidth="1"/>
    <col min="3078" max="3078" width="4.625" style="1" customWidth="1"/>
    <col min="3079" max="3079" width="10.75" style="1" customWidth="1"/>
    <col min="3080" max="3080" width="18.125" style="1" customWidth="1"/>
    <col min="3081" max="3081" width="12.75" style="1" customWidth="1"/>
    <col min="3082" max="3082" width="8.625" style="1" customWidth="1"/>
    <col min="3083" max="3084" width="6.625" style="1" customWidth="1"/>
    <col min="3085" max="3085" width="1.375" style="1" customWidth="1"/>
    <col min="3086" max="3328" width="9" style="1"/>
    <col min="3329" max="3329" width="2.625" style="1" customWidth="1"/>
    <col min="3330" max="3330" width="12.75" style="1" customWidth="1"/>
    <col min="3331" max="3332" width="4.625" style="1" customWidth="1"/>
    <col min="3333" max="3333" width="6.375" style="1" customWidth="1"/>
    <col min="3334" max="3334" width="4.625" style="1" customWidth="1"/>
    <col min="3335" max="3335" width="10.75" style="1" customWidth="1"/>
    <col min="3336" max="3336" width="18.125" style="1" customWidth="1"/>
    <col min="3337" max="3337" width="12.75" style="1" customWidth="1"/>
    <col min="3338" max="3338" width="8.625" style="1" customWidth="1"/>
    <col min="3339" max="3340" width="6.625" style="1" customWidth="1"/>
    <col min="3341" max="3341" width="1.375" style="1" customWidth="1"/>
    <col min="3342" max="3584" width="9" style="1"/>
    <col min="3585" max="3585" width="2.625" style="1" customWidth="1"/>
    <col min="3586" max="3586" width="12.75" style="1" customWidth="1"/>
    <col min="3587" max="3588" width="4.625" style="1" customWidth="1"/>
    <col min="3589" max="3589" width="6.375" style="1" customWidth="1"/>
    <col min="3590" max="3590" width="4.625" style="1" customWidth="1"/>
    <col min="3591" max="3591" width="10.75" style="1" customWidth="1"/>
    <col min="3592" max="3592" width="18.125" style="1" customWidth="1"/>
    <col min="3593" max="3593" width="12.75" style="1" customWidth="1"/>
    <col min="3594" max="3594" width="8.625" style="1" customWidth="1"/>
    <col min="3595" max="3596" width="6.625" style="1" customWidth="1"/>
    <col min="3597" max="3597" width="1.375" style="1" customWidth="1"/>
    <col min="3598" max="3840" width="9" style="1"/>
    <col min="3841" max="3841" width="2.625" style="1" customWidth="1"/>
    <col min="3842" max="3842" width="12.75" style="1" customWidth="1"/>
    <col min="3843" max="3844" width="4.625" style="1" customWidth="1"/>
    <col min="3845" max="3845" width="6.375" style="1" customWidth="1"/>
    <col min="3846" max="3846" width="4.625" style="1" customWidth="1"/>
    <col min="3847" max="3847" width="10.75" style="1" customWidth="1"/>
    <col min="3848" max="3848" width="18.125" style="1" customWidth="1"/>
    <col min="3849" max="3849" width="12.75" style="1" customWidth="1"/>
    <col min="3850" max="3850" width="8.625" style="1" customWidth="1"/>
    <col min="3851" max="3852" width="6.625" style="1" customWidth="1"/>
    <col min="3853" max="3853" width="1.375" style="1" customWidth="1"/>
    <col min="3854" max="4096" width="9" style="1"/>
    <col min="4097" max="4097" width="2.625" style="1" customWidth="1"/>
    <col min="4098" max="4098" width="12.75" style="1" customWidth="1"/>
    <col min="4099" max="4100" width="4.625" style="1" customWidth="1"/>
    <col min="4101" max="4101" width="6.375" style="1" customWidth="1"/>
    <col min="4102" max="4102" width="4.625" style="1" customWidth="1"/>
    <col min="4103" max="4103" width="10.75" style="1" customWidth="1"/>
    <col min="4104" max="4104" width="18.125" style="1" customWidth="1"/>
    <col min="4105" max="4105" width="12.75" style="1" customWidth="1"/>
    <col min="4106" max="4106" width="8.625" style="1" customWidth="1"/>
    <col min="4107" max="4108" width="6.625" style="1" customWidth="1"/>
    <col min="4109" max="4109" width="1.375" style="1" customWidth="1"/>
    <col min="4110" max="4352" width="9" style="1"/>
    <col min="4353" max="4353" width="2.625" style="1" customWidth="1"/>
    <col min="4354" max="4354" width="12.75" style="1" customWidth="1"/>
    <col min="4355" max="4356" width="4.625" style="1" customWidth="1"/>
    <col min="4357" max="4357" width="6.375" style="1" customWidth="1"/>
    <col min="4358" max="4358" width="4.625" style="1" customWidth="1"/>
    <col min="4359" max="4359" width="10.75" style="1" customWidth="1"/>
    <col min="4360" max="4360" width="18.125" style="1" customWidth="1"/>
    <col min="4361" max="4361" width="12.75" style="1" customWidth="1"/>
    <col min="4362" max="4362" width="8.625" style="1" customWidth="1"/>
    <col min="4363" max="4364" width="6.625" style="1" customWidth="1"/>
    <col min="4365" max="4365" width="1.375" style="1" customWidth="1"/>
    <col min="4366" max="4608" width="9" style="1"/>
    <col min="4609" max="4609" width="2.625" style="1" customWidth="1"/>
    <col min="4610" max="4610" width="12.75" style="1" customWidth="1"/>
    <col min="4611" max="4612" width="4.625" style="1" customWidth="1"/>
    <col min="4613" max="4613" width="6.375" style="1" customWidth="1"/>
    <col min="4614" max="4614" width="4.625" style="1" customWidth="1"/>
    <col min="4615" max="4615" width="10.75" style="1" customWidth="1"/>
    <col min="4616" max="4616" width="18.125" style="1" customWidth="1"/>
    <col min="4617" max="4617" width="12.75" style="1" customWidth="1"/>
    <col min="4618" max="4618" width="8.625" style="1" customWidth="1"/>
    <col min="4619" max="4620" width="6.625" style="1" customWidth="1"/>
    <col min="4621" max="4621" width="1.375" style="1" customWidth="1"/>
    <col min="4622" max="4864" width="9" style="1"/>
    <col min="4865" max="4865" width="2.625" style="1" customWidth="1"/>
    <col min="4866" max="4866" width="12.75" style="1" customWidth="1"/>
    <col min="4867" max="4868" width="4.625" style="1" customWidth="1"/>
    <col min="4869" max="4869" width="6.375" style="1" customWidth="1"/>
    <col min="4870" max="4870" width="4.625" style="1" customWidth="1"/>
    <col min="4871" max="4871" width="10.75" style="1" customWidth="1"/>
    <col min="4872" max="4872" width="18.125" style="1" customWidth="1"/>
    <col min="4873" max="4873" width="12.75" style="1" customWidth="1"/>
    <col min="4874" max="4874" width="8.625" style="1" customWidth="1"/>
    <col min="4875" max="4876" width="6.625" style="1" customWidth="1"/>
    <col min="4877" max="4877" width="1.375" style="1" customWidth="1"/>
    <col min="4878" max="5120" width="9" style="1"/>
    <col min="5121" max="5121" width="2.625" style="1" customWidth="1"/>
    <col min="5122" max="5122" width="12.75" style="1" customWidth="1"/>
    <col min="5123" max="5124" width="4.625" style="1" customWidth="1"/>
    <col min="5125" max="5125" width="6.375" style="1" customWidth="1"/>
    <col min="5126" max="5126" width="4.625" style="1" customWidth="1"/>
    <col min="5127" max="5127" width="10.75" style="1" customWidth="1"/>
    <col min="5128" max="5128" width="18.125" style="1" customWidth="1"/>
    <col min="5129" max="5129" width="12.75" style="1" customWidth="1"/>
    <col min="5130" max="5130" width="8.625" style="1" customWidth="1"/>
    <col min="5131" max="5132" width="6.625" style="1" customWidth="1"/>
    <col min="5133" max="5133" width="1.375" style="1" customWidth="1"/>
    <col min="5134" max="5376" width="9" style="1"/>
    <col min="5377" max="5377" width="2.625" style="1" customWidth="1"/>
    <col min="5378" max="5378" width="12.75" style="1" customWidth="1"/>
    <col min="5379" max="5380" width="4.625" style="1" customWidth="1"/>
    <col min="5381" max="5381" width="6.375" style="1" customWidth="1"/>
    <col min="5382" max="5382" width="4.625" style="1" customWidth="1"/>
    <col min="5383" max="5383" width="10.75" style="1" customWidth="1"/>
    <col min="5384" max="5384" width="18.125" style="1" customWidth="1"/>
    <col min="5385" max="5385" width="12.75" style="1" customWidth="1"/>
    <col min="5386" max="5386" width="8.625" style="1" customWidth="1"/>
    <col min="5387" max="5388" width="6.625" style="1" customWidth="1"/>
    <col min="5389" max="5389" width="1.375" style="1" customWidth="1"/>
    <col min="5390" max="5632" width="9" style="1"/>
    <col min="5633" max="5633" width="2.625" style="1" customWidth="1"/>
    <col min="5634" max="5634" width="12.75" style="1" customWidth="1"/>
    <col min="5635" max="5636" width="4.625" style="1" customWidth="1"/>
    <col min="5637" max="5637" width="6.375" style="1" customWidth="1"/>
    <col min="5638" max="5638" width="4.625" style="1" customWidth="1"/>
    <col min="5639" max="5639" width="10.75" style="1" customWidth="1"/>
    <col min="5640" max="5640" width="18.125" style="1" customWidth="1"/>
    <col min="5641" max="5641" width="12.75" style="1" customWidth="1"/>
    <col min="5642" max="5642" width="8.625" style="1" customWidth="1"/>
    <col min="5643" max="5644" width="6.625" style="1" customWidth="1"/>
    <col min="5645" max="5645" width="1.375" style="1" customWidth="1"/>
    <col min="5646" max="5888" width="9" style="1"/>
    <col min="5889" max="5889" width="2.625" style="1" customWidth="1"/>
    <col min="5890" max="5890" width="12.75" style="1" customWidth="1"/>
    <col min="5891" max="5892" width="4.625" style="1" customWidth="1"/>
    <col min="5893" max="5893" width="6.375" style="1" customWidth="1"/>
    <col min="5894" max="5894" width="4.625" style="1" customWidth="1"/>
    <col min="5895" max="5895" width="10.75" style="1" customWidth="1"/>
    <col min="5896" max="5896" width="18.125" style="1" customWidth="1"/>
    <col min="5897" max="5897" width="12.75" style="1" customWidth="1"/>
    <col min="5898" max="5898" width="8.625" style="1" customWidth="1"/>
    <col min="5899" max="5900" width="6.625" style="1" customWidth="1"/>
    <col min="5901" max="5901" width="1.375" style="1" customWidth="1"/>
    <col min="5902" max="6144" width="9" style="1"/>
    <col min="6145" max="6145" width="2.625" style="1" customWidth="1"/>
    <col min="6146" max="6146" width="12.75" style="1" customWidth="1"/>
    <col min="6147" max="6148" width="4.625" style="1" customWidth="1"/>
    <col min="6149" max="6149" width="6.375" style="1" customWidth="1"/>
    <col min="6150" max="6150" width="4.625" style="1" customWidth="1"/>
    <col min="6151" max="6151" width="10.75" style="1" customWidth="1"/>
    <col min="6152" max="6152" width="18.125" style="1" customWidth="1"/>
    <col min="6153" max="6153" width="12.75" style="1" customWidth="1"/>
    <col min="6154" max="6154" width="8.625" style="1" customWidth="1"/>
    <col min="6155" max="6156" width="6.625" style="1" customWidth="1"/>
    <col min="6157" max="6157" width="1.375" style="1" customWidth="1"/>
    <col min="6158" max="6400" width="9" style="1"/>
    <col min="6401" max="6401" width="2.625" style="1" customWidth="1"/>
    <col min="6402" max="6402" width="12.75" style="1" customWidth="1"/>
    <col min="6403" max="6404" width="4.625" style="1" customWidth="1"/>
    <col min="6405" max="6405" width="6.375" style="1" customWidth="1"/>
    <col min="6406" max="6406" width="4.625" style="1" customWidth="1"/>
    <col min="6407" max="6407" width="10.75" style="1" customWidth="1"/>
    <col min="6408" max="6408" width="18.125" style="1" customWidth="1"/>
    <col min="6409" max="6409" width="12.75" style="1" customWidth="1"/>
    <col min="6410" max="6410" width="8.625" style="1" customWidth="1"/>
    <col min="6411" max="6412" width="6.625" style="1" customWidth="1"/>
    <col min="6413" max="6413" width="1.375" style="1" customWidth="1"/>
    <col min="6414" max="6656" width="9" style="1"/>
    <col min="6657" max="6657" width="2.625" style="1" customWidth="1"/>
    <col min="6658" max="6658" width="12.75" style="1" customWidth="1"/>
    <col min="6659" max="6660" width="4.625" style="1" customWidth="1"/>
    <col min="6661" max="6661" width="6.375" style="1" customWidth="1"/>
    <col min="6662" max="6662" width="4.625" style="1" customWidth="1"/>
    <col min="6663" max="6663" width="10.75" style="1" customWidth="1"/>
    <col min="6664" max="6664" width="18.125" style="1" customWidth="1"/>
    <col min="6665" max="6665" width="12.75" style="1" customWidth="1"/>
    <col min="6666" max="6666" width="8.625" style="1" customWidth="1"/>
    <col min="6667" max="6668" width="6.625" style="1" customWidth="1"/>
    <col min="6669" max="6669" width="1.375" style="1" customWidth="1"/>
    <col min="6670" max="6912" width="9" style="1"/>
    <col min="6913" max="6913" width="2.625" style="1" customWidth="1"/>
    <col min="6914" max="6914" width="12.75" style="1" customWidth="1"/>
    <col min="6915" max="6916" width="4.625" style="1" customWidth="1"/>
    <col min="6917" max="6917" width="6.375" style="1" customWidth="1"/>
    <col min="6918" max="6918" width="4.625" style="1" customWidth="1"/>
    <col min="6919" max="6919" width="10.75" style="1" customWidth="1"/>
    <col min="6920" max="6920" width="18.125" style="1" customWidth="1"/>
    <col min="6921" max="6921" width="12.75" style="1" customWidth="1"/>
    <col min="6922" max="6922" width="8.625" style="1" customWidth="1"/>
    <col min="6923" max="6924" width="6.625" style="1" customWidth="1"/>
    <col min="6925" max="6925" width="1.375" style="1" customWidth="1"/>
    <col min="6926" max="7168" width="9" style="1"/>
    <col min="7169" max="7169" width="2.625" style="1" customWidth="1"/>
    <col min="7170" max="7170" width="12.75" style="1" customWidth="1"/>
    <col min="7171" max="7172" width="4.625" style="1" customWidth="1"/>
    <col min="7173" max="7173" width="6.375" style="1" customWidth="1"/>
    <col min="7174" max="7174" width="4.625" style="1" customWidth="1"/>
    <col min="7175" max="7175" width="10.75" style="1" customWidth="1"/>
    <col min="7176" max="7176" width="18.125" style="1" customWidth="1"/>
    <col min="7177" max="7177" width="12.75" style="1" customWidth="1"/>
    <col min="7178" max="7178" width="8.625" style="1" customWidth="1"/>
    <col min="7179" max="7180" width="6.625" style="1" customWidth="1"/>
    <col min="7181" max="7181" width="1.375" style="1" customWidth="1"/>
    <col min="7182" max="7424" width="9" style="1"/>
    <col min="7425" max="7425" width="2.625" style="1" customWidth="1"/>
    <col min="7426" max="7426" width="12.75" style="1" customWidth="1"/>
    <col min="7427" max="7428" width="4.625" style="1" customWidth="1"/>
    <col min="7429" max="7429" width="6.375" style="1" customWidth="1"/>
    <col min="7430" max="7430" width="4.625" style="1" customWidth="1"/>
    <col min="7431" max="7431" width="10.75" style="1" customWidth="1"/>
    <col min="7432" max="7432" width="18.125" style="1" customWidth="1"/>
    <col min="7433" max="7433" width="12.75" style="1" customWidth="1"/>
    <col min="7434" max="7434" width="8.625" style="1" customWidth="1"/>
    <col min="7435" max="7436" width="6.625" style="1" customWidth="1"/>
    <col min="7437" max="7437" width="1.375" style="1" customWidth="1"/>
    <col min="7438" max="7680" width="9" style="1"/>
    <col min="7681" max="7681" width="2.625" style="1" customWidth="1"/>
    <col min="7682" max="7682" width="12.75" style="1" customWidth="1"/>
    <col min="7683" max="7684" width="4.625" style="1" customWidth="1"/>
    <col min="7685" max="7685" width="6.375" style="1" customWidth="1"/>
    <col min="7686" max="7686" width="4.625" style="1" customWidth="1"/>
    <col min="7687" max="7687" width="10.75" style="1" customWidth="1"/>
    <col min="7688" max="7688" width="18.125" style="1" customWidth="1"/>
    <col min="7689" max="7689" width="12.75" style="1" customWidth="1"/>
    <col min="7690" max="7690" width="8.625" style="1" customWidth="1"/>
    <col min="7691" max="7692" width="6.625" style="1" customWidth="1"/>
    <col min="7693" max="7693" width="1.375" style="1" customWidth="1"/>
    <col min="7694" max="7936" width="9" style="1"/>
    <col min="7937" max="7937" width="2.625" style="1" customWidth="1"/>
    <col min="7938" max="7938" width="12.75" style="1" customWidth="1"/>
    <col min="7939" max="7940" width="4.625" style="1" customWidth="1"/>
    <col min="7941" max="7941" width="6.375" style="1" customWidth="1"/>
    <col min="7942" max="7942" width="4.625" style="1" customWidth="1"/>
    <col min="7943" max="7943" width="10.75" style="1" customWidth="1"/>
    <col min="7944" max="7944" width="18.125" style="1" customWidth="1"/>
    <col min="7945" max="7945" width="12.75" style="1" customWidth="1"/>
    <col min="7946" max="7946" width="8.625" style="1" customWidth="1"/>
    <col min="7947" max="7948" width="6.625" style="1" customWidth="1"/>
    <col min="7949" max="7949" width="1.375" style="1" customWidth="1"/>
    <col min="7950" max="8192" width="9" style="1"/>
    <col min="8193" max="8193" width="2.625" style="1" customWidth="1"/>
    <col min="8194" max="8194" width="12.75" style="1" customWidth="1"/>
    <col min="8195" max="8196" width="4.625" style="1" customWidth="1"/>
    <col min="8197" max="8197" width="6.375" style="1" customWidth="1"/>
    <col min="8198" max="8198" width="4.625" style="1" customWidth="1"/>
    <col min="8199" max="8199" width="10.75" style="1" customWidth="1"/>
    <col min="8200" max="8200" width="18.125" style="1" customWidth="1"/>
    <col min="8201" max="8201" width="12.75" style="1" customWidth="1"/>
    <col min="8202" max="8202" width="8.625" style="1" customWidth="1"/>
    <col min="8203" max="8204" width="6.625" style="1" customWidth="1"/>
    <col min="8205" max="8205" width="1.375" style="1" customWidth="1"/>
    <col min="8206" max="8448" width="9" style="1"/>
    <col min="8449" max="8449" width="2.625" style="1" customWidth="1"/>
    <col min="8450" max="8450" width="12.75" style="1" customWidth="1"/>
    <col min="8451" max="8452" width="4.625" style="1" customWidth="1"/>
    <col min="8453" max="8453" width="6.375" style="1" customWidth="1"/>
    <col min="8454" max="8454" width="4.625" style="1" customWidth="1"/>
    <col min="8455" max="8455" width="10.75" style="1" customWidth="1"/>
    <col min="8456" max="8456" width="18.125" style="1" customWidth="1"/>
    <col min="8457" max="8457" width="12.75" style="1" customWidth="1"/>
    <col min="8458" max="8458" width="8.625" style="1" customWidth="1"/>
    <col min="8459" max="8460" width="6.625" style="1" customWidth="1"/>
    <col min="8461" max="8461" width="1.375" style="1" customWidth="1"/>
    <col min="8462" max="8704" width="9" style="1"/>
    <col min="8705" max="8705" width="2.625" style="1" customWidth="1"/>
    <col min="8706" max="8706" width="12.75" style="1" customWidth="1"/>
    <col min="8707" max="8708" width="4.625" style="1" customWidth="1"/>
    <col min="8709" max="8709" width="6.375" style="1" customWidth="1"/>
    <col min="8710" max="8710" width="4.625" style="1" customWidth="1"/>
    <col min="8711" max="8711" width="10.75" style="1" customWidth="1"/>
    <col min="8712" max="8712" width="18.125" style="1" customWidth="1"/>
    <col min="8713" max="8713" width="12.75" style="1" customWidth="1"/>
    <col min="8714" max="8714" width="8.625" style="1" customWidth="1"/>
    <col min="8715" max="8716" width="6.625" style="1" customWidth="1"/>
    <col min="8717" max="8717" width="1.375" style="1" customWidth="1"/>
    <col min="8718" max="8960" width="9" style="1"/>
    <col min="8961" max="8961" width="2.625" style="1" customWidth="1"/>
    <col min="8962" max="8962" width="12.75" style="1" customWidth="1"/>
    <col min="8963" max="8964" width="4.625" style="1" customWidth="1"/>
    <col min="8965" max="8965" width="6.375" style="1" customWidth="1"/>
    <col min="8966" max="8966" width="4.625" style="1" customWidth="1"/>
    <col min="8967" max="8967" width="10.75" style="1" customWidth="1"/>
    <col min="8968" max="8968" width="18.125" style="1" customWidth="1"/>
    <col min="8969" max="8969" width="12.75" style="1" customWidth="1"/>
    <col min="8970" max="8970" width="8.625" style="1" customWidth="1"/>
    <col min="8971" max="8972" width="6.625" style="1" customWidth="1"/>
    <col min="8973" max="8973" width="1.375" style="1" customWidth="1"/>
    <col min="8974" max="9216" width="9" style="1"/>
    <col min="9217" max="9217" width="2.625" style="1" customWidth="1"/>
    <col min="9218" max="9218" width="12.75" style="1" customWidth="1"/>
    <col min="9219" max="9220" width="4.625" style="1" customWidth="1"/>
    <col min="9221" max="9221" width="6.375" style="1" customWidth="1"/>
    <col min="9222" max="9222" width="4.625" style="1" customWidth="1"/>
    <col min="9223" max="9223" width="10.75" style="1" customWidth="1"/>
    <col min="9224" max="9224" width="18.125" style="1" customWidth="1"/>
    <col min="9225" max="9225" width="12.75" style="1" customWidth="1"/>
    <col min="9226" max="9226" width="8.625" style="1" customWidth="1"/>
    <col min="9227" max="9228" width="6.625" style="1" customWidth="1"/>
    <col min="9229" max="9229" width="1.375" style="1" customWidth="1"/>
    <col min="9230" max="9472" width="9" style="1"/>
    <col min="9473" max="9473" width="2.625" style="1" customWidth="1"/>
    <col min="9474" max="9474" width="12.75" style="1" customWidth="1"/>
    <col min="9475" max="9476" width="4.625" style="1" customWidth="1"/>
    <col min="9477" max="9477" width="6.375" style="1" customWidth="1"/>
    <col min="9478" max="9478" width="4.625" style="1" customWidth="1"/>
    <col min="9479" max="9479" width="10.75" style="1" customWidth="1"/>
    <col min="9480" max="9480" width="18.125" style="1" customWidth="1"/>
    <col min="9481" max="9481" width="12.75" style="1" customWidth="1"/>
    <col min="9482" max="9482" width="8.625" style="1" customWidth="1"/>
    <col min="9483" max="9484" width="6.625" style="1" customWidth="1"/>
    <col min="9485" max="9485" width="1.375" style="1" customWidth="1"/>
    <col min="9486" max="9728" width="9" style="1"/>
    <col min="9729" max="9729" width="2.625" style="1" customWidth="1"/>
    <col min="9730" max="9730" width="12.75" style="1" customWidth="1"/>
    <col min="9731" max="9732" width="4.625" style="1" customWidth="1"/>
    <col min="9733" max="9733" width="6.375" style="1" customWidth="1"/>
    <col min="9734" max="9734" width="4.625" style="1" customWidth="1"/>
    <col min="9735" max="9735" width="10.75" style="1" customWidth="1"/>
    <col min="9736" max="9736" width="18.125" style="1" customWidth="1"/>
    <col min="9737" max="9737" width="12.75" style="1" customWidth="1"/>
    <col min="9738" max="9738" width="8.625" style="1" customWidth="1"/>
    <col min="9739" max="9740" width="6.625" style="1" customWidth="1"/>
    <col min="9741" max="9741" width="1.375" style="1" customWidth="1"/>
    <col min="9742" max="9984" width="9" style="1"/>
    <col min="9985" max="9985" width="2.625" style="1" customWidth="1"/>
    <col min="9986" max="9986" width="12.75" style="1" customWidth="1"/>
    <col min="9987" max="9988" width="4.625" style="1" customWidth="1"/>
    <col min="9989" max="9989" width="6.375" style="1" customWidth="1"/>
    <col min="9990" max="9990" width="4.625" style="1" customWidth="1"/>
    <col min="9991" max="9991" width="10.75" style="1" customWidth="1"/>
    <col min="9992" max="9992" width="18.125" style="1" customWidth="1"/>
    <col min="9993" max="9993" width="12.75" style="1" customWidth="1"/>
    <col min="9994" max="9994" width="8.625" style="1" customWidth="1"/>
    <col min="9995" max="9996" width="6.625" style="1" customWidth="1"/>
    <col min="9997" max="9997" width="1.375" style="1" customWidth="1"/>
    <col min="9998" max="10240" width="9" style="1"/>
    <col min="10241" max="10241" width="2.625" style="1" customWidth="1"/>
    <col min="10242" max="10242" width="12.75" style="1" customWidth="1"/>
    <col min="10243" max="10244" width="4.625" style="1" customWidth="1"/>
    <col min="10245" max="10245" width="6.375" style="1" customWidth="1"/>
    <col min="10246" max="10246" width="4.625" style="1" customWidth="1"/>
    <col min="10247" max="10247" width="10.75" style="1" customWidth="1"/>
    <col min="10248" max="10248" width="18.125" style="1" customWidth="1"/>
    <col min="10249" max="10249" width="12.75" style="1" customWidth="1"/>
    <col min="10250" max="10250" width="8.625" style="1" customWidth="1"/>
    <col min="10251" max="10252" width="6.625" style="1" customWidth="1"/>
    <col min="10253" max="10253" width="1.375" style="1" customWidth="1"/>
    <col min="10254" max="10496" width="9" style="1"/>
    <col min="10497" max="10497" width="2.625" style="1" customWidth="1"/>
    <col min="10498" max="10498" width="12.75" style="1" customWidth="1"/>
    <col min="10499" max="10500" width="4.625" style="1" customWidth="1"/>
    <col min="10501" max="10501" width="6.375" style="1" customWidth="1"/>
    <col min="10502" max="10502" width="4.625" style="1" customWidth="1"/>
    <col min="10503" max="10503" width="10.75" style="1" customWidth="1"/>
    <col min="10504" max="10504" width="18.125" style="1" customWidth="1"/>
    <col min="10505" max="10505" width="12.75" style="1" customWidth="1"/>
    <col min="10506" max="10506" width="8.625" style="1" customWidth="1"/>
    <col min="10507" max="10508" width="6.625" style="1" customWidth="1"/>
    <col min="10509" max="10509" width="1.375" style="1" customWidth="1"/>
    <col min="10510" max="10752" width="9" style="1"/>
    <col min="10753" max="10753" width="2.625" style="1" customWidth="1"/>
    <col min="10754" max="10754" width="12.75" style="1" customWidth="1"/>
    <col min="10755" max="10756" width="4.625" style="1" customWidth="1"/>
    <col min="10757" max="10757" width="6.375" style="1" customWidth="1"/>
    <col min="10758" max="10758" width="4.625" style="1" customWidth="1"/>
    <col min="10759" max="10759" width="10.75" style="1" customWidth="1"/>
    <col min="10760" max="10760" width="18.125" style="1" customWidth="1"/>
    <col min="10761" max="10761" width="12.75" style="1" customWidth="1"/>
    <col min="10762" max="10762" width="8.625" style="1" customWidth="1"/>
    <col min="10763" max="10764" width="6.625" style="1" customWidth="1"/>
    <col min="10765" max="10765" width="1.375" style="1" customWidth="1"/>
    <col min="10766" max="11008" width="9" style="1"/>
    <col min="11009" max="11009" width="2.625" style="1" customWidth="1"/>
    <col min="11010" max="11010" width="12.75" style="1" customWidth="1"/>
    <col min="11011" max="11012" width="4.625" style="1" customWidth="1"/>
    <col min="11013" max="11013" width="6.375" style="1" customWidth="1"/>
    <col min="11014" max="11014" width="4.625" style="1" customWidth="1"/>
    <col min="11015" max="11015" width="10.75" style="1" customWidth="1"/>
    <col min="11016" max="11016" width="18.125" style="1" customWidth="1"/>
    <col min="11017" max="11017" width="12.75" style="1" customWidth="1"/>
    <col min="11018" max="11018" width="8.625" style="1" customWidth="1"/>
    <col min="11019" max="11020" width="6.625" style="1" customWidth="1"/>
    <col min="11021" max="11021" width="1.375" style="1" customWidth="1"/>
    <col min="11022" max="11264" width="9" style="1"/>
    <col min="11265" max="11265" width="2.625" style="1" customWidth="1"/>
    <col min="11266" max="11266" width="12.75" style="1" customWidth="1"/>
    <col min="11267" max="11268" width="4.625" style="1" customWidth="1"/>
    <col min="11269" max="11269" width="6.375" style="1" customWidth="1"/>
    <col min="11270" max="11270" width="4.625" style="1" customWidth="1"/>
    <col min="11271" max="11271" width="10.75" style="1" customWidth="1"/>
    <col min="11272" max="11272" width="18.125" style="1" customWidth="1"/>
    <col min="11273" max="11273" width="12.75" style="1" customWidth="1"/>
    <col min="11274" max="11274" width="8.625" style="1" customWidth="1"/>
    <col min="11275" max="11276" width="6.625" style="1" customWidth="1"/>
    <col min="11277" max="11277" width="1.375" style="1" customWidth="1"/>
    <col min="11278" max="11520" width="9" style="1"/>
    <col min="11521" max="11521" width="2.625" style="1" customWidth="1"/>
    <col min="11522" max="11522" width="12.75" style="1" customWidth="1"/>
    <col min="11523" max="11524" width="4.625" style="1" customWidth="1"/>
    <col min="11525" max="11525" width="6.375" style="1" customWidth="1"/>
    <col min="11526" max="11526" width="4.625" style="1" customWidth="1"/>
    <col min="11527" max="11527" width="10.75" style="1" customWidth="1"/>
    <col min="11528" max="11528" width="18.125" style="1" customWidth="1"/>
    <col min="11529" max="11529" width="12.75" style="1" customWidth="1"/>
    <col min="11530" max="11530" width="8.625" style="1" customWidth="1"/>
    <col min="11531" max="11532" width="6.625" style="1" customWidth="1"/>
    <col min="11533" max="11533" width="1.375" style="1" customWidth="1"/>
    <col min="11534" max="11776" width="9" style="1"/>
    <col min="11777" max="11777" width="2.625" style="1" customWidth="1"/>
    <col min="11778" max="11778" width="12.75" style="1" customWidth="1"/>
    <col min="11779" max="11780" width="4.625" style="1" customWidth="1"/>
    <col min="11781" max="11781" width="6.375" style="1" customWidth="1"/>
    <col min="11782" max="11782" width="4.625" style="1" customWidth="1"/>
    <col min="11783" max="11783" width="10.75" style="1" customWidth="1"/>
    <col min="11784" max="11784" width="18.125" style="1" customWidth="1"/>
    <col min="11785" max="11785" width="12.75" style="1" customWidth="1"/>
    <col min="11786" max="11786" width="8.625" style="1" customWidth="1"/>
    <col min="11787" max="11788" width="6.625" style="1" customWidth="1"/>
    <col min="11789" max="11789" width="1.375" style="1" customWidth="1"/>
    <col min="11790" max="12032" width="9" style="1"/>
    <col min="12033" max="12033" width="2.625" style="1" customWidth="1"/>
    <col min="12034" max="12034" width="12.75" style="1" customWidth="1"/>
    <col min="12035" max="12036" width="4.625" style="1" customWidth="1"/>
    <col min="12037" max="12037" width="6.375" style="1" customWidth="1"/>
    <col min="12038" max="12038" width="4.625" style="1" customWidth="1"/>
    <col min="12039" max="12039" width="10.75" style="1" customWidth="1"/>
    <col min="12040" max="12040" width="18.125" style="1" customWidth="1"/>
    <col min="12041" max="12041" width="12.75" style="1" customWidth="1"/>
    <col min="12042" max="12042" width="8.625" style="1" customWidth="1"/>
    <col min="12043" max="12044" width="6.625" style="1" customWidth="1"/>
    <col min="12045" max="12045" width="1.375" style="1" customWidth="1"/>
    <col min="12046" max="12288" width="9" style="1"/>
    <col min="12289" max="12289" width="2.625" style="1" customWidth="1"/>
    <col min="12290" max="12290" width="12.75" style="1" customWidth="1"/>
    <col min="12291" max="12292" width="4.625" style="1" customWidth="1"/>
    <col min="12293" max="12293" width="6.375" style="1" customWidth="1"/>
    <col min="12294" max="12294" width="4.625" style="1" customWidth="1"/>
    <col min="12295" max="12295" width="10.75" style="1" customWidth="1"/>
    <col min="12296" max="12296" width="18.125" style="1" customWidth="1"/>
    <col min="12297" max="12297" width="12.75" style="1" customWidth="1"/>
    <col min="12298" max="12298" width="8.625" style="1" customWidth="1"/>
    <col min="12299" max="12300" width="6.625" style="1" customWidth="1"/>
    <col min="12301" max="12301" width="1.375" style="1" customWidth="1"/>
    <col min="12302" max="12544" width="9" style="1"/>
    <col min="12545" max="12545" width="2.625" style="1" customWidth="1"/>
    <col min="12546" max="12546" width="12.75" style="1" customWidth="1"/>
    <col min="12547" max="12548" width="4.625" style="1" customWidth="1"/>
    <col min="12549" max="12549" width="6.375" style="1" customWidth="1"/>
    <col min="12550" max="12550" width="4.625" style="1" customWidth="1"/>
    <col min="12551" max="12551" width="10.75" style="1" customWidth="1"/>
    <col min="12552" max="12552" width="18.125" style="1" customWidth="1"/>
    <col min="12553" max="12553" width="12.75" style="1" customWidth="1"/>
    <col min="12554" max="12554" width="8.625" style="1" customWidth="1"/>
    <col min="12555" max="12556" width="6.625" style="1" customWidth="1"/>
    <col min="12557" max="12557" width="1.375" style="1" customWidth="1"/>
    <col min="12558" max="12800" width="9" style="1"/>
    <col min="12801" max="12801" width="2.625" style="1" customWidth="1"/>
    <col min="12802" max="12802" width="12.75" style="1" customWidth="1"/>
    <col min="12803" max="12804" width="4.625" style="1" customWidth="1"/>
    <col min="12805" max="12805" width="6.375" style="1" customWidth="1"/>
    <col min="12806" max="12806" width="4.625" style="1" customWidth="1"/>
    <col min="12807" max="12807" width="10.75" style="1" customWidth="1"/>
    <col min="12808" max="12808" width="18.125" style="1" customWidth="1"/>
    <col min="12809" max="12809" width="12.75" style="1" customWidth="1"/>
    <col min="12810" max="12810" width="8.625" style="1" customWidth="1"/>
    <col min="12811" max="12812" width="6.625" style="1" customWidth="1"/>
    <col min="12813" max="12813" width="1.375" style="1" customWidth="1"/>
    <col min="12814" max="13056" width="9" style="1"/>
    <col min="13057" max="13057" width="2.625" style="1" customWidth="1"/>
    <col min="13058" max="13058" width="12.75" style="1" customWidth="1"/>
    <col min="13059" max="13060" width="4.625" style="1" customWidth="1"/>
    <col min="13061" max="13061" width="6.375" style="1" customWidth="1"/>
    <col min="13062" max="13062" width="4.625" style="1" customWidth="1"/>
    <col min="13063" max="13063" width="10.75" style="1" customWidth="1"/>
    <col min="13064" max="13064" width="18.125" style="1" customWidth="1"/>
    <col min="13065" max="13065" width="12.75" style="1" customWidth="1"/>
    <col min="13066" max="13066" width="8.625" style="1" customWidth="1"/>
    <col min="13067" max="13068" width="6.625" style="1" customWidth="1"/>
    <col min="13069" max="13069" width="1.375" style="1" customWidth="1"/>
    <col min="13070" max="13312" width="9" style="1"/>
    <col min="13313" max="13313" width="2.625" style="1" customWidth="1"/>
    <col min="13314" max="13314" width="12.75" style="1" customWidth="1"/>
    <col min="13315" max="13316" width="4.625" style="1" customWidth="1"/>
    <col min="13317" max="13317" width="6.375" style="1" customWidth="1"/>
    <col min="13318" max="13318" width="4.625" style="1" customWidth="1"/>
    <col min="13319" max="13319" width="10.75" style="1" customWidth="1"/>
    <col min="13320" max="13320" width="18.125" style="1" customWidth="1"/>
    <col min="13321" max="13321" width="12.75" style="1" customWidth="1"/>
    <col min="13322" max="13322" width="8.625" style="1" customWidth="1"/>
    <col min="13323" max="13324" width="6.625" style="1" customWidth="1"/>
    <col min="13325" max="13325" width="1.375" style="1" customWidth="1"/>
    <col min="13326" max="13568" width="9" style="1"/>
    <col min="13569" max="13569" width="2.625" style="1" customWidth="1"/>
    <col min="13570" max="13570" width="12.75" style="1" customWidth="1"/>
    <col min="13571" max="13572" width="4.625" style="1" customWidth="1"/>
    <col min="13573" max="13573" width="6.375" style="1" customWidth="1"/>
    <col min="13574" max="13574" width="4.625" style="1" customWidth="1"/>
    <col min="13575" max="13575" width="10.75" style="1" customWidth="1"/>
    <col min="13576" max="13576" width="18.125" style="1" customWidth="1"/>
    <col min="13577" max="13577" width="12.75" style="1" customWidth="1"/>
    <col min="13578" max="13578" width="8.625" style="1" customWidth="1"/>
    <col min="13579" max="13580" width="6.625" style="1" customWidth="1"/>
    <col min="13581" max="13581" width="1.375" style="1" customWidth="1"/>
    <col min="13582" max="13824" width="9" style="1"/>
    <col min="13825" max="13825" width="2.625" style="1" customWidth="1"/>
    <col min="13826" max="13826" width="12.75" style="1" customWidth="1"/>
    <col min="13827" max="13828" width="4.625" style="1" customWidth="1"/>
    <col min="13829" max="13829" width="6.375" style="1" customWidth="1"/>
    <col min="13830" max="13830" width="4.625" style="1" customWidth="1"/>
    <col min="13831" max="13831" width="10.75" style="1" customWidth="1"/>
    <col min="13832" max="13832" width="18.125" style="1" customWidth="1"/>
    <col min="13833" max="13833" width="12.75" style="1" customWidth="1"/>
    <col min="13834" max="13834" width="8.625" style="1" customWidth="1"/>
    <col min="13835" max="13836" width="6.625" style="1" customWidth="1"/>
    <col min="13837" max="13837" width="1.375" style="1" customWidth="1"/>
    <col min="13838" max="14080" width="9" style="1"/>
    <col min="14081" max="14081" width="2.625" style="1" customWidth="1"/>
    <col min="14082" max="14082" width="12.75" style="1" customWidth="1"/>
    <col min="14083" max="14084" width="4.625" style="1" customWidth="1"/>
    <col min="14085" max="14085" width="6.375" style="1" customWidth="1"/>
    <col min="14086" max="14086" width="4.625" style="1" customWidth="1"/>
    <col min="14087" max="14087" width="10.75" style="1" customWidth="1"/>
    <col min="14088" max="14088" width="18.125" style="1" customWidth="1"/>
    <col min="14089" max="14089" width="12.75" style="1" customWidth="1"/>
    <col min="14090" max="14090" width="8.625" style="1" customWidth="1"/>
    <col min="14091" max="14092" width="6.625" style="1" customWidth="1"/>
    <col min="14093" max="14093" width="1.375" style="1" customWidth="1"/>
    <col min="14094" max="14336" width="9" style="1"/>
    <col min="14337" max="14337" width="2.625" style="1" customWidth="1"/>
    <col min="14338" max="14338" width="12.75" style="1" customWidth="1"/>
    <col min="14339" max="14340" width="4.625" style="1" customWidth="1"/>
    <col min="14341" max="14341" width="6.375" style="1" customWidth="1"/>
    <col min="14342" max="14342" width="4.625" style="1" customWidth="1"/>
    <col min="14343" max="14343" width="10.75" style="1" customWidth="1"/>
    <col min="14344" max="14344" width="18.125" style="1" customWidth="1"/>
    <col min="14345" max="14345" width="12.75" style="1" customWidth="1"/>
    <col min="14346" max="14346" width="8.625" style="1" customWidth="1"/>
    <col min="14347" max="14348" width="6.625" style="1" customWidth="1"/>
    <col min="14349" max="14349" width="1.375" style="1" customWidth="1"/>
    <col min="14350" max="14592" width="9" style="1"/>
    <col min="14593" max="14593" width="2.625" style="1" customWidth="1"/>
    <col min="14594" max="14594" width="12.75" style="1" customWidth="1"/>
    <col min="14595" max="14596" width="4.625" style="1" customWidth="1"/>
    <col min="14597" max="14597" width="6.375" style="1" customWidth="1"/>
    <col min="14598" max="14598" width="4.625" style="1" customWidth="1"/>
    <col min="14599" max="14599" width="10.75" style="1" customWidth="1"/>
    <col min="14600" max="14600" width="18.125" style="1" customWidth="1"/>
    <col min="14601" max="14601" width="12.75" style="1" customWidth="1"/>
    <col min="14602" max="14602" width="8.625" style="1" customWidth="1"/>
    <col min="14603" max="14604" width="6.625" style="1" customWidth="1"/>
    <col min="14605" max="14605" width="1.375" style="1" customWidth="1"/>
    <col min="14606" max="14848" width="9" style="1"/>
    <col min="14849" max="14849" width="2.625" style="1" customWidth="1"/>
    <col min="14850" max="14850" width="12.75" style="1" customWidth="1"/>
    <col min="14851" max="14852" width="4.625" style="1" customWidth="1"/>
    <col min="14853" max="14853" width="6.375" style="1" customWidth="1"/>
    <col min="14854" max="14854" width="4.625" style="1" customWidth="1"/>
    <col min="14855" max="14855" width="10.75" style="1" customWidth="1"/>
    <col min="14856" max="14856" width="18.125" style="1" customWidth="1"/>
    <col min="14857" max="14857" width="12.75" style="1" customWidth="1"/>
    <col min="14858" max="14858" width="8.625" style="1" customWidth="1"/>
    <col min="14859" max="14860" width="6.625" style="1" customWidth="1"/>
    <col min="14861" max="14861" width="1.375" style="1" customWidth="1"/>
    <col min="14862" max="15104" width="9" style="1"/>
    <col min="15105" max="15105" width="2.625" style="1" customWidth="1"/>
    <col min="15106" max="15106" width="12.75" style="1" customWidth="1"/>
    <col min="15107" max="15108" width="4.625" style="1" customWidth="1"/>
    <col min="15109" max="15109" width="6.375" style="1" customWidth="1"/>
    <col min="15110" max="15110" width="4.625" style="1" customWidth="1"/>
    <col min="15111" max="15111" width="10.75" style="1" customWidth="1"/>
    <col min="15112" max="15112" width="18.125" style="1" customWidth="1"/>
    <col min="15113" max="15113" width="12.75" style="1" customWidth="1"/>
    <col min="15114" max="15114" width="8.625" style="1" customWidth="1"/>
    <col min="15115" max="15116" width="6.625" style="1" customWidth="1"/>
    <col min="15117" max="15117" width="1.375" style="1" customWidth="1"/>
    <col min="15118" max="15360" width="9" style="1"/>
    <col min="15361" max="15361" width="2.625" style="1" customWidth="1"/>
    <col min="15362" max="15362" width="12.75" style="1" customWidth="1"/>
    <col min="15363" max="15364" width="4.625" style="1" customWidth="1"/>
    <col min="15365" max="15365" width="6.375" style="1" customWidth="1"/>
    <col min="15366" max="15366" width="4.625" style="1" customWidth="1"/>
    <col min="15367" max="15367" width="10.75" style="1" customWidth="1"/>
    <col min="15368" max="15368" width="18.125" style="1" customWidth="1"/>
    <col min="15369" max="15369" width="12.75" style="1" customWidth="1"/>
    <col min="15370" max="15370" width="8.625" style="1" customWidth="1"/>
    <col min="15371" max="15372" width="6.625" style="1" customWidth="1"/>
    <col min="15373" max="15373" width="1.375" style="1" customWidth="1"/>
    <col min="15374" max="15616" width="9" style="1"/>
    <col min="15617" max="15617" width="2.625" style="1" customWidth="1"/>
    <col min="15618" max="15618" width="12.75" style="1" customWidth="1"/>
    <col min="15619" max="15620" width="4.625" style="1" customWidth="1"/>
    <col min="15621" max="15621" width="6.375" style="1" customWidth="1"/>
    <col min="15622" max="15622" width="4.625" style="1" customWidth="1"/>
    <col min="15623" max="15623" width="10.75" style="1" customWidth="1"/>
    <col min="15624" max="15624" width="18.125" style="1" customWidth="1"/>
    <col min="15625" max="15625" width="12.75" style="1" customWidth="1"/>
    <col min="15626" max="15626" width="8.625" style="1" customWidth="1"/>
    <col min="15627" max="15628" width="6.625" style="1" customWidth="1"/>
    <col min="15629" max="15629" width="1.375" style="1" customWidth="1"/>
    <col min="15630" max="15872" width="9" style="1"/>
    <col min="15873" max="15873" width="2.625" style="1" customWidth="1"/>
    <col min="15874" max="15874" width="12.75" style="1" customWidth="1"/>
    <col min="15875" max="15876" width="4.625" style="1" customWidth="1"/>
    <col min="15877" max="15877" width="6.375" style="1" customWidth="1"/>
    <col min="15878" max="15878" width="4.625" style="1" customWidth="1"/>
    <col min="15879" max="15879" width="10.75" style="1" customWidth="1"/>
    <col min="15880" max="15880" width="18.125" style="1" customWidth="1"/>
    <col min="15881" max="15881" width="12.75" style="1" customWidth="1"/>
    <col min="15882" max="15882" width="8.625" style="1" customWidth="1"/>
    <col min="15883" max="15884" width="6.625" style="1" customWidth="1"/>
    <col min="15885" max="15885" width="1.375" style="1" customWidth="1"/>
    <col min="15886" max="16128" width="9" style="1"/>
    <col min="16129" max="16129" width="2.625" style="1" customWidth="1"/>
    <col min="16130" max="16130" width="12.75" style="1" customWidth="1"/>
    <col min="16131" max="16132" width="4.625" style="1" customWidth="1"/>
    <col min="16133" max="16133" width="6.375" style="1" customWidth="1"/>
    <col min="16134" max="16134" width="4.625" style="1" customWidth="1"/>
    <col min="16135" max="16135" width="10.75" style="1" customWidth="1"/>
    <col min="16136" max="16136" width="18.125" style="1" customWidth="1"/>
    <col min="16137" max="16137" width="12.75" style="1" customWidth="1"/>
    <col min="16138" max="16138" width="8.625" style="1" customWidth="1"/>
    <col min="16139" max="16140" width="6.625" style="1" customWidth="1"/>
    <col min="16141" max="16141" width="1.375" style="1" customWidth="1"/>
    <col min="16142" max="16384" width="9" style="1"/>
  </cols>
  <sheetData>
    <row r="1" spans="1:15" ht="16.5">
      <c r="A1" s="1" t="s">
        <v>586</v>
      </c>
      <c r="N1" s="515" t="str">
        <f>HYPERLINK("#シート目次"&amp;"!A1","シート目次へ")</f>
        <v>シート目次へ</v>
      </c>
      <c r="O1" s="154"/>
    </row>
    <row r="2" spans="1:15" ht="17.25" customHeight="1">
      <c r="A2" s="775" t="s">
        <v>83</v>
      </c>
      <c r="B2" s="775"/>
      <c r="C2" s="775"/>
      <c r="D2" s="775"/>
      <c r="E2" s="775"/>
      <c r="F2" s="775"/>
      <c r="G2" s="775"/>
      <c r="H2" s="775"/>
      <c r="I2" s="775"/>
      <c r="J2" s="775"/>
      <c r="K2" s="775"/>
      <c r="L2" s="775"/>
    </row>
    <row r="3" spans="1:15" ht="13.5" customHeight="1">
      <c r="A3" s="18"/>
      <c r="B3" s="18"/>
      <c r="C3" s="18"/>
      <c r="D3" s="18"/>
      <c r="E3" s="18"/>
      <c r="F3" s="18"/>
      <c r="G3" s="18"/>
      <c r="H3" s="18"/>
      <c r="I3" s="18"/>
      <c r="J3" s="18"/>
      <c r="K3" s="18"/>
      <c r="L3" s="18"/>
    </row>
    <row r="4" spans="1:15" ht="13.5" customHeight="1">
      <c r="A4" s="18"/>
      <c r="B4" s="18"/>
      <c r="C4" s="18"/>
      <c r="D4" s="18"/>
      <c r="E4" s="18"/>
      <c r="F4" s="18"/>
      <c r="G4" s="18"/>
      <c r="H4" s="18"/>
      <c r="I4" s="402" t="s">
        <v>2</v>
      </c>
      <c r="J4" s="631"/>
      <c r="K4" s="631"/>
      <c r="L4" s="631"/>
    </row>
    <row r="5" spans="1:15" ht="13.5" customHeight="1">
      <c r="A5" s="18"/>
      <c r="B5" s="18"/>
      <c r="C5" s="18"/>
      <c r="D5" s="18"/>
      <c r="E5" s="18"/>
      <c r="F5" s="18"/>
      <c r="G5" s="18"/>
      <c r="H5" s="18"/>
      <c r="I5" s="402" t="s">
        <v>84</v>
      </c>
      <c r="J5" s="631"/>
      <c r="K5" s="631"/>
      <c r="L5" s="631"/>
    </row>
    <row r="6" spans="1:15">
      <c r="I6" s="402" t="s">
        <v>76</v>
      </c>
      <c r="J6" s="631"/>
      <c r="K6" s="631"/>
      <c r="L6" s="631"/>
    </row>
    <row r="7" spans="1:15">
      <c r="I7" s="402" t="s">
        <v>5</v>
      </c>
      <c r="J7" s="631"/>
      <c r="K7" s="631"/>
      <c r="L7" s="631"/>
    </row>
    <row r="8" spans="1:15" ht="21.75" customHeight="1">
      <c r="B8" s="320" t="s">
        <v>587</v>
      </c>
      <c r="C8" s="320"/>
      <c r="D8" s="320"/>
      <c r="E8" s="320"/>
      <c r="I8" s="20"/>
    </row>
    <row r="9" spans="1:15" ht="30" customHeight="1">
      <c r="B9" s="22" t="s">
        <v>85</v>
      </c>
      <c r="C9" s="626" t="s">
        <v>588</v>
      </c>
      <c r="D9" s="626"/>
      <c r="E9" s="774" t="s">
        <v>589</v>
      </c>
      <c r="F9" s="774"/>
      <c r="G9" s="774"/>
      <c r="H9" s="614" t="s">
        <v>590</v>
      </c>
      <c r="I9" s="614"/>
      <c r="K9" s="21"/>
      <c r="L9" s="21"/>
    </row>
    <row r="10" spans="1:15" ht="27" customHeight="1">
      <c r="B10" s="22" t="s">
        <v>591</v>
      </c>
      <c r="C10" s="776"/>
      <c r="D10" s="776"/>
      <c r="E10" s="777">
        <f>5033*C10</f>
        <v>0</v>
      </c>
      <c r="F10" s="777"/>
      <c r="G10" s="777"/>
      <c r="H10" s="777">
        <f>ROUNDDOWN(E10,-3)</f>
        <v>0</v>
      </c>
      <c r="I10" s="777"/>
      <c r="J10" s="23"/>
      <c r="K10" s="24"/>
      <c r="L10" s="24"/>
    </row>
    <row r="11" spans="1:15" ht="15" customHeight="1">
      <c r="B11" s="386" t="s">
        <v>592</v>
      </c>
      <c r="C11" s="386"/>
      <c r="D11" s="386"/>
      <c r="E11" s="386"/>
      <c r="F11" s="386"/>
      <c r="G11" s="386"/>
      <c r="H11" s="386"/>
      <c r="I11" s="386"/>
      <c r="J11" s="387"/>
    </row>
    <row r="12" spans="1:15">
      <c r="B12" s="21"/>
      <c r="C12" s="21"/>
      <c r="D12" s="21"/>
      <c r="E12" s="21"/>
      <c r="F12" s="21"/>
      <c r="G12" s="21"/>
      <c r="H12" s="21"/>
      <c r="I12" s="25"/>
      <c r="J12" s="21"/>
    </row>
    <row r="13" spans="1:15" ht="15.75" customHeight="1">
      <c r="A13" s="1" t="s">
        <v>648</v>
      </c>
    </row>
    <row r="14" spans="1:15" ht="20.100000000000001" customHeight="1">
      <c r="B14" s="769" t="s">
        <v>86</v>
      </c>
      <c r="C14" s="769" t="s">
        <v>87</v>
      </c>
      <c r="D14" s="769" t="s">
        <v>88</v>
      </c>
      <c r="E14" s="774" t="s">
        <v>89</v>
      </c>
      <c r="F14" s="769" t="s">
        <v>90</v>
      </c>
      <c r="G14" s="769"/>
      <c r="H14" s="774" t="s">
        <v>91</v>
      </c>
      <c r="I14" s="769" t="s">
        <v>92</v>
      </c>
      <c r="J14" s="769"/>
      <c r="K14" s="769" t="s">
        <v>93</v>
      </c>
      <c r="L14" s="769" t="s">
        <v>94</v>
      </c>
    </row>
    <row r="15" spans="1:15" ht="36" customHeight="1">
      <c r="B15" s="769"/>
      <c r="C15" s="769"/>
      <c r="D15" s="769"/>
      <c r="E15" s="774"/>
      <c r="F15" s="152" t="s">
        <v>95</v>
      </c>
      <c r="G15" s="321" t="s">
        <v>96</v>
      </c>
      <c r="H15" s="774"/>
      <c r="I15" s="152" t="s">
        <v>97</v>
      </c>
      <c r="J15" s="322" t="s">
        <v>98</v>
      </c>
      <c r="K15" s="769"/>
      <c r="L15" s="769"/>
    </row>
    <row r="16" spans="1:15" ht="21.95" customHeight="1">
      <c r="B16" s="26"/>
      <c r="C16" s="26"/>
      <c r="D16" s="26"/>
      <c r="E16" s="26"/>
      <c r="F16" s="26"/>
      <c r="G16" s="26"/>
      <c r="H16" s="26"/>
      <c r="I16" s="26"/>
      <c r="J16" s="26"/>
      <c r="K16" s="26"/>
      <c r="L16" s="26"/>
    </row>
    <row r="17" spans="1:12" ht="21.95" customHeight="1">
      <c r="B17" s="26"/>
      <c r="C17" s="26"/>
      <c r="D17" s="26"/>
      <c r="E17" s="26"/>
      <c r="F17" s="26"/>
      <c r="G17" s="26"/>
      <c r="H17" s="26"/>
      <c r="I17" s="26"/>
      <c r="J17" s="26"/>
      <c r="K17" s="26"/>
      <c r="L17" s="26"/>
    </row>
    <row r="18" spans="1:12" ht="21.95" customHeight="1">
      <c r="B18" s="26"/>
      <c r="C18" s="26"/>
      <c r="D18" s="26"/>
      <c r="E18" s="26"/>
      <c r="F18" s="26"/>
      <c r="G18" s="26"/>
      <c r="H18" s="26"/>
      <c r="I18" s="26"/>
      <c r="J18" s="26"/>
      <c r="K18" s="26"/>
      <c r="L18" s="26"/>
    </row>
    <row r="19" spans="1:12" ht="21.95" customHeight="1">
      <c r="B19" s="26"/>
      <c r="C19" s="26"/>
      <c r="D19" s="26"/>
      <c r="E19" s="26"/>
      <c r="F19" s="26"/>
      <c r="G19" s="26"/>
      <c r="H19" s="26"/>
      <c r="I19" s="26"/>
      <c r="J19" s="26"/>
      <c r="K19" s="26"/>
      <c r="L19" s="26"/>
    </row>
    <row r="20" spans="1:12" ht="21.95" customHeight="1">
      <c r="B20" s="26"/>
      <c r="C20" s="26"/>
      <c r="D20" s="26"/>
      <c r="E20" s="26"/>
      <c r="F20" s="26"/>
      <c r="G20" s="26"/>
      <c r="H20" s="26"/>
      <c r="I20" s="26"/>
      <c r="J20" s="26"/>
      <c r="K20" s="26"/>
      <c r="L20" s="26"/>
    </row>
    <row r="21" spans="1:12" ht="12" customHeight="1">
      <c r="A21" s="323" t="s">
        <v>593</v>
      </c>
    </row>
    <row r="22" spans="1:12" ht="12" customHeight="1">
      <c r="A22" s="323" t="s">
        <v>594</v>
      </c>
      <c r="B22" s="27"/>
    </row>
    <row r="24" spans="1:12" ht="16.5" customHeight="1">
      <c r="A24" s="1" t="s">
        <v>99</v>
      </c>
    </row>
    <row r="25" spans="1:12" ht="30.75" customHeight="1">
      <c r="B25" s="769" t="s">
        <v>86</v>
      </c>
      <c r="C25" s="769" t="s">
        <v>87</v>
      </c>
      <c r="D25" s="769" t="s">
        <v>88</v>
      </c>
      <c r="E25" s="774" t="s">
        <v>89</v>
      </c>
      <c r="F25" s="774" t="s">
        <v>100</v>
      </c>
      <c r="G25" s="774"/>
      <c r="H25" s="774"/>
      <c r="I25" s="769" t="s">
        <v>92</v>
      </c>
      <c r="J25" s="769"/>
      <c r="K25" s="769" t="s">
        <v>93</v>
      </c>
      <c r="L25" s="769" t="s">
        <v>94</v>
      </c>
    </row>
    <row r="26" spans="1:12" ht="24.95" customHeight="1">
      <c r="B26" s="769"/>
      <c r="C26" s="769"/>
      <c r="D26" s="769"/>
      <c r="E26" s="774"/>
      <c r="F26" s="324" t="s">
        <v>101</v>
      </c>
      <c r="G26" s="773" t="s">
        <v>102</v>
      </c>
      <c r="H26" s="773"/>
      <c r="I26" s="152" t="s">
        <v>97</v>
      </c>
      <c r="J26" s="325" t="s">
        <v>98</v>
      </c>
      <c r="K26" s="769"/>
      <c r="L26" s="769"/>
    </row>
    <row r="27" spans="1:12" ht="9.9499999999999993" customHeight="1">
      <c r="B27" s="769"/>
      <c r="C27" s="769"/>
      <c r="D27" s="769"/>
      <c r="E27" s="769"/>
      <c r="F27" s="28"/>
      <c r="G27" s="770" t="s">
        <v>103</v>
      </c>
      <c r="H27" s="770"/>
      <c r="I27" s="769"/>
      <c r="J27" s="769"/>
      <c r="K27" s="769"/>
      <c r="L27" s="769"/>
    </row>
    <row r="28" spans="1:12" ht="9.9499999999999993" customHeight="1">
      <c r="B28" s="769"/>
      <c r="C28" s="769"/>
      <c r="D28" s="769"/>
      <c r="E28" s="769"/>
      <c r="F28" s="29"/>
      <c r="G28" s="771" t="s">
        <v>104</v>
      </c>
      <c r="H28" s="771"/>
      <c r="I28" s="769"/>
      <c r="J28" s="769"/>
      <c r="K28" s="769"/>
      <c r="L28" s="769"/>
    </row>
    <row r="29" spans="1:12" ht="9.9499999999999993" customHeight="1">
      <c r="B29" s="769"/>
      <c r="C29" s="769"/>
      <c r="D29" s="769"/>
      <c r="E29" s="769"/>
      <c r="F29" s="29"/>
      <c r="G29" s="771" t="s">
        <v>105</v>
      </c>
      <c r="H29" s="771"/>
      <c r="I29" s="769"/>
      <c r="J29" s="769"/>
      <c r="K29" s="769"/>
      <c r="L29" s="769"/>
    </row>
    <row r="30" spans="1:12" ht="9.9499999999999993" customHeight="1">
      <c r="B30" s="769"/>
      <c r="C30" s="769"/>
      <c r="D30" s="769"/>
      <c r="E30" s="769"/>
      <c r="F30" s="29"/>
      <c r="G30" s="771" t="s">
        <v>106</v>
      </c>
      <c r="H30" s="771"/>
      <c r="I30" s="769"/>
      <c r="J30" s="769"/>
      <c r="K30" s="769"/>
      <c r="L30" s="769"/>
    </row>
    <row r="31" spans="1:12" ht="9.9499999999999993" customHeight="1">
      <c r="B31" s="769"/>
      <c r="C31" s="769"/>
      <c r="D31" s="769"/>
      <c r="E31" s="769"/>
      <c r="F31" s="29"/>
      <c r="G31" s="771" t="s">
        <v>107</v>
      </c>
      <c r="H31" s="771"/>
      <c r="I31" s="769"/>
      <c r="J31" s="769"/>
      <c r="K31" s="769"/>
      <c r="L31" s="769"/>
    </row>
    <row r="32" spans="1:12" ht="9.9499999999999993" customHeight="1">
      <c r="B32" s="769"/>
      <c r="C32" s="769"/>
      <c r="D32" s="769"/>
      <c r="E32" s="769"/>
      <c r="F32" s="29"/>
      <c r="G32" s="771" t="s">
        <v>108</v>
      </c>
      <c r="H32" s="771"/>
      <c r="I32" s="769"/>
      <c r="J32" s="769"/>
      <c r="K32" s="769"/>
      <c r="L32" s="769"/>
    </row>
    <row r="33" spans="2:12" ht="9.9499999999999993" customHeight="1">
      <c r="B33" s="769"/>
      <c r="C33" s="769"/>
      <c r="D33" s="769"/>
      <c r="E33" s="769"/>
      <c r="F33" s="30"/>
      <c r="G33" s="772" t="s">
        <v>109</v>
      </c>
      <c r="H33" s="772"/>
      <c r="I33" s="769"/>
      <c r="J33" s="769"/>
      <c r="K33" s="769"/>
      <c r="L33" s="769"/>
    </row>
    <row r="34" spans="2:12">
      <c r="B34" s="769"/>
      <c r="C34" s="769"/>
      <c r="D34" s="769"/>
      <c r="E34" s="769"/>
      <c r="F34" s="31"/>
      <c r="G34" s="326" t="s">
        <v>110</v>
      </c>
      <c r="H34" s="32"/>
      <c r="I34" s="769"/>
      <c r="J34" s="769"/>
      <c r="K34" s="769"/>
      <c r="L34" s="769"/>
    </row>
    <row r="35" spans="2:12" ht="9.9499999999999993" customHeight="1">
      <c r="B35" s="769"/>
      <c r="C35" s="769"/>
      <c r="D35" s="769"/>
      <c r="E35" s="769"/>
      <c r="F35" s="28"/>
      <c r="G35" s="770" t="s">
        <v>103</v>
      </c>
      <c r="H35" s="770"/>
      <c r="I35" s="769"/>
      <c r="J35" s="769"/>
      <c r="K35" s="769"/>
      <c r="L35" s="769"/>
    </row>
    <row r="36" spans="2:12" ht="9.9499999999999993" customHeight="1">
      <c r="B36" s="769"/>
      <c r="C36" s="769"/>
      <c r="D36" s="769"/>
      <c r="E36" s="769"/>
      <c r="F36" s="29"/>
      <c r="G36" s="771" t="s">
        <v>104</v>
      </c>
      <c r="H36" s="771"/>
      <c r="I36" s="769"/>
      <c r="J36" s="769"/>
      <c r="K36" s="769"/>
      <c r="L36" s="769"/>
    </row>
    <row r="37" spans="2:12" ht="9.9499999999999993" customHeight="1">
      <c r="B37" s="769"/>
      <c r="C37" s="769"/>
      <c r="D37" s="769"/>
      <c r="E37" s="769"/>
      <c r="F37" s="29"/>
      <c r="G37" s="771" t="s">
        <v>105</v>
      </c>
      <c r="H37" s="771"/>
      <c r="I37" s="769"/>
      <c r="J37" s="769"/>
      <c r="K37" s="769"/>
      <c r="L37" s="769"/>
    </row>
    <row r="38" spans="2:12" ht="9.9499999999999993" customHeight="1">
      <c r="B38" s="769"/>
      <c r="C38" s="769"/>
      <c r="D38" s="769"/>
      <c r="E38" s="769"/>
      <c r="F38" s="29"/>
      <c r="G38" s="771" t="s">
        <v>106</v>
      </c>
      <c r="H38" s="771"/>
      <c r="I38" s="769"/>
      <c r="J38" s="769"/>
      <c r="K38" s="769"/>
      <c r="L38" s="769"/>
    </row>
    <row r="39" spans="2:12" ht="9.9499999999999993" customHeight="1">
      <c r="B39" s="769"/>
      <c r="C39" s="769"/>
      <c r="D39" s="769"/>
      <c r="E39" s="769"/>
      <c r="F39" s="29"/>
      <c r="G39" s="771" t="s">
        <v>107</v>
      </c>
      <c r="H39" s="771"/>
      <c r="I39" s="769"/>
      <c r="J39" s="769"/>
      <c r="K39" s="769"/>
      <c r="L39" s="769"/>
    </row>
    <row r="40" spans="2:12" ht="9.9499999999999993" customHeight="1">
      <c r="B40" s="769"/>
      <c r="C40" s="769"/>
      <c r="D40" s="769"/>
      <c r="E40" s="769"/>
      <c r="F40" s="29"/>
      <c r="G40" s="771" t="s">
        <v>108</v>
      </c>
      <c r="H40" s="771"/>
      <c r="I40" s="769"/>
      <c r="J40" s="769"/>
      <c r="K40" s="769"/>
      <c r="L40" s="769"/>
    </row>
    <row r="41" spans="2:12" ht="9.9499999999999993" customHeight="1">
      <c r="B41" s="769"/>
      <c r="C41" s="769"/>
      <c r="D41" s="769"/>
      <c r="E41" s="769"/>
      <c r="F41" s="30"/>
      <c r="G41" s="772" t="s">
        <v>109</v>
      </c>
      <c r="H41" s="772"/>
      <c r="I41" s="769"/>
      <c r="J41" s="769"/>
      <c r="K41" s="769"/>
      <c r="L41" s="769"/>
    </row>
    <row r="42" spans="2:12">
      <c r="B42" s="769"/>
      <c r="C42" s="769"/>
      <c r="D42" s="769"/>
      <c r="E42" s="769"/>
      <c r="F42" s="31"/>
      <c r="G42" s="326" t="s">
        <v>110</v>
      </c>
      <c r="H42" s="32"/>
      <c r="I42" s="769"/>
      <c r="J42" s="769"/>
      <c r="K42" s="769"/>
      <c r="L42" s="769"/>
    </row>
    <row r="43" spans="2:12" ht="9.9499999999999993" customHeight="1">
      <c r="B43" s="769"/>
      <c r="C43" s="769"/>
      <c r="D43" s="769"/>
      <c r="E43" s="769"/>
      <c r="F43" s="28"/>
      <c r="G43" s="770" t="s">
        <v>103</v>
      </c>
      <c r="H43" s="770"/>
      <c r="I43" s="769"/>
      <c r="J43" s="769"/>
      <c r="K43" s="769"/>
      <c r="L43" s="769"/>
    </row>
    <row r="44" spans="2:12" ht="9.9499999999999993" customHeight="1">
      <c r="B44" s="769"/>
      <c r="C44" s="769"/>
      <c r="D44" s="769"/>
      <c r="E44" s="769"/>
      <c r="F44" s="29"/>
      <c r="G44" s="771" t="s">
        <v>104</v>
      </c>
      <c r="H44" s="771"/>
      <c r="I44" s="769"/>
      <c r="J44" s="769"/>
      <c r="K44" s="769"/>
      <c r="L44" s="769"/>
    </row>
    <row r="45" spans="2:12" ht="9.9499999999999993" customHeight="1">
      <c r="B45" s="769"/>
      <c r="C45" s="769"/>
      <c r="D45" s="769"/>
      <c r="E45" s="769"/>
      <c r="F45" s="29"/>
      <c r="G45" s="771" t="s">
        <v>105</v>
      </c>
      <c r="H45" s="771"/>
      <c r="I45" s="769"/>
      <c r="J45" s="769"/>
      <c r="K45" s="769"/>
      <c r="L45" s="769"/>
    </row>
    <row r="46" spans="2:12" ht="9.9499999999999993" customHeight="1">
      <c r="B46" s="769"/>
      <c r="C46" s="769"/>
      <c r="D46" s="769"/>
      <c r="E46" s="769"/>
      <c r="F46" s="29"/>
      <c r="G46" s="771" t="s">
        <v>106</v>
      </c>
      <c r="H46" s="771"/>
      <c r="I46" s="769"/>
      <c r="J46" s="769"/>
      <c r="K46" s="769"/>
      <c r="L46" s="769"/>
    </row>
    <row r="47" spans="2:12" ht="9.9499999999999993" customHeight="1">
      <c r="B47" s="769"/>
      <c r="C47" s="769"/>
      <c r="D47" s="769"/>
      <c r="E47" s="769"/>
      <c r="F47" s="29"/>
      <c r="G47" s="771" t="s">
        <v>107</v>
      </c>
      <c r="H47" s="771"/>
      <c r="I47" s="769"/>
      <c r="J47" s="769"/>
      <c r="K47" s="769"/>
      <c r="L47" s="769"/>
    </row>
    <row r="48" spans="2:12" ht="9.9499999999999993" customHeight="1">
      <c r="B48" s="769"/>
      <c r="C48" s="769"/>
      <c r="D48" s="769"/>
      <c r="E48" s="769"/>
      <c r="F48" s="29"/>
      <c r="G48" s="771" t="s">
        <v>108</v>
      </c>
      <c r="H48" s="771"/>
      <c r="I48" s="769"/>
      <c r="J48" s="769"/>
      <c r="K48" s="769"/>
      <c r="L48" s="769"/>
    </row>
    <row r="49" spans="2:12" ht="9.9499999999999993" customHeight="1">
      <c r="B49" s="769"/>
      <c r="C49" s="769"/>
      <c r="D49" s="769"/>
      <c r="E49" s="769"/>
      <c r="F49" s="30"/>
      <c r="G49" s="772" t="s">
        <v>109</v>
      </c>
      <c r="H49" s="772"/>
      <c r="I49" s="769"/>
      <c r="J49" s="769"/>
      <c r="K49" s="769"/>
      <c r="L49" s="769"/>
    </row>
    <row r="50" spans="2:12">
      <c r="B50" s="769"/>
      <c r="C50" s="769"/>
      <c r="D50" s="769"/>
      <c r="E50" s="769"/>
      <c r="F50" s="31"/>
      <c r="G50" s="326" t="s">
        <v>110</v>
      </c>
      <c r="H50" s="32"/>
      <c r="I50" s="769"/>
      <c r="J50" s="769"/>
      <c r="K50" s="769"/>
      <c r="L50" s="769"/>
    </row>
    <row r="51" spans="2:12" ht="9.9499999999999993" customHeight="1">
      <c r="B51" s="769"/>
      <c r="C51" s="769"/>
      <c r="D51" s="769"/>
      <c r="E51" s="769"/>
      <c r="F51" s="28"/>
      <c r="G51" s="770" t="s">
        <v>103</v>
      </c>
      <c r="H51" s="770"/>
      <c r="I51" s="769"/>
      <c r="J51" s="769"/>
      <c r="K51" s="769"/>
      <c r="L51" s="769"/>
    </row>
    <row r="52" spans="2:12" ht="9.9499999999999993" customHeight="1">
      <c r="B52" s="769"/>
      <c r="C52" s="769"/>
      <c r="D52" s="769"/>
      <c r="E52" s="769"/>
      <c r="F52" s="29"/>
      <c r="G52" s="771" t="s">
        <v>104</v>
      </c>
      <c r="H52" s="771"/>
      <c r="I52" s="769"/>
      <c r="J52" s="769"/>
      <c r="K52" s="769"/>
      <c r="L52" s="769"/>
    </row>
    <row r="53" spans="2:12" ht="9.9499999999999993" customHeight="1">
      <c r="B53" s="769"/>
      <c r="C53" s="769"/>
      <c r="D53" s="769"/>
      <c r="E53" s="769"/>
      <c r="F53" s="29"/>
      <c r="G53" s="771" t="s">
        <v>105</v>
      </c>
      <c r="H53" s="771"/>
      <c r="I53" s="769"/>
      <c r="J53" s="769"/>
      <c r="K53" s="769"/>
      <c r="L53" s="769"/>
    </row>
    <row r="54" spans="2:12" ht="9.9499999999999993" customHeight="1">
      <c r="B54" s="769"/>
      <c r="C54" s="769"/>
      <c r="D54" s="769"/>
      <c r="E54" s="769"/>
      <c r="F54" s="29"/>
      <c r="G54" s="771" t="s">
        <v>106</v>
      </c>
      <c r="H54" s="771"/>
      <c r="I54" s="769"/>
      <c r="J54" s="769"/>
      <c r="K54" s="769"/>
      <c r="L54" s="769"/>
    </row>
    <row r="55" spans="2:12" ht="9.9499999999999993" customHeight="1">
      <c r="B55" s="769"/>
      <c r="C55" s="769"/>
      <c r="D55" s="769"/>
      <c r="E55" s="769"/>
      <c r="F55" s="29"/>
      <c r="G55" s="771" t="s">
        <v>107</v>
      </c>
      <c r="H55" s="771"/>
      <c r="I55" s="769"/>
      <c r="J55" s="769"/>
      <c r="K55" s="769"/>
      <c r="L55" s="769"/>
    </row>
    <row r="56" spans="2:12" ht="9.9499999999999993" customHeight="1">
      <c r="B56" s="769"/>
      <c r="C56" s="769"/>
      <c r="D56" s="769"/>
      <c r="E56" s="769"/>
      <c r="F56" s="29"/>
      <c r="G56" s="771" t="s">
        <v>108</v>
      </c>
      <c r="H56" s="771"/>
      <c r="I56" s="769"/>
      <c r="J56" s="769"/>
      <c r="K56" s="769"/>
      <c r="L56" s="769"/>
    </row>
    <row r="57" spans="2:12" ht="9.9499999999999993" customHeight="1">
      <c r="B57" s="769"/>
      <c r="C57" s="769"/>
      <c r="D57" s="769"/>
      <c r="E57" s="769"/>
      <c r="F57" s="30"/>
      <c r="G57" s="772" t="s">
        <v>109</v>
      </c>
      <c r="H57" s="772"/>
      <c r="I57" s="769"/>
      <c r="J57" s="769"/>
      <c r="K57" s="769"/>
      <c r="L57" s="769"/>
    </row>
    <row r="58" spans="2:12">
      <c r="B58" s="769"/>
      <c r="C58" s="769"/>
      <c r="D58" s="769"/>
      <c r="E58" s="769"/>
      <c r="F58" s="31"/>
      <c r="G58" s="326" t="s">
        <v>110</v>
      </c>
      <c r="H58" s="32"/>
      <c r="I58" s="769"/>
      <c r="J58" s="769"/>
      <c r="K58" s="769"/>
      <c r="L58" s="769"/>
    </row>
    <row r="59" spans="2:12" ht="9.9499999999999993" customHeight="1">
      <c r="B59" s="769"/>
      <c r="C59" s="769"/>
      <c r="D59" s="769"/>
      <c r="E59" s="769"/>
      <c r="F59" s="28"/>
      <c r="G59" s="770" t="s">
        <v>103</v>
      </c>
      <c r="H59" s="770"/>
      <c r="I59" s="769"/>
      <c r="J59" s="769"/>
      <c r="K59" s="769"/>
      <c r="L59" s="769"/>
    </row>
    <row r="60" spans="2:12" ht="9.9499999999999993" customHeight="1">
      <c r="B60" s="769"/>
      <c r="C60" s="769"/>
      <c r="D60" s="769"/>
      <c r="E60" s="769"/>
      <c r="F60" s="29"/>
      <c r="G60" s="771" t="s">
        <v>104</v>
      </c>
      <c r="H60" s="771"/>
      <c r="I60" s="769"/>
      <c r="J60" s="769"/>
      <c r="K60" s="769"/>
      <c r="L60" s="769"/>
    </row>
    <row r="61" spans="2:12" ht="9.9499999999999993" customHeight="1">
      <c r="B61" s="769"/>
      <c r="C61" s="769"/>
      <c r="D61" s="769"/>
      <c r="E61" s="769"/>
      <c r="F61" s="29"/>
      <c r="G61" s="771" t="s">
        <v>105</v>
      </c>
      <c r="H61" s="771"/>
      <c r="I61" s="769"/>
      <c r="J61" s="769"/>
      <c r="K61" s="769"/>
      <c r="L61" s="769"/>
    </row>
    <row r="62" spans="2:12" ht="9.9499999999999993" customHeight="1">
      <c r="B62" s="769"/>
      <c r="C62" s="769"/>
      <c r="D62" s="769"/>
      <c r="E62" s="769"/>
      <c r="F62" s="29"/>
      <c r="G62" s="771" t="s">
        <v>106</v>
      </c>
      <c r="H62" s="771"/>
      <c r="I62" s="769"/>
      <c r="J62" s="769"/>
      <c r="K62" s="769"/>
      <c r="L62" s="769"/>
    </row>
    <row r="63" spans="2:12" ht="9.9499999999999993" customHeight="1">
      <c r="B63" s="769"/>
      <c r="C63" s="769"/>
      <c r="D63" s="769"/>
      <c r="E63" s="769"/>
      <c r="F63" s="29"/>
      <c r="G63" s="771" t="s">
        <v>107</v>
      </c>
      <c r="H63" s="771"/>
      <c r="I63" s="769"/>
      <c r="J63" s="769"/>
      <c r="K63" s="769"/>
      <c r="L63" s="769"/>
    </row>
    <row r="64" spans="2:12" ht="9.9499999999999993" customHeight="1">
      <c r="B64" s="769"/>
      <c r="C64" s="769"/>
      <c r="D64" s="769"/>
      <c r="E64" s="769"/>
      <c r="F64" s="29"/>
      <c r="G64" s="771" t="s">
        <v>108</v>
      </c>
      <c r="H64" s="771"/>
      <c r="I64" s="769"/>
      <c r="J64" s="769"/>
      <c r="K64" s="769"/>
      <c r="L64" s="769"/>
    </row>
    <row r="65" spans="2:12" ht="9.9499999999999993" customHeight="1">
      <c r="B65" s="769"/>
      <c r="C65" s="769"/>
      <c r="D65" s="769"/>
      <c r="E65" s="769"/>
      <c r="F65" s="30"/>
      <c r="G65" s="772" t="s">
        <v>109</v>
      </c>
      <c r="H65" s="772"/>
      <c r="I65" s="769"/>
      <c r="J65" s="769"/>
      <c r="K65" s="769"/>
      <c r="L65" s="769"/>
    </row>
    <row r="66" spans="2:12">
      <c r="B66" s="769"/>
      <c r="C66" s="769"/>
      <c r="D66" s="769"/>
      <c r="E66" s="769"/>
      <c r="F66" s="31"/>
      <c r="G66" s="326" t="s">
        <v>110</v>
      </c>
      <c r="H66" s="32"/>
      <c r="I66" s="769"/>
      <c r="J66" s="769"/>
      <c r="K66" s="769"/>
      <c r="L66" s="769"/>
    </row>
  </sheetData>
  <sheetProtection selectLockedCells="1" selectUnlockedCells="1"/>
  <mergeCells count="104">
    <mergeCell ref="B14:B15"/>
    <mergeCell ref="C14:C15"/>
    <mergeCell ref="D14:D15"/>
    <mergeCell ref="E14:E15"/>
    <mergeCell ref="F14:G14"/>
    <mergeCell ref="H14:H15"/>
    <mergeCell ref="I14:J14"/>
    <mergeCell ref="A2:L2"/>
    <mergeCell ref="C9:D9"/>
    <mergeCell ref="E9:G9"/>
    <mergeCell ref="H9:I9"/>
    <mergeCell ref="C10:D10"/>
    <mergeCell ref="E10:G10"/>
    <mergeCell ref="H10:I10"/>
    <mergeCell ref="J4:L4"/>
    <mergeCell ref="J5:L5"/>
    <mergeCell ref="J6:L6"/>
    <mergeCell ref="J7:L7"/>
    <mergeCell ref="G26:H26"/>
    <mergeCell ref="B27:B34"/>
    <mergeCell ref="C27:C34"/>
    <mergeCell ref="D27:D34"/>
    <mergeCell ref="E27:E34"/>
    <mergeCell ref="G27:H27"/>
    <mergeCell ref="K14:K15"/>
    <mergeCell ref="L14:L15"/>
    <mergeCell ref="B25:B26"/>
    <mergeCell ref="C25:C26"/>
    <mergeCell ref="D25:D26"/>
    <mergeCell ref="E25:E26"/>
    <mergeCell ref="F25:H25"/>
    <mergeCell ref="I25:J25"/>
    <mergeCell ref="K25:K26"/>
    <mergeCell ref="L25:L26"/>
    <mergeCell ref="I27:I34"/>
    <mergeCell ref="J27:J34"/>
    <mergeCell ref="K27:K34"/>
    <mergeCell ref="L27:L34"/>
    <mergeCell ref="G28:H28"/>
    <mergeCell ref="G29:H29"/>
    <mergeCell ref="G30:H30"/>
    <mergeCell ref="G31:H31"/>
    <mergeCell ref="G32:H32"/>
    <mergeCell ref="G33:H33"/>
    <mergeCell ref="B43:B50"/>
    <mergeCell ref="C43:C50"/>
    <mergeCell ref="D43:D50"/>
    <mergeCell ref="E43:E50"/>
    <mergeCell ref="G43:H43"/>
    <mergeCell ref="I43:I50"/>
    <mergeCell ref="J35:J42"/>
    <mergeCell ref="J43:J50"/>
    <mergeCell ref="K35:K42"/>
    <mergeCell ref="L35:L42"/>
    <mergeCell ref="G36:H36"/>
    <mergeCell ref="G37:H37"/>
    <mergeCell ref="G38:H38"/>
    <mergeCell ref="G39:H39"/>
    <mergeCell ref="G40:H40"/>
    <mergeCell ref="G41:H41"/>
    <mergeCell ref="B35:B42"/>
    <mergeCell ref="C35:C42"/>
    <mergeCell ref="D35:D42"/>
    <mergeCell ref="E35:E42"/>
    <mergeCell ref="G35:H35"/>
    <mergeCell ref="I35:I42"/>
    <mergeCell ref="K43:K50"/>
    <mergeCell ref="L43:L50"/>
    <mergeCell ref="G44:H44"/>
    <mergeCell ref="G45:H45"/>
    <mergeCell ref="G46:H46"/>
    <mergeCell ref="G47:H47"/>
    <mergeCell ref="G48:H48"/>
    <mergeCell ref="G49:H49"/>
    <mergeCell ref="B59:B66"/>
    <mergeCell ref="C59:C66"/>
    <mergeCell ref="D59:D66"/>
    <mergeCell ref="E59:E66"/>
    <mergeCell ref="G59:H59"/>
    <mergeCell ref="I59:I66"/>
    <mergeCell ref="J51:J58"/>
    <mergeCell ref="K51:K58"/>
    <mergeCell ref="L51:L58"/>
    <mergeCell ref="G52:H52"/>
    <mergeCell ref="G53:H53"/>
    <mergeCell ref="G54:H54"/>
    <mergeCell ref="G55:H55"/>
    <mergeCell ref="G56:H56"/>
    <mergeCell ref="G57:H57"/>
    <mergeCell ref="B51:B58"/>
    <mergeCell ref="C51:C58"/>
    <mergeCell ref="D51:D58"/>
    <mergeCell ref="E51:E58"/>
    <mergeCell ref="G51:H51"/>
    <mergeCell ref="I51:I58"/>
    <mergeCell ref="J59:J66"/>
    <mergeCell ref="K59:K66"/>
    <mergeCell ref="L59:L66"/>
    <mergeCell ref="G60:H60"/>
    <mergeCell ref="G61:H61"/>
    <mergeCell ref="G62:H62"/>
    <mergeCell ref="G63:H63"/>
    <mergeCell ref="G64:H64"/>
    <mergeCell ref="G65:H65"/>
  </mergeCells>
  <phoneticPr fontId="1"/>
  <pageMargins left="0.59027777777777779" right="0.59027777777777779" top="0.39374999999999999" bottom="0.19652777777777777" header="0.51180555555555551" footer="0.51180555555555551"/>
  <pageSetup paperSize="9" scale="81" firstPageNumber="0" fitToHeight="0" orientation="portrait" horizontalDpi="300" verticalDpi="300"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1DE5-B5DC-4836-8814-C403DAA824D1}">
  <sheetPr codeName="Sheet18">
    <pageSetUpPr fitToPage="1"/>
  </sheetPr>
  <dimension ref="A1:H22"/>
  <sheetViews>
    <sheetView view="pageBreakPreview" zoomScale="90" zoomScaleNormal="100" zoomScaleSheetLayoutView="90" workbookViewId="0">
      <selection activeCell="H1" sqref="G1:H1"/>
    </sheetView>
  </sheetViews>
  <sheetFormatPr defaultRowHeight="13.5"/>
  <cols>
    <col min="1" max="1" width="10.75" style="33" customWidth="1"/>
    <col min="2" max="3" width="11" style="33" customWidth="1"/>
    <col min="4" max="5" width="18.75" style="33" customWidth="1"/>
    <col min="6" max="6" width="17.5" style="33" customWidth="1"/>
    <col min="7" max="256" width="9" style="33"/>
    <col min="257" max="257" width="10.75" style="33" customWidth="1"/>
    <col min="258" max="259" width="11" style="33" customWidth="1"/>
    <col min="260" max="261" width="18.75" style="33" customWidth="1"/>
    <col min="262" max="262" width="17.5" style="33" customWidth="1"/>
    <col min="263" max="512" width="9" style="33"/>
    <col min="513" max="513" width="10.75" style="33" customWidth="1"/>
    <col min="514" max="515" width="11" style="33" customWidth="1"/>
    <col min="516" max="517" width="18.75" style="33" customWidth="1"/>
    <col min="518" max="518" width="17.5" style="33" customWidth="1"/>
    <col min="519" max="768" width="9" style="33"/>
    <col min="769" max="769" width="10.75" style="33" customWidth="1"/>
    <col min="770" max="771" width="11" style="33" customWidth="1"/>
    <col min="772" max="773" width="18.75" style="33" customWidth="1"/>
    <col min="774" max="774" width="17.5" style="33" customWidth="1"/>
    <col min="775" max="1024" width="9" style="33"/>
    <col min="1025" max="1025" width="10.75" style="33" customWidth="1"/>
    <col min="1026" max="1027" width="11" style="33" customWidth="1"/>
    <col min="1028" max="1029" width="18.75" style="33" customWidth="1"/>
    <col min="1030" max="1030" width="17.5" style="33" customWidth="1"/>
    <col min="1031" max="1280" width="9" style="33"/>
    <col min="1281" max="1281" width="10.75" style="33" customWidth="1"/>
    <col min="1282" max="1283" width="11" style="33" customWidth="1"/>
    <col min="1284" max="1285" width="18.75" style="33" customWidth="1"/>
    <col min="1286" max="1286" width="17.5" style="33" customWidth="1"/>
    <col min="1287" max="1536" width="9" style="33"/>
    <col min="1537" max="1537" width="10.75" style="33" customWidth="1"/>
    <col min="1538" max="1539" width="11" style="33" customWidth="1"/>
    <col min="1540" max="1541" width="18.75" style="33" customWidth="1"/>
    <col min="1542" max="1542" width="17.5" style="33" customWidth="1"/>
    <col min="1543" max="1792" width="9" style="33"/>
    <col min="1793" max="1793" width="10.75" style="33" customWidth="1"/>
    <col min="1794" max="1795" width="11" style="33" customWidth="1"/>
    <col min="1796" max="1797" width="18.75" style="33" customWidth="1"/>
    <col min="1798" max="1798" width="17.5" style="33" customWidth="1"/>
    <col min="1799" max="2048" width="9" style="33"/>
    <col min="2049" max="2049" width="10.75" style="33" customWidth="1"/>
    <col min="2050" max="2051" width="11" style="33" customWidth="1"/>
    <col min="2052" max="2053" width="18.75" style="33" customWidth="1"/>
    <col min="2054" max="2054" width="17.5" style="33" customWidth="1"/>
    <col min="2055" max="2304" width="9" style="33"/>
    <col min="2305" max="2305" width="10.75" style="33" customWidth="1"/>
    <col min="2306" max="2307" width="11" style="33" customWidth="1"/>
    <col min="2308" max="2309" width="18.75" style="33" customWidth="1"/>
    <col min="2310" max="2310" width="17.5" style="33" customWidth="1"/>
    <col min="2311" max="2560" width="9" style="33"/>
    <col min="2561" max="2561" width="10.75" style="33" customWidth="1"/>
    <col min="2562" max="2563" width="11" style="33" customWidth="1"/>
    <col min="2564" max="2565" width="18.75" style="33" customWidth="1"/>
    <col min="2566" max="2566" width="17.5" style="33" customWidth="1"/>
    <col min="2567" max="2816" width="9" style="33"/>
    <col min="2817" max="2817" width="10.75" style="33" customWidth="1"/>
    <col min="2818" max="2819" width="11" style="33" customWidth="1"/>
    <col min="2820" max="2821" width="18.75" style="33" customWidth="1"/>
    <col min="2822" max="2822" width="17.5" style="33" customWidth="1"/>
    <col min="2823" max="3072" width="9" style="33"/>
    <col min="3073" max="3073" width="10.75" style="33" customWidth="1"/>
    <col min="3074" max="3075" width="11" style="33" customWidth="1"/>
    <col min="3076" max="3077" width="18.75" style="33" customWidth="1"/>
    <col min="3078" max="3078" width="17.5" style="33" customWidth="1"/>
    <col min="3079" max="3328" width="9" style="33"/>
    <col min="3329" max="3329" width="10.75" style="33" customWidth="1"/>
    <col min="3330" max="3331" width="11" style="33" customWidth="1"/>
    <col min="3332" max="3333" width="18.75" style="33" customWidth="1"/>
    <col min="3334" max="3334" width="17.5" style="33" customWidth="1"/>
    <col min="3335" max="3584" width="9" style="33"/>
    <col min="3585" max="3585" width="10.75" style="33" customWidth="1"/>
    <col min="3586" max="3587" width="11" style="33" customWidth="1"/>
    <col min="3588" max="3589" width="18.75" style="33" customWidth="1"/>
    <col min="3590" max="3590" width="17.5" style="33" customWidth="1"/>
    <col min="3591" max="3840" width="9" style="33"/>
    <col min="3841" max="3841" width="10.75" style="33" customWidth="1"/>
    <col min="3842" max="3843" width="11" style="33" customWidth="1"/>
    <col min="3844" max="3845" width="18.75" style="33" customWidth="1"/>
    <col min="3846" max="3846" width="17.5" style="33" customWidth="1"/>
    <col min="3847" max="4096" width="9" style="33"/>
    <col min="4097" max="4097" width="10.75" style="33" customWidth="1"/>
    <col min="4098" max="4099" width="11" style="33" customWidth="1"/>
    <col min="4100" max="4101" width="18.75" style="33" customWidth="1"/>
    <col min="4102" max="4102" width="17.5" style="33" customWidth="1"/>
    <col min="4103" max="4352" width="9" style="33"/>
    <col min="4353" max="4353" width="10.75" style="33" customWidth="1"/>
    <col min="4354" max="4355" width="11" style="33" customWidth="1"/>
    <col min="4356" max="4357" width="18.75" style="33" customWidth="1"/>
    <col min="4358" max="4358" width="17.5" style="33" customWidth="1"/>
    <col min="4359" max="4608" width="9" style="33"/>
    <col min="4609" max="4609" width="10.75" style="33" customWidth="1"/>
    <col min="4610" max="4611" width="11" style="33" customWidth="1"/>
    <col min="4612" max="4613" width="18.75" style="33" customWidth="1"/>
    <col min="4614" max="4614" width="17.5" style="33" customWidth="1"/>
    <col min="4615" max="4864" width="9" style="33"/>
    <col min="4865" max="4865" width="10.75" style="33" customWidth="1"/>
    <col min="4866" max="4867" width="11" style="33" customWidth="1"/>
    <col min="4868" max="4869" width="18.75" style="33" customWidth="1"/>
    <col min="4870" max="4870" width="17.5" style="33" customWidth="1"/>
    <col min="4871" max="5120" width="9" style="33"/>
    <col min="5121" max="5121" width="10.75" style="33" customWidth="1"/>
    <col min="5122" max="5123" width="11" style="33" customWidth="1"/>
    <col min="5124" max="5125" width="18.75" style="33" customWidth="1"/>
    <col min="5126" max="5126" width="17.5" style="33" customWidth="1"/>
    <col min="5127" max="5376" width="9" style="33"/>
    <col min="5377" max="5377" width="10.75" style="33" customWidth="1"/>
    <col min="5378" max="5379" width="11" style="33" customWidth="1"/>
    <col min="5380" max="5381" width="18.75" style="33" customWidth="1"/>
    <col min="5382" max="5382" width="17.5" style="33" customWidth="1"/>
    <col min="5383" max="5632" width="9" style="33"/>
    <col min="5633" max="5633" width="10.75" style="33" customWidth="1"/>
    <col min="5634" max="5635" width="11" style="33" customWidth="1"/>
    <col min="5636" max="5637" width="18.75" style="33" customWidth="1"/>
    <col min="5638" max="5638" width="17.5" style="33" customWidth="1"/>
    <col min="5639" max="5888" width="9" style="33"/>
    <col min="5889" max="5889" width="10.75" style="33" customWidth="1"/>
    <col min="5890" max="5891" width="11" style="33" customWidth="1"/>
    <col min="5892" max="5893" width="18.75" style="33" customWidth="1"/>
    <col min="5894" max="5894" width="17.5" style="33" customWidth="1"/>
    <col min="5895" max="6144" width="9" style="33"/>
    <col min="6145" max="6145" width="10.75" style="33" customWidth="1"/>
    <col min="6146" max="6147" width="11" style="33" customWidth="1"/>
    <col min="6148" max="6149" width="18.75" style="33" customWidth="1"/>
    <col min="6150" max="6150" width="17.5" style="33" customWidth="1"/>
    <col min="6151" max="6400" width="9" style="33"/>
    <col min="6401" max="6401" width="10.75" style="33" customWidth="1"/>
    <col min="6402" max="6403" width="11" style="33" customWidth="1"/>
    <col min="6404" max="6405" width="18.75" style="33" customWidth="1"/>
    <col min="6406" max="6406" width="17.5" style="33" customWidth="1"/>
    <col min="6407" max="6656" width="9" style="33"/>
    <col min="6657" max="6657" width="10.75" style="33" customWidth="1"/>
    <col min="6658" max="6659" width="11" style="33" customWidth="1"/>
    <col min="6660" max="6661" width="18.75" style="33" customWidth="1"/>
    <col min="6662" max="6662" width="17.5" style="33" customWidth="1"/>
    <col min="6663" max="6912" width="9" style="33"/>
    <col min="6913" max="6913" width="10.75" style="33" customWidth="1"/>
    <col min="6914" max="6915" width="11" style="33" customWidth="1"/>
    <col min="6916" max="6917" width="18.75" style="33" customWidth="1"/>
    <col min="6918" max="6918" width="17.5" style="33" customWidth="1"/>
    <col min="6919" max="7168" width="9" style="33"/>
    <col min="7169" max="7169" width="10.75" style="33" customWidth="1"/>
    <col min="7170" max="7171" width="11" style="33" customWidth="1"/>
    <col min="7172" max="7173" width="18.75" style="33" customWidth="1"/>
    <col min="7174" max="7174" width="17.5" style="33" customWidth="1"/>
    <col min="7175" max="7424" width="9" style="33"/>
    <col min="7425" max="7425" width="10.75" style="33" customWidth="1"/>
    <col min="7426" max="7427" width="11" style="33" customWidth="1"/>
    <col min="7428" max="7429" width="18.75" style="33" customWidth="1"/>
    <col min="7430" max="7430" width="17.5" style="33" customWidth="1"/>
    <col min="7431" max="7680" width="9" style="33"/>
    <col min="7681" max="7681" width="10.75" style="33" customWidth="1"/>
    <col min="7682" max="7683" width="11" style="33" customWidth="1"/>
    <col min="7684" max="7685" width="18.75" style="33" customWidth="1"/>
    <col min="7686" max="7686" width="17.5" style="33" customWidth="1"/>
    <col min="7687" max="7936" width="9" style="33"/>
    <col min="7937" max="7937" width="10.75" style="33" customWidth="1"/>
    <col min="7938" max="7939" width="11" style="33" customWidth="1"/>
    <col min="7940" max="7941" width="18.75" style="33" customWidth="1"/>
    <col min="7942" max="7942" width="17.5" style="33" customWidth="1"/>
    <col min="7943" max="8192" width="9" style="33"/>
    <col min="8193" max="8193" width="10.75" style="33" customWidth="1"/>
    <col min="8194" max="8195" width="11" style="33" customWidth="1"/>
    <col min="8196" max="8197" width="18.75" style="33" customWidth="1"/>
    <col min="8198" max="8198" width="17.5" style="33" customWidth="1"/>
    <col min="8199" max="8448" width="9" style="33"/>
    <col min="8449" max="8449" width="10.75" style="33" customWidth="1"/>
    <col min="8450" max="8451" width="11" style="33" customWidth="1"/>
    <col min="8452" max="8453" width="18.75" style="33" customWidth="1"/>
    <col min="8454" max="8454" width="17.5" style="33" customWidth="1"/>
    <col min="8455" max="8704" width="9" style="33"/>
    <col min="8705" max="8705" width="10.75" style="33" customWidth="1"/>
    <col min="8706" max="8707" width="11" style="33" customWidth="1"/>
    <col min="8708" max="8709" width="18.75" style="33" customWidth="1"/>
    <col min="8710" max="8710" width="17.5" style="33" customWidth="1"/>
    <col min="8711" max="8960" width="9" style="33"/>
    <col min="8961" max="8961" width="10.75" style="33" customWidth="1"/>
    <col min="8962" max="8963" width="11" style="33" customWidth="1"/>
    <col min="8964" max="8965" width="18.75" style="33" customWidth="1"/>
    <col min="8966" max="8966" width="17.5" style="33" customWidth="1"/>
    <col min="8967" max="9216" width="9" style="33"/>
    <col min="9217" max="9217" width="10.75" style="33" customWidth="1"/>
    <col min="9218" max="9219" width="11" style="33" customWidth="1"/>
    <col min="9220" max="9221" width="18.75" style="33" customWidth="1"/>
    <col min="9222" max="9222" width="17.5" style="33" customWidth="1"/>
    <col min="9223" max="9472" width="9" style="33"/>
    <col min="9473" max="9473" width="10.75" style="33" customWidth="1"/>
    <col min="9474" max="9475" width="11" style="33" customWidth="1"/>
    <col min="9476" max="9477" width="18.75" style="33" customWidth="1"/>
    <col min="9478" max="9478" width="17.5" style="33" customWidth="1"/>
    <col min="9479" max="9728" width="9" style="33"/>
    <col min="9729" max="9729" width="10.75" style="33" customWidth="1"/>
    <col min="9730" max="9731" width="11" style="33" customWidth="1"/>
    <col min="9732" max="9733" width="18.75" style="33" customWidth="1"/>
    <col min="9734" max="9734" width="17.5" style="33" customWidth="1"/>
    <col min="9735" max="9984" width="9" style="33"/>
    <col min="9985" max="9985" width="10.75" style="33" customWidth="1"/>
    <col min="9986" max="9987" width="11" style="33" customWidth="1"/>
    <col min="9988" max="9989" width="18.75" style="33" customWidth="1"/>
    <col min="9990" max="9990" width="17.5" style="33" customWidth="1"/>
    <col min="9991" max="10240" width="9" style="33"/>
    <col min="10241" max="10241" width="10.75" style="33" customWidth="1"/>
    <col min="10242" max="10243" width="11" style="33" customWidth="1"/>
    <col min="10244" max="10245" width="18.75" style="33" customWidth="1"/>
    <col min="10246" max="10246" width="17.5" style="33" customWidth="1"/>
    <col min="10247" max="10496" width="9" style="33"/>
    <col min="10497" max="10497" width="10.75" style="33" customWidth="1"/>
    <col min="10498" max="10499" width="11" style="33" customWidth="1"/>
    <col min="10500" max="10501" width="18.75" style="33" customWidth="1"/>
    <col min="10502" max="10502" width="17.5" style="33" customWidth="1"/>
    <col min="10503" max="10752" width="9" style="33"/>
    <col min="10753" max="10753" width="10.75" style="33" customWidth="1"/>
    <col min="10754" max="10755" width="11" style="33" customWidth="1"/>
    <col min="10756" max="10757" width="18.75" style="33" customWidth="1"/>
    <col min="10758" max="10758" width="17.5" style="33" customWidth="1"/>
    <col min="10759" max="11008" width="9" style="33"/>
    <col min="11009" max="11009" width="10.75" style="33" customWidth="1"/>
    <col min="11010" max="11011" width="11" style="33" customWidth="1"/>
    <col min="11012" max="11013" width="18.75" style="33" customWidth="1"/>
    <col min="11014" max="11014" width="17.5" style="33" customWidth="1"/>
    <col min="11015" max="11264" width="9" style="33"/>
    <col min="11265" max="11265" width="10.75" style="33" customWidth="1"/>
    <col min="11266" max="11267" width="11" style="33" customWidth="1"/>
    <col min="11268" max="11269" width="18.75" style="33" customWidth="1"/>
    <col min="11270" max="11270" width="17.5" style="33" customWidth="1"/>
    <col min="11271" max="11520" width="9" style="33"/>
    <col min="11521" max="11521" width="10.75" style="33" customWidth="1"/>
    <col min="11522" max="11523" width="11" style="33" customWidth="1"/>
    <col min="11524" max="11525" width="18.75" style="33" customWidth="1"/>
    <col min="11526" max="11526" width="17.5" style="33" customWidth="1"/>
    <col min="11527" max="11776" width="9" style="33"/>
    <col min="11777" max="11777" width="10.75" style="33" customWidth="1"/>
    <col min="11778" max="11779" width="11" style="33" customWidth="1"/>
    <col min="11780" max="11781" width="18.75" style="33" customWidth="1"/>
    <col min="11782" max="11782" width="17.5" style="33" customWidth="1"/>
    <col min="11783" max="12032" width="9" style="33"/>
    <col min="12033" max="12033" width="10.75" style="33" customWidth="1"/>
    <col min="12034" max="12035" width="11" style="33" customWidth="1"/>
    <col min="12036" max="12037" width="18.75" style="33" customWidth="1"/>
    <col min="12038" max="12038" width="17.5" style="33" customWidth="1"/>
    <col min="12039" max="12288" width="9" style="33"/>
    <col min="12289" max="12289" width="10.75" style="33" customWidth="1"/>
    <col min="12290" max="12291" width="11" style="33" customWidth="1"/>
    <col min="12292" max="12293" width="18.75" style="33" customWidth="1"/>
    <col min="12294" max="12294" width="17.5" style="33" customWidth="1"/>
    <col min="12295" max="12544" width="9" style="33"/>
    <col min="12545" max="12545" width="10.75" style="33" customWidth="1"/>
    <col min="12546" max="12547" width="11" style="33" customWidth="1"/>
    <col min="12548" max="12549" width="18.75" style="33" customWidth="1"/>
    <col min="12550" max="12550" width="17.5" style="33" customWidth="1"/>
    <col min="12551" max="12800" width="9" style="33"/>
    <col min="12801" max="12801" width="10.75" style="33" customWidth="1"/>
    <col min="12802" max="12803" width="11" style="33" customWidth="1"/>
    <col min="12804" max="12805" width="18.75" style="33" customWidth="1"/>
    <col min="12806" max="12806" width="17.5" style="33" customWidth="1"/>
    <col min="12807" max="13056" width="9" style="33"/>
    <col min="13057" max="13057" width="10.75" style="33" customWidth="1"/>
    <col min="13058" max="13059" width="11" style="33" customWidth="1"/>
    <col min="13060" max="13061" width="18.75" style="33" customWidth="1"/>
    <col min="13062" max="13062" width="17.5" style="33" customWidth="1"/>
    <col min="13063" max="13312" width="9" style="33"/>
    <col min="13313" max="13313" width="10.75" style="33" customWidth="1"/>
    <col min="13314" max="13315" width="11" style="33" customWidth="1"/>
    <col min="13316" max="13317" width="18.75" style="33" customWidth="1"/>
    <col min="13318" max="13318" width="17.5" style="33" customWidth="1"/>
    <col min="13319" max="13568" width="9" style="33"/>
    <col min="13569" max="13569" width="10.75" style="33" customWidth="1"/>
    <col min="13570" max="13571" width="11" style="33" customWidth="1"/>
    <col min="13572" max="13573" width="18.75" style="33" customWidth="1"/>
    <col min="13574" max="13574" width="17.5" style="33" customWidth="1"/>
    <col min="13575" max="13824" width="9" style="33"/>
    <col min="13825" max="13825" width="10.75" style="33" customWidth="1"/>
    <col min="13826" max="13827" width="11" style="33" customWidth="1"/>
    <col min="13828" max="13829" width="18.75" style="33" customWidth="1"/>
    <col min="13830" max="13830" width="17.5" style="33" customWidth="1"/>
    <col min="13831" max="14080" width="9" style="33"/>
    <col min="14081" max="14081" width="10.75" style="33" customWidth="1"/>
    <col min="14082" max="14083" width="11" style="33" customWidth="1"/>
    <col min="14084" max="14085" width="18.75" style="33" customWidth="1"/>
    <col min="14086" max="14086" width="17.5" style="33" customWidth="1"/>
    <col min="14087" max="14336" width="9" style="33"/>
    <col min="14337" max="14337" width="10.75" style="33" customWidth="1"/>
    <col min="14338" max="14339" width="11" style="33" customWidth="1"/>
    <col min="14340" max="14341" width="18.75" style="33" customWidth="1"/>
    <col min="14342" max="14342" width="17.5" style="33" customWidth="1"/>
    <col min="14343" max="14592" width="9" style="33"/>
    <col min="14593" max="14593" width="10.75" style="33" customWidth="1"/>
    <col min="14594" max="14595" width="11" style="33" customWidth="1"/>
    <col min="14596" max="14597" width="18.75" style="33" customWidth="1"/>
    <col min="14598" max="14598" width="17.5" style="33" customWidth="1"/>
    <col min="14599" max="14848" width="9" style="33"/>
    <col min="14849" max="14849" width="10.75" style="33" customWidth="1"/>
    <col min="14850" max="14851" width="11" style="33" customWidth="1"/>
    <col min="14852" max="14853" width="18.75" style="33" customWidth="1"/>
    <col min="14854" max="14854" width="17.5" style="33" customWidth="1"/>
    <col min="14855" max="15104" width="9" style="33"/>
    <col min="15105" max="15105" width="10.75" style="33" customWidth="1"/>
    <col min="15106" max="15107" width="11" style="33" customWidth="1"/>
    <col min="15108" max="15109" width="18.75" style="33" customWidth="1"/>
    <col min="15110" max="15110" width="17.5" style="33" customWidth="1"/>
    <col min="15111" max="15360" width="9" style="33"/>
    <col min="15361" max="15361" width="10.75" style="33" customWidth="1"/>
    <col min="15362" max="15363" width="11" style="33" customWidth="1"/>
    <col min="15364" max="15365" width="18.75" style="33" customWidth="1"/>
    <col min="15366" max="15366" width="17.5" style="33" customWidth="1"/>
    <col min="15367" max="15616" width="9" style="33"/>
    <col min="15617" max="15617" width="10.75" style="33" customWidth="1"/>
    <col min="15618" max="15619" width="11" style="33" customWidth="1"/>
    <col min="15620" max="15621" width="18.75" style="33" customWidth="1"/>
    <col min="15622" max="15622" width="17.5" style="33" customWidth="1"/>
    <col min="15623" max="15872" width="9" style="33"/>
    <col min="15873" max="15873" width="10.75" style="33" customWidth="1"/>
    <col min="15874" max="15875" width="11" style="33" customWidth="1"/>
    <col min="15876" max="15877" width="18.75" style="33" customWidth="1"/>
    <col min="15878" max="15878" width="17.5" style="33" customWidth="1"/>
    <col min="15879" max="16128" width="9" style="33"/>
    <col min="16129" max="16129" width="10.75" style="33" customWidth="1"/>
    <col min="16130" max="16131" width="11" style="33" customWidth="1"/>
    <col min="16132" max="16133" width="18.75" style="33" customWidth="1"/>
    <col min="16134" max="16134" width="17.5" style="33" customWidth="1"/>
    <col min="16135" max="16384" width="9" style="33"/>
  </cols>
  <sheetData>
    <row r="1" spans="1:8" ht="21" customHeight="1">
      <c r="A1" s="33" t="s">
        <v>595</v>
      </c>
      <c r="G1" s="515" t="str">
        <f>HYPERLINK("#シート目次"&amp;"!A1","シート目次へ")</f>
        <v>シート目次へ</v>
      </c>
      <c r="H1" s="154"/>
    </row>
    <row r="2" spans="1:8" ht="8.25" customHeight="1"/>
    <row r="3" spans="1:8" ht="18.75">
      <c r="A3" s="778" t="s">
        <v>111</v>
      </c>
      <c r="B3" s="778"/>
      <c r="C3" s="778"/>
      <c r="D3" s="778"/>
      <c r="E3" s="778"/>
      <c r="F3" s="778"/>
    </row>
    <row r="4" spans="1:8" s="34" customFormat="1" ht="13.5" customHeight="1">
      <c r="B4" s="35"/>
      <c r="C4" s="35"/>
    </row>
    <row r="5" spans="1:8" ht="24.95" customHeight="1">
      <c r="A5" s="34"/>
      <c r="B5" s="35"/>
      <c r="C5" s="35"/>
      <c r="D5" s="34"/>
      <c r="E5" s="388" t="s">
        <v>2</v>
      </c>
      <c r="F5" s="36"/>
      <c r="G5" s="34"/>
      <c r="H5" s="34"/>
    </row>
    <row r="6" spans="1:8" ht="24.95" customHeight="1">
      <c r="A6" s="34"/>
      <c r="B6" s="35"/>
      <c r="C6" s="35"/>
      <c r="D6" s="34"/>
      <c r="E6" s="388" t="s">
        <v>3</v>
      </c>
      <c r="F6" s="36"/>
      <c r="G6" s="34"/>
      <c r="H6" s="34"/>
    </row>
    <row r="7" spans="1:8" ht="24.95" customHeight="1">
      <c r="A7" s="34"/>
      <c r="B7" s="35"/>
      <c r="C7" s="35"/>
      <c r="D7" s="34"/>
      <c r="E7" s="388" t="s">
        <v>4</v>
      </c>
      <c r="F7" s="36"/>
      <c r="G7" s="34"/>
      <c r="H7" s="34"/>
    </row>
    <row r="8" spans="1:8" ht="24.95" customHeight="1">
      <c r="A8" s="34"/>
      <c r="B8" s="35"/>
      <c r="C8" s="35"/>
      <c r="D8" s="34"/>
      <c r="E8" s="388" t="s">
        <v>5</v>
      </c>
      <c r="F8" s="36"/>
      <c r="G8" s="34"/>
      <c r="H8" s="34"/>
    </row>
    <row r="9" spans="1:8" ht="24.95" customHeight="1"/>
    <row r="10" spans="1:8" ht="20.100000000000001" customHeight="1"/>
    <row r="11" spans="1:8" ht="23.25" customHeight="1">
      <c r="A11" s="779" t="s">
        <v>7</v>
      </c>
      <c r="B11" s="327" t="s">
        <v>112</v>
      </c>
      <c r="C11" s="327" t="s">
        <v>113</v>
      </c>
      <c r="D11" s="327" t="s">
        <v>114</v>
      </c>
      <c r="E11" s="328" t="s">
        <v>115</v>
      </c>
      <c r="F11" s="780" t="s">
        <v>12</v>
      </c>
    </row>
    <row r="12" spans="1:8" ht="23.25" customHeight="1">
      <c r="A12" s="779"/>
      <c r="B12" s="329" t="s">
        <v>13</v>
      </c>
      <c r="C12" s="329" t="s">
        <v>14</v>
      </c>
      <c r="D12" s="329" t="s">
        <v>15</v>
      </c>
      <c r="E12" s="330" t="s">
        <v>596</v>
      </c>
      <c r="F12" s="780"/>
    </row>
    <row r="13" spans="1:8" ht="15" customHeight="1">
      <c r="A13" s="37"/>
      <c r="B13" s="331" t="s">
        <v>116</v>
      </c>
      <c r="C13" s="331" t="s">
        <v>17</v>
      </c>
      <c r="D13" s="331" t="s">
        <v>18</v>
      </c>
      <c r="E13" s="331" t="s">
        <v>18</v>
      </c>
      <c r="F13" s="38"/>
    </row>
    <row r="14" spans="1:8" ht="39.950000000000003" customHeight="1">
      <c r="A14" s="332" t="s">
        <v>117</v>
      </c>
      <c r="B14" s="39"/>
      <c r="C14" s="39"/>
      <c r="D14" s="39"/>
      <c r="E14" s="40">
        <f>ROUNDDOWN(D14*2/3,-2)</f>
        <v>0</v>
      </c>
      <c r="F14" s="41"/>
    </row>
    <row r="15" spans="1:8" ht="39.950000000000003" customHeight="1">
      <c r="A15" s="333" t="s">
        <v>118</v>
      </c>
      <c r="B15" s="42"/>
      <c r="C15" s="42"/>
      <c r="D15" s="42"/>
      <c r="E15" s="40">
        <f>ROUNDDOWN(D15*2/3,-2)</f>
        <v>0</v>
      </c>
      <c r="F15" s="43"/>
      <c r="G15" s="44"/>
    </row>
    <row r="16" spans="1:8" ht="50.1" customHeight="1">
      <c r="A16" s="333" t="s">
        <v>21</v>
      </c>
      <c r="B16" s="42">
        <f>SUM(B14:B15)</f>
        <v>0</v>
      </c>
      <c r="C16" s="42">
        <f>SUM(C14:C15)</f>
        <v>0</v>
      </c>
      <c r="D16" s="42">
        <f>SUM(D14:D15)</f>
        <v>0</v>
      </c>
      <c r="E16" s="42">
        <f>SUM(E14:E15)</f>
        <v>0</v>
      </c>
      <c r="F16" s="43"/>
      <c r="G16" s="45"/>
    </row>
    <row r="17" spans="1:6" ht="17.25" customHeight="1">
      <c r="A17" s="334" t="s">
        <v>119</v>
      </c>
      <c r="B17" s="46"/>
      <c r="C17" s="46"/>
      <c r="D17" s="46"/>
      <c r="E17" s="46"/>
      <c r="F17" s="46"/>
    </row>
    <row r="18" spans="1:6" ht="17.25" customHeight="1">
      <c r="A18" s="335" t="s">
        <v>649</v>
      </c>
      <c r="B18" s="47"/>
      <c r="C18" s="47"/>
      <c r="D18" s="47"/>
      <c r="E18" s="47"/>
      <c r="F18" s="47"/>
    </row>
    <row r="19" spans="1:6" ht="21" customHeight="1"/>
    <row r="20" spans="1:6" ht="20.100000000000001" customHeight="1"/>
    <row r="21" spans="1:6" ht="20.100000000000001" customHeight="1"/>
    <row r="22" spans="1:6" ht="20.100000000000001" customHeight="1"/>
  </sheetData>
  <sheetProtection selectLockedCells="1" selectUnlockedCells="1"/>
  <mergeCells count="3">
    <mergeCell ref="A3:F3"/>
    <mergeCell ref="A11:A12"/>
    <mergeCell ref="F11:F12"/>
  </mergeCells>
  <phoneticPr fontId="1"/>
  <pageMargins left="0.7" right="0.7" top="0.75" bottom="0.75" header="0.51180555555555551" footer="0.51180555555555551"/>
  <pageSetup paperSize="9" scale="90" firstPageNumber="0" fitToHeight="0" orientation="portrait" horizontalDpi="300" verticalDpi="300" r:id="rId1"/>
  <headerFooter alignWithMargins="0"/>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A3E9-9C20-41A4-9040-835052A14834}">
  <sheetPr codeName="Sheet19">
    <pageSetUpPr fitToPage="1"/>
  </sheetPr>
  <dimension ref="A1:J28"/>
  <sheetViews>
    <sheetView view="pageBreakPreview" zoomScale="90" zoomScaleNormal="100" zoomScaleSheetLayoutView="90" workbookViewId="0">
      <selection activeCell="J1" sqref="I1:J1"/>
    </sheetView>
  </sheetViews>
  <sheetFormatPr defaultColWidth="8.625" defaultRowHeight="13.5"/>
  <cols>
    <col min="1" max="1" width="13.5" style="154" customWidth="1"/>
    <col min="2" max="2" width="9.375" style="154" customWidth="1"/>
    <col min="3" max="8" width="13.5" style="154" customWidth="1"/>
    <col min="9" max="256" width="8.625" style="154"/>
    <col min="257" max="257" width="13.5" style="154" customWidth="1"/>
    <col min="258" max="258" width="9.375" style="154" customWidth="1"/>
    <col min="259" max="264" width="13.5" style="154" customWidth="1"/>
    <col min="265" max="512" width="8.625" style="154"/>
    <col min="513" max="513" width="13.5" style="154" customWidth="1"/>
    <col min="514" max="514" width="9.375" style="154" customWidth="1"/>
    <col min="515" max="520" width="13.5" style="154" customWidth="1"/>
    <col min="521" max="768" width="8.625" style="154"/>
    <col min="769" max="769" width="13.5" style="154" customWidth="1"/>
    <col min="770" max="770" width="9.375" style="154" customWidth="1"/>
    <col min="771" max="776" width="13.5" style="154" customWidth="1"/>
    <col min="777" max="1024" width="8.625" style="154"/>
    <col min="1025" max="1025" width="13.5" style="154" customWidth="1"/>
    <col min="1026" max="1026" width="9.375" style="154" customWidth="1"/>
    <col min="1027" max="1032" width="13.5" style="154" customWidth="1"/>
    <col min="1033" max="1280" width="8.625" style="154"/>
    <col min="1281" max="1281" width="13.5" style="154" customWidth="1"/>
    <col min="1282" max="1282" width="9.375" style="154" customWidth="1"/>
    <col min="1283" max="1288" width="13.5" style="154" customWidth="1"/>
    <col min="1289" max="1536" width="8.625" style="154"/>
    <col min="1537" max="1537" width="13.5" style="154" customWidth="1"/>
    <col min="1538" max="1538" width="9.375" style="154" customWidth="1"/>
    <col min="1539" max="1544" width="13.5" style="154" customWidth="1"/>
    <col min="1545" max="1792" width="8.625" style="154"/>
    <col min="1793" max="1793" width="13.5" style="154" customWidth="1"/>
    <col min="1794" max="1794" width="9.375" style="154" customWidth="1"/>
    <col min="1795" max="1800" width="13.5" style="154" customWidth="1"/>
    <col min="1801" max="2048" width="8.625" style="154"/>
    <col min="2049" max="2049" width="13.5" style="154" customWidth="1"/>
    <col min="2050" max="2050" width="9.375" style="154" customWidth="1"/>
    <col min="2051" max="2056" width="13.5" style="154" customWidth="1"/>
    <col min="2057" max="2304" width="8.625" style="154"/>
    <col min="2305" max="2305" width="13.5" style="154" customWidth="1"/>
    <col min="2306" max="2306" width="9.375" style="154" customWidth="1"/>
    <col min="2307" max="2312" width="13.5" style="154" customWidth="1"/>
    <col min="2313" max="2560" width="8.625" style="154"/>
    <col min="2561" max="2561" width="13.5" style="154" customWidth="1"/>
    <col min="2562" max="2562" width="9.375" style="154" customWidth="1"/>
    <col min="2563" max="2568" width="13.5" style="154" customWidth="1"/>
    <col min="2569" max="2816" width="8.625" style="154"/>
    <col min="2817" max="2817" width="13.5" style="154" customWidth="1"/>
    <col min="2818" max="2818" width="9.375" style="154" customWidth="1"/>
    <col min="2819" max="2824" width="13.5" style="154" customWidth="1"/>
    <col min="2825" max="3072" width="8.625" style="154"/>
    <col min="3073" max="3073" width="13.5" style="154" customWidth="1"/>
    <col min="3074" max="3074" width="9.375" style="154" customWidth="1"/>
    <col min="3075" max="3080" width="13.5" style="154" customWidth="1"/>
    <col min="3081" max="3328" width="8.625" style="154"/>
    <col min="3329" max="3329" width="13.5" style="154" customWidth="1"/>
    <col min="3330" max="3330" width="9.375" style="154" customWidth="1"/>
    <col min="3331" max="3336" width="13.5" style="154" customWidth="1"/>
    <col min="3337" max="3584" width="8.625" style="154"/>
    <col min="3585" max="3585" width="13.5" style="154" customWidth="1"/>
    <col min="3586" max="3586" width="9.375" style="154" customWidth="1"/>
    <col min="3587" max="3592" width="13.5" style="154" customWidth="1"/>
    <col min="3593" max="3840" width="8.625" style="154"/>
    <col min="3841" max="3841" width="13.5" style="154" customWidth="1"/>
    <col min="3842" max="3842" width="9.375" style="154" customWidth="1"/>
    <col min="3843" max="3848" width="13.5" style="154" customWidth="1"/>
    <col min="3849" max="4096" width="8.625" style="154"/>
    <col min="4097" max="4097" width="13.5" style="154" customWidth="1"/>
    <col min="4098" max="4098" width="9.375" style="154" customWidth="1"/>
    <col min="4099" max="4104" width="13.5" style="154" customWidth="1"/>
    <col min="4105" max="4352" width="8.625" style="154"/>
    <col min="4353" max="4353" width="13.5" style="154" customWidth="1"/>
    <col min="4354" max="4354" width="9.375" style="154" customWidth="1"/>
    <col min="4355" max="4360" width="13.5" style="154" customWidth="1"/>
    <col min="4361" max="4608" width="8.625" style="154"/>
    <col min="4609" max="4609" width="13.5" style="154" customWidth="1"/>
    <col min="4610" max="4610" width="9.375" style="154" customWidth="1"/>
    <col min="4611" max="4616" width="13.5" style="154" customWidth="1"/>
    <col min="4617" max="4864" width="8.625" style="154"/>
    <col min="4865" max="4865" width="13.5" style="154" customWidth="1"/>
    <col min="4866" max="4866" width="9.375" style="154" customWidth="1"/>
    <col min="4867" max="4872" width="13.5" style="154" customWidth="1"/>
    <col min="4873" max="5120" width="8.625" style="154"/>
    <col min="5121" max="5121" width="13.5" style="154" customWidth="1"/>
    <col min="5122" max="5122" width="9.375" style="154" customWidth="1"/>
    <col min="5123" max="5128" width="13.5" style="154" customWidth="1"/>
    <col min="5129" max="5376" width="8.625" style="154"/>
    <col min="5377" max="5377" width="13.5" style="154" customWidth="1"/>
    <col min="5378" max="5378" width="9.375" style="154" customWidth="1"/>
    <col min="5379" max="5384" width="13.5" style="154" customWidth="1"/>
    <col min="5385" max="5632" width="8.625" style="154"/>
    <col min="5633" max="5633" width="13.5" style="154" customWidth="1"/>
    <col min="5634" max="5634" width="9.375" style="154" customWidth="1"/>
    <col min="5635" max="5640" width="13.5" style="154" customWidth="1"/>
    <col min="5641" max="5888" width="8.625" style="154"/>
    <col min="5889" max="5889" width="13.5" style="154" customWidth="1"/>
    <col min="5890" max="5890" width="9.375" style="154" customWidth="1"/>
    <col min="5891" max="5896" width="13.5" style="154" customWidth="1"/>
    <col min="5897" max="6144" width="8.625" style="154"/>
    <col min="6145" max="6145" width="13.5" style="154" customWidth="1"/>
    <col min="6146" max="6146" width="9.375" style="154" customWidth="1"/>
    <col min="6147" max="6152" width="13.5" style="154" customWidth="1"/>
    <col min="6153" max="6400" width="8.625" style="154"/>
    <col min="6401" max="6401" width="13.5" style="154" customWidth="1"/>
    <col min="6402" max="6402" width="9.375" style="154" customWidth="1"/>
    <col min="6403" max="6408" width="13.5" style="154" customWidth="1"/>
    <col min="6409" max="6656" width="8.625" style="154"/>
    <col min="6657" max="6657" width="13.5" style="154" customWidth="1"/>
    <col min="6658" max="6658" width="9.375" style="154" customWidth="1"/>
    <col min="6659" max="6664" width="13.5" style="154" customWidth="1"/>
    <col min="6665" max="6912" width="8.625" style="154"/>
    <col min="6913" max="6913" width="13.5" style="154" customWidth="1"/>
    <col min="6914" max="6914" width="9.375" style="154" customWidth="1"/>
    <col min="6915" max="6920" width="13.5" style="154" customWidth="1"/>
    <col min="6921" max="7168" width="8.625" style="154"/>
    <col min="7169" max="7169" width="13.5" style="154" customWidth="1"/>
    <col min="7170" max="7170" width="9.375" style="154" customWidth="1"/>
    <col min="7171" max="7176" width="13.5" style="154" customWidth="1"/>
    <col min="7177" max="7424" width="8.625" style="154"/>
    <col min="7425" max="7425" width="13.5" style="154" customWidth="1"/>
    <col min="7426" max="7426" width="9.375" style="154" customWidth="1"/>
    <col min="7427" max="7432" width="13.5" style="154" customWidth="1"/>
    <col min="7433" max="7680" width="8.625" style="154"/>
    <col min="7681" max="7681" width="13.5" style="154" customWidth="1"/>
    <col min="7682" max="7682" width="9.375" style="154" customWidth="1"/>
    <col min="7683" max="7688" width="13.5" style="154" customWidth="1"/>
    <col min="7689" max="7936" width="8.625" style="154"/>
    <col min="7937" max="7937" width="13.5" style="154" customWidth="1"/>
    <col min="7938" max="7938" width="9.375" style="154" customWidth="1"/>
    <col min="7939" max="7944" width="13.5" style="154" customWidth="1"/>
    <col min="7945" max="8192" width="8.625" style="154"/>
    <col min="8193" max="8193" width="13.5" style="154" customWidth="1"/>
    <col min="8194" max="8194" width="9.375" style="154" customWidth="1"/>
    <col min="8195" max="8200" width="13.5" style="154" customWidth="1"/>
    <col min="8201" max="8448" width="8.625" style="154"/>
    <col min="8449" max="8449" width="13.5" style="154" customWidth="1"/>
    <col min="8450" max="8450" width="9.375" style="154" customWidth="1"/>
    <col min="8451" max="8456" width="13.5" style="154" customWidth="1"/>
    <col min="8457" max="8704" width="8.625" style="154"/>
    <col min="8705" max="8705" width="13.5" style="154" customWidth="1"/>
    <col min="8706" max="8706" width="9.375" style="154" customWidth="1"/>
    <col min="8707" max="8712" width="13.5" style="154" customWidth="1"/>
    <col min="8713" max="8960" width="8.625" style="154"/>
    <col min="8961" max="8961" width="13.5" style="154" customWidth="1"/>
    <col min="8962" max="8962" width="9.375" style="154" customWidth="1"/>
    <col min="8963" max="8968" width="13.5" style="154" customWidth="1"/>
    <col min="8969" max="9216" width="8.625" style="154"/>
    <col min="9217" max="9217" width="13.5" style="154" customWidth="1"/>
    <col min="9218" max="9218" width="9.375" style="154" customWidth="1"/>
    <col min="9219" max="9224" width="13.5" style="154" customWidth="1"/>
    <col min="9225" max="9472" width="8.625" style="154"/>
    <col min="9473" max="9473" width="13.5" style="154" customWidth="1"/>
    <col min="9474" max="9474" width="9.375" style="154" customWidth="1"/>
    <col min="9475" max="9480" width="13.5" style="154" customWidth="1"/>
    <col min="9481" max="9728" width="8.625" style="154"/>
    <col min="9729" max="9729" width="13.5" style="154" customWidth="1"/>
    <col min="9730" max="9730" width="9.375" style="154" customWidth="1"/>
    <col min="9731" max="9736" width="13.5" style="154" customWidth="1"/>
    <col min="9737" max="9984" width="8.625" style="154"/>
    <col min="9985" max="9985" width="13.5" style="154" customWidth="1"/>
    <col min="9986" max="9986" width="9.375" style="154" customWidth="1"/>
    <col min="9987" max="9992" width="13.5" style="154" customWidth="1"/>
    <col min="9993" max="10240" width="8.625" style="154"/>
    <col min="10241" max="10241" width="13.5" style="154" customWidth="1"/>
    <col min="10242" max="10242" width="9.375" style="154" customWidth="1"/>
    <col min="10243" max="10248" width="13.5" style="154" customWidth="1"/>
    <col min="10249" max="10496" width="8.625" style="154"/>
    <col min="10497" max="10497" width="13.5" style="154" customWidth="1"/>
    <col min="10498" max="10498" width="9.375" style="154" customWidth="1"/>
    <col min="10499" max="10504" width="13.5" style="154" customWidth="1"/>
    <col min="10505" max="10752" width="8.625" style="154"/>
    <col min="10753" max="10753" width="13.5" style="154" customWidth="1"/>
    <col min="10754" max="10754" width="9.375" style="154" customWidth="1"/>
    <col min="10755" max="10760" width="13.5" style="154" customWidth="1"/>
    <col min="10761" max="11008" width="8.625" style="154"/>
    <col min="11009" max="11009" width="13.5" style="154" customWidth="1"/>
    <col min="11010" max="11010" width="9.375" style="154" customWidth="1"/>
    <col min="11011" max="11016" width="13.5" style="154" customWidth="1"/>
    <col min="11017" max="11264" width="8.625" style="154"/>
    <col min="11265" max="11265" width="13.5" style="154" customWidth="1"/>
    <col min="11266" max="11266" width="9.375" style="154" customWidth="1"/>
    <col min="11267" max="11272" width="13.5" style="154" customWidth="1"/>
    <col min="11273" max="11520" width="8.625" style="154"/>
    <col min="11521" max="11521" width="13.5" style="154" customWidth="1"/>
    <col min="11522" max="11522" width="9.375" style="154" customWidth="1"/>
    <col min="11523" max="11528" width="13.5" style="154" customWidth="1"/>
    <col min="11529" max="11776" width="8.625" style="154"/>
    <col min="11777" max="11777" width="13.5" style="154" customWidth="1"/>
    <col min="11778" max="11778" width="9.375" style="154" customWidth="1"/>
    <col min="11779" max="11784" width="13.5" style="154" customWidth="1"/>
    <col min="11785" max="12032" width="8.625" style="154"/>
    <col min="12033" max="12033" width="13.5" style="154" customWidth="1"/>
    <col min="12034" max="12034" width="9.375" style="154" customWidth="1"/>
    <col min="12035" max="12040" width="13.5" style="154" customWidth="1"/>
    <col min="12041" max="12288" width="8.625" style="154"/>
    <col min="12289" max="12289" width="13.5" style="154" customWidth="1"/>
    <col min="12290" max="12290" width="9.375" style="154" customWidth="1"/>
    <col min="12291" max="12296" width="13.5" style="154" customWidth="1"/>
    <col min="12297" max="12544" width="8.625" style="154"/>
    <col min="12545" max="12545" width="13.5" style="154" customWidth="1"/>
    <col min="12546" max="12546" width="9.375" style="154" customWidth="1"/>
    <col min="12547" max="12552" width="13.5" style="154" customWidth="1"/>
    <col min="12553" max="12800" width="8.625" style="154"/>
    <col min="12801" max="12801" width="13.5" style="154" customWidth="1"/>
    <col min="12802" max="12802" width="9.375" style="154" customWidth="1"/>
    <col min="12803" max="12808" width="13.5" style="154" customWidth="1"/>
    <col min="12809" max="13056" width="8.625" style="154"/>
    <col min="13057" max="13057" width="13.5" style="154" customWidth="1"/>
    <col min="13058" max="13058" width="9.375" style="154" customWidth="1"/>
    <col min="13059" max="13064" width="13.5" style="154" customWidth="1"/>
    <col min="13065" max="13312" width="8.625" style="154"/>
    <col min="13313" max="13313" width="13.5" style="154" customWidth="1"/>
    <col min="13314" max="13314" width="9.375" style="154" customWidth="1"/>
    <col min="13315" max="13320" width="13.5" style="154" customWidth="1"/>
    <col min="13321" max="13568" width="8.625" style="154"/>
    <col min="13569" max="13569" width="13.5" style="154" customWidth="1"/>
    <col min="13570" max="13570" width="9.375" style="154" customWidth="1"/>
    <col min="13571" max="13576" width="13.5" style="154" customWidth="1"/>
    <col min="13577" max="13824" width="8.625" style="154"/>
    <col min="13825" max="13825" width="13.5" style="154" customWidth="1"/>
    <col min="13826" max="13826" width="9.375" style="154" customWidth="1"/>
    <col min="13827" max="13832" width="13.5" style="154" customWidth="1"/>
    <col min="13833" max="14080" width="8.625" style="154"/>
    <col min="14081" max="14081" width="13.5" style="154" customWidth="1"/>
    <col min="14082" max="14082" width="9.375" style="154" customWidth="1"/>
    <col min="14083" max="14088" width="13.5" style="154" customWidth="1"/>
    <col min="14089" max="14336" width="8.625" style="154"/>
    <col min="14337" max="14337" width="13.5" style="154" customWidth="1"/>
    <col min="14338" max="14338" width="9.375" style="154" customWidth="1"/>
    <col min="14339" max="14344" width="13.5" style="154" customWidth="1"/>
    <col min="14345" max="14592" width="8.625" style="154"/>
    <col min="14593" max="14593" width="13.5" style="154" customWidth="1"/>
    <col min="14594" max="14594" width="9.375" style="154" customWidth="1"/>
    <col min="14595" max="14600" width="13.5" style="154" customWidth="1"/>
    <col min="14601" max="14848" width="8.625" style="154"/>
    <col min="14849" max="14849" width="13.5" style="154" customWidth="1"/>
    <col min="14850" max="14850" width="9.375" style="154" customWidth="1"/>
    <col min="14851" max="14856" width="13.5" style="154" customWidth="1"/>
    <col min="14857" max="15104" width="8.625" style="154"/>
    <col min="15105" max="15105" width="13.5" style="154" customWidth="1"/>
    <col min="15106" max="15106" width="9.375" style="154" customWidth="1"/>
    <col min="15107" max="15112" width="13.5" style="154" customWidth="1"/>
    <col min="15113" max="15360" width="8.625" style="154"/>
    <col min="15361" max="15361" width="13.5" style="154" customWidth="1"/>
    <col min="15362" max="15362" width="9.375" style="154" customWidth="1"/>
    <col min="15363" max="15368" width="13.5" style="154" customWidth="1"/>
    <col min="15369" max="15616" width="8.625" style="154"/>
    <col min="15617" max="15617" width="13.5" style="154" customWidth="1"/>
    <col min="15618" max="15618" width="9.375" style="154" customWidth="1"/>
    <col min="15619" max="15624" width="13.5" style="154" customWidth="1"/>
    <col min="15625" max="15872" width="8.625" style="154"/>
    <col min="15873" max="15873" width="13.5" style="154" customWidth="1"/>
    <col min="15874" max="15874" width="9.375" style="154" customWidth="1"/>
    <col min="15875" max="15880" width="13.5" style="154" customWidth="1"/>
    <col min="15881" max="16128" width="8.625" style="154"/>
    <col min="16129" max="16129" width="13.5" style="154" customWidth="1"/>
    <col min="16130" max="16130" width="9.375" style="154" customWidth="1"/>
    <col min="16131" max="16136" width="13.5" style="154" customWidth="1"/>
    <col min="16137" max="16384" width="8.625" style="154"/>
  </cols>
  <sheetData>
    <row r="1" spans="1:10" ht="21" customHeight="1">
      <c r="A1" s="154" t="s">
        <v>597</v>
      </c>
      <c r="I1" s="515" t="str">
        <f>HYPERLINK("#シート目次"&amp;"!A1","シート目次へ")</f>
        <v>シート目次へ</v>
      </c>
    </row>
    <row r="2" spans="1:10" ht="8.25" customHeight="1"/>
    <row r="3" spans="1:10" ht="18.75">
      <c r="A3" s="651" t="s">
        <v>121</v>
      </c>
      <c r="B3" s="651"/>
      <c r="C3" s="651"/>
      <c r="D3" s="651"/>
      <c r="E3" s="651"/>
      <c r="F3" s="651"/>
      <c r="G3" s="651"/>
      <c r="H3" s="651"/>
    </row>
    <row r="4" spans="1:10" s="162" customFormat="1" ht="13.5" customHeight="1">
      <c r="C4" s="2"/>
      <c r="D4" s="2"/>
      <c r="E4" s="2"/>
    </row>
    <row r="5" spans="1:10" ht="24.95" customHeight="1">
      <c r="A5" s="162"/>
      <c r="B5" s="162"/>
      <c r="C5" s="2"/>
      <c r="D5" s="2"/>
      <c r="E5" s="2"/>
      <c r="F5" s="356" t="s">
        <v>2</v>
      </c>
      <c r="G5" s="784"/>
      <c r="H5" s="784"/>
      <c r="I5" s="162"/>
      <c r="J5" s="162"/>
    </row>
    <row r="6" spans="1:10" ht="24.95" customHeight="1">
      <c r="A6" s="162"/>
      <c r="B6" s="162"/>
      <c r="C6" s="2"/>
      <c r="D6" s="2"/>
      <c r="E6" s="2"/>
      <c r="F6" s="356" t="s">
        <v>3</v>
      </c>
      <c r="G6" s="784"/>
      <c r="H6" s="784"/>
      <c r="I6" s="162"/>
      <c r="J6" s="162"/>
    </row>
    <row r="7" spans="1:10" ht="24.95" customHeight="1">
      <c r="A7" s="162"/>
      <c r="B7" s="162"/>
      <c r="C7" s="2"/>
      <c r="D7" s="2"/>
      <c r="E7" s="2"/>
      <c r="F7" s="356" t="s">
        <v>4</v>
      </c>
      <c r="G7" s="784"/>
      <c r="H7" s="784"/>
      <c r="I7" s="162"/>
      <c r="J7" s="162"/>
    </row>
    <row r="8" spans="1:10" ht="24.95" customHeight="1">
      <c r="A8" s="162"/>
      <c r="B8" s="162"/>
      <c r="C8" s="2"/>
      <c r="D8" s="2"/>
      <c r="E8" s="2"/>
      <c r="F8" s="356" t="s">
        <v>5</v>
      </c>
      <c r="G8" s="784"/>
      <c r="H8" s="784"/>
      <c r="I8" s="162"/>
      <c r="J8" s="162"/>
    </row>
    <row r="10" spans="1:10" ht="20.100000000000001" customHeight="1"/>
    <row r="11" spans="1:10" ht="53.25" customHeight="1">
      <c r="A11" s="652" t="s">
        <v>80</v>
      </c>
      <c r="B11" s="650" t="s">
        <v>598</v>
      </c>
      <c r="C11" s="782" t="s">
        <v>122</v>
      </c>
      <c r="D11" s="248" t="s">
        <v>599</v>
      </c>
      <c r="E11" s="248" t="s">
        <v>600</v>
      </c>
      <c r="F11" s="248" t="s">
        <v>601</v>
      </c>
      <c r="G11" s="782" t="s">
        <v>123</v>
      </c>
      <c r="H11" s="783" t="s">
        <v>12</v>
      </c>
    </row>
    <row r="12" spans="1:10" ht="28.5" customHeight="1">
      <c r="A12" s="652"/>
      <c r="B12" s="650"/>
      <c r="C12" s="782"/>
      <c r="D12" s="336" t="s">
        <v>14</v>
      </c>
      <c r="E12" s="336" t="s">
        <v>15</v>
      </c>
      <c r="F12" s="336" t="s">
        <v>602</v>
      </c>
      <c r="G12" s="782"/>
      <c r="H12" s="783"/>
    </row>
    <row r="13" spans="1:10" ht="15" customHeight="1">
      <c r="A13" s="652"/>
      <c r="B13" s="252"/>
      <c r="C13" s="253" t="s">
        <v>17</v>
      </c>
      <c r="D13" s="253" t="s">
        <v>18</v>
      </c>
      <c r="E13" s="253" t="s">
        <v>18</v>
      </c>
      <c r="F13" s="253" t="s">
        <v>18</v>
      </c>
      <c r="G13" s="253" t="s">
        <v>18</v>
      </c>
      <c r="H13" s="255"/>
    </row>
    <row r="14" spans="1:10" ht="51" customHeight="1">
      <c r="A14" s="652"/>
      <c r="B14" s="337">
        <v>0.5</v>
      </c>
      <c r="C14" s="48"/>
      <c r="D14" s="48"/>
      <c r="E14" s="48"/>
      <c r="F14" s="48">
        <f>ROUNDDOWN(B14*D14,0)</f>
        <v>0</v>
      </c>
      <c r="G14" s="49">
        <f t="shared" ref="G14:G19" si="0">MIN(E14,F14)</f>
        <v>0</v>
      </c>
      <c r="H14" s="338"/>
    </row>
    <row r="15" spans="1:10" ht="51" customHeight="1">
      <c r="A15" s="652"/>
      <c r="B15" s="339">
        <v>1</v>
      </c>
      <c r="C15" s="50"/>
      <c r="D15" s="50"/>
      <c r="E15" s="50"/>
      <c r="F15" s="48">
        <f t="shared" ref="F15:F19" si="1">ROUNDDOWN(B15*D15,0)</f>
        <v>0</v>
      </c>
      <c r="G15" s="49">
        <f t="shared" si="0"/>
        <v>0</v>
      </c>
      <c r="H15" s="264"/>
      <c r="I15" s="51"/>
    </row>
    <row r="16" spans="1:10" ht="51" customHeight="1">
      <c r="A16" s="652"/>
      <c r="B16" s="339">
        <v>0.5</v>
      </c>
      <c r="C16" s="50"/>
      <c r="D16" s="50"/>
      <c r="E16" s="50"/>
      <c r="F16" s="48">
        <f t="shared" si="1"/>
        <v>0</v>
      </c>
      <c r="G16" s="49">
        <f t="shared" si="0"/>
        <v>0</v>
      </c>
      <c r="H16" s="264"/>
      <c r="I16" s="51"/>
    </row>
    <row r="17" spans="1:9" ht="51" customHeight="1">
      <c r="A17" s="652"/>
      <c r="B17" s="339">
        <v>1</v>
      </c>
      <c r="C17" s="50"/>
      <c r="D17" s="50"/>
      <c r="E17" s="50"/>
      <c r="F17" s="48">
        <f t="shared" si="1"/>
        <v>0</v>
      </c>
      <c r="G17" s="49">
        <f t="shared" si="0"/>
        <v>0</v>
      </c>
      <c r="H17" s="264"/>
      <c r="I17" s="51"/>
    </row>
    <row r="18" spans="1:9" ht="51" customHeight="1">
      <c r="A18" s="652"/>
      <c r="B18" s="339">
        <v>0.5</v>
      </c>
      <c r="C18" s="50"/>
      <c r="D18" s="50"/>
      <c r="E18" s="50"/>
      <c r="F18" s="48">
        <f t="shared" si="1"/>
        <v>0</v>
      </c>
      <c r="G18" s="49">
        <f t="shared" si="0"/>
        <v>0</v>
      </c>
      <c r="H18" s="264"/>
      <c r="I18" s="51"/>
    </row>
    <row r="19" spans="1:9" ht="51" customHeight="1">
      <c r="A19" s="652"/>
      <c r="B19" s="339">
        <v>1</v>
      </c>
      <c r="C19" s="50"/>
      <c r="D19" s="50"/>
      <c r="E19" s="50"/>
      <c r="F19" s="48">
        <f t="shared" si="1"/>
        <v>0</v>
      </c>
      <c r="G19" s="49">
        <f t="shared" si="0"/>
        <v>0</v>
      </c>
      <c r="H19" s="264"/>
      <c r="I19" s="51"/>
    </row>
    <row r="20" spans="1:9" ht="51" customHeight="1">
      <c r="A20" s="258" t="s">
        <v>21</v>
      </c>
      <c r="B20" s="258"/>
      <c r="C20" s="50">
        <f>SUM(C14:C19)</f>
        <v>0</v>
      </c>
      <c r="D20" s="50">
        <f t="shared" ref="D20:F20" si="2">SUM(D14:D19)</f>
        <v>0</v>
      </c>
      <c r="E20" s="50">
        <f t="shared" si="2"/>
        <v>0</v>
      </c>
      <c r="F20" s="50">
        <f t="shared" si="2"/>
        <v>0</v>
      </c>
      <c r="G20" s="50">
        <f>SUM(G14:G19)</f>
        <v>0</v>
      </c>
      <c r="H20" s="264"/>
      <c r="I20" s="3"/>
    </row>
    <row r="21" spans="1:9" ht="31.5" customHeight="1">
      <c r="A21" s="52"/>
      <c r="B21" s="52"/>
      <c r="C21" s="52"/>
      <c r="D21" s="52"/>
      <c r="E21" s="52"/>
      <c r="F21" s="52"/>
      <c r="G21" s="52"/>
      <c r="H21" s="52"/>
    </row>
    <row r="22" spans="1:9" ht="31.5" customHeight="1">
      <c r="A22" s="781" t="s">
        <v>603</v>
      </c>
      <c r="B22" s="781"/>
      <c r="C22" s="781"/>
      <c r="D22" s="781"/>
      <c r="E22" s="781"/>
      <c r="F22" s="781"/>
      <c r="G22" s="781"/>
      <c r="H22" s="781"/>
    </row>
    <row r="23" spans="1:9" ht="31.5" customHeight="1">
      <c r="A23" s="781" t="s">
        <v>604</v>
      </c>
      <c r="B23" s="781"/>
      <c r="C23" s="781"/>
      <c r="D23" s="781"/>
      <c r="E23" s="781"/>
      <c r="F23" s="781"/>
      <c r="G23" s="781"/>
      <c r="H23" s="781"/>
    </row>
    <row r="24" spans="1:9" ht="31.5" customHeight="1">
      <c r="A24" s="781" t="s">
        <v>605</v>
      </c>
      <c r="B24" s="781"/>
      <c r="C24" s="781"/>
      <c r="D24" s="781"/>
      <c r="E24" s="781"/>
      <c r="F24" s="781"/>
      <c r="G24" s="781"/>
      <c r="H24" s="781"/>
    </row>
    <row r="25" spans="1:9" ht="21" customHeight="1"/>
    <row r="26" spans="1:9" ht="20.100000000000001" customHeight="1"/>
    <row r="27" spans="1:9" ht="20.100000000000001" customHeight="1"/>
    <row r="28" spans="1:9" ht="20.100000000000001" customHeight="1"/>
  </sheetData>
  <sheetProtection selectLockedCells="1" selectUnlockedCells="1"/>
  <mergeCells count="16">
    <mergeCell ref="A24:H24"/>
    <mergeCell ref="A3:H3"/>
    <mergeCell ref="A11:A12"/>
    <mergeCell ref="B11:B12"/>
    <mergeCell ref="C11:C12"/>
    <mergeCell ref="G11:G12"/>
    <mergeCell ref="H11:H12"/>
    <mergeCell ref="A13:A15"/>
    <mergeCell ref="A16:A17"/>
    <mergeCell ref="A18:A19"/>
    <mergeCell ref="A22:H22"/>
    <mergeCell ref="A23:H23"/>
    <mergeCell ref="G5:H5"/>
    <mergeCell ref="G6:H6"/>
    <mergeCell ref="G7:H7"/>
    <mergeCell ref="G8:H8"/>
  </mergeCells>
  <phoneticPr fontId="1"/>
  <pageMargins left="0.82013888888888886" right="0.24027777777777778" top="0.98402777777777772" bottom="0.98402777777777772" header="0.51180555555555551" footer="0.51180555555555551"/>
  <pageSetup paperSize="9" scale="79" firstPageNumber="0" fitToHeight="0" orientation="portrait" horizontalDpi="300" verticalDpi="300" r:id="rId1"/>
  <headerFooter alignWithMargins="0"/>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CD68-1B8D-4340-BAB9-F7AAD2B52818}">
  <sheetPr codeName="Sheet20">
    <pageSetUpPr fitToPage="1"/>
  </sheetPr>
  <dimension ref="A1:I21"/>
  <sheetViews>
    <sheetView view="pageBreakPreview" zoomScaleNormal="100" zoomScaleSheetLayoutView="100" workbookViewId="0">
      <selection activeCell="I1" sqref="H1:I1"/>
    </sheetView>
  </sheetViews>
  <sheetFormatPr defaultColWidth="8.625" defaultRowHeight="13.5"/>
  <cols>
    <col min="1" max="7" width="13.5" style="154" customWidth="1"/>
    <col min="8" max="256" width="8.625" style="154"/>
    <col min="257" max="263" width="13.5" style="154" customWidth="1"/>
    <col min="264" max="512" width="8.625" style="154"/>
    <col min="513" max="519" width="13.5" style="154" customWidth="1"/>
    <col min="520" max="768" width="8.625" style="154"/>
    <col min="769" max="775" width="13.5" style="154" customWidth="1"/>
    <col min="776" max="1024" width="8.625" style="154"/>
    <col min="1025" max="1031" width="13.5" style="154" customWidth="1"/>
    <col min="1032" max="1280" width="8.625" style="154"/>
    <col min="1281" max="1287" width="13.5" style="154" customWidth="1"/>
    <col min="1288" max="1536" width="8.625" style="154"/>
    <col min="1537" max="1543" width="13.5" style="154" customWidth="1"/>
    <col min="1544" max="1792" width="8.625" style="154"/>
    <col min="1793" max="1799" width="13.5" style="154" customWidth="1"/>
    <col min="1800" max="2048" width="8.625" style="154"/>
    <col min="2049" max="2055" width="13.5" style="154" customWidth="1"/>
    <col min="2056" max="2304" width="8.625" style="154"/>
    <col min="2305" max="2311" width="13.5" style="154" customWidth="1"/>
    <col min="2312" max="2560" width="8.625" style="154"/>
    <col min="2561" max="2567" width="13.5" style="154" customWidth="1"/>
    <col min="2568" max="2816" width="8.625" style="154"/>
    <col min="2817" max="2823" width="13.5" style="154" customWidth="1"/>
    <col min="2824" max="3072" width="8.625" style="154"/>
    <col min="3073" max="3079" width="13.5" style="154" customWidth="1"/>
    <col min="3080" max="3328" width="8.625" style="154"/>
    <col min="3329" max="3335" width="13.5" style="154" customWidth="1"/>
    <col min="3336" max="3584" width="8.625" style="154"/>
    <col min="3585" max="3591" width="13.5" style="154" customWidth="1"/>
    <col min="3592" max="3840" width="8.625" style="154"/>
    <col min="3841" max="3847" width="13.5" style="154" customWidth="1"/>
    <col min="3848" max="4096" width="8.625" style="154"/>
    <col min="4097" max="4103" width="13.5" style="154" customWidth="1"/>
    <col min="4104" max="4352" width="8.625" style="154"/>
    <col min="4353" max="4359" width="13.5" style="154" customWidth="1"/>
    <col min="4360" max="4608" width="8.625" style="154"/>
    <col min="4609" max="4615" width="13.5" style="154" customWidth="1"/>
    <col min="4616" max="4864" width="8.625" style="154"/>
    <col min="4865" max="4871" width="13.5" style="154" customWidth="1"/>
    <col min="4872" max="5120" width="8.625" style="154"/>
    <col min="5121" max="5127" width="13.5" style="154" customWidth="1"/>
    <col min="5128" max="5376" width="8.625" style="154"/>
    <col min="5377" max="5383" width="13.5" style="154" customWidth="1"/>
    <col min="5384" max="5632" width="8.625" style="154"/>
    <col min="5633" max="5639" width="13.5" style="154" customWidth="1"/>
    <col min="5640" max="5888" width="8.625" style="154"/>
    <col min="5889" max="5895" width="13.5" style="154" customWidth="1"/>
    <col min="5896" max="6144" width="8.625" style="154"/>
    <col min="6145" max="6151" width="13.5" style="154" customWidth="1"/>
    <col min="6152" max="6400" width="8.625" style="154"/>
    <col min="6401" max="6407" width="13.5" style="154" customWidth="1"/>
    <col min="6408" max="6656" width="8.625" style="154"/>
    <col min="6657" max="6663" width="13.5" style="154" customWidth="1"/>
    <col min="6664" max="6912" width="8.625" style="154"/>
    <col min="6913" max="6919" width="13.5" style="154" customWidth="1"/>
    <col min="6920" max="7168" width="8.625" style="154"/>
    <col min="7169" max="7175" width="13.5" style="154" customWidth="1"/>
    <col min="7176" max="7424" width="8.625" style="154"/>
    <col min="7425" max="7431" width="13.5" style="154" customWidth="1"/>
    <col min="7432" max="7680" width="8.625" style="154"/>
    <col min="7681" max="7687" width="13.5" style="154" customWidth="1"/>
    <col min="7688" max="7936" width="8.625" style="154"/>
    <col min="7937" max="7943" width="13.5" style="154" customWidth="1"/>
    <col min="7944" max="8192" width="8.625" style="154"/>
    <col min="8193" max="8199" width="13.5" style="154" customWidth="1"/>
    <col min="8200" max="8448" width="8.625" style="154"/>
    <col min="8449" max="8455" width="13.5" style="154" customWidth="1"/>
    <col min="8456" max="8704" width="8.625" style="154"/>
    <col min="8705" max="8711" width="13.5" style="154" customWidth="1"/>
    <col min="8712" max="8960" width="8.625" style="154"/>
    <col min="8961" max="8967" width="13.5" style="154" customWidth="1"/>
    <col min="8968" max="9216" width="8.625" style="154"/>
    <col min="9217" max="9223" width="13.5" style="154" customWidth="1"/>
    <col min="9224" max="9472" width="8.625" style="154"/>
    <col min="9473" max="9479" width="13.5" style="154" customWidth="1"/>
    <col min="9480" max="9728" width="8.625" style="154"/>
    <col min="9729" max="9735" width="13.5" style="154" customWidth="1"/>
    <col min="9736" max="9984" width="8.625" style="154"/>
    <col min="9985" max="9991" width="13.5" style="154" customWidth="1"/>
    <col min="9992" max="10240" width="8.625" style="154"/>
    <col min="10241" max="10247" width="13.5" style="154" customWidth="1"/>
    <col min="10248" max="10496" width="8.625" style="154"/>
    <col min="10497" max="10503" width="13.5" style="154" customWidth="1"/>
    <col min="10504" max="10752" width="8.625" style="154"/>
    <col min="10753" max="10759" width="13.5" style="154" customWidth="1"/>
    <col min="10760" max="11008" width="8.625" style="154"/>
    <col min="11009" max="11015" width="13.5" style="154" customWidth="1"/>
    <col min="11016" max="11264" width="8.625" style="154"/>
    <col min="11265" max="11271" width="13.5" style="154" customWidth="1"/>
    <col min="11272" max="11520" width="8.625" style="154"/>
    <col min="11521" max="11527" width="13.5" style="154" customWidth="1"/>
    <col min="11528" max="11776" width="8.625" style="154"/>
    <col min="11777" max="11783" width="13.5" style="154" customWidth="1"/>
    <col min="11784" max="12032" width="8.625" style="154"/>
    <col min="12033" max="12039" width="13.5" style="154" customWidth="1"/>
    <col min="12040" max="12288" width="8.625" style="154"/>
    <col min="12289" max="12295" width="13.5" style="154" customWidth="1"/>
    <col min="12296" max="12544" width="8.625" style="154"/>
    <col min="12545" max="12551" width="13.5" style="154" customWidth="1"/>
    <col min="12552" max="12800" width="8.625" style="154"/>
    <col min="12801" max="12807" width="13.5" style="154" customWidth="1"/>
    <col min="12808" max="13056" width="8.625" style="154"/>
    <col min="13057" max="13063" width="13.5" style="154" customWidth="1"/>
    <col min="13064" max="13312" width="8.625" style="154"/>
    <col min="13313" max="13319" width="13.5" style="154" customWidth="1"/>
    <col min="13320" max="13568" width="8.625" style="154"/>
    <col min="13569" max="13575" width="13.5" style="154" customWidth="1"/>
    <col min="13576" max="13824" width="8.625" style="154"/>
    <col min="13825" max="13831" width="13.5" style="154" customWidth="1"/>
    <col min="13832" max="14080" width="8.625" style="154"/>
    <col min="14081" max="14087" width="13.5" style="154" customWidth="1"/>
    <col min="14088" max="14336" width="8.625" style="154"/>
    <col min="14337" max="14343" width="13.5" style="154" customWidth="1"/>
    <col min="14344" max="14592" width="8.625" style="154"/>
    <col min="14593" max="14599" width="13.5" style="154" customWidth="1"/>
    <col min="14600" max="14848" width="8.625" style="154"/>
    <col min="14849" max="14855" width="13.5" style="154" customWidth="1"/>
    <col min="14856" max="15104" width="8.625" style="154"/>
    <col min="15105" max="15111" width="13.5" style="154" customWidth="1"/>
    <col min="15112" max="15360" width="8.625" style="154"/>
    <col min="15361" max="15367" width="13.5" style="154" customWidth="1"/>
    <col min="15368" max="15616" width="8.625" style="154"/>
    <col min="15617" max="15623" width="13.5" style="154" customWidth="1"/>
    <col min="15624" max="15872" width="8.625" style="154"/>
    <col min="15873" max="15879" width="13.5" style="154" customWidth="1"/>
    <col min="15880" max="16128" width="8.625" style="154"/>
    <col min="16129" max="16135" width="13.5" style="154" customWidth="1"/>
    <col min="16136" max="16384" width="8.625" style="154"/>
  </cols>
  <sheetData>
    <row r="1" spans="1:9" ht="21" customHeight="1">
      <c r="A1" s="500" t="s">
        <v>729</v>
      </c>
      <c r="B1" s="500"/>
      <c r="C1" s="500"/>
      <c r="D1" s="500"/>
      <c r="E1" s="500"/>
      <c r="F1" s="500"/>
      <c r="G1" s="500"/>
      <c r="H1" s="515" t="str">
        <f>HYPERLINK("#シート目次"&amp;"!A1","シート目次へ")</f>
        <v>シート目次へ</v>
      </c>
    </row>
    <row r="2" spans="1:9" ht="8.25" customHeight="1">
      <c r="A2" s="501"/>
      <c r="B2" s="500"/>
      <c r="C2" s="500"/>
      <c r="D2" s="500"/>
      <c r="E2" s="500"/>
      <c r="F2" s="500"/>
      <c r="G2" s="500"/>
    </row>
    <row r="3" spans="1:9" ht="20.25">
      <c r="A3" s="785" t="s">
        <v>730</v>
      </c>
      <c r="B3" s="785"/>
      <c r="C3" s="785"/>
      <c r="D3" s="785"/>
      <c r="E3" s="785"/>
      <c r="F3" s="785"/>
      <c r="G3" s="785"/>
    </row>
    <row r="4" spans="1:9" s="162" customFormat="1" ht="13.5" customHeight="1">
      <c r="B4" s="2"/>
      <c r="C4" s="2"/>
      <c r="D4" s="2"/>
    </row>
    <row r="5" spans="1:9" ht="24.95" customHeight="1">
      <c r="A5" s="162"/>
      <c r="B5" s="2"/>
      <c r="C5" s="2"/>
      <c r="D5" s="2"/>
      <c r="E5" s="356" t="s">
        <v>2</v>
      </c>
      <c r="F5" s="784"/>
      <c r="G5" s="784"/>
      <c r="H5" s="162"/>
      <c r="I5" s="162"/>
    </row>
    <row r="6" spans="1:9" ht="24.95" customHeight="1">
      <c r="A6" s="162"/>
      <c r="B6" s="2"/>
      <c r="C6" s="2"/>
      <c r="D6" s="2"/>
      <c r="E6" s="356" t="s">
        <v>3</v>
      </c>
      <c r="F6" s="784"/>
      <c r="G6" s="784"/>
      <c r="H6" s="162"/>
      <c r="I6" s="162"/>
    </row>
    <row r="7" spans="1:9" ht="24.95" customHeight="1">
      <c r="A7" s="162"/>
      <c r="B7" s="2"/>
      <c r="C7" s="2"/>
      <c r="D7" s="2"/>
      <c r="E7" s="356" t="s">
        <v>4</v>
      </c>
      <c r="F7" s="784"/>
      <c r="G7" s="784"/>
      <c r="H7" s="162"/>
      <c r="I7" s="162"/>
    </row>
    <row r="8" spans="1:9" ht="24.95" customHeight="1">
      <c r="A8" s="162"/>
      <c r="B8" s="2"/>
      <c r="C8" s="2"/>
      <c r="D8" s="2"/>
      <c r="E8" s="356" t="s">
        <v>5</v>
      </c>
      <c r="F8" s="784"/>
      <c r="G8" s="784"/>
      <c r="H8" s="162"/>
      <c r="I8" s="162"/>
    </row>
    <row r="10" spans="1:9" ht="20.100000000000001" customHeight="1"/>
    <row r="11" spans="1:9" ht="53.25" customHeight="1">
      <c r="A11" s="650" t="s">
        <v>80</v>
      </c>
      <c r="B11" s="248" t="s">
        <v>85</v>
      </c>
      <c r="C11" s="248" t="s">
        <v>124</v>
      </c>
      <c r="D11" s="248" t="s">
        <v>125</v>
      </c>
      <c r="E11" s="248" t="s">
        <v>126</v>
      </c>
      <c r="F11" s="782" t="s">
        <v>123</v>
      </c>
      <c r="G11" s="783" t="s">
        <v>12</v>
      </c>
    </row>
    <row r="12" spans="1:9" ht="28.5" customHeight="1">
      <c r="A12" s="650"/>
      <c r="B12" s="250" t="s">
        <v>13</v>
      </c>
      <c r="C12" s="336" t="s">
        <v>14</v>
      </c>
      <c r="D12" s="336" t="s">
        <v>606</v>
      </c>
      <c r="E12" s="340" t="s">
        <v>607</v>
      </c>
      <c r="F12" s="782"/>
      <c r="G12" s="783"/>
    </row>
    <row r="13" spans="1:9" ht="15" customHeight="1">
      <c r="A13" s="252"/>
      <c r="B13" s="253" t="s">
        <v>18</v>
      </c>
      <c r="C13" s="253" t="s">
        <v>124</v>
      </c>
      <c r="D13" s="253" t="s">
        <v>18</v>
      </c>
      <c r="E13" s="253" t="s">
        <v>18</v>
      </c>
      <c r="F13" s="253" t="s">
        <v>18</v>
      </c>
      <c r="G13" s="255"/>
    </row>
    <row r="14" spans="1:9" ht="51" customHeight="1">
      <c r="A14" s="337"/>
      <c r="B14" s="48"/>
      <c r="C14" s="48"/>
      <c r="D14" s="48">
        <f>B14*C14</f>
        <v>0</v>
      </c>
      <c r="E14" s="48">
        <f>IF(C14*5250&lt;=$H$16,C14*5250,$H$16)</f>
        <v>0</v>
      </c>
      <c r="F14" s="49">
        <f>MIN(D14,E14)</f>
        <v>0</v>
      </c>
      <c r="G14" s="338"/>
    </row>
    <row r="15" spans="1:9" ht="51" customHeight="1">
      <c r="A15" s="337"/>
      <c r="B15" s="48"/>
      <c r="C15" s="48"/>
      <c r="D15" s="48">
        <f>B15*C15</f>
        <v>0</v>
      </c>
      <c r="E15" s="48">
        <f>IF(C15*5250&lt;=$H$16,C15*5250,$H$16)</f>
        <v>0</v>
      </c>
      <c r="F15" s="49">
        <f>MIN(D15,E15)</f>
        <v>0</v>
      </c>
      <c r="G15" s="338"/>
    </row>
    <row r="16" spans="1:9" ht="51" customHeight="1">
      <c r="A16" s="258" t="s">
        <v>21</v>
      </c>
      <c r="B16" s="50">
        <f>SUM(B14:B15)</f>
        <v>0</v>
      </c>
      <c r="C16" s="50">
        <f t="shared" ref="C16:F16" si="0">SUM(C14:C15)</f>
        <v>0</v>
      </c>
      <c r="D16" s="50">
        <f t="shared" si="0"/>
        <v>0</v>
      </c>
      <c r="E16" s="50">
        <f t="shared" si="0"/>
        <v>0</v>
      </c>
      <c r="F16" s="50">
        <f t="shared" si="0"/>
        <v>0</v>
      </c>
      <c r="G16" s="264"/>
      <c r="H16" s="3">
        <v>630000</v>
      </c>
    </row>
    <row r="17" spans="1:7" ht="31.5" customHeight="1">
      <c r="A17" s="52" t="s">
        <v>608</v>
      </c>
      <c r="B17" s="52"/>
      <c r="C17" s="52"/>
      <c r="D17" s="52"/>
      <c r="E17" s="52"/>
      <c r="F17" s="52"/>
      <c r="G17" s="52"/>
    </row>
    <row r="18" spans="1:7" ht="21" customHeight="1"/>
    <row r="19" spans="1:7" ht="20.100000000000001" customHeight="1"/>
    <row r="20" spans="1:7" ht="20.100000000000001" customHeight="1"/>
    <row r="21" spans="1:7" ht="20.100000000000001" customHeight="1"/>
  </sheetData>
  <sheetProtection selectLockedCells="1" selectUnlockedCells="1"/>
  <mergeCells count="8">
    <mergeCell ref="A3:G3"/>
    <mergeCell ref="A11:A12"/>
    <mergeCell ref="F11:F12"/>
    <mergeCell ref="G11:G12"/>
    <mergeCell ref="F5:G5"/>
    <mergeCell ref="F6:G6"/>
    <mergeCell ref="F7:G7"/>
    <mergeCell ref="F8:G8"/>
  </mergeCells>
  <phoneticPr fontId="1"/>
  <pageMargins left="0.98402777777777772" right="0.78749999999999998" top="0.98402777777777772" bottom="0.98402777777777772" header="0.51180555555555551" footer="0.51180555555555551"/>
  <pageSetup paperSize="9" scale="79" firstPageNumber="0" fitToHeight="0" orientation="portrait" horizontalDpi="300" verticalDpi="300" r:id="rId1"/>
  <headerFooter alignWithMargins="0"/>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A2D4-9129-4CDB-BC78-D1E55714D2F9}">
  <sheetPr codeName="Sheet21"/>
  <dimension ref="A1:IV34"/>
  <sheetViews>
    <sheetView view="pageBreakPreview" zoomScale="80" zoomScaleNormal="100" zoomScaleSheetLayoutView="80" workbookViewId="0">
      <selection activeCell="J1" sqref="I1:J1"/>
    </sheetView>
  </sheetViews>
  <sheetFormatPr defaultRowHeight="13.5"/>
  <cols>
    <col min="1" max="1" width="13.125" style="165" customWidth="1"/>
    <col min="2" max="2" width="11" style="165" customWidth="1"/>
    <col min="3" max="3" width="4" style="165" customWidth="1"/>
    <col min="4" max="4" width="13.25" style="165" customWidth="1"/>
    <col min="5" max="5" width="4.875" style="165" customWidth="1"/>
    <col min="6" max="6" width="10.125" style="165" customWidth="1"/>
    <col min="7" max="7" width="18.75" style="165" customWidth="1"/>
    <col min="8" max="8" width="15.5" style="165" customWidth="1"/>
    <col min="9" max="256" width="9" style="165"/>
    <col min="257" max="257" width="13.125" style="165" customWidth="1"/>
    <col min="258" max="258" width="11" style="165" customWidth="1"/>
    <col min="259" max="259" width="4" style="165" customWidth="1"/>
    <col min="260" max="260" width="13.25" style="165" customWidth="1"/>
    <col min="261" max="261" width="4.875" style="165" customWidth="1"/>
    <col min="262" max="262" width="10.125" style="165" customWidth="1"/>
    <col min="263" max="263" width="18.75" style="165" customWidth="1"/>
    <col min="264" max="264" width="15.5" style="165" customWidth="1"/>
    <col min="265" max="512" width="9" style="165"/>
    <col min="513" max="513" width="13.125" style="165" customWidth="1"/>
    <col min="514" max="514" width="11" style="165" customWidth="1"/>
    <col min="515" max="515" width="4" style="165" customWidth="1"/>
    <col min="516" max="516" width="13.25" style="165" customWidth="1"/>
    <col min="517" max="517" width="4.875" style="165" customWidth="1"/>
    <col min="518" max="518" width="10.125" style="165" customWidth="1"/>
    <col min="519" max="519" width="18.75" style="165" customWidth="1"/>
    <col min="520" max="520" width="15.5" style="165" customWidth="1"/>
    <col min="521" max="768" width="9" style="165"/>
    <col min="769" max="769" width="13.125" style="165" customWidth="1"/>
    <col min="770" max="770" width="11" style="165" customWidth="1"/>
    <col min="771" max="771" width="4" style="165" customWidth="1"/>
    <col min="772" max="772" width="13.25" style="165" customWidth="1"/>
    <col min="773" max="773" width="4.875" style="165" customWidth="1"/>
    <col min="774" max="774" width="10.125" style="165" customWidth="1"/>
    <col min="775" max="775" width="18.75" style="165" customWidth="1"/>
    <col min="776" max="776" width="15.5" style="165" customWidth="1"/>
    <col min="777" max="1024" width="9" style="165"/>
    <col min="1025" max="1025" width="13.125" style="165" customWidth="1"/>
    <col min="1026" max="1026" width="11" style="165" customWidth="1"/>
    <col min="1027" max="1027" width="4" style="165" customWidth="1"/>
    <col min="1028" max="1028" width="13.25" style="165" customWidth="1"/>
    <col min="1029" max="1029" width="4.875" style="165" customWidth="1"/>
    <col min="1030" max="1030" width="10.125" style="165" customWidth="1"/>
    <col min="1031" max="1031" width="18.75" style="165" customWidth="1"/>
    <col min="1032" max="1032" width="15.5" style="165" customWidth="1"/>
    <col min="1033" max="1280" width="9" style="165"/>
    <col min="1281" max="1281" width="13.125" style="165" customWidth="1"/>
    <col min="1282" max="1282" width="11" style="165" customWidth="1"/>
    <col min="1283" max="1283" width="4" style="165" customWidth="1"/>
    <col min="1284" max="1284" width="13.25" style="165" customWidth="1"/>
    <col min="1285" max="1285" width="4.875" style="165" customWidth="1"/>
    <col min="1286" max="1286" width="10.125" style="165" customWidth="1"/>
    <col min="1287" max="1287" width="18.75" style="165" customWidth="1"/>
    <col min="1288" max="1288" width="15.5" style="165" customWidth="1"/>
    <col min="1289" max="1536" width="9" style="165"/>
    <col min="1537" max="1537" width="13.125" style="165" customWidth="1"/>
    <col min="1538" max="1538" width="11" style="165" customWidth="1"/>
    <col min="1539" max="1539" width="4" style="165" customWidth="1"/>
    <col min="1540" max="1540" width="13.25" style="165" customWidth="1"/>
    <col min="1541" max="1541" width="4.875" style="165" customWidth="1"/>
    <col min="1542" max="1542" width="10.125" style="165" customWidth="1"/>
    <col min="1543" max="1543" width="18.75" style="165" customWidth="1"/>
    <col min="1544" max="1544" width="15.5" style="165" customWidth="1"/>
    <col min="1545" max="1792" width="9" style="165"/>
    <col min="1793" max="1793" width="13.125" style="165" customWidth="1"/>
    <col min="1794" max="1794" width="11" style="165" customWidth="1"/>
    <col min="1795" max="1795" width="4" style="165" customWidth="1"/>
    <col min="1796" max="1796" width="13.25" style="165" customWidth="1"/>
    <col min="1797" max="1797" width="4.875" style="165" customWidth="1"/>
    <col min="1798" max="1798" width="10.125" style="165" customWidth="1"/>
    <col min="1799" max="1799" width="18.75" style="165" customWidth="1"/>
    <col min="1800" max="1800" width="15.5" style="165" customWidth="1"/>
    <col min="1801" max="2048" width="9" style="165"/>
    <col min="2049" max="2049" width="13.125" style="165" customWidth="1"/>
    <col min="2050" max="2050" width="11" style="165" customWidth="1"/>
    <col min="2051" max="2051" width="4" style="165" customWidth="1"/>
    <col min="2052" max="2052" width="13.25" style="165" customWidth="1"/>
    <col min="2053" max="2053" width="4.875" style="165" customWidth="1"/>
    <col min="2054" max="2054" width="10.125" style="165" customWidth="1"/>
    <col min="2055" max="2055" width="18.75" style="165" customWidth="1"/>
    <col min="2056" max="2056" width="15.5" style="165" customWidth="1"/>
    <col min="2057" max="2304" width="9" style="165"/>
    <col min="2305" max="2305" width="13.125" style="165" customWidth="1"/>
    <col min="2306" max="2306" width="11" style="165" customWidth="1"/>
    <col min="2307" max="2307" width="4" style="165" customWidth="1"/>
    <col min="2308" max="2308" width="13.25" style="165" customWidth="1"/>
    <col min="2309" max="2309" width="4.875" style="165" customWidth="1"/>
    <col min="2310" max="2310" width="10.125" style="165" customWidth="1"/>
    <col min="2311" max="2311" width="18.75" style="165" customWidth="1"/>
    <col min="2312" max="2312" width="15.5" style="165" customWidth="1"/>
    <col min="2313" max="2560" width="9" style="165"/>
    <col min="2561" max="2561" width="13.125" style="165" customWidth="1"/>
    <col min="2562" max="2562" width="11" style="165" customWidth="1"/>
    <col min="2563" max="2563" width="4" style="165" customWidth="1"/>
    <col min="2564" max="2564" width="13.25" style="165" customWidth="1"/>
    <col min="2565" max="2565" width="4.875" style="165" customWidth="1"/>
    <col min="2566" max="2566" width="10.125" style="165" customWidth="1"/>
    <col min="2567" max="2567" width="18.75" style="165" customWidth="1"/>
    <col min="2568" max="2568" width="15.5" style="165" customWidth="1"/>
    <col min="2569" max="2816" width="9" style="165"/>
    <col min="2817" max="2817" width="13.125" style="165" customWidth="1"/>
    <col min="2818" max="2818" width="11" style="165" customWidth="1"/>
    <col min="2819" max="2819" width="4" style="165" customWidth="1"/>
    <col min="2820" max="2820" width="13.25" style="165" customWidth="1"/>
    <col min="2821" max="2821" width="4.875" style="165" customWidth="1"/>
    <col min="2822" max="2822" width="10.125" style="165" customWidth="1"/>
    <col min="2823" max="2823" width="18.75" style="165" customWidth="1"/>
    <col min="2824" max="2824" width="15.5" style="165" customWidth="1"/>
    <col min="2825" max="3072" width="9" style="165"/>
    <col min="3073" max="3073" width="13.125" style="165" customWidth="1"/>
    <col min="3074" max="3074" width="11" style="165" customWidth="1"/>
    <col min="3075" max="3075" width="4" style="165" customWidth="1"/>
    <col min="3076" max="3076" width="13.25" style="165" customWidth="1"/>
    <col min="3077" max="3077" width="4.875" style="165" customWidth="1"/>
    <col min="3078" max="3078" width="10.125" style="165" customWidth="1"/>
    <col min="3079" max="3079" width="18.75" style="165" customWidth="1"/>
    <col min="3080" max="3080" width="15.5" style="165" customWidth="1"/>
    <col min="3081" max="3328" width="9" style="165"/>
    <col min="3329" max="3329" width="13.125" style="165" customWidth="1"/>
    <col min="3330" max="3330" width="11" style="165" customWidth="1"/>
    <col min="3331" max="3331" width="4" style="165" customWidth="1"/>
    <col min="3332" max="3332" width="13.25" style="165" customWidth="1"/>
    <col min="3333" max="3333" width="4.875" style="165" customWidth="1"/>
    <col min="3334" max="3334" width="10.125" style="165" customWidth="1"/>
    <col min="3335" max="3335" width="18.75" style="165" customWidth="1"/>
    <col min="3336" max="3336" width="15.5" style="165" customWidth="1"/>
    <col min="3337" max="3584" width="9" style="165"/>
    <col min="3585" max="3585" width="13.125" style="165" customWidth="1"/>
    <col min="3586" max="3586" width="11" style="165" customWidth="1"/>
    <col min="3587" max="3587" width="4" style="165" customWidth="1"/>
    <col min="3588" max="3588" width="13.25" style="165" customWidth="1"/>
    <col min="3589" max="3589" width="4.875" style="165" customWidth="1"/>
    <col min="3590" max="3590" width="10.125" style="165" customWidth="1"/>
    <col min="3591" max="3591" width="18.75" style="165" customWidth="1"/>
    <col min="3592" max="3592" width="15.5" style="165" customWidth="1"/>
    <col min="3593" max="3840" width="9" style="165"/>
    <col min="3841" max="3841" width="13.125" style="165" customWidth="1"/>
    <col min="3842" max="3842" width="11" style="165" customWidth="1"/>
    <col min="3843" max="3843" width="4" style="165" customWidth="1"/>
    <col min="3844" max="3844" width="13.25" style="165" customWidth="1"/>
    <col min="3845" max="3845" width="4.875" style="165" customWidth="1"/>
    <col min="3846" max="3846" width="10.125" style="165" customWidth="1"/>
    <col min="3847" max="3847" width="18.75" style="165" customWidth="1"/>
    <col min="3848" max="3848" width="15.5" style="165" customWidth="1"/>
    <col min="3849" max="4096" width="9" style="165"/>
    <col min="4097" max="4097" width="13.125" style="165" customWidth="1"/>
    <col min="4098" max="4098" width="11" style="165" customWidth="1"/>
    <col min="4099" max="4099" width="4" style="165" customWidth="1"/>
    <col min="4100" max="4100" width="13.25" style="165" customWidth="1"/>
    <col min="4101" max="4101" width="4.875" style="165" customWidth="1"/>
    <col min="4102" max="4102" width="10.125" style="165" customWidth="1"/>
    <col min="4103" max="4103" width="18.75" style="165" customWidth="1"/>
    <col min="4104" max="4104" width="15.5" style="165" customWidth="1"/>
    <col min="4105" max="4352" width="9" style="165"/>
    <col min="4353" max="4353" width="13.125" style="165" customWidth="1"/>
    <col min="4354" max="4354" width="11" style="165" customWidth="1"/>
    <col min="4355" max="4355" width="4" style="165" customWidth="1"/>
    <col min="4356" max="4356" width="13.25" style="165" customWidth="1"/>
    <col min="4357" max="4357" width="4.875" style="165" customWidth="1"/>
    <col min="4358" max="4358" width="10.125" style="165" customWidth="1"/>
    <col min="4359" max="4359" width="18.75" style="165" customWidth="1"/>
    <col min="4360" max="4360" width="15.5" style="165" customWidth="1"/>
    <col min="4361" max="4608" width="9" style="165"/>
    <col min="4609" max="4609" width="13.125" style="165" customWidth="1"/>
    <col min="4610" max="4610" width="11" style="165" customWidth="1"/>
    <col min="4611" max="4611" width="4" style="165" customWidth="1"/>
    <col min="4612" max="4612" width="13.25" style="165" customWidth="1"/>
    <col min="4613" max="4613" width="4.875" style="165" customWidth="1"/>
    <col min="4614" max="4614" width="10.125" style="165" customWidth="1"/>
    <col min="4615" max="4615" width="18.75" style="165" customWidth="1"/>
    <col min="4616" max="4616" width="15.5" style="165" customWidth="1"/>
    <col min="4617" max="4864" width="9" style="165"/>
    <col min="4865" max="4865" width="13.125" style="165" customWidth="1"/>
    <col min="4866" max="4866" width="11" style="165" customWidth="1"/>
    <col min="4867" max="4867" width="4" style="165" customWidth="1"/>
    <col min="4868" max="4868" width="13.25" style="165" customWidth="1"/>
    <col min="4869" max="4869" width="4.875" style="165" customWidth="1"/>
    <col min="4870" max="4870" width="10.125" style="165" customWidth="1"/>
    <col min="4871" max="4871" width="18.75" style="165" customWidth="1"/>
    <col min="4872" max="4872" width="15.5" style="165" customWidth="1"/>
    <col min="4873" max="5120" width="9" style="165"/>
    <col min="5121" max="5121" width="13.125" style="165" customWidth="1"/>
    <col min="5122" max="5122" width="11" style="165" customWidth="1"/>
    <col min="5123" max="5123" width="4" style="165" customWidth="1"/>
    <col min="5124" max="5124" width="13.25" style="165" customWidth="1"/>
    <col min="5125" max="5125" width="4.875" style="165" customWidth="1"/>
    <col min="5126" max="5126" width="10.125" style="165" customWidth="1"/>
    <col min="5127" max="5127" width="18.75" style="165" customWidth="1"/>
    <col min="5128" max="5128" width="15.5" style="165" customWidth="1"/>
    <col min="5129" max="5376" width="9" style="165"/>
    <col min="5377" max="5377" width="13.125" style="165" customWidth="1"/>
    <col min="5378" max="5378" width="11" style="165" customWidth="1"/>
    <col min="5379" max="5379" width="4" style="165" customWidth="1"/>
    <col min="5380" max="5380" width="13.25" style="165" customWidth="1"/>
    <col min="5381" max="5381" width="4.875" style="165" customWidth="1"/>
    <col min="5382" max="5382" width="10.125" style="165" customWidth="1"/>
    <col min="5383" max="5383" width="18.75" style="165" customWidth="1"/>
    <col min="5384" max="5384" width="15.5" style="165" customWidth="1"/>
    <col min="5385" max="5632" width="9" style="165"/>
    <col min="5633" max="5633" width="13.125" style="165" customWidth="1"/>
    <col min="5634" max="5634" width="11" style="165" customWidth="1"/>
    <col min="5635" max="5635" width="4" style="165" customWidth="1"/>
    <col min="5636" max="5636" width="13.25" style="165" customWidth="1"/>
    <col min="5637" max="5637" width="4.875" style="165" customWidth="1"/>
    <col min="5638" max="5638" width="10.125" style="165" customWidth="1"/>
    <col min="5639" max="5639" width="18.75" style="165" customWidth="1"/>
    <col min="5640" max="5640" width="15.5" style="165" customWidth="1"/>
    <col min="5641" max="5888" width="9" style="165"/>
    <col min="5889" max="5889" width="13.125" style="165" customWidth="1"/>
    <col min="5890" max="5890" width="11" style="165" customWidth="1"/>
    <col min="5891" max="5891" width="4" style="165" customWidth="1"/>
    <col min="5892" max="5892" width="13.25" style="165" customWidth="1"/>
    <col min="5893" max="5893" width="4.875" style="165" customWidth="1"/>
    <col min="5894" max="5894" width="10.125" style="165" customWidth="1"/>
    <col min="5895" max="5895" width="18.75" style="165" customWidth="1"/>
    <col min="5896" max="5896" width="15.5" style="165" customWidth="1"/>
    <col min="5897" max="6144" width="9" style="165"/>
    <col min="6145" max="6145" width="13.125" style="165" customWidth="1"/>
    <col min="6146" max="6146" width="11" style="165" customWidth="1"/>
    <col min="6147" max="6147" width="4" style="165" customWidth="1"/>
    <col min="6148" max="6148" width="13.25" style="165" customWidth="1"/>
    <col min="6149" max="6149" width="4.875" style="165" customWidth="1"/>
    <col min="6150" max="6150" width="10.125" style="165" customWidth="1"/>
    <col min="6151" max="6151" width="18.75" style="165" customWidth="1"/>
    <col min="6152" max="6152" width="15.5" style="165" customWidth="1"/>
    <col min="6153" max="6400" width="9" style="165"/>
    <col min="6401" max="6401" width="13.125" style="165" customWidth="1"/>
    <col min="6402" max="6402" width="11" style="165" customWidth="1"/>
    <col min="6403" max="6403" width="4" style="165" customWidth="1"/>
    <col min="6404" max="6404" width="13.25" style="165" customWidth="1"/>
    <col min="6405" max="6405" width="4.875" style="165" customWidth="1"/>
    <col min="6406" max="6406" width="10.125" style="165" customWidth="1"/>
    <col min="6407" max="6407" width="18.75" style="165" customWidth="1"/>
    <col min="6408" max="6408" width="15.5" style="165" customWidth="1"/>
    <col min="6409" max="6656" width="9" style="165"/>
    <col min="6657" max="6657" width="13.125" style="165" customWidth="1"/>
    <col min="6658" max="6658" width="11" style="165" customWidth="1"/>
    <col min="6659" max="6659" width="4" style="165" customWidth="1"/>
    <col min="6660" max="6660" width="13.25" style="165" customWidth="1"/>
    <col min="6661" max="6661" width="4.875" style="165" customWidth="1"/>
    <col min="6662" max="6662" width="10.125" style="165" customWidth="1"/>
    <col min="6663" max="6663" width="18.75" style="165" customWidth="1"/>
    <col min="6664" max="6664" width="15.5" style="165" customWidth="1"/>
    <col min="6665" max="6912" width="9" style="165"/>
    <col min="6913" max="6913" width="13.125" style="165" customWidth="1"/>
    <col min="6914" max="6914" width="11" style="165" customWidth="1"/>
    <col min="6915" max="6915" width="4" style="165" customWidth="1"/>
    <col min="6916" max="6916" width="13.25" style="165" customWidth="1"/>
    <col min="6917" max="6917" width="4.875" style="165" customWidth="1"/>
    <col min="6918" max="6918" width="10.125" style="165" customWidth="1"/>
    <col min="6919" max="6919" width="18.75" style="165" customWidth="1"/>
    <col min="6920" max="6920" width="15.5" style="165" customWidth="1"/>
    <col min="6921" max="7168" width="9" style="165"/>
    <col min="7169" max="7169" width="13.125" style="165" customWidth="1"/>
    <col min="7170" max="7170" width="11" style="165" customWidth="1"/>
    <col min="7171" max="7171" width="4" style="165" customWidth="1"/>
    <col min="7172" max="7172" width="13.25" style="165" customWidth="1"/>
    <col min="7173" max="7173" width="4.875" style="165" customWidth="1"/>
    <col min="7174" max="7174" width="10.125" style="165" customWidth="1"/>
    <col min="7175" max="7175" width="18.75" style="165" customWidth="1"/>
    <col min="7176" max="7176" width="15.5" style="165" customWidth="1"/>
    <col min="7177" max="7424" width="9" style="165"/>
    <col min="7425" max="7425" width="13.125" style="165" customWidth="1"/>
    <col min="7426" max="7426" width="11" style="165" customWidth="1"/>
    <col min="7427" max="7427" width="4" style="165" customWidth="1"/>
    <col min="7428" max="7428" width="13.25" style="165" customWidth="1"/>
    <col min="7429" max="7429" width="4.875" style="165" customWidth="1"/>
    <col min="7430" max="7430" width="10.125" style="165" customWidth="1"/>
    <col min="7431" max="7431" width="18.75" style="165" customWidth="1"/>
    <col min="7432" max="7432" width="15.5" style="165" customWidth="1"/>
    <col min="7433" max="7680" width="9" style="165"/>
    <col min="7681" max="7681" width="13.125" style="165" customWidth="1"/>
    <col min="7682" max="7682" width="11" style="165" customWidth="1"/>
    <col min="7683" max="7683" width="4" style="165" customWidth="1"/>
    <col min="7684" max="7684" width="13.25" style="165" customWidth="1"/>
    <col min="7685" max="7685" width="4.875" style="165" customWidth="1"/>
    <col min="7686" max="7686" width="10.125" style="165" customWidth="1"/>
    <col min="7687" max="7687" width="18.75" style="165" customWidth="1"/>
    <col min="7688" max="7688" width="15.5" style="165" customWidth="1"/>
    <col min="7689" max="7936" width="9" style="165"/>
    <col min="7937" max="7937" width="13.125" style="165" customWidth="1"/>
    <col min="7938" max="7938" width="11" style="165" customWidth="1"/>
    <col min="7939" max="7939" width="4" style="165" customWidth="1"/>
    <col min="7940" max="7940" width="13.25" style="165" customWidth="1"/>
    <col min="7941" max="7941" width="4.875" style="165" customWidth="1"/>
    <col min="7942" max="7942" width="10.125" style="165" customWidth="1"/>
    <col min="7943" max="7943" width="18.75" style="165" customWidth="1"/>
    <col min="7944" max="7944" width="15.5" style="165" customWidth="1"/>
    <col min="7945" max="8192" width="9" style="165"/>
    <col min="8193" max="8193" width="13.125" style="165" customWidth="1"/>
    <col min="8194" max="8194" width="11" style="165" customWidth="1"/>
    <col min="8195" max="8195" width="4" style="165" customWidth="1"/>
    <col min="8196" max="8196" width="13.25" style="165" customWidth="1"/>
    <col min="8197" max="8197" width="4.875" style="165" customWidth="1"/>
    <col min="8198" max="8198" width="10.125" style="165" customWidth="1"/>
    <col min="8199" max="8199" width="18.75" style="165" customWidth="1"/>
    <col min="8200" max="8200" width="15.5" style="165" customWidth="1"/>
    <col min="8201" max="8448" width="9" style="165"/>
    <col min="8449" max="8449" width="13.125" style="165" customWidth="1"/>
    <col min="8450" max="8450" width="11" style="165" customWidth="1"/>
    <col min="8451" max="8451" width="4" style="165" customWidth="1"/>
    <col min="8452" max="8452" width="13.25" style="165" customWidth="1"/>
    <col min="8453" max="8453" width="4.875" style="165" customWidth="1"/>
    <col min="8454" max="8454" width="10.125" style="165" customWidth="1"/>
    <col min="8455" max="8455" width="18.75" style="165" customWidth="1"/>
    <col min="8456" max="8456" width="15.5" style="165" customWidth="1"/>
    <col min="8457" max="8704" width="9" style="165"/>
    <col min="8705" max="8705" width="13.125" style="165" customWidth="1"/>
    <col min="8706" max="8706" width="11" style="165" customWidth="1"/>
    <col min="8707" max="8707" width="4" style="165" customWidth="1"/>
    <col min="8708" max="8708" width="13.25" style="165" customWidth="1"/>
    <col min="8709" max="8709" width="4.875" style="165" customWidth="1"/>
    <col min="8710" max="8710" width="10.125" style="165" customWidth="1"/>
    <col min="8711" max="8711" width="18.75" style="165" customWidth="1"/>
    <col min="8712" max="8712" width="15.5" style="165" customWidth="1"/>
    <col min="8713" max="8960" width="9" style="165"/>
    <col min="8961" max="8961" width="13.125" style="165" customWidth="1"/>
    <col min="8962" max="8962" width="11" style="165" customWidth="1"/>
    <col min="8963" max="8963" width="4" style="165" customWidth="1"/>
    <col min="8964" max="8964" width="13.25" style="165" customWidth="1"/>
    <col min="8965" max="8965" width="4.875" style="165" customWidth="1"/>
    <col min="8966" max="8966" width="10.125" style="165" customWidth="1"/>
    <col min="8967" max="8967" width="18.75" style="165" customWidth="1"/>
    <col min="8968" max="8968" width="15.5" style="165" customWidth="1"/>
    <col min="8969" max="9216" width="9" style="165"/>
    <col min="9217" max="9217" width="13.125" style="165" customWidth="1"/>
    <col min="9218" max="9218" width="11" style="165" customWidth="1"/>
    <col min="9219" max="9219" width="4" style="165" customWidth="1"/>
    <col min="9220" max="9220" width="13.25" style="165" customWidth="1"/>
    <col min="9221" max="9221" width="4.875" style="165" customWidth="1"/>
    <col min="9222" max="9222" width="10.125" style="165" customWidth="1"/>
    <col min="9223" max="9223" width="18.75" style="165" customWidth="1"/>
    <col min="9224" max="9224" width="15.5" style="165" customWidth="1"/>
    <col min="9225" max="9472" width="9" style="165"/>
    <col min="9473" max="9473" width="13.125" style="165" customWidth="1"/>
    <col min="9474" max="9474" width="11" style="165" customWidth="1"/>
    <col min="9475" max="9475" width="4" style="165" customWidth="1"/>
    <col min="9476" max="9476" width="13.25" style="165" customWidth="1"/>
    <col min="9477" max="9477" width="4.875" style="165" customWidth="1"/>
    <col min="9478" max="9478" width="10.125" style="165" customWidth="1"/>
    <col min="9479" max="9479" width="18.75" style="165" customWidth="1"/>
    <col min="9480" max="9480" width="15.5" style="165" customWidth="1"/>
    <col min="9481" max="9728" width="9" style="165"/>
    <col min="9729" max="9729" width="13.125" style="165" customWidth="1"/>
    <col min="9730" max="9730" width="11" style="165" customWidth="1"/>
    <col min="9731" max="9731" width="4" style="165" customWidth="1"/>
    <col min="9732" max="9732" width="13.25" style="165" customWidth="1"/>
    <col min="9733" max="9733" width="4.875" style="165" customWidth="1"/>
    <col min="9734" max="9734" width="10.125" style="165" customWidth="1"/>
    <col min="9735" max="9735" width="18.75" style="165" customWidth="1"/>
    <col min="9736" max="9736" width="15.5" style="165" customWidth="1"/>
    <col min="9737" max="9984" width="9" style="165"/>
    <col min="9985" max="9985" width="13.125" style="165" customWidth="1"/>
    <col min="9986" max="9986" width="11" style="165" customWidth="1"/>
    <col min="9987" max="9987" width="4" style="165" customWidth="1"/>
    <col min="9988" max="9988" width="13.25" style="165" customWidth="1"/>
    <col min="9989" max="9989" width="4.875" style="165" customWidth="1"/>
    <col min="9990" max="9990" width="10.125" style="165" customWidth="1"/>
    <col min="9991" max="9991" width="18.75" style="165" customWidth="1"/>
    <col min="9992" max="9992" width="15.5" style="165" customWidth="1"/>
    <col min="9993" max="10240" width="9" style="165"/>
    <col min="10241" max="10241" width="13.125" style="165" customWidth="1"/>
    <col min="10242" max="10242" width="11" style="165" customWidth="1"/>
    <col min="10243" max="10243" width="4" style="165" customWidth="1"/>
    <col min="10244" max="10244" width="13.25" style="165" customWidth="1"/>
    <col min="10245" max="10245" width="4.875" style="165" customWidth="1"/>
    <col min="10246" max="10246" width="10.125" style="165" customWidth="1"/>
    <col min="10247" max="10247" width="18.75" style="165" customWidth="1"/>
    <col min="10248" max="10248" width="15.5" style="165" customWidth="1"/>
    <col min="10249" max="10496" width="9" style="165"/>
    <col min="10497" max="10497" width="13.125" style="165" customWidth="1"/>
    <col min="10498" max="10498" width="11" style="165" customWidth="1"/>
    <col min="10499" max="10499" width="4" style="165" customWidth="1"/>
    <col min="10500" max="10500" width="13.25" style="165" customWidth="1"/>
    <col min="10501" max="10501" width="4.875" style="165" customWidth="1"/>
    <col min="10502" max="10502" width="10.125" style="165" customWidth="1"/>
    <col min="10503" max="10503" width="18.75" style="165" customWidth="1"/>
    <col min="10504" max="10504" width="15.5" style="165" customWidth="1"/>
    <col min="10505" max="10752" width="9" style="165"/>
    <col min="10753" max="10753" width="13.125" style="165" customWidth="1"/>
    <col min="10754" max="10754" width="11" style="165" customWidth="1"/>
    <col min="10755" max="10755" width="4" style="165" customWidth="1"/>
    <col min="10756" max="10756" width="13.25" style="165" customWidth="1"/>
    <col min="10757" max="10757" width="4.875" style="165" customWidth="1"/>
    <col min="10758" max="10758" width="10.125" style="165" customWidth="1"/>
    <col min="10759" max="10759" width="18.75" style="165" customWidth="1"/>
    <col min="10760" max="10760" width="15.5" style="165" customWidth="1"/>
    <col min="10761" max="11008" width="9" style="165"/>
    <col min="11009" max="11009" width="13.125" style="165" customWidth="1"/>
    <col min="11010" max="11010" width="11" style="165" customWidth="1"/>
    <col min="11011" max="11011" width="4" style="165" customWidth="1"/>
    <col min="11012" max="11012" width="13.25" style="165" customWidth="1"/>
    <col min="11013" max="11013" width="4.875" style="165" customWidth="1"/>
    <col min="11014" max="11014" width="10.125" style="165" customWidth="1"/>
    <col min="11015" max="11015" width="18.75" style="165" customWidth="1"/>
    <col min="11016" max="11016" width="15.5" style="165" customWidth="1"/>
    <col min="11017" max="11264" width="9" style="165"/>
    <col min="11265" max="11265" width="13.125" style="165" customWidth="1"/>
    <col min="11266" max="11266" width="11" style="165" customWidth="1"/>
    <col min="11267" max="11267" width="4" style="165" customWidth="1"/>
    <col min="11268" max="11268" width="13.25" style="165" customWidth="1"/>
    <col min="11269" max="11269" width="4.875" style="165" customWidth="1"/>
    <col min="11270" max="11270" width="10.125" style="165" customWidth="1"/>
    <col min="11271" max="11271" width="18.75" style="165" customWidth="1"/>
    <col min="11272" max="11272" width="15.5" style="165" customWidth="1"/>
    <col min="11273" max="11520" width="9" style="165"/>
    <col min="11521" max="11521" width="13.125" style="165" customWidth="1"/>
    <col min="11522" max="11522" width="11" style="165" customWidth="1"/>
    <col min="11523" max="11523" width="4" style="165" customWidth="1"/>
    <col min="11524" max="11524" width="13.25" style="165" customWidth="1"/>
    <col min="11525" max="11525" width="4.875" style="165" customWidth="1"/>
    <col min="11526" max="11526" width="10.125" style="165" customWidth="1"/>
    <col min="11527" max="11527" width="18.75" style="165" customWidth="1"/>
    <col min="11528" max="11528" width="15.5" style="165" customWidth="1"/>
    <col min="11529" max="11776" width="9" style="165"/>
    <col min="11777" max="11777" width="13.125" style="165" customWidth="1"/>
    <col min="11778" max="11778" width="11" style="165" customWidth="1"/>
    <col min="11779" max="11779" width="4" style="165" customWidth="1"/>
    <col min="11780" max="11780" width="13.25" style="165" customWidth="1"/>
    <col min="11781" max="11781" width="4.875" style="165" customWidth="1"/>
    <col min="11782" max="11782" width="10.125" style="165" customWidth="1"/>
    <col min="11783" max="11783" width="18.75" style="165" customWidth="1"/>
    <col min="11784" max="11784" width="15.5" style="165" customWidth="1"/>
    <col min="11785" max="12032" width="9" style="165"/>
    <col min="12033" max="12033" width="13.125" style="165" customWidth="1"/>
    <col min="12034" max="12034" width="11" style="165" customWidth="1"/>
    <col min="12035" max="12035" width="4" style="165" customWidth="1"/>
    <col min="12036" max="12036" width="13.25" style="165" customWidth="1"/>
    <col min="12037" max="12037" width="4.875" style="165" customWidth="1"/>
    <col min="12038" max="12038" width="10.125" style="165" customWidth="1"/>
    <col min="12039" max="12039" width="18.75" style="165" customWidth="1"/>
    <col min="12040" max="12040" width="15.5" style="165" customWidth="1"/>
    <col min="12041" max="12288" width="9" style="165"/>
    <col min="12289" max="12289" width="13.125" style="165" customWidth="1"/>
    <col min="12290" max="12290" width="11" style="165" customWidth="1"/>
    <col min="12291" max="12291" width="4" style="165" customWidth="1"/>
    <col min="12292" max="12292" width="13.25" style="165" customWidth="1"/>
    <col min="12293" max="12293" width="4.875" style="165" customWidth="1"/>
    <col min="12294" max="12294" width="10.125" style="165" customWidth="1"/>
    <col min="12295" max="12295" width="18.75" style="165" customWidth="1"/>
    <col min="12296" max="12296" width="15.5" style="165" customWidth="1"/>
    <col min="12297" max="12544" width="9" style="165"/>
    <col min="12545" max="12545" width="13.125" style="165" customWidth="1"/>
    <col min="12546" max="12546" width="11" style="165" customWidth="1"/>
    <col min="12547" max="12547" width="4" style="165" customWidth="1"/>
    <col min="12548" max="12548" width="13.25" style="165" customWidth="1"/>
    <col min="12549" max="12549" width="4.875" style="165" customWidth="1"/>
    <col min="12550" max="12550" width="10.125" style="165" customWidth="1"/>
    <col min="12551" max="12551" width="18.75" style="165" customWidth="1"/>
    <col min="12552" max="12552" width="15.5" style="165" customWidth="1"/>
    <col min="12553" max="12800" width="9" style="165"/>
    <col min="12801" max="12801" width="13.125" style="165" customWidth="1"/>
    <col min="12802" max="12802" width="11" style="165" customWidth="1"/>
    <col min="12803" max="12803" width="4" style="165" customWidth="1"/>
    <col min="12804" max="12804" width="13.25" style="165" customWidth="1"/>
    <col min="12805" max="12805" width="4.875" style="165" customWidth="1"/>
    <col min="12806" max="12806" width="10.125" style="165" customWidth="1"/>
    <col min="12807" max="12807" width="18.75" style="165" customWidth="1"/>
    <col min="12808" max="12808" width="15.5" style="165" customWidth="1"/>
    <col min="12809" max="13056" width="9" style="165"/>
    <col min="13057" max="13057" width="13.125" style="165" customWidth="1"/>
    <col min="13058" max="13058" width="11" style="165" customWidth="1"/>
    <col min="13059" max="13059" width="4" style="165" customWidth="1"/>
    <col min="13060" max="13060" width="13.25" style="165" customWidth="1"/>
    <col min="13061" max="13061" width="4.875" style="165" customWidth="1"/>
    <col min="13062" max="13062" width="10.125" style="165" customWidth="1"/>
    <col min="13063" max="13063" width="18.75" style="165" customWidth="1"/>
    <col min="13064" max="13064" width="15.5" style="165" customWidth="1"/>
    <col min="13065" max="13312" width="9" style="165"/>
    <col min="13313" max="13313" width="13.125" style="165" customWidth="1"/>
    <col min="13314" max="13314" width="11" style="165" customWidth="1"/>
    <col min="13315" max="13315" width="4" style="165" customWidth="1"/>
    <col min="13316" max="13316" width="13.25" style="165" customWidth="1"/>
    <col min="13317" max="13317" width="4.875" style="165" customWidth="1"/>
    <col min="13318" max="13318" width="10.125" style="165" customWidth="1"/>
    <col min="13319" max="13319" width="18.75" style="165" customWidth="1"/>
    <col min="13320" max="13320" width="15.5" style="165" customWidth="1"/>
    <col min="13321" max="13568" width="9" style="165"/>
    <col min="13569" max="13569" width="13.125" style="165" customWidth="1"/>
    <col min="13570" max="13570" width="11" style="165" customWidth="1"/>
    <col min="13571" max="13571" width="4" style="165" customWidth="1"/>
    <col min="13572" max="13572" width="13.25" style="165" customWidth="1"/>
    <col min="13573" max="13573" width="4.875" style="165" customWidth="1"/>
    <col min="13574" max="13574" width="10.125" style="165" customWidth="1"/>
    <col min="13575" max="13575" width="18.75" style="165" customWidth="1"/>
    <col min="13576" max="13576" width="15.5" style="165" customWidth="1"/>
    <col min="13577" max="13824" width="9" style="165"/>
    <col min="13825" max="13825" width="13.125" style="165" customWidth="1"/>
    <col min="13826" max="13826" width="11" style="165" customWidth="1"/>
    <col min="13827" max="13827" width="4" style="165" customWidth="1"/>
    <col min="13828" max="13828" width="13.25" style="165" customWidth="1"/>
    <col min="13829" max="13829" width="4.875" style="165" customWidth="1"/>
    <col min="13830" max="13830" width="10.125" style="165" customWidth="1"/>
    <col min="13831" max="13831" width="18.75" style="165" customWidth="1"/>
    <col min="13832" max="13832" width="15.5" style="165" customWidth="1"/>
    <col min="13833" max="14080" width="9" style="165"/>
    <col min="14081" max="14081" width="13.125" style="165" customWidth="1"/>
    <col min="14082" max="14082" width="11" style="165" customWidth="1"/>
    <col min="14083" max="14083" width="4" style="165" customWidth="1"/>
    <col min="14084" max="14084" width="13.25" style="165" customWidth="1"/>
    <col min="14085" max="14085" width="4.875" style="165" customWidth="1"/>
    <col min="14086" max="14086" width="10.125" style="165" customWidth="1"/>
    <col min="14087" max="14087" width="18.75" style="165" customWidth="1"/>
    <col min="14088" max="14088" width="15.5" style="165" customWidth="1"/>
    <col min="14089" max="14336" width="9" style="165"/>
    <col min="14337" max="14337" width="13.125" style="165" customWidth="1"/>
    <col min="14338" max="14338" width="11" style="165" customWidth="1"/>
    <col min="14339" max="14339" width="4" style="165" customWidth="1"/>
    <col min="14340" max="14340" width="13.25" style="165" customWidth="1"/>
    <col min="14341" max="14341" width="4.875" style="165" customWidth="1"/>
    <col min="14342" max="14342" width="10.125" style="165" customWidth="1"/>
    <col min="14343" max="14343" width="18.75" style="165" customWidth="1"/>
    <col min="14344" max="14344" width="15.5" style="165" customWidth="1"/>
    <col min="14345" max="14592" width="9" style="165"/>
    <col min="14593" max="14593" width="13.125" style="165" customWidth="1"/>
    <col min="14594" max="14594" width="11" style="165" customWidth="1"/>
    <col min="14595" max="14595" width="4" style="165" customWidth="1"/>
    <col min="14596" max="14596" width="13.25" style="165" customWidth="1"/>
    <col min="14597" max="14597" width="4.875" style="165" customWidth="1"/>
    <col min="14598" max="14598" width="10.125" style="165" customWidth="1"/>
    <col min="14599" max="14599" width="18.75" style="165" customWidth="1"/>
    <col min="14600" max="14600" width="15.5" style="165" customWidth="1"/>
    <col min="14601" max="14848" width="9" style="165"/>
    <col min="14849" max="14849" width="13.125" style="165" customWidth="1"/>
    <col min="14850" max="14850" width="11" style="165" customWidth="1"/>
    <col min="14851" max="14851" width="4" style="165" customWidth="1"/>
    <col min="14852" max="14852" width="13.25" style="165" customWidth="1"/>
    <col min="14853" max="14853" width="4.875" style="165" customWidth="1"/>
    <col min="14854" max="14854" width="10.125" style="165" customWidth="1"/>
    <col min="14855" max="14855" width="18.75" style="165" customWidth="1"/>
    <col min="14856" max="14856" width="15.5" style="165" customWidth="1"/>
    <col min="14857" max="15104" width="9" style="165"/>
    <col min="15105" max="15105" width="13.125" style="165" customWidth="1"/>
    <col min="15106" max="15106" width="11" style="165" customWidth="1"/>
    <col min="15107" max="15107" width="4" style="165" customWidth="1"/>
    <col min="15108" max="15108" width="13.25" style="165" customWidth="1"/>
    <col min="15109" max="15109" width="4.875" style="165" customWidth="1"/>
    <col min="15110" max="15110" width="10.125" style="165" customWidth="1"/>
    <col min="15111" max="15111" width="18.75" style="165" customWidth="1"/>
    <col min="15112" max="15112" width="15.5" style="165" customWidth="1"/>
    <col min="15113" max="15360" width="9" style="165"/>
    <col min="15361" max="15361" width="13.125" style="165" customWidth="1"/>
    <col min="15362" max="15362" width="11" style="165" customWidth="1"/>
    <col min="15363" max="15363" width="4" style="165" customWidth="1"/>
    <col min="15364" max="15364" width="13.25" style="165" customWidth="1"/>
    <col min="15365" max="15365" width="4.875" style="165" customWidth="1"/>
    <col min="15366" max="15366" width="10.125" style="165" customWidth="1"/>
    <col min="15367" max="15367" width="18.75" style="165" customWidth="1"/>
    <col min="15368" max="15368" width="15.5" style="165" customWidth="1"/>
    <col min="15369" max="15616" width="9" style="165"/>
    <col min="15617" max="15617" width="13.125" style="165" customWidth="1"/>
    <col min="15618" max="15618" width="11" style="165" customWidth="1"/>
    <col min="15619" max="15619" width="4" style="165" customWidth="1"/>
    <col min="15620" max="15620" width="13.25" style="165" customWidth="1"/>
    <col min="15621" max="15621" width="4.875" style="165" customWidth="1"/>
    <col min="15622" max="15622" width="10.125" style="165" customWidth="1"/>
    <col min="15623" max="15623" width="18.75" style="165" customWidth="1"/>
    <col min="15624" max="15624" width="15.5" style="165" customWidth="1"/>
    <col min="15625" max="15872" width="9" style="165"/>
    <col min="15873" max="15873" width="13.125" style="165" customWidth="1"/>
    <col min="15874" max="15874" width="11" style="165" customWidth="1"/>
    <col min="15875" max="15875" width="4" style="165" customWidth="1"/>
    <col min="15876" max="15876" width="13.25" style="165" customWidth="1"/>
    <col min="15877" max="15877" width="4.875" style="165" customWidth="1"/>
    <col min="15878" max="15878" width="10.125" style="165" customWidth="1"/>
    <col min="15879" max="15879" width="18.75" style="165" customWidth="1"/>
    <col min="15880" max="15880" width="15.5" style="165" customWidth="1"/>
    <col min="15881" max="16128" width="9" style="165"/>
    <col min="16129" max="16129" width="13.125" style="165" customWidth="1"/>
    <col min="16130" max="16130" width="11" style="165" customWidth="1"/>
    <col min="16131" max="16131" width="4" style="165" customWidth="1"/>
    <col min="16132" max="16132" width="13.25" style="165" customWidth="1"/>
    <col min="16133" max="16133" width="4.875" style="165" customWidth="1"/>
    <col min="16134" max="16134" width="10.125" style="165" customWidth="1"/>
    <col min="16135" max="16135" width="18.75" style="165" customWidth="1"/>
    <col min="16136" max="16136" width="15.5" style="165" customWidth="1"/>
    <col min="16137" max="16384" width="9" style="165"/>
  </cols>
  <sheetData>
    <row r="1" spans="1:256" ht="16.5">
      <c r="A1" s="165" t="s">
        <v>650</v>
      </c>
      <c r="B1" s="166"/>
      <c r="C1" s="166"/>
      <c r="D1" s="166"/>
      <c r="E1" s="166"/>
      <c r="F1" s="166"/>
      <c r="I1" s="515" t="str">
        <f>HYPERLINK("#シート目次"&amp;"!A1","シート目次へ")</f>
        <v>シート目次へ</v>
      </c>
      <c r="J1" s="154"/>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row>
    <row r="2" spans="1:256">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row>
    <row r="3" spans="1:256" ht="17.25">
      <c r="A3" s="144" t="s">
        <v>127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row>
    <row r="4" spans="1:256" ht="6" customHeight="1">
      <c r="A4" s="144"/>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row>
    <row r="5" spans="1:256">
      <c r="F5" s="406" t="s">
        <v>2</v>
      </c>
      <c r="G5" s="576"/>
      <c r="H5" s="576"/>
    </row>
    <row r="6" spans="1:256">
      <c r="F6" s="406" t="s">
        <v>84</v>
      </c>
      <c r="G6" s="576"/>
      <c r="H6" s="576"/>
    </row>
    <row r="7" spans="1:256">
      <c r="F7" s="406" t="s">
        <v>128</v>
      </c>
      <c r="G7" s="576"/>
      <c r="H7" s="576"/>
    </row>
    <row r="8" spans="1:256">
      <c r="F8" s="406" t="s">
        <v>5</v>
      </c>
      <c r="G8" s="576"/>
      <c r="H8" s="576"/>
    </row>
    <row r="9" spans="1:256">
      <c r="A9" s="166"/>
      <c r="B9" s="166"/>
      <c r="C9" s="166"/>
      <c r="D9" s="166"/>
      <c r="E9" s="166"/>
      <c r="F9" s="166"/>
      <c r="G9" s="166"/>
      <c r="H9" s="168" t="s">
        <v>129</v>
      </c>
    </row>
    <row r="10" spans="1:256" ht="24" customHeight="1">
      <c r="A10" s="169" t="s">
        <v>130</v>
      </c>
      <c r="B10" s="604"/>
      <c r="C10" s="604"/>
      <c r="D10" s="604"/>
      <c r="E10" s="604"/>
      <c r="F10" s="604"/>
      <c r="G10" s="604"/>
      <c r="H10" s="604"/>
    </row>
    <row r="11" spans="1:256" ht="24" customHeight="1">
      <c r="A11" s="169" t="s">
        <v>131</v>
      </c>
      <c r="B11" s="604"/>
      <c r="C11" s="604"/>
      <c r="D11" s="604"/>
      <c r="E11" s="604"/>
      <c r="F11" s="604"/>
      <c r="G11" s="604"/>
      <c r="H11" s="604"/>
    </row>
    <row r="12" spans="1:256" ht="24" customHeight="1">
      <c r="A12" s="604" t="s">
        <v>132</v>
      </c>
      <c r="B12" s="800" t="s">
        <v>133</v>
      </c>
      <c r="C12" s="800"/>
      <c r="D12" s="800"/>
      <c r="E12" s="800"/>
      <c r="F12" s="801" t="s">
        <v>134</v>
      </c>
      <c r="G12" s="801"/>
      <c r="H12" s="801"/>
    </row>
    <row r="13" spans="1:256">
      <c r="A13" s="604"/>
      <c r="B13" s="798" t="s">
        <v>135</v>
      </c>
      <c r="C13" s="798"/>
      <c r="D13" s="798"/>
      <c r="E13" s="798"/>
      <c r="F13" s="798"/>
      <c r="G13" s="798"/>
      <c r="H13" s="798"/>
    </row>
    <row r="14" spans="1:256" ht="28.5" customHeight="1">
      <c r="A14" s="604"/>
      <c r="B14" s="802" t="s">
        <v>136</v>
      </c>
      <c r="C14" s="802"/>
      <c r="D14" s="802"/>
      <c r="E14" s="802"/>
      <c r="F14" s="802"/>
      <c r="G14" s="802"/>
      <c r="H14" s="802"/>
    </row>
    <row r="15" spans="1:256" ht="16.5" customHeight="1">
      <c r="A15" s="604" t="s">
        <v>137</v>
      </c>
      <c r="B15" s="796" t="s">
        <v>138</v>
      </c>
      <c r="C15" s="796"/>
      <c r="D15" s="796"/>
      <c r="E15" s="796"/>
      <c r="F15" s="796"/>
      <c r="G15" s="796"/>
      <c r="H15" s="796"/>
    </row>
    <row r="16" spans="1:256" ht="60" customHeight="1">
      <c r="A16" s="604"/>
      <c r="B16" s="797"/>
      <c r="C16" s="797"/>
      <c r="D16" s="797"/>
      <c r="E16" s="797"/>
      <c r="F16" s="797"/>
      <c r="G16" s="797"/>
      <c r="H16" s="797"/>
    </row>
    <row r="17" spans="1:8" ht="16.5" customHeight="1">
      <c r="A17" s="604"/>
      <c r="B17" s="798" t="s">
        <v>139</v>
      </c>
      <c r="C17" s="798"/>
      <c r="D17" s="798"/>
      <c r="E17" s="798"/>
      <c r="F17" s="798"/>
      <c r="G17" s="798"/>
      <c r="H17" s="798"/>
    </row>
    <row r="18" spans="1:8" ht="60" customHeight="1">
      <c r="A18" s="604"/>
      <c r="B18" s="797"/>
      <c r="C18" s="797"/>
      <c r="D18" s="797"/>
      <c r="E18" s="797"/>
      <c r="F18" s="797"/>
      <c r="G18" s="797"/>
      <c r="H18" s="797"/>
    </row>
    <row r="19" spans="1:8" ht="16.5" customHeight="1">
      <c r="A19" s="604"/>
      <c r="B19" s="798" t="s">
        <v>140</v>
      </c>
      <c r="C19" s="798"/>
      <c r="D19" s="798"/>
      <c r="E19" s="798"/>
      <c r="F19" s="798"/>
      <c r="G19" s="798"/>
      <c r="H19" s="798"/>
    </row>
    <row r="20" spans="1:8" ht="60" customHeight="1">
      <c r="A20" s="604"/>
      <c r="B20" s="799"/>
      <c r="C20" s="799"/>
      <c r="D20" s="799"/>
      <c r="E20" s="799"/>
      <c r="F20" s="799"/>
      <c r="G20" s="799"/>
      <c r="H20" s="799"/>
    </row>
    <row r="21" spans="1:8" ht="24" customHeight="1">
      <c r="A21" s="169" t="s">
        <v>141</v>
      </c>
      <c r="B21" s="787">
        <f>SUM(H24,H26)</f>
        <v>0</v>
      </c>
      <c r="C21" s="787"/>
      <c r="D21" s="787"/>
      <c r="E21" s="787"/>
      <c r="F21" s="788" t="s">
        <v>142</v>
      </c>
      <c r="G21" s="788"/>
      <c r="H21" s="788"/>
    </row>
    <row r="22" spans="1:8" ht="17.25" customHeight="1">
      <c r="A22" s="792" t="s">
        <v>143</v>
      </c>
      <c r="B22" s="170" t="s">
        <v>23</v>
      </c>
      <c r="C22" s="606" t="s">
        <v>144</v>
      </c>
      <c r="D22" s="606"/>
      <c r="E22" s="606"/>
      <c r="F22" s="585" t="s">
        <v>145</v>
      </c>
      <c r="G22" s="585"/>
      <c r="H22" s="170" t="s">
        <v>146</v>
      </c>
    </row>
    <row r="23" spans="1:8" ht="55.5" customHeight="1">
      <c r="A23" s="792"/>
      <c r="B23" s="793" t="s">
        <v>147</v>
      </c>
      <c r="C23" s="794"/>
      <c r="D23" s="794"/>
      <c r="E23" s="794"/>
      <c r="F23" s="795"/>
      <c r="G23" s="795"/>
      <c r="H23" s="171"/>
    </row>
    <row r="24" spans="1:8" ht="17.25" customHeight="1">
      <c r="A24" s="792"/>
      <c r="B24" s="793"/>
      <c r="C24" s="585" t="s">
        <v>148</v>
      </c>
      <c r="D24" s="585"/>
      <c r="E24" s="585"/>
      <c r="F24" s="604"/>
      <c r="G24" s="604"/>
      <c r="H24" s="172">
        <f>SUM(H23:H23)</f>
        <v>0</v>
      </c>
    </row>
    <row r="25" spans="1:8" ht="55.5" customHeight="1">
      <c r="A25" s="792"/>
      <c r="B25" s="585" t="s">
        <v>149</v>
      </c>
      <c r="C25" s="794"/>
      <c r="D25" s="794"/>
      <c r="E25" s="794"/>
      <c r="F25" s="795"/>
      <c r="G25" s="795"/>
      <c r="H25" s="171"/>
    </row>
    <row r="26" spans="1:8" ht="17.25" customHeight="1">
      <c r="A26" s="792"/>
      <c r="B26" s="585"/>
      <c r="C26" s="585" t="s">
        <v>150</v>
      </c>
      <c r="D26" s="585"/>
      <c r="E26" s="585"/>
      <c r="F26" s="604"/>
      <c r="G26" s="604"/>
      <c r="H26" s="172">
        <f>SUM(H25:H25)</f>
        <v>0</v>
      </c>
    </row>
    <row r="27" spans="1:8" ht="17.25" customHeight="1">
      <c r="A27" s="173"/>
      <c r="B27" s="585" t="s">
        <v>151</v>
      </c>
      <c r="C27" s="791" t="s">
        <v>152</v>
      </c>
      <c r="D27" s="791"/>
      <c r="E27" s="791"/>
      <c r="F27" s="604"/>
      <c r="G27" s="604"/>
      <c r="H27" s="172"/>
    </row>
    <row r="28" spans="1:8" ht="17.25" customHeight="1">
      <c r="A28" s="173"/>
      <c r="B28" s="585"/>
      <c r="C28" s="791" t="s">
        <v>153</v>
      </c>
      <c r="D28" s="791"/>
      <c r="E28" s="791"/>
      <c r="F28" s="604"/>
      <c r="G28" s="604"/>
      <c r="H28" s="172"/>
    </row>
    <row r="29" spans="1:8" ht="17.25" customHeight="1">
      <c r="A29" s="173"/>
      <c r="B29" s="585"/>
      <c r="C29" s="791" t="s">
        <v>154</v>
      </c>
      <c r="D29" s="791"/>
      <c r="E29" s="791"/>
      <c r="F29" s="604"/>
      <c r="G29" s="604"/>
      <c r="H29" s="172"/>
    </row>
    <row r="30" spans="1:8" ht="17.25" customHeight="1">
      <c r="A30" s="173"/>
      <c r="B30" s="585"/>
      <c r="C30" s="604" t="s">
        <v>155</v>
      </c>
      <c r="D30" s="604"/>
      <c r="E30" s="604"/>
      <c r="F30" s="604"/>
      <c r="G30" s="604"/>
      <c r="H30" s="172"/>
    </row>
    <row r="31" spans="1:8" ht="17.25" customHeight="1">
      <c r="A31" s="174"/>
      <c r="B31" s="585"/>
      <c r="C31" s="585" t="s">
        <v>156</v>
      </c>
      <c r="D31" s="585"/>
      <c r="E31" s="585"/>
      <c r="F31" s="604"/>
      <c r="G31" s="604"/>
      <c r="H31" s="172">
        <f>SUM(H27:H30)</f>
        <v>0</v>
      </c>
    </row>
    <row r="32" spans="1:8" ht="48.75" customHeight="1">
      <c r="A32" s="175" t="s">
        <v>512</v>
      </c>
      <c r="B32" s="786">
        <f>H24-H31</f>
        <v>0</v>
      </c>
      <c r="C32" s="786"/>
      <c r="D32" s="176" t="s">
        <v>513</v>
      </c>
      <c r="E32" s="786">
        <v>0</v>
      </c>
      <c r="F32" s="786"/>
      <c r="G32" s="175" t="s">
        <v>514</v>
      </c>
      <c r="H32" s="172">
        <f>INT(MIN(B32,E32)/2)</f>
        <v>0</v>
      </c>
    </row>
    <row r="33" spans="1:8" ht="28.5" customHeight="1">
      <c r="A33" s="789" t="s">
        <v>157</v>
      </c>
      <c r="B33" s="789"/>
      <c r="C33" s="789"/>
      <c r="D33" s="790"/>
      <c r="E33" s="790"/>
      <c r="F33" s="790"/>
      <c r="G33" s="790"/>
      <c r="H33" s="790"/>
    </row>
    <row r="34" spans="1:8">
      <c r="A34" s="165" t="s">
        <v>158</v>
      </c>
    </row>
  </sheetData>
  <sheetProtection selectLockedCells="1" selectUnlockedCells="1"/>
  <mergeCells count="48">
    <mergeCell ref="A12:A14"/>
    <mergeCell ref="B12:E12"/>
    <mergeCell ref="F12:H12"/>
    <mergeCell ref="B13:H13"/>
    <mergeCell ref="B14:H14"/>
    <mergeCell ref="A15:A20"/>
    <mergeCell ref="B15:H15"/>
    <mergeCell ref="B16:H16"/>
    <mergeCell ref="B17:H17"/>
    <mergeCell ref="B18:H18"/>
    <mergeCell ref="B19:H19"/>
    <mergeCell ref="B20:H20"/>
    <mergeCell ref="A22:A26"/>
    <mergeCell ref="C22:E22"/>
    <mergeCell ref="F22:G22"/>
    <mergeCell ref="B23:B24"/>
    <mergeCell ref="C23:E23"/>
    <mergeCell ref="F23:G23"/>
    <mergeCell ref="C24:E24"/>
    <mergeCell ref="F24:G24"/>
    <mergeCell ref="B25:B26"/>
    <mergeCell ref="C25:E25"/>
    <mergeCell ref="F25:G25"/>
    <mergeCell ref="C26:E26"/>
    <mergeCell ref="F26:G26"/>
    <mergeCell ref="A33:C33"/>
    <mergeCell ref="D33:H33"/>
    <mergeCell ref="C29:E29"/>
    <mergeCell ref="F29:G29"/>
    <mergeCell ref="C30:E30"/>
    <mergeCell ref="F30:G30"/>
    <mergeCell ref="C31:E31"/>
    <mergeCell ref="F31:G31"/>
    <mergeCell ref="B27:B31"/>
    <mergeCell ref="C27:E27"/>
    <mergeCell ref="F27:G27"/>
    <mergeCell ref="C28:E28"/>
    <mergeCell ref="F28:G28"/>
    <mergeCell ref="G5:H5"/>
    <mergeCell ref="G6:H6"/>
    <mergeCell ref="G7:H7"/>
    <mergeCell ref="G8:H8"/>
    <mergeCell ref="B32:C32"/>
    <mergeCell ref="E32:F32"/>
    <mergeCell ref="B21:E21"/>
    <mergeCell ref="F21:H21"/>
    <mergeCell ref="B10:H10"/>
    <mergeCell ref="B11:H11"/>
  </mergeCells>
  <phoneticPr fontId="1"/>
  <pageMargins left="0.78680555555555554" right="0.47013888888888888" top="0.65" bottom="0.40972222222222221" header="0.51180555555555551" footer="0.51180555555555551"/>
  <pageSetup paperSize="9" scale="89" firstPageNumber="0" fitToWidth="2" fitToHeight="0" orientation="portrait" horizontalDpi="300" verticalDpi="300"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6143-F4F9-4B6A-9807-CE888980C7A6}">
  <sheetPr codeName="Sheet22">
    <pageSetUpPr fitToPage="1"/>
  </sheetPr>
  <dimension ref="A1:IV35"/>
  <sheetViews>
    <sheetView view="pageBreakPreview" zoomScale="90" zoomScaleNormal="100" zoomScaleSheetLayoutView="90" workbookViewId="0">
      <selection activeCell="J1" sqref="I1:J1"/>
    </sheetView>
  </sheetViews>
  <sheetFormatPr defaultRowHeight="13.5"/>
  <cols>
    <col min="1" max="1" width="2.5" style="165" customWidth="1"/>
    <col min="2" max="2" width="11" style="165" customWidth="1"/>
    <col min="3" max="3" width="4.125" style="165" customWidth="1"/>
    <col min="4" max="4" width="10" style="165" customWidth="1"/>
    <col min="5" max="5" width="22.125" style="165" customWidth="1"/>
    <col min="6" max="6" width="10.125" style="165" customWidth="1"/>
    <col min="7" max="7" width="27.375" style="165" customWidth="1"/>
    <col min="8" max="8" width="2.5" style="165" customWidth="1"/>
    <col min="9" max="256" width="9" style="165"/>
    <col min="257" max="257" width="2.5" style="165" customWidth="1"/>
    <col min="258" max="258" width="11" style="165" customWidth="1"/>
    <col min="259" max="259" width="4.125" style="165" customWidth="1"/>
    <col min="260" max="260" width="10" style="165" customWidth="1"/>
    <col min="261" max="261" width="22.125" style="165" customWidth="1"/>
    <col min="262" max="262" width="10.125" style="165" customWidth="1"/>
    <col min="263" max="263" width="27.375" style="165" customWidth="1"/>
    <col min="264" max="264" width="2.5" style="165" customWidth="1"/>
    <col min="265" max="512" width="9" style="165"/>
    <col min="513" max="513" width="2.5" style="165" customWidth="1"/>
    <col min="514" max="514" width="11" style="165" customWidth="1"/>
    <col min="515" max="515" width="4.125" style="165" customWidth="1"/>
    <col min="516" max="516" width="10" style="165" customWidth="1"/>
    <col min="517" max="517" width="22.125" style="165" customWidth="1"/>
    <col min="518" max="518" width="10.125" style="165" customWidth="1"/>
    <col min="519" max="519" width="27.375" style="165" customWidth="1"/>
    <col min="520" max="520" width="2.5" style="165" customWidth="1"/>
    <col min="521" max="768" width="9" style="165"/>
    <col min="769" max="769" width="2.5" style="165" customWidth="1"/>
    <col min="770" max="770" width="11" style="165" customWidth="1"/>
    <col min="771" max="771" width="4.125" style="165" customWidth="1"/>
    <col min="772" max="772" width="10" style="165" customWidth="1"/>
    <col min="773" max="773" width="22.125" style="165" customWidth="1"/>
    <col min="774" max="774" width="10.125" style="165" customWidth="1"/>
    <col min="775" max="775" width="27.375" style="165" customWidth="1"/>
    <col min="776" max="776" width="2.5" style="165" customWidth="1"/>
    <col min="777" max="1024" width="9" style="165"/>
    <col min="1025" max="1025" width="2.5" style="165" customWidth="1"/>
    <col min="1026" max="1026" width="11" style="165" customWidth="1"/>
    <col min="1027" max="1027" width="4.125" style="165" customWidth="1"/>
    <col min="1028" max="1028" width="10" style="165" customWidth="1"/>
    <col min="1029" max="1029" width="22.125" style="165" customWidth="1"/>
    <col min="1030" max="1030" width="10.125" style="165" customWidth="1"/>
    <col min="1031" max="1031" width="27.375" style="165" customWidth="1"/>
    <col min="1032" max="1032" width="2.5" style="165" customWidth="1"/>
    <col min="1033" max="1280" width="9" style="165"/>
    <col min="1281" max="1281" width="2.5" style="165" customWidth="1"/>
    <col min="1282" max="1282" width="11" style="165" customWidth="1"/>
    <col min="1283" max="1283" width="4.125" style="165" customWidth="1"/>
    <col min="1284" max="1284" width="10" style="165" customWidth="1"/>
    <col min="1285" max="1285" width="22.125" style="165" customWidth="1"/>
    <col min="1286" max="1286" width="10.125" style="165" customWidth="1"/>
    <col min="1287" max="1287" width="27.375" style="165" customWidth="1"/>
    <col min="1288" max="1288" width="2.5" style="165" customWidth="1"/>
    <col min="1289" max="1536" width="9" style="165"/>
    <col min="1537" max="1537" width="2.5" style="165" customWidth="1"/>
    <col min="1538" max="1538" width="11" style="165" customWidth="1"/>
    <col min="1539" max="1539" width="4.125" style="165" customWidth="1"/>
    <col min="1540" max="1540" width="10" style="165" customWidth="1"/>
    <col min="1541" max="1541" width="22.125" style="165" customWidth="1"/>
    <col min="1542" max="1542" width="10.125" style="165" customWidth="1"/>
    <col min="1543" max="1543" width="27.375" style="165" customWidth="1"/>
    <col min="1544" max="1544" width="2.5" style="165" customWidth="1"/>
    <col min="1545" max="1792" width="9" style="165"/>
    <col min="1793" max="1793" width="2.5" style="165" customWidth="1"/>
    <col min="1794" max="1794" width="11" style="165" customWidth="1"/>
    <col min="1795" max="1795" width="4.125" style="165" customWidth="1"/>
    <col min="1796" max="1796" width="10" style="165" customWidth="1"/>
    <col min="1797" max="1797" width="22.125" style="165" customWidth="1"/>
    <col min="1798" max="1798" width="10.125" style="165" customWidth="1"/>
    <col min="1799" max="1799" width="27.375" style="165" customWidth="1"/>
    <col min="1800" max="1800" width="2.5" style="165" customWidth="1"/>
    <col min="1801" max="2048" width="9" style="165"/>
    <col min="2049" max="2049" width="2.5" style="165" customWidth="1"/>
    <col min="2050" max="2050" width="11" style="165" customWidth="1"/>
    <col min="2051" max="2051" width="4.125" style="165" customWidth="1"/>
    <col min="2052" max="2052" width="10" style="165" customWidth="1"/>
    <col min="2053" max="2053" width="22.125" style="165" customWidth="1"/>
    <col min="2054" max="2054" width="10.125" style="165" customWidth="1"/>
    <col min="2055" max="2055" width="27.375" style="165" customWidth="1"/>
    <col min="2056" max="2056" width="2.5" style="165" customWidth="1"/>
    <col min="2057" max="2304" width="9" style="165"/>
    <col min="2305" max="2305" width="2.5" style="165" customWidth="1"/>
    <col min="2306" max="2306" width="11" style="165" customWidth="1"/>
    <col min="2307" max="2307" width="4.125" style="165" customWidth="1"/>
    <col min="2308" max="2308" width="10" style="165" customWidth="1"/>
    <col min="2309" max="2309" width="22.125" style="165" customWidth="1"/>
    <col min="2310" max="2310" width="10.125" style="165" customWidth="1"/>
    <col min="2311" max="2311" width="27.375" style="165" customWidth="1"/>
    <col min="2312" max="2312" width="2.5" style="165" customWidth="1"/>
    <col min="2313" max="2560" width="9" style="165"/>
    <col min="2561" max="2561" width="2.5" style="165" customWidth="1"/>
    <col min="2562" max="2562" width="11" style="165" customWidth="1"/>
    <col min="2563" max="2563" width="4.125" style="165" customWidth="1"/>
    <col min="2564" max="2564" width="10" style="165" customWidth="1"/>
    <col min="2565" max="2565" width="22.125" style="165" customWidth="1"/>
    <col min="2566" max="2566" width="10.125" style="165" customWidth="1"/>
    <col min="2567" max="2567" width="27.375" style="165" customWidth="1"/>
    <col min="2568" max="2568" width="2.5" style="165" customWidth="1"/>
    <col min="2569" max="2816" width="9" style="165"/>
    <col min="2817" max="2817" width="2.5" style="165" customWidth="1"/>
    <col min="2818" max="2818" width="11" style="165" customWidth="1"/>
    <col min="2819" max="2819" width="4.125" style="165" customWidth="1"/>
    <col min="2820" max="2820" width="10" style="165" customWidth="1"/>
    <col min="2821" max="2821" width="22.125" style="165" customWidth="1"/>
    <col min="2822" max="2822" width="10.125" style="165" customWidth="1"/>
    <col min="2823" max="2823" width="27.375" style="165" customWidth="1"/>
    <col min="2824" max="2824" width="2.5" style="165" customWidth="1"/>
    <col min="2825" max="3072" width="9" style="165"/>
    <col min="3073" max="3073" width="2.5" style="165" customWidth="1"/>
    <col min="3074" max="3074" width="11" style="165" customWidth="1"/>
    <col min="3075" max="3075" width="4.125" style="165" customWidth="1"/>
    <col min="3076" max="3076" width="10" style="165" customWidth="1"/>
    <col min="3077" max="3077" width="22.125" style="165" customWidth="1"/>
    <col min="3078" max="3078" width="10.125" style="165" customWidth="1"/>
    <col min="3079" max="3079" width="27.375" style="165" customWidth="1"/>
    <col min="3080" max="3080" width="2.5" style="165" customWidth="1"/>
    <col min="3081" max="3328" width="9" style="165"/>
    <col min="3329" max="3329" width="2.5" style="165" customWidth="1"/>
    <col min="3330" max="3330" width="11" style="165" customWidth="1"/>
    <col min="3331" max="3331" width="4.125" style="165" customWidth="1"/>
    <col min="3332" max="3332" width="10" style="165" customWidth="1"/>
    <col min="3333" max="3333" width="22.125" style="165" customWidth="1"/>
    <col min="3334" max="3334" width="10.125" style="165" customWidth="1"/>
    <col min="3335" max="3335" width="27.375" style="165" customWidth="1"/>
    <col min="3336" max="3336" width="2.5" style="165" customWidth="1"/>
    <col min="3337" max="3584" width="9" style="165"/>
    <col min="3585" max="3585" width="2.5" style="165" customWidth="1"/>
    <col min="3586" max="3586" width="11" style="165" customWidth="1"/>
    <col min="3587" max="3587" width="4.125" style="165" customWidth="1"/>
    <col min="3588" max="3588" width="10" style="165" customWidth="1"/>
    <col min="3589" max="3589" width="22.125" style="165" customWidth="1"/>
    <col min="3590" max="3590" width="10.125" style="165" customWidth="1"/>
    <col min="3591" max="3591" width="27.375" style="165" customWidth="1"/>
    <col min="3592" max="3592" width="2.5" style="165" customWidth="1"/>
    <col min="3593" max="3840" width="9" style="165"/>
    <col min="3841" max="3841" width="2.5" style="165" customWidth="1"/>
    <col min="3842" max="3842" width="11" style="165" customWidth="1"/>
    <col min="3843" max="3843" width="4.125" style="165" customWidth="1"/>
    <col min="3844" max="3844" width="10" style="165" customWidth="1"/>
    <col min="3845" max="3845" width="22.125" style="165" customWidth="1"/>
    <col min="3846" max="3846" width="10.125" style="165" customWidth="1"/>
    <col min="3847" max="3847" width="27.375" style="165" customWidth="1"/>
    <col min="3848" max="3848" width="2.5" style="165" customWidth="1"/>
    <col min="3849" max="4096" width="9" style="165"/>
    <col min="4097" max="4097" width="2.5" style="165" customWidth="1"/>
    <col min="4098" max="4098" width="11" style="165" customWidth="1"/>
    <col min="4099" max="4099" width="4.125" style="165" customWidth="1"/>
    <col min="4100" max="4100" width="10" style="165" customWidth="1"/>
    <col min="4101" max="4101" width="22.125" style="165" customWidth="1"/>
    <col min="4102" max="4102" width="10.125" style="165" customWidth="1"/>
    <col min="4103" max="4103" width="27.375" style="165" customWidth="1"/>
    <col min="4104" max="4104" width="2.5" style="165" customWidth="1"/>
    <col min="4105" max="4352" width="9" style="165"/>
    <col min="4353" max="4353" width="2.5" style="165" customWidth="1"/>
    <col min="4354" max="4354" width="11" style="165" customWidth="1"/>
    <col min="4355" max="4355" width="4.125" style="165" customWidth="1"/>
    <col min="4356" max="4356" width="10" style="165" customWidth="1"/>
    <col min="4357" max="4357" width="22.125" style="165" customWidth="1"/>
    <col min="4358" max="4358" width="10.125" style="165" customWidth="1"/>
    <col min="4359" max="4359" width="27.375" style="165" customWidth="1"/>
    <col min="4360" max="4360" width="2.5" style="165" customWidth="1"/>
    <col min="4361" max="4608" width="9" style="165"/>
    <col min="4609" max="4609" width="2.5" style="165" customWidth="1"/>
    <col min="4610" max="4610" width="11" style="165" customWidth="1"/>
    <col min="4611" max="4611" width="4.125" style="165" customWidth="1"/>
    <col min="4612" max="4612" width="10" style="165" customWidth="1"/>
    <col min="4613" max="4613" width="22.125" style="165" customWidth="1"/>
    <col min="4614" max="4614" width="10.125" style="165" customWidth="1"/>
    <col min="4615" max="4615" width="27.375" style="165" customWidth="1"/>
    <col min="4616" max="4616" width="2.5" style="165" customWidth="1"/>
    <col min="4617" max="4864" width="9" style="165"/>
    <col min="4865" max="4865" width="2.5" style="165" customWidth="1"/>
    <col min="4866" max="4866" width="11" style="165" customWidth="1"/>
    <col min="4867" max="4867" width="4.125" style="165" customWidth="1"/>
    <col min="4868" max="4868" width="10" style="165" customWidth="1"/>
    <col min="4869" max="4869" width="22.125" style="165" customWidth="1"/>
    <col min="4870" max="4870" width="10.125" style="165" customWidth="1"/>
    <col min="4871" max="4871" width="27.375" style="165" customWidth="1"/>
    <col min="4872" max="4872" width="2.5" style="165" customWidth="1"/>
    <col min="4873" max="5120" width="9" style="165"/>
    <col min="5121" max="5121" width="2.5" style="165" customWidth="1"/>
    <col min="5122" max="5122" width="11" style="165" customWidth="1"/>
    <col min="5123" max="5123" width="4.125" style="165" customWidth="1"/>
    <col min="5124" max="5124" width="10" style="165" customWidth="1"/>
    <col min="5125" max="5125" width="22.125" style="165" customWidth="1"/>
    <col min="5126" max="5126" width="10.125" style="165" customWidth="1"/>
    <col min="5127" max="5127" width="27.375" style="165" customWidth="1"/>
    <col min="5128" max="5128" width="2.5" style="165" customWidth="1"/>
    <col min="5129" max="5376" width="9" style="165"/>
    <col min="5377" max="5377" width="2.5" style="165" customWidth="1"/>
    <col min="5378" max="5378" width="11" style="165" customWidth="1"/>
    <col min="5379" max="5379" width="4.125" style="165" customWidth="1"/>
    <col min="5380" max="5380" width="10" style="165" customWidth="1"/>
    <col min="5381" max="5381" width="22.125" style="165" customWidth="1"/>
    <col min="5382" max="5382" width="10.125" style="165" customWidth="1"/>
    <col min="5383" max="5383" width="27.375" style="165" customWidth="1"/>
    <col min="5384" max="5384" width="2.5" style="165" customWidth="1"/>
    <col min="5385" max="5632" width="9" style="165"/>
    <col min="5633" max="5633" width="2.5" style="165" customWidth="1"/>
    <col min="5634" max="5634" width="11" style="165" customWidth="1"/>
    <col min="5635" max="5635" width="4.125" style="165" customWidth="1"/>
    <col min="5636" max="5636" width="10" style="165" customWidth="1"/>
    <col min="5637" max="5637" width="22.125" style="165" customWidth="1"/>
    <col min="5638" max="5638" width="10.125" style="165" customWidth="1"/>
    <col min="5639" max="5639" width="27.375" style="165" customWidth="1"/>
    <col min="5640" max="5640" width="2.5" style="165" customWidth="1"/>
    <col min="5641" max="5888" width="9" style="165"/>
    <col min="5889" max="5889" width="2.5" style="165" customWidth="1"/>
    <col min="5890" max="5890" width="11" style="165" customWidth="1"/>
    <col min="5891" max="5891" width="4.125" style="165" customWidth="1"/>
    <col min="5892" max="5892" width="10" style="165" customWidth="1"/>
    <col min="5893" max="5893" width="22.125" style="165" customWidth="1"/>
    <col min="5894" max="5894" width="10.125" style="165" customWidth="1"/>
    <col min="5895" max="5895" width="27.375" style="165" customWidth="1"/>
    <col min="5896" max="5896" width="2.5" style="165" customWidth="1"/>
    <col min="5897" max="6144" width="9" style="165"/>
    <col min="6145" max="6145" width="2.5" style="165" customWidth="1"/>
    <col min="6146" max="6146" width="11" style="165" customWidth="1"/>
    <col min="6147" max="6147" width="4.125" style="165" customWidth="1"/>
    <col min="6148" max="6148" width="10" style="165" customWidth="1"/>
    <col min="6149" max="6149" width="22.125" style="165" customWidth="1"/>
    <col min="6150" max="6150" width="10.125" style="165" customWidth="1"/>
    <col min="6151" max="6151" width="27.375" style="165" customWidth="1"/>
    <col min="6152" max="6152" width="2.5" style="165" customWidth="1"/>
    <col min="6153" max="6400" width="9" style="165"/>
    <col min="6401" max="6401" width="2.5" style="165" customWidth="1"/>
    <col min="6402" max="6402" width="11" style="165" customWidth="1"/>
    <col min="6403" max="6403" width="4.125" style="165" customWidth="1"/>
    <col min="6404" max="6404" width="10" style="165" customWidth="1"/>
    <col min="6405" max="6405" width="22.125" style="165" customWidth="1"/>
    <col min="6406" max="6406" width="10.125" style="165" customWidth="1"/>
    <col min="6407" max="6407" width="27.375" style="165" customWidth="1"/>
    <col min="6408" max="6408" width="2.5" style="165" customWidth="1"/>
    <col min="6409" max="6656" width="9" style="165"/>
    <col min="6657" max="6657" width="2.5" style="165" customWidth="1"/>
    <col min="6658" max="6658" width="11" style="165" customWidth="1"/>
    <col min="6659" max="6659" width="4.125" style="165" customWidth="1"/>
    <col min="6660" max="6660" width="10" style="165" customWidth="1"/>
    <col min="6661" max="6661" width="22.125" style="165" customWidth="1"/>
    <col min="6662" max="6662" width="10.125" style="165" customWidth="1"/>
    <col min="6663" max="6663" width="27.375" style="165" customWidth="1"/>
    <col min="6664" max="6664" width="2.5" style="165" customWidth="1"/>
    <col min="6665" max="6912" width="9" style="165"/>
    <col min="6913" max="6913" width="2.5" style="165" customWidth="1"/>
    <col min="6914" max="6914" width="11" style="165" customWidth="1"/>
    <col min="6915" max="6915" width="4.125" style="165" customWidth="1"/>
    <col min="6916" max="6916" width="10" style="165" customWidth="1"/>
    <col min="6917" max="6917" width="22.125" style="165" customWidth="1"/>
    <col min="6918" max="6918" width="10.125" style="165" customWidth="1"/>
    <col min="6919" max="6919" width="27.375" style="165" customWidth="1"/>
    <col min="6920" max="6920" width="2.5" style="165" customWidth="1"/>
    <col min="6921" max="7168" width="9" style="165"/>
    <col min="7169" max="7169" width="2.5" style="165" customWidth="1"/>
    <col min="7170" max="7170" width="11" style="165" customWidth="1"/>
    <col min="7171" max="7171" width="4.125" style="165" customWidth="1"/>
    <col min="7172" max="7172" width="10" style="165" customWidth="1"/>
    <col min="7173" max="7173" width="22.125" style="165" customWidth="1"/>
    <col min="7174" max="7174" width="10.125" style="165" customWidth="1"/>
    <col min="7175" max="7175" width="27.375" style="165" customWidth="1"/>
    <col min="7176" max="7176" width="2.5" style="165" customWidth="1"/>
    <col min="7177" max="7424" width="9" style="165"/>
    <col min="7425" max="7425" width="2.5" style="165" customWidth="1"/>
    <col min="7426" max="7426" width="11" style="165" customWidth="1"/>
    <col min="7427" max="7427" width="4.125" style="165" customWidth="1"/>
    <col min="7428" max="7428" width="10" style="165" customWidth="1"/>
    <col min="7429" max="7429" width="22.125" style="165" customWidth="1"/>
    <col min="7430" max="7430" width="10.125" style="165" customWidth="1"/>
    <col min="7431" max="7431" width="27.375" style="165" customWidth="1"/>
    <col min="7432" max="7432" width="2.5" style="165" customWidth="1"/>
    <col min="7433" max="7680" width="9" style="165"/>
    <col min="7681" max="7681" width="2.5" style="165" customWidth="1"/>
    <col min="7682" max="7682" width="11" style="165" customWidth="1"/>
    <col min="7683" max="7683" width="4.125" style="165" customWidth="1"/>
    <col min="7684" max="7684" width="10" style="165" customWidth="1"/>
    <col min="7685" max="7685" width="22.125" style="165" customWidth="1"/>
    <col min="7686" max="7686" width="10.125" style="165" customWidth="1"/>
    <col min="7687" max="7687" width="27.375" style="165" customWidth="1"/>
    <col min="7688" max="7688" width="2.5" style="165" customWidth="1"/>
    <col min="7689" max="7936" width="9" style="165"/>
    <col min="7937" max="7937" width="2.5" style="165" customWidth="1"/>
    <col min="7938" max="7938" width="11" style="165" customWidth="1"/>
    <col min="7939" max="7939" width="4.125" style="165" customWidth="1"/>
    <col min="7940" max="7940" width="10" style="165" customWidth="1"/>
    <col min="7941" max="7941" width="22.125" style="165" customWidth="1"/>
    <col min="7942" max="7942" width="10.125" style="165" customWidth="1"/>
    <col min="7943" max="7943" width="27.375" style="165" customWidth="1"/>
    <col min="7944" max="7944" width="2.5" style="165" customWidth="1"/>
    <col min="7945" max="8192" width="9" style="165"/>
    <col min="8193" max="8193" width="2.5" style="165" customWidth="1"/>
    <col min="8194" max="8194" width="11" style="165" customWidth="1"/>
    <col min="8195" max="8195" width="4.125" style="165" customWidth="1"/>
    <col min="8196" max="8196" width="10" style="165" customWidth="1"/>
    <col min="8197" max="8197" width="22.125" style="165" customWidth="1"/>
    <col min="8198" max="8198" width="10.125" style="165" customWidth="1"/>
    <col min="8199" max="8199" width="27.375" style="165" customWidth="1"/>
    <col min="8200" max="8200" width="2.5" style="165" customWidth="1"/>
    <col min="8201" max="8448" width="9" style="165"/>
    <col min="8449" max="8449" width="2.5" style="165" customWidth="1"/>
    <col min="8450" max="8450" width="11" style="165" customWidth="1"/>
    <col min="8451" max="8451" width="4.125" style="165" customWidth="1"/>
    <col min="8452" max="8452" width="10" style="165" customWidth="1"/>
    <col min="8453" max="8453" width="22.125" style="165" customWidth="1"/>
    <col min="8454" max="8454" width="10.125" style="165" customWidth="1"/>
    <col min="8455" max="8455" width="27.375" style="165" customWidth="1"/>
    <col min="8456" max="8456" width="2.5" style="165" customWidth="1"/>
    <col min="8457" max="8704" width="9" style="165"/>
    <col min="8705" max="8705" width="2.5" style="165" customWidth="1"/>
    <col min="8706" max="8706" width="11" style="165" customWidth="1"/>
    <col min="8707" max="8707" width="4.125" style="165" customWidth="1"/>
    <col min="8708" max="8708" width="10" style="165" customWidth="1"/>
    <col min="8709" max="8709" width="22.125" style="165" customWidth="1"/>
    <col min="8710" max="8710" width="10.125" style="165" customWidth="1"/>
    <col min="8711" max="8711" width="27.375" style="165" customWidth="1"/>
    <col min="8712" max="8712" width="2.5" style="165" customWidth="1"/>
    <col min="8713" max="8960" width="9" style="165"/>
    <col min="8961" max="8961" width="2.5" style="165" customWidth="1"/>
    <col min="8962" max="8962" width="11" style="165" customWidth="1"/>
    <col min="8963" max="8963" width="4.125" style="165" customWidth="1"/>
    <col min="8964" max="8964" width="10" style="165" customWidth="1"/>
    <col min="8965" max="8965" width="22.125" style="165" customWidth="1"/>
    <col min="8966" max="8966" width="10.125" style="165" customWidth="1"/>
    <col min="8967" max="8967" width="27.375" style="165" customWidth="1"/>
    <col min="8968" max="8968" width="2.5" style="165" customWidth="1"/>
    <col min="8969" max="9216" width="9" style="165"/>
    <col min="9217" max="9217" width="2.5" style="165" customWidth="1"/>
    <col min="9218" max="9218" width="11" style="165" customWidth="1"/>
    <col min="9219" max="9219" width="4.125" style="165" customWidth="1"/>
    <col min="9220" max="9220" width="10" style="165" customWidth="1"/>
    <col min="9221" max="9221" width="22.125" style="165" customWidth="1"/>
    <col min="9222" max="9222" width="10.125" style="165" customWidth="1"/>
    <col min="9223" max="9223" width="27.375" style="165" customWidth="1"/>
    <col min="9224" max="9224" width="2.5" style="165" customWidth="1"/>
    <col min="9225" max="9472" width="9" style="165"/>
    <col min="9473" max="9473" width="2.5" style="165" customWidth="1"/>
    <col min="9474" max="9474" width="11" style="165" customWidth="1"/>
    <col min="9475" max="9475" width="4.125" style="165" customWidth="1"/>
    <col min="9476" max="9476" width="10" style="165" customWidth="1"/>
    <col min="9477" max="9477" width="22.125" style="165" customWidth="1"/>
    <col min="9478" max="9478" width="10.125" style="165" customWidth="1"/>
    <col min="9479" max="9479" width="27.375" style="165" customWidth="1"/>
    <col min="9480" max="9480" width="2.5" style="165" customWidth="1"/>
    <col min="9481" max="9728" width="9" style="165"/>
    <col min="9729" max="9729" width="2.5" style="165" customWidth="1"/>
    <col min="9730" max="9730" width="11" style="165" customWidth="1"/>
    <col min="9731" max="9731" width="4.125" style="165" customWidth="1"/>
    <col min="9732" max="9732" width="10" style="165" customWidth="1"/>
    <col min="9733" max="9733" width="22.125" style="165" customWidth="1"/>
    <col min="9734" max="9734" width="10.125" style="165" customWidth="1"/>
    <col min="9735" max="9735" width="27.375" style="165" customWidth="1"/>
    <col min="9736" max="9736" width="2.5" style="165" customWidth="1"/>
    <col min="9737" max="9984" width="9" style="165"/>
    <col min="9985" max="9985" width="2.5" style="165" customWidth="1"/>
    <col min="9986" max="9986" width="11" style="165" customWidth="1"/>
    <col min="9987" max="9987" width="4.125" style="165" customWidth="1"/>
    <col min="9988" max="9988" width="10" style="165" customWidth="1"/>
    <col min="9989" max="9989" width="22.125" style="165" customWidth="1"/>
    <col min="9990" max="9990" width="10.125" style="165" customWidth="1"/>
    <col min="9991" max="9991" width="27.375" style="165" customWidth="1"/>
    <col min="9992" max="9992" width="2.5" style="165" customWidth="1"/>
    <col min="9993" max="10240" width="9" style="165"/>
    <col min="10241" max="10241" width="2.5" style="165" customWidth="1"/>
    <col min="10242" max="10242" width="11" style="165" customWidth="1"/>
    <col min="10243" max="10243" width="4.125" style="165" customWidth="1"/>
    <col min="10244" max="10244" width="10" style="165" customWidth="1"/>
    <col min="10245" max="10245" width="22.125" style="165" customWidth="1"/>
    <col min="10246" max="10246" width="10.125" style="165" customWidth="1"/>
    <col min="10247" max="10247" width="27.375" style="165" customWidth="1"/>
    <col min="10248" max="10248" width="2.5" style="165" customWidth="1"/>
    <col min="10249" max="10496" width="9" style="165"/>
    <col min="10497" max="10497" width="2.5" style="165" customWidth="1"/>
    <col min="10498" max="10498" width="11" style="165" customWidth="1"/>
    <col min="10499" max="10499" width="4.125" style="165" customWidth="1"/>
    <col min="10500" max="10500" width="10" style="165" customWidth="1"/>
    <col min="10501" max="10501" width="22.125" style="165" customWidth="1"/>
    <col min="10502" max="10502" width="10.125" style="165" customWidth="1"/>
    <col min="10503" max="10503" width="27.375" style="165" customWidth="1"/>
    <col min="10504" max="10504" width="2.5" style="165" customWidth="1"/>
    <col min="10505" max="10752" width="9" style="165"/>
    <col min="10753" max="10753" width="2.5" style="165" customWidth="1"/>
    <col min="10754" max="10754" width="11" style="165" customWidth="1"/>
    <col min="10755" max="10755" width="4.125" style="165" customWidth="1"/>
    <col min="10756" max="10756" width="10" style="165" customWidth="1"/>
    <col min="10757" max="10757" width="22.125" style="165" customWidth="1"/>
    <col min="10758" max="10758" width="10.125" style="165" customWidth="1"/>
    <col min="10759" max="10759" width="27.375" style="165" customWidth="1"/>
    <col min="10760" max="10760" width="2.5" style="165" customWidth="1"/>
    <col min="10761" max="11008" width="9" style="165"/>
    <col min="11009" max="11009" width="2.5" style="165" customWidth="1"/>
    <col min="11010" max="11010" width="11" style="165" customWidth="1"/>
    <col min="11011" max="11011" width="4.125" style="165" customWidth="1"/>
    <col min="11012" max="11012" width="10" style="165" customWidth="1"/>
    <col min="11013" max="11013" width="22.125" style="165" customWidth="1"/>
    <col min="11014" max="11014" width="10.125" style="165" customWidth="1"/>
    <col min="11015" max="11015" width="27.375" style="165" customWidth="1"/>
    <col min="11016" max="11016" width="2.5" style="165" customWidth="1"/>
    <col min="11017" max="11264" width="9" style="165"/>
    <col min="11265" max="11265" width="2.5" style="165" customWidth="1"/>
    <col min="11266" max="11266" width="11" style="165" customWidth="1"/>
    <col min="11267" max="11267" width="4.125" style="165" customWidth="1"/>
    <col min="11268" max="11268" width="10" style="165" customWidth="1"/>
    <col min="11269" max="11269" width="22.125" style="165" customWidth="1"/>
    <col min="11270" max="11270" width="10.125" style="165" customWidth="1"/>
    <col min="11271" max="11271" width="27.375" style="165" customWidth="1"/>
    <col min="11272" max="11272" width="2.5" style="165" customWidth="1"/>
    <col min="11273" max="11520" width="9" style="165"/>
    <col min="11521" max="11521" width="2.5" style="165" customWidth="1"/>
    <col min="11522" max="11522" width="11" style="165" customWidth="1"/>
    <col min="11523" max="11523" width="4.125" style="165" customWidth="1"/>
    <col min="11524" max="11524" width="10" style="165" customWidth="1"/>
    <col min="11525" max="11525" width="22.125" style="165" customWidth="1"/>
    <col min="11526" max="11526" width="10.125" style="165" customWidth="1"/>
    <col min="11527" max="11527" width="27.375" style="165" customWidth="1"/>
    <col min="11528" max="11528" width="2.5" style="165" customWidth="1"/>
    <col min="11529" max="11776" width="9" style="165"/>
    <col min="11777" max="11777" width="2.5" style="165" customWidth="1"/>
    <col min="11778" max="11778" width="11" style="165" customWidth="1"/>
    <col min="11779" max="11779" width="4.125" style="165" customWidth="1"/>
    <col min="11780" max="11780" width="10" style="165" customWidth="1"/>
    <col min="11781" max="11781" width="22.125" style="165" customWidth="1"/>
    <col min="11782" max="11782" width="10.125" style="165" customWidth="1"/>
    <col min="11783" max="11783" width="27.375" style="165" customWidth="1"/>
    <col min="11784" max="11784" width="2.5" style="165" customWidth="1"/>
    <col min="11785" max="12032" width="9" style="165"/>
    <col min="12033" max="12033" width="2.5" style="165" customWidth="1"/>
    <col min="12034" max="12034" width="11" style="165" customWidth="1"/>
    <col min="12035" max="12035" width="4.125" style="165" customWidth="1"/>
    <col min="12036" max="12036" width="10" style="165" customWidth="1"/>
    <col min="12037" max="12037" width="22.125" style="165" customWidth="1"/>
    <col min="12038" max="12038" width="10.125" style="165" customWidth="1"/>
    <col min="12039" max="12039" width="27.375" style="165" customWidth="1"/>
    <col min="12040" max="12040" width="2.5" style="165" customWidth="1"/>
    <col min="12041" max="12288" width="9" style="165"/>
    <col min="12289" max="12289" width="2.5" style="165" customWidth="1"/>
    <col min="12290" max="12290" width="11" style="165" customWidth="1"/>
    <col min="12291" max="12291" width="4.125" style="165" customWidth="1"/>
    <col min="12292" max="12292" width="10" style="165" customWidth="1"/>
    <col min="12293" max="12293" width="22.125" style="165" customWidth="1"/>
    <col min="12294" max="12294" width="10.125" style="165" customWidth="1"/>
    <col min="12295" max="12295" width="27.375" style="165" customWidth="1"/>
    <col min="12296" max="12296" width="2.5" style="165" customWidth="1"/>
    <col min="12297" max="12544" width="9" style="165"/>
    <col min="12545" max="12545" width="2.5" style="165" customWidth="1"/>
    <col min="12546" max="12546" width="11" style="165" customWidth="1"/>
    <col min="12547" max="12547" width="4.125" style="165" customWidth="1"/>
    <col min="12548" max="12548" width="10" style="165" customWidth="1"/>
    <col min="12549" max="12549" width="22.125" style="165" customWidth="1"/>
    <col min="12550" max="12550" width="10.125" style="165" customWidth="1"/>
    <col min="12551" max="12551" width="27.375" style="165" customWidth="1"/>
    <col min="12552" max="12552" width="2.5" style="165" customWidth="1"/>
    <col min="12553" max="12800" width="9" style="165"/>
    <col min="12801" max="12801" width="2.5" style="165" customWidth="1"/>
    <col min="12802" max="12802" width="11" style="165" customWidth="1"/>
    <col min="12803" max="12803" width="4.125" style="165" customWidth="1"/>
    <col min="12804" max="12804" width="10" style="165" customWidth="1"/>
    <col min="12805" max="12805" width="22.125" style="165" customWidth="1"/>
    <col min="12806" max="12806" width="10.125" style="165" customWidth="1"/>
    <col min="12807" max="12807" width="27.375" style="165" customWidth="1"/>
    <col min="12808" max="12808" width="2.5" style="165" customWidth="1"/>
    <col min="12809" max="13056" width="9" style="165"/>
    <col min="13057" max="13057" width="2.5" style="165" customWidth="1"/>
    <col min="13058" max="13058" width="11" style="165" customWidth="1"/>
    <col min="13059" max="13059" width="4.125" style="165" customWidth="1"/>
    <col min="13060" max="13060" width="10" style="165" customWidth="1"/>
    <col min="13061" max="13061" width="22.125" style="165" customWidth="1"/>
    <col min="13062" max="13062" width="10.125" style="165" customWidth="1"/>
    <col min="13063" max="13063" width="27.375" style="165" customWidth="1"/>
    <col min="13064" max="13064" width="2.5" style="165" customWidth="1"/>
    <col min="13065" max="13312" width="9" style="165"/>
    <col min="13313" max="13313" width="2.5" style="165" customWidth="1"/>
    <col min="13314" max="13314" width="11" style="165" customWidth="1"/>
    <col min="13315" max="13315" width="4.125" style="165" customWidth="1"/>
    <col min="13316" max="13316" width="10" style="165" customWidth="1"/>
    <col min="13317" max="13317" width="22.125" style="165" customWidth="1"/>
    <col min="13318" max="13318" width="10.125" style="165" customWidth="1"/>
    <col min="13319" max="13319" width="27.375" style="165" customWidth="1"/>
    <col min="13320" max="13320" width="2.5" style="165" customWidth="1"/>
    <col min="13321" max="13568" width="9" style="165"/>
    <col min="13569" max="13569" width="2.5" style="165" customWidth="1"/>
    <col min="13570" max="13570" width="11" style="165" customWidth="1"/>
    <col min="13571" max="13571" width="4.125" style="165" customWidth="1"/>
    <col min="13572" max="13572" width="10" style="165" customWidth="1"/>
    <col min="13573" max="13573" width="22.125" style="165" customWidth="1"/>
    <col min="13574" max="13574" width="10.125" style="165" customWidth="1"/>
    <col min="13575" max="13575" width="27.375" style="165" customWidth="1"/>
    <col min="13576" max="13576" width="2.5" style="165" customWidth="1"/>
    <col min="13577" max="13824" width="9" style="165"/>
    <col min="13825" max="13825" width="2.5" style="165" customWidth="1"/>
    <col min="13826" max="13826" width="11" style="165" customWidth="1"/>
    <col min="13827" max="13827" width="4.125" style="165" customWidth="1"/>
    <col min="13828" max="13828" width="10" style="165" customWidth="1"/>
    <col min="13829" max="13829" width="22.125" style="165" customWidth="1"/>
    <col min="13830" max="13830" width="10.125" style="165" customWidth="1"/>
    <col min="13831" max="13831" width="27.375" style="165" customWidth="1"/>
    <col min="13832" max="13832" width="2.5" style="165" customWidth="1"/>
    <col min="13833" max="14080" width="9" style="165"/>
    <col min="14081" max="14081" width="2.5" style="165" customWidth="1"/>
    <col min="14082" max="14082" width="11" style="165" customWidth="1"/>
    <col min="14083" max="14083" width="4.125" style="165" customWidth="1"/>
    <col min="14084" max="14084" width="10" style="165" customWidth="1"/>
    <col min="14085" max="14085" width="22.125" style="165" customWidth="1"/>
    <col min="14086" max="14086" width="10.125" style="165" customWidth="1"/>
    <col min="14087" max="14087" width="27.375" style="165" customWidth="1"/>
    <col min="14088" max="14088" width="2.5" style="165" customWidth="1"/>
    <col min="14089" max="14336" width="9" style="165"/>
    <col min="14337" max="14337" width="2.5" style="165" customWidth="1"/>
    <col min="14338" max="14338" width="11" style="165" customWidth="1"/>
    <col min="14339" max="14339" width="4.125" style="165" customWidth="1"/>
    <col min="14340" max="14340" width="10" style="165" customWidth="1"/>
    <col min="14341" max="14341" width="22.125" style="165" customWidth="1"/>
    <col min="14342" max="14342" width="10.125" style="165" customWidth="1"/>
    <col min="14343" max="14343" width="27.375" style="165" customWidth="1"/>
    <col min="14344" max="14344" width="2.5" style="165" customWidth="1"/>
    <col min="14345" max="14592" width="9" style="165"/>
    <col min="14593" max="14593" width="2.5" style="165" customWidth="1"/>
    <col min="14594" max="14594" width="11" style="165" customWidth="1"/>
    <col min="14595" max="14595" width="4.125" style="165" customWidth="1"/>
    <col min="14596" max="14596" width="10" style="165" customWidth="1"/>
    <col min="14597" max="14597" width="22.125" style="165" customWidth="1"/>
    <col min="14598" max="14598" width="10.125" style="165" customWidth="1"/>
    <col min="14599" max="14599" width="27.375" style="165" customWidth="1"/>
    <col min="14600" max="14600" width="2.5" style="165" customWidth="1"/>
    <col min="14601" max="14848" width="9" style="165"/>
    <col min="14849" max="14849" width="2.5" style="165" customWidth="1"/>
    <col min="14850" max="14850" width="11" style="165" customWidth="1"/>
    <col min="14851" max="14851" width="4.125" style="165" customWidth="1"/>
    <col min="14852" max="14852" width="10" style="165" customWidth="1"/>
    <col min="14853" max="14853" width="22.125" style="165" customWidth="1"/>
    <col min="14854" max="14854" width="10.125" style="165" customWidth="1"/>
    <col min="14855" max="14855" width="27.375" style="165" customWidth="1"/>
    <col min="14856" max="14856" width="2.5" style="165" customWidth="1"/>
    <col min="14857" max="15104" width="9" style="165"/>
    <col min="15105" max="15105" width="2.5" style="165" customWidth="1"/>
    <col min="15106" max="15106" width="11" style="165" customWidth="1"/>
    <col min="15107" max="15107" width="4.125" style="165" customWidth="1"/>
    <col min="15108" max="15108" width="10" style="165" customWidth="1"/>
    <col min="15109" max="15109" width="22.125" style="165" customWidth="1"/>
    <col min="15110" max="15110" width="10.125" style="165" customWidth="1"/>
    <col min="15111" max="15111" width="27.375" style="165" customWidth="1"/>
    <col min="15112" max="15112" width="2.5" style="165" customWidth="1"/>
    <col min="15113" max="15360" width="9" style="165"/>
    <col min="15361" max="15361" width="2.5" style="165" customWidth="1"/>
    <col min="15362" max="15362" width="11" style="165" customWidth="1"/>
    <col min="15363" max="15363" width="4.125" style="165" customWidth="1"/>
    <col min="15364" max="15364" width="10" style="165" customWidth="1"/>
    <col min="15365" max="15365" width="22.125" style="165" customWidth="1"/>
    <col min="15366" max="15366" width="10.125" style="165" customWidth="1"/>
    <col min="15367" max="15367" width="27.375" style="165" customWidth="1"/>
    <col min="15368" max="15368" width="2.5" style="165" customWidth="1"/>
    <col min="15369" max="15616" width="9" style="165"/>
    <col min="15617" max="15617" width="2.5" style="165" customWidth="1"/>
    <col min="15618" max="15618" width="11" style="165" customWidth="1"/>
    <col min="15619" max="15619" width="4.125" style="165" customWidth="1"/>
    <col min="15620" max="15620" width="10" style="165" customWidth="1"/>
    <col min="15621" max="15621" width="22.125" style="165" customWidth="1"/>
    <col min="15622" max="15622" width="10.125" style="165" customWidth="1"/>
    <col min="15623" max="15623" width="27.375" style="165" customWidth="1"/>
    <col min="15624" max="15624" width="2.5" style="165" customWidth="1"/>
    <col min="15625" max="15872" width="9" style="165"/>
    <col min="15873" max="15873" width="2.5" style="165" customWidth="1"/>
    <col min="15874" max="15874" width="11" style="165" customWidth="1"/>
    <col min="15875" max="15875" width="4.125" style="165" customWidth="1"/>
    <col min="15876" max="15876" width="10" style="165" customWidth="1"/>
    <col min="15877" max="15877" width="22.125" style="165" customWidth="1"/>
    <col min="15878" max="15878" width="10.125" style="165" customWidth="1"/>
    <col min="15879" max="15879" width="27.375" style="165" customWidth="1"/>
    <col min="15880" max="15880" width="2.5" style="165" customWidth="1"/>
    <col min="15881" max="16128" width="9" style="165"/>
    <col min="16129" max="16129" width="2.5" style="165" customWidth="1"/>
    <col min="16130" max="16130" width="11" style="165" customWidth="1"/>
    <col min="16131" max="16131" width="4.125" style="165" customWidth="1"/>
    <col min="16132" max="16132" width="10" style="165" customWidth="1"/>
    <col min="16133" max="16133" width="22.125" style="165" customWidth="1"/>
    <col min="16134" max="16134" width="10.125" style="165" customWidth="1"/>
    <col min="16135" max="16135" width="27.375" style="165" customWidth="1"/>
    <col min="16136" max="16136" width="2.5" style="165" customWidth="1"/>
    <col min="16137" max="16384" width="9" style="165"/>
  </cols>
  <sheetData>
    <row r="1" spans="1:256" ht="16.5">
      <c r="A1" s="165" t="s">
        <v>651</v>
      </c>
      <c r="B1" s="166"/>
      <c r="C1" s="166"/>
      <c r="D1" s="166"/>
      <c r="E1" s="166"/>
      <c r="F1" s="166"/>
      <c r="G1" s="166"/>
      <c r="H1" s="166"/>
      <c r="I1" s="515" t="str">
        <f>HYPERLINK("#シート目次"&amp;"!A1","シート目次へ")</f>
        <v>シート目次へ</v>
      </c>
      <c r="J1" s="154"/>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row>
    <row r="2" spans="1:256">
      <c r="A2" s="166"/>
      <c r="B2" s="166"/>
      <c r="C2" s="166"/>
      <c r="D2" s="166"/>
      <c r="E2" s="166"/>
      <c r="F2" s="166"/>
      <c r="G2" s="166"/>
      <c r="H2" s="168" t="s">
        <v>159</v>
      </c>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row>
    <row r="3" spans="1:256">
      <c r="A3" s="166"/>
      <c r="B3" s="166"/>
      <c r="C3" s="166"/>
      <c r="D3" s="166"/>
      <c r="E3" s="166"/>
      <c r="F3" s="166"/>
      <c r="G3" s="166"/>
      <c r="H3" s="168" t="s">
        <v>160</v>
      </c>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row>
    <row r="4" spans="1:256">
      <c r="A4" s="166"/>
      <c r="B4" s="166"/>
      <c r="C4" s="166"/>
      <c r="D4" s="166"/>
      <c r="E4" s="166"/>
      <c r="F4" s="166"/>
      <c r="G4" s="168"/>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row>
    <row r="5" spans="1:256">
      <c r="A5" s="166"/>
      <c r="B5" s="166"/>
      <c r="C5" s="166"/>
      <c r="D5" s="166"/>
      <c r="E5" s="166"/>
      <c r="F5" s="166"/>
      <c r="G5" s="168"/>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row>
    <row r="6" spans="1:256">
      <c r="A6" s="165" t="s">
        <v>161</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c r="A7" s="165" t="s">
        <v>162</v>
      </c>
      <c r="B7" s="53"/>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row>
    <row r="8" spans="1:256">
      <c r="A8" s="166"/>
      <c r="B8" s="166"/>
      <c r="C8" s="166"/>
      <c r="D8" s="166"/>
      <c r="E8" s="166"/>
      <c r="F8" s="166"/>
      <c r="G8" s="177" t="s">
        <v>163</v>
      </c>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row>
    <row r="11" spans="1:256" ht="32.25" customHeight="1">
      <c r="A11" s="803" t="s">
        <v>164</v>
      </c>
      <c r="B11" s="803"/>
      <c r="C11" s="803"/>
      <c r="D11" s="803"/>
      <c r="E11" s="803"/>
      <c r="F11" s="803"/>
      <c r="G11" s="803"/>
      <c r="H11" s="803"/>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row>
    <row r="12" spans="1:256">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row>
    <row r="14" spans="1:256" ht="13.5" customHeight="1">
      <c r="A14" s="803" t="s">
        <v>165</v>
      </c>
      <c r="B14" s="803"/>
      <c r="C14" s="803"/>
      <c r="D14" s="803"/>
      <c r="E14" s="803"/>
      <c r="F14" s="803"/>
      <c r="G14" s="803"/>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row>
    <row r="15" spans="1:256">
      <c r="A15" s="178"/>
      <c r="B15" s="178"/>
      <c r="C15" s="178"/>
      <c r="D15" s="178"/>
      <c r="E15" s="178"/>
      <c r="F15" s="178"/>
      <c r="G15" s="178"/>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row>
    <row r="16" spans="1:256">
      <c r="A16" s="804" t="s">
        <v>166</v>
      </c>
      <c r="B16" s="804"/>
      <c r="C16" s="804"/>
      <c r="D16" s="804"/>
      <c r="E16" s="804"/>
      <c r="F16" s="804"/>
      <c r="G16" s="804"/>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row>
    <row r="18" spans="1:256" ht="24" customHeight="1">
      <c r="A18" s="166"/>
      <c r="B18" s="170" t="s">
        <v>2</v>
      </c>
      <c r="C18" s="606"/>
      <c r="D18" s="606"/>
      <c r="E18" s="606"/>
      <c r="F18" s="170" t="s">
        <v>167</v>
      </c>
      <c r="G18" s="179" t="s">
        <v>168</v>
      </c>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row>
    <row r="19" spans="1:256" ht="24" customHeight="1">
      <c r="A19" s="166"/>
      <c r="B19" s="170" t="s">
        <v>169</v>
      </c>
      <c r="C19" s="585"/>
      <c r="D19" s="585"/>
      <c r="E19" s="585"/>
      <c r="F19" s="585"/>
      <c r="G19" s="585"/>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row>
    <row r="20" spans="1:256" ht="21" customHeight="1">
      <c r="A20" s="166"/>
      <c r="B20" s="587" t="s">
        <v>170</v>
      </c>
      <c r="C20" s="796" t="s">
        <v>171</v>
      </c>
      <c r="D20" s="796"/>
      <c r="E20" s="796"/>
      <c r="F20" s="796"/>
      <c r="G20" s="79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row>
    <row r="21" spans="1:256" ht="33.75" customHeight="1">
      <c r="A21" s="166"/>
      <c r="B21" s="587"/>
      <c r="C21" s="180"/>
      <c r="D21" s="587" t="s">
        <v>172</v>
      </c>
      <c r="E21" s="587"/>
      <c r="F21" s="587"/>
      <c r="G21" s="170" t="s">
        <v>515</v>
      </c>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c r="GY21" s="166"/>
      <c r="GZ21" s="166"/>
      <c r="HA21" s="166"/>
      <c r="HB21" s="166"/>
      <c r="HC21" s="166"/>
      <c r="HD21" s="166"/>
      <c r="HE21" s="166"/>
      <c r="HF21" s="166"/>
      <c r="HG21" s="166"/>
      <c r="HH21" s="166"/>
      <c r="HI21" s="166"/>
      <c r="HJ21" s="166"/>
      <c r="HK21" s="166"/>
      <c r="HL21" s="166"/>
      <c r="HM21" s="166"/>
      <c r="HN21" s="166"/>
      <c r="HO21" s="166"/>
      <c r="HP21" s="166"/>
      <c r="HQ21" s="166"/>
      <c r="HR21" s="166"/>
      <c r="HS21" s="166"/>
      <c r="HT21" s="166"/>
      <c r="HU21" s="166"/>
      <c r="HV21" s="166"/>
      <c r="HW21" s="166"/>
      <c r="HX21" s="166"/>
      <c r="HY21" s="166"/>
      <c r="HZ21" s="166"/>
      <c r="IA21" s="166"/>
      <c r="IB21" s="166"/>
      <c r="IC21" s="166"/>
      <c r="ID21" s="166"/>
      <c r="IE21" s="166"/>
      <c r="IF21" s="166"/>
      <c r="IG21" s="166"/>
      <c r="IH21" s="166"/>
      <c r="II21" s="166"/>
      <c r="IJ21" s="166"/>
      <c r="IK21" s="166"/>
      <c r="IL21" s="166"/>
      <c r="IM21" s="166"/>
      <c r="IN21" s="166"/>
      <c r="IO21" s="166"/>
      <c r="IP21" s="166"/>
      <c r="IQ21" s="166"/>
      <c r="IR21" s="166"/>
      <c r="IS21" s="166"/>
      <c r="IT21" s="166"/>
      <c r="IU21" s="166"/>
      <c r="IV21" s="166"/>
    </row>
    <row r="22" spans="1:256" ht="21" customHeight="1">
      <c r="A22" s="166"/>
      <c r="B22" s="587"/>
      <c r="C22" s="173"/>
      <c r="D22" s="170" t="s">
        <v>173</v>
      </c>
      <c r="E22" s="585" t="s">
        <v>174</v>
      </c>
      <c r="F22" s="585"/>
      <c r="G22" s="585"/>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row>
    <row r="23" spans="1:256" s="181" customFormat="1" ht="48" customHeight="1">
      <c r="B23" s="587"/>
      <c r="C23" s="182"/>
      <c r="D23" s="170" t="s">
        <v>175</v>
      </c>
      <c r="E23" s="604"/>
      <c r="F23" s="604"/>
      <c r="G23" s="604"/>
    </row>
    <row r="24" spans="1:256" ht="21" customHeight="1">
      <c r="A24" s="166"/>
      <c r="B24" s="587"/>
      <c r="C24" s="796" t="s">
        <v>176</v>
      </c>
      <c r="D24" s="796"/>
      <c r="E24" s="796"/>
      <c r="F24" s="796"/>
      <c r="G24" s="79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row>
    <row r="25" spans="1:256" ht="21" customHeight="1">
      <c r="A25" s="166"/>
      <c r="B25" s="587"/>
      <c r="C25" s="173"/>
      <c r="D25" s="170" t="s">
        <v>173</v>
      </c>
      <c r="E25" s="585" t="s">
        <v>174</v>
      </c>
      <c r="F25" s="585"/>
      <c r="G25" s="585"/>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row>
    <row r="26" spans="1:256" s="181" customFormat="1" ht="48" customHeight="1">
      <c r="B26" s="587"/>
      <c r="C26" s="182"/>
      <c r="D26" s="170" t="s">
        <v>175</v>
      </c>
      <c r="E26" s="604"/>
      <c r="F26" s="604"/>
      <c r="G26" s="604"/>
    </row>
    <row r="27" spans="1:256" ht="21" customHeight="1">
      <c r="A27" s="166"/>
      <c r="B27" s="587"/>
      <c r="C27" s="796" t="s">
        <v>177</v>
      </c>
      <c r="D27" s="796"/>
      <c r="E27" s="796"/>
      <c r="F27" s="796"/>
      <c r="G27" s="79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row>
    <row r="28" spans="1:256" ht="21" customHeight="1">
      <c r="A28" s="166"/>
      <c r="B28" s="587"/>
      <c r="C28" s="173"/>
      <c r="D28" s="170" t="s">
        <v>173</v>
      </c>
      <c r="E28" s="585" t="s">
        <v>174</v>
      </c>
      <c r="F28" s="585"/>
      <c r="G28" s="585"/>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c r="FS28" s="166"/>
      <c r="FT28" s="166"/>
      <c r="FU28" s="166"/>
      <c r="FV28" s="166"/>
      <c r="FW28" s="166"/>
      <c r="FX28" s="166"/>
      <c r="FY28" s="166"/>
      <c r="FZ28" s="166"/>
      <c r="GA28" s="166"/>
      <c r="GB28" s="166"/>
      <c r="GC28" s="166"/>
      <c r="GD28" s="166"/>
      <c r="GE28" s="166"/>
      <c r="GF28" s="166"/>
      <c r="GG28" s="166"/>
      <c r="GH28" s="166"/>
      <c r="GI28" s="166"/>
      <c r="GJ28" s="166"/>
      <c r="GK28" s="166"/>
      <c r="GL28" s="166"/>
      <c r="GM28" s="166"/>
      <c r="GN28" s="166"/>
      <c r="GO28" s="166"/>
      <c r="GP28" s="166"/>
      <c r="GQ28" s="166"/>
      <c r="GR28" s="166"/>
      <c r="GS28" s="166"/>
      <c r="GT28" s="166"/>
      <c r="GU28" s="166"/>
      <c r="GV28" s="166"/>
      <c r="GW28" s="166"/>
      <c r="GX28" s="166"/>
      <c r="GY28" s="166"/>
      <c r="GZ28" s="166"/>
      <c r="HA28" s="166"/>
      <c r="HB28" s="166"/>
      <c r="HC28" s="166"/>
      <c r="HD28" s="166"/>
      <c r="HE28" s="166"/>
      <c r="HF28" s="166"/>
      <c r="HG28" s="166"/>
      <c r="HH28" s="166"/>
      <c r="HI28" s="166"/>
      <c r="HJ28" s="166"/>
      <c r="HK28" s="166"/>
      <c r="HL28" s="166"/>
      <c r="HM28" s="166"/>
      <c r="HN28" s="166"/>
      <c r="HO28" s="166"/>
      <c r="HP28" s="166"/>
      <c r="HQ28" s="166"/>
      <c r="HR28" s="166"/>
      <c r="HS28" s="166"/>
      <c r="HT28" s="166"/>
      <c r="HU28" s="166"/>
      <c r="HV28" s="166"/>
      <c r="HW28" s="166"/>
      <c r="HX28" s="166"/>
      <c r="HY28" s="166"/>
      <c r="HZ28" s="166"/>
      <c r="IA28" s="166"/>
      <c r="IB28" s="166"/>
      <c r="IC28" s="166"/>
      <c r="ID28" s="166"/>
      <c r="IE28" s="166"/>
      <c r="IF28" s="166"/>
      <c r="IG28" s="166"/>
      <c r="IH28" s="166"/>
      <c r="II28" s="166"/>
      <c r="IJ28" s="166"/>
      <c r="IK28" s="166"/>
      <c r="IL28" s="166"/>
      <c r="IM28" s="166"/>
      <c r="IN28" s="166"/>
      <c r="IO28" s="166"/>
      <c r="IP28" s="166"/>
      <c r="IQ28" s="166"/>
      <c r="IR28" s="166"/>
      <c r="IS28" s="166"/>
      <c r="IT28" s="166"/>
      <c r="IU28" s="166"/>
      <c r="IV28" s="166"/>
    </row>
    <row r="29" spans="1:256" s="181" customFormat="1" ht="48" customHeight="1">
      <c r="B29" s="587"/>
      <c r="C29" s="182"/>
      <c r="D29" s="170" t="s">
        <v>175</v>
      </c>
      <c r="E29" s="604"/>
      <c r="F29" s="604"/>
      <c r="G29" s="604"/>
    </row>
    <row r="30" spans="1:256" ht="21" customHeight="1">
      <c r="A30" s="166"/>
      <c r="B30" s="587"/>
      <c r="C30" s="796" t="s">
        <v>178</v>
      </c>
      <c r="D30" s="796"/>
      <c r="E30" s="796"/>
      <c r="F30" s="796"/>
      <c r="G30" s="79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6"/>
      <c r="FE30" s="166"/>
      <c r="FF30" s="166"/>
      <c r="FG30" s="166"/>
      <c r="FH30" s="166"/>
      <c r="FI30" s="166"/>
      <c r="FJ30" s="166"/>
      <c r="FK30" s="166"/>
      <c r="FL30" s="166"/>
      <c r="FM30" s="166"/>
      <c r="FN30" s="166"/>
      <c r="FO30" s="166"/>
      <c r="FP30" s="166"/>
      <c r="FQ30" s="166"/>
      <c r="FR30" s="166"/>
      <c r="FS30" s="166"/>
      <c r="FT30" s="166"/>
      <c r="FU30" s="166"/>
      <c r="FV30" s="166"/>
      <c r="FW30" s="166"/>
      <c r="FX30" s="166"/>
      <c r="FY30" s="166"/>
      <c r="FZ30" s="166"/>
      <c r="GA30" s="166"/>
      <c r="GB30" s="166"/>
      <c r="GC30" s="166"/>
      <c r="GD30" s="166"/>
      <c r="GE30" s="166"/>
      <c r="GF30" s="166"/>
      <c r="GG30" s="166"/>
      <c r="GH30" s="166"/>
      <c r="GI30" s="166"/>
      <c r="GJ30" s="166"/>
      <c r="GK30" s="166"/>
      <c r="GL30" s="166"/>
      <c r="GM30" s="166"/>
      <c r="GN30" s="166"/>
      <c r="GO30" s="166"/>
      <c r="GP30" s="166"/>
      <c r="GQ30" s="166"/>
      <c r="GR30" s="166"/>
      <c r="GS30" s="166"/>
      <c r="GT30" s="166"/>
      <c r="GU30" s="166"/>
      <c r="GV30" s="166"/>
      <c r="GW30" s="166"/>
      <c r="GX30" s="166"/>
      <c r="GY30" s="166"/>
      <c r="GZ30" s="166"/>
      <c r="HA30" s="166"/>
      <c r="HB30" s="166"/>
      <c r="HC30" s="166"/>
      <c r="HD30" s="166"/>
      <c r="HE30" s="166"/>
      <c r="HF30" s="166"/>
      <c r="HG30" s="166"/>
      <c r="HH30" s="166"/>
      <c r="HI30" s="166"/>
      <c r="HJ30" s="166"/>
      <c r="HK30" s="166"/>
      <c r="HL30" s="166"/>
      <c r="HM30" s="166"/>
      <c r="HN30" s="166"/>
      <c r="HO30" s="166"/>
      <c r="HP30" s="166"/>
      <c r="HQ30" s="166"/>
      <c r="HR30" s="166"/>
      <c r="HS30" s="166"/>
      <c r="HT30" s="166"/>
      <c r="HU30" s="166"/>
      <c r="HV30" s="166"/>
      <c r="HW30" s="166"/>
      <c r="HX30" s="166"/>
      <c r="HY30" s="166"/>
      <c r="HZ30" s="166"/>
      <c r="IA30" s="166"/>
      <c r="IB30" s="166"/>
      <c r="IC30" s="166"/>
      <c r="ID30" s="166"/>
      <c r="IE30" s="166"/>
      <c r="IF30" s="166"/>
      <c r="IG30" s="166"/>
      <c r="IH30" s="166"/>
      <c r="II30" s="166"/>
      <c r="IJ30" s="166"/>
      <c r="IK30" s="166"/>
      <c r="IL30" s="166"/>
      <c r="IM30" s="166"/>
      <c r="IN30" s="166"/>
      <c r="IO30" s="166"/>
      <c r="IP30" s="166"/>
      <c r="IQ30" s="166"/>
      <c r="IR30" s="166"/>
      <c r="IS30" s="166"/>
      <c r="IT30" s="166"/>
      <c r="IU30" s="166"/>
      <c r="IV30" s="166"/>
    </row>
    <row r="31" spans="1:256" ht="48" customHeight="1">
      <c r="A31" s="166"/>
      <c r="B31" s="587"/>
      <c r="C31" s="174"/>
      <c r="D31" s="170" t="s">
        <v>175</v>
      </c>
      <c r="E31" s="604"/>
      <c r="F31" s="604"/>
      <c r="G31" s="604"/>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c r="GY31" s="166"/>
      <c r="GZ31" s="166"/>
      <c r="HA31" s="166"/>
      <c r="HB31" s="166"/>
      <c r="HC31" s="166"/>
      <c r="HD31" s="166"/>
      <c r="HE31" s="166"/>
      <c r="HF31" s="166"/>
      <c r="HG31" s="166"/>
      <c r="HH31" s="166"/>
      <c r="HI31" s="166"/>
      <c r="HJ31" s="166"/>
      <c r="HK31" s="166"/>
      <c r="HL31" s="166"/>
      <c r="HM31" s="166"/>
      <c r="HN31" s="166"/>
      <c r="HO31" s="166"/>
      <c r="HP31" s="166"/>
      <c r="HQ31" s="166"/>
      <c r="HR31" s="166"/>
      <c r="HS31" s="166"/>
      <c r="HT31" s="166"/>
      <c r="HU31" s="166"/>
      <c r="HV31" s="166"/>
      <c r="HW31" s="166"/>
      <c r="HX31" s="166"/>
      <c r="HY31" s="166"/>
      <c r="HZ31" s="166"/>
      <c r="IA31" s="166"/>
      <c r="IB31" s="166"/>
      <c r="IC31" s="166"/>
      <c r="ID31" s="166"/>
      <c r="IE31" s="166"/>
      <c r="IF31" s="166"/>
      <c r="IG31" s="166"/>
      <c r="IH31" s="166"/>
      <c r="II31" s="166"/>
      <c r="IJ31" s="166"/>
      <c r="IK31" s="166"/>
      <c r="IL31" s="166"/>
      <c r="IM31" s="166"/>
      <c r="IN31" s="166"/>
      <c r="IO31" s="166"/>
      <c r="IP31" s="166"/>
      <c r="IQ31" s="166"/>
      <c r="IR31" s="166"/>
      <c r="IS31" s="166"/>
      <c r="IT31" s="166"/>
      <c r="IU31" s="166"/>
      <c r="IV31" s="166"/>
    </row>
    <row r="32" spans="1:256" ht="21" customHeight="1">
      <c r="A32" s="166"/>
      <c r="B32" s="587"/>
      <c r="C32" s="796" t="s">
        <v>179</v>
      </c>
      <c r="D32" s="796"/>
      <c r="E32" s="796"/>
      <c r="F32" s="796"/>
      <c r="G32" s="79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c r="GR32" s="166"/>
      <c r="GS32" s="166"/>
      <c r="GT32" s="166"/>
      <c r="GU32" s="166"/>
      <c r="GV32" s="166"/>
      <c r="GW32" s="166"/>
      <c r="GX32" s="166"/>
      <c r="GY32" s="166"/>
      <c r="GZ32" s="166"/>
      <c r="HA32" s="166"/>
      <c r="HB32" s="166"/>
      <c r="HC32" s="166"/>
      <c r="HD32" s="166"/>
      <c r="HE32" s="166"/>
      <c r="HF32" s="166"/>
      <c r="HG32" s="166"/>
      <c r="HH32" s="166"/>
      <c r="HI32" s="166"/>
      <c r="HJ32" s="166"/>
      <c r="HK32" s="166"/>
      <c r="HL32" s="166"/>
      <c r="HM32" s="166"/>
      <c r="HN32" s="166"/>
      <c r="HO32" s="166"/>
      <c r="HP32" s="166"/>
      <c r="HQ32" s="166"/>
      <c r="HR32" s="166"/>
      <c r="HS32" s="166"/>
      <c r="HT32" s="166"/>
      <c r="HU32" s="166"/>
      <c r="HV32" s="166"/>
      <c r="HW32" s="166"/>
      <c r="HX32" s="166"/>
      <c r="HY32" s="166"/>
      <c r="HZ32" s="166"/>
      <c r="IA32" s="166"/>
      <c r="IB32" s="166"/>
      <c r="IC32" s="166"/>
      <c r="ID32" s="166"/>
      <c r="IE32" s="166"/>
      <c r="IF32" s="166"/>
      <c r="IG32" s="166"/>
      <c r="IH32" s="166"/>
      <c r="II32" s="166"/>
      <c r="IJ32" s="166"/>
      <c r="IK32" s="166"/>
      <c r="IL32" s="166"/>
      <c r="IM32" s="166"/>
      <c r="IN32" s="166"/>
      <c r="IO32" s="166"/>
      <c r="IP32" s="166"/>
      <c r="IQ32" s="166"/>
      <c r="IR32" s="166"/>
      <c r="IS32" s="166"/>
      <c r="IT32" s="166"/>
      <c r="IU32" s="166"/>
      <c r="IV32" s="166"/>
    </row>
    <row r="33" spans="1:256" ht="21" customHeight="1">
      <c r="A33" s="166"/>
      <c r="B33" s="587"/>
      <c r="C33" s="173"/>
      <c r="D33" s="170" t="s">
        <v>173</v>
      </c>
      <c r="E33" s="585" t="s">
        <v>174</v>
      </c>
      <c r="F33" s="585"/>
      <c r="G33" s="585"/>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c r="GR33" s="166"/>
      <c r="GS33" s="166"/>
      <c r="GT33" s="166"/>
      <c r="GU33" s="166"/>
      <c r="GV33" s="166"/>
      <c r="GW33" s="166"/>
      <c r="GX33" s="166"/>
      <c r="GY33" s="166"/>
      <c r="GZ33" s="166"/>
      <c r="HA33" s="166"/>
      <c r="HB33" s="166"/>
      <c r="HC33" s="166"/>
      <c r="HD33" s="166"/>
      <c r="HE33" s="166"/>
      <c r="HF33" s="166"/>
      <c r="HG33" s="166"/>
      <c r="HH33" s="166"/>
      <c r="HI33" s="166"/>
      <c r="HJ33" s="166"/>
      <c r="HK33" s="166"/>
      <c r="HL33" s="166"/>
      <c r="HM33" s="166"/>
      <c r="HN33" s="166"/>
      <c r="HO33" s="166"/>
      <c r="HP33" s="166"/>
      <c r="HQ33" s="166"/>
      <c r="HR33" s="166"/>
      <c r="HS33" s="166"/>
      <c r="HT33" s="166"/>
      <c r="HU33" s="166"/>
      <c r="HV33" s="166"/>
      <c r="HW33" s="166"/>
      <c r="HX33" s="166"/>
      <c r="HY33" s="166"/>
      <c r="HZ33" s="166"/>
      <c r="IA33" s="166"/>
      <c r="IB33" s="166"/>
      <c r="IC33" s="166"/>
      <c r="ID33" s="166"/>
      <c r="IE33" s="166"/>
      <c r="IF33" s="166"/>
      <c r="IG33" s="166"/>
      <c r="IH33" s="166"/>
      <c r="II33" s="166"/>
      <c r="IJ33" s="166"/>
      <c r="IK33" s="166"/>
      <c r="IL33" s="166"/>
      <c r="IM33" s="166"/>
      <c r="IN33" s="166"/>
      <c r="IO33" s="166"/>
      <c r="IP33" s="166"/>
      <c r="IQ33" s="166"/>
      <c r="IR33" s="166"/>
      <c r="IS33" s="166"/>
      <c r="IT33" s="166"/>
      <c r="IU33" s="166"/>
      <c r="IV33" s="166"/>
    </row>
    <row r="34" spans="1:256" s="181" customFormat="1" ht="48" customHeight="1">
      <c r="B34" s="587"/>
      <c r="C34" s="182"/>
      <c r="D34" s="176" t="s">
        <v>180</v>
      </c>
      <c r="E34" s="795"/>
      <c r="F34" s="795"/>
      <c r="G34" s="795"/>
    </row>
    <row r="35" spans="1:256" ht="49.5" customHeight="1">
      <c r="B35" s="170" t="s">
        <v>181</v>
      </c>
      <c r="C35" s="587"/>
      <c r="D35" s="587"/>
      <c r="E35" s="587"/>
      <c r="F35" s="587"/>
      <c r="G35" s="587"/>
    </row>
  </sheetData>
  <sheetProtection selectLockedCells="1" selectUnlockedCells="1"/>
  <mergeCells count="22">
    <mergeCell ref="B20:B34"/>
    <mergeCell ref="C20:G20"/>
    <mergeCell ref="D21:F21"/>
    <mergeCell ref="E22:G22"/>
    <mergeCell ref="E23:G23"/>
    <mergeCell ref="A11:H11"/>
    <mergeCell ref="A14:G14"/>
    <mergeCell ref="A16:G16"/>
    <mergeCell ref="C18:E18"/>
    <mergeCell ref="C19:G19"/>
    <mergeCell ref="C35:G35"/>
    <mergeCell ref="C24:G24"/>
    <mergeCell ref="E25:G25"/>
    <mergeCell ref="E26:G26"/>
    <mergeCell ref="C27:G27"/>
    <mergeCell ref="E28:G28"/>
    <mergeCell ref="E29:G29"/>
    <mergeCell ref="C30:G30"/>
    <mergeCell ref="E31:G31"/>
    <mergeCell ref="C32:G32"/>
    <mergeCell ref="E33:G33"/>
    <mergeCell ref="E34:G34"/>
  </mergeCells>
  <phoneticPr fontId="1"/>
  <pageMargins left="0.87986111111111109" right="0.4597222222222222" top="0.77986111111111112" bottom="0.57986111111111116" header="0.51180555555555551" footer="0.51180555555555551"/>
  <pageSetup paperSize="9" scale="89" firstPageNumber="0" fitToHeight="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487B-7941-40C9-94D4-1BC8564F0373}">
  <sheetPr codeName="Sheet23">
    <pageSetUpPr fitToPage="1"/>
  </sheetPr>
  <dimension ref="A1:IV35"/>
  <sheetViews>
    <sheetView view="pageBreakPreview" zoomScaleNormal="100" zoomScaleSheetLayoutView="100" workbookViewId="0">
      <selection activeCell="J10" sqref="J10"/>
    </sheetView>
  </sheetViews>
  <sheetFormatPr defaultRowHeight="13.5"/>
  <cols>
    <col min="1" max="1" width="13.125" style="165" customWidth="1"/>
    <col min="2" max="2" width="11" style="165" customWidth="1"/>
    <col min="3" max="3" width="4" style="165" customWidth="1"/>
    <col min="4" max="4" width="13.25" style="165" customWidth="1"/>
    <col min="5" max="5" width="4.875" style="165" customWidth="1"/>
    <col min="6" max="6" width="10.125" style="165" customWidth="1"/>
    <col min="7" max="7" width="18.75" style="165" customWidth="1"/>
    <col min="8" max="8" width="15.5" style="165" customWidth="1"/>
    <col min="9" max="256" width="9" style="165"/>
    <col min="257" max="257" width="13.125" style="165" customWidth="1"/>
    <col min="258" max="258" width="11" style="165" customWidth="1"/>
    <col min="259" max="259" width="4" style="165" customWidth="1"/>
    <col min="260" max="260" width="13.25" style="165" customWidth="1"/>
    <col min="261" max="261" width="4.875" style="165" customWidth="1"/>
    <col min="262" max="262" width="10.125" style="165" customWidth="1"/>
    <col min="263" max="263" width="18.75" style="165" customWidth="1"/>
    <col min="264" max="264" width="15.5" style="165" customWidth="1"/>
    <col min="265" max="512" width="9" style="165"/>
    <col min="513" max="513" width="13.125" style="165" customWidth="1"/>
    <col min="514" max="514" width="11" style="165" customWidth="1"/>
    <col min="515" max="515" width="4" style="165" customWidth="1"/>
    <col min="516" max="516" width="13.25" style="165" customWidth="1"/>
    <col min="517" max="517" width="4.875" style="165" customWidth="1"/>
    <col min="518" max="518" width="10.125" style="165" customWidth="1"/>
    <col min="519" max="519" width="18.75" style="165" customWidth="1"/>
    <col min="520" max="520" width="15.5" style="165" customWidth="1"/>
    <col min="521" max="768" width="9" style="165"/>
    <col min="769" max="769" width="13.125" style="165" customWidth="1"/>
    <col min="770" max="770" width="11" style="165" customWidth="1"/>
    <col min="771" max="771" width="4" style="165" customWidth="1"/>
    <col min="772" max="772" width="13.25" style="165" customWidth="1"/>
    <col min="773" max="773" width="4.875" style="165" customWidth="1"/>
    <col min="774" max="774" width="10.125" style="165" customWidth="1"/>
    <col min="775" max="775" width="18.75" style="165" customWidth="1"/>
    <col min="776" max="776" width="15.5" style="165" customWidth="1"/>
    <col min="777" max="1024" width="9" style="165"/>
    <col min="1025" max="1025" width="13.125" style="165" customWidth="1"/>
    <col min="1026" max="1026" width="11" style="165" customWidth="1"/>
    <col min="1027" max="1027" width="4" style="165" customWidth="1"/>
    <col min="1028" max="1028" width="13.25" style="165" customWidth="1"/>
    <col min="1029" max="1029" width="4.875" style="165" customWidth="1"/>
    <col min="1030" max="1030" width="10.125" style="165" customWidth="1"/>
    <col min="1031" max="1031" width="18.75" style="165" customWidth="1"/>
    <col min="1032" max="1032" width="15.5" style="165" customWidth="1"/>
    <col min="1033" max="1280" width="9" style="165"/>
    <col min="1281" max="1281" width="13.125" style="165" customWidth="1"/>
    <col min="1282" max="1282" width="11" style="165" customWidth="1"/>
    <col min="1283" max="1283" width="4" style="165" customWidth="1"/>
    <col min="1284" max="1284" width="13.25" style="165" customWidth="1"/>
    <col min="1285" max="1285" width="4.875" style="165" customWidth="1"/>
    <col min="1286" max="1286" width="10.125" style="165" customWidth="1"/>
    <col min="1287" max="1287" width="18.75" style="165" customWidth="1"/>
    <col min="1288" max="1288" width="15.5" style="165" customWidth="1"/>
    <col min="1289" max="1536" width="9" style="165"/>
    <col min="1537" max="1537" width="13.125" style="165" customWidth="1"/>
    <col min="1538" max="1538" width="11" style="165" customWidth="1"/>
    <col min="1539" max="1539" width="4" style="165" customWidth="1"/>
    <col min="1540" max="1540" width="13.25" style="165" customWidth="1"/>
    <col min="1541" max="1541" width="4.875" style="165" customWidth="1"/>
    <col min="1542" max="1542" width="10.125" style="165" customWidth="1"/>
    <col min="1543" max="1543" width="18.75" style="165" customWidth="1"/>
    <col min="1544" max="1544" width="15.5" style="165" customWidth="1"/>
    <col min="1545" max="1792" width="9" style="165"/>
    <col min="1793" max="1793" width="13.125" style="165" customWidth="1"/>
    <col min="1794" max="1794" width="11" style="165" customWidth="1"/>
    <col min="1795" max="1795" width="4" style="165" customWidth="1"/>
    <col min="1796" max="1796" width="13.25" style="165" customWidth="1"/>
    <col min="1797" max="1797" width="4.875" style="165" customWidth="1"/>
    <col min="1798" max="1798" width="10.125" style="165" customWidth="1"/>
    <col min="1799" max="1799" width="18.75" style="165" customWidth="1"/>
    <col min="1800" max="1800" width="15.5" style="165" customWidth="1"/>
    <col min="1801" max="2048" width="9" style="165"/>
    <col min="2049" max="2049" width="13.125" style="165" customWidth="1"/>
    <col min="2050" max="2050" width="11" style="165" customWidth="1"/>
    <col min="2051" max="2051" width="4" style="165" customWidth="1"/>
    <col min="2052" max="2052" width="13.25" style="165" customWidth="1"/>
    <col min="2053" max="2053" width="4.875" style="165" customWidth="1"/>
    <col min="2054" max="2054" width="10.125" style="165" customWidth="1"/>
    <col min="2055" max="2055" width="18.75" style="165" customWidth="1"/>
    <col min="2056" max="2056" width="15.5" style="165" customWidth="1"/>
    <col min="2057" max="2304" width="9" style="165"/>
    <col min="2305" max="2305" width="13.125" style="165" customWidth="1"/>
    <col min="2306" max="2306" width="11" style="165" customWidth="1"/>
    <col min="2307" max="2307" width="4" style="165" customWidth="1"/>
    <col min="2308" max="2308" width="13.25" style="165" customWidth="1"/>
    <col min="2309" max="2309" width="4.875" style="165" customWidth="1"/>
    <col min="2310" max="2310" width="10.125" style="165" customWidth="1"/>
    <col min="2311" max="2311" width="18.75" style="165" customWidth="1"/>
    <col min="2312" max="2312" width="15.5" style="165" customWidth="1"/>
    <col min="2313" max="2560" width="9" style="165"/>
    <col min="2561" max="2561" width="13.125" style="165" customWidth="1"/>
    <col min="2562" max="2562" width="11" style="165" customWidth="1"/>
    <col min="2563" max="2563" width="4" style="165" customWidth="1"/>
    <col min="2564" max="2564" width="13.25" style="165" customWidth="1"/>
    <col min="2565" max="2565" width="4.875" style="165" customWidth="1"/>
    <col min="2566" max="2566" width="10.125" style="165" customWidth="1"/>
    <col min="2567" max="2567" width="18.75" style="165" customWidth="1"/>
    <col min="2568" max="2568" width="15.5" style="165" customWidth="1"/>
    <col min="2569" max="2816" width="9" style="165"/>
    <col min="2817" max="2817" width="13.125" style="165" customWidth="1"/>
    <col min="2818" max="2818" width="11" style="165" customWidth="1"/>
    <col min="2819" max="2819" width="4" style="165" customWidth="1"/>
    <col min="2820" max="2820" width="13.25" style="165" customWidth="1"/>
    <col min="2821" max="2821" width="4.875" style="165" customWidth="1"/>
    <col min="2822" max="2822" width="10.125" style="165" customWidth="1"/>
    <col min="2823" max="2823" width="18.75" style="165" customWidth="1"/>
    <col min="2824" max="2824" width="15.5" style="165" customWidth="1"/>
    <col min="2825" max="3072" width="9" style="165"/>
    <col min="3073" max="3073" width="13.125" style="165" customWidth="1"/>
    <col min="3074" max="3074" width="11" style="165" customWidth="1"/>
    <col min="3075" max="3075" width="4" style="165" customWidth="1"/>
    <col min="3076" max="3076" width="13.25" style="165" customWidth="1"/>
    <col min="3077" max="3077" width="4.875" style="165" customWidth="1"/>
    <col min="3078" max="3078" width="10.125" style="165" customWidth="1"/>
    <col min="3079" max="3079" width="18.75" style="165" customWidth="1"/>
    <col min="3080" max="3080" width="15.5" style="165" customWidth="1"/>
    <col min="3081" max="3328" width="9" style="165"/>
    <col min="3329" max="3329" width="13.125" style="165" customWidth="1"/>
    <col min="3330" max="3330" width="11" style="165" customWidth="1"/>
    <col min="3331" max="3331" width="4" style="165" customWidth="1"/>
    <col min="3332" max="3332" width="13.25" style="165" customWidth="1"/>
    <col min="3333" max="3333" width="4.875" style="165" customWidth="1"/>
    <col min="3334" max="3334" width="10.125" style="165" customWidth="1"/>
    <col min="3335" max="3335" width="18.75" style="165" customWidth="1"/>
    <col min="3336" max="3336" width="15.5" style="165" customWidth="1"/>
    <col min="3337" max="3584" width="9" style="165"/>
    <col min="3585" max="3585" width="13.125" style="165" customWidth="1"/>
    <col min="3586" max="3586" width="11" style="165" customWidth="1"/>
    <col min="3587" max="3587" width="4" style="165" customWidth="1"/>
    <col min="3588" max="3588" width="13.25" style="165" customWidth="1"/>
    <col min="3589" max="3589" width="4.875" style="165" customWidth="1"/>
    <col min="3590" max="3590" width="10.125" style="165" customWidth="1"/>
    <col min="3591" max="3591" width="18.75" style="165" customWidth="1"/>
    <col min="3592" max="3592" width="15.5" style="165" customWidth="1"/>
    <col min="3593" max="3840" width="9" style="165"/>
    <col min="3841" max="3841" width="13.125" style="165" customWidth="1"/>
    <col min="3842" max="3842" width="11" style="165" customWidth="1"/>
    <col min="3843" max="3843" width="4" style="165" customWidth="1"/>
    <col min="3844" max="3844" width="13.25" style="165" customWidth="1"/>
    <col min="3845" max="3845" width="4.875" style="165" customWidth="1"/>
    <col min="3846" max="3846" width="10.125" style="165" customWidth="1"/>
    <col min="3847" max="3847" width="18.75" style="165" customWidth="1"/>
    <col min="3848" max="3848" width="15.5" style="165" customWidth="1"/>
    <col min="3849" max="4096" width="9" style="165"/>
    <col min="4097" max="4097" width="13.125" style="165" customWidth="1"/>
    <col min="4098" max="4098" width="11" style="165" customWidth="1"/>
    <col min="4099" max="4099" width="4" style="165" customWidth="1"/>
    <col min="4100" max="4100" width="13.25" style="165" customWidth="1"/>
    <col min="4101" max="4101" width="4.875" style="165" customWidth="1"/>
    <col min="4102" max="4102" width="10.125" style="165" customWidth="1"/>
    <col min="4103" max="4103" width="18.75" style="165" customWidth="1"/>
    <col min="4104" max="4104" width="15.5" style="165" customWidth="1"/>
    <col min="4105" max="4352" width="9" style="165"/>
    <col min="4353" max="4353" width="13.125" style="165" customWidth="1"/>
    <col min="4354" max="4354" width="11" style="165" customWidth="1"/>
    <col min="4355" max="4355" width="4" style="165" customWidth="1"/>
    <col min="4356" max="4356" width="13.25" style="165" customWidth="1"/>
    <col min="4357" max="4357" width="4.875" style="165" customWidth="1"/>
    <col min="4358" max="4358" width="10.125" style="165" customWidth="1"/>
    <col min="4359" max="4359" width="18.75" style="165" customWidth="1"/>
    <col min="4360" max="4360" width="15.5" style="165" customWidth="1"/>
    <col min="4361" max="4608" width="9" style="165"/>
    <col min="4609" max="4609" width="13.125" style="165" customWidth="1"/>
    <col min="4610" max="4610" width="11" style="165" customWidth="1"/>
    <col min="4611" max="4611" width="4" style="165" customWidth="1"/>
    <col min="4612" max="4612" width="13.25" style="165" customWidth="1"/>
    <col min="4613" max="4613" width="4.875" style="165" customWidth="1"/>
    <col min="4614" max="4614" width="10.125" style="165" customWidth="1"/>
    <col min="4615" max="4615" width="18.75" style="165" customWidth="1"/>
    <col min="4616" max="4616" width="15.5" style="165" customWidth="1"/>
    <col min="4617" max="4864" width="9" style="165"/>
    <col min="4865" max="4865" width="13.125" style="165" customWidth="1"/>
    <col min="4866" max="4866" width="11" style="165" customWidth="1"/>
    <col min="4867" max="4867" width="4" style="165" customWidth="1"/>
    <col min="4868" max="4868" width="13.25" style="165" customWidth="1"/>
    <col min="4869" max="4869" width="4.875" style="165" customWidth="1"/>
    <col min="4870" max="4870" width="10.125" style="165" customWidth="1"/>
    <col min="4871" max="4871" width="18.75" style="165" customWidth="1"/>
    <col min="4872" max="4872" width="15.5" style="165" customWidth="1"/>
    <col min="4873" max="5120" width="9" style="165"/>
    <col min="5121" max="5121" width="13.125" style="165" customWidth="1"/>
    <col min="5122" max="5122" width="11" style="165" customWidth="1"/>
    <col min="5123" max="5123" width="4" style="165" customWidth="1"/>
    <col min="5124" max="5124" width="13.25" style="165" customWidth="1"/>
    <col min="5125" max="5125" width="4.875" style="165" customWidth="1"/>
    <col min="5126" max="5126" width="10.125" style="165" customWidth="1"/>
    <col min="5127" max="5127" width="18.75" style="165" customWidth="1"/>
    <col min="5128" max="5128" width="15.5" style="165" customWidth="1"/>
    <col min="5129" max="5376" width="9" style="165"/>
    <col min="5377" max="5377" width="13.125" style="165" customWidth="1"/>
    <col min="5378" max="5378" width="11" style="165" customWidth="1"/>
    <col min="5379" max="5379" width="4" style="165" customWidth="1"/>
    <col min="5380" max="5380" width="13.25" style="165" customWidth="1"/>
    <col min="5381" max="5381" width="4.875" style="165" customWidth="1"/>
    <col min="5382" max="5382" width="10.125" style="165" customWidth="1"/>
    <col min="5383" max="5383" width="18.75" style="165" customWidth="1"/>
    <col min="5384" max="5384" width="15.5" style="165" customWidth="1"/>
    <col min="5385" max="5632" width="9" style="165"/>
    <col min="5633" max="5633" width="13.125" style="165" customWidth="1"/>
    <col min="5634" max="5634" width="11" style="165" customWidth="1"/>
    <col min="5635" max="5635" width="4" style="165" customWidth="1"/>
    <col min="5636" max="5636" width="13.25" style="165" customWidth="1"/>
    <col min="5637" max="5637" width="4.875" style="165" customWidth="1"/>
    <col min="5638" max="5638" width="10.125" style="165" customWidth="1"/>
    <col min="5639" max="5639" width="18.75" style="165" customWidth="1"/>
    <col min="5640" max="5640" width="15.5" style="165" customWidth="1"/>
    <col min="5641" max="5888" width="9" style="165"/>
    <col min="5889" max="5889" width="13.125" style="165" customWidth="1"/>
    <col min="5890" max="5890" width="11" style="165" customWidth="1"/>
    <col min="5891" max="5891" width="4" style="165" customWidth="1"/>
    <col min="5892" max="5892" width="13.25" style="165" customWidth="1"/>
    <col min="5893" max="5893" width="4.875" style="165" customWidth="1"/>
    <col min="5894" max="5894" width="10.125" style="165" customWidth="1"/>
    <col min="5895" max="5895" width="18.75" style="165" customWidth="1"/>
    <col min="5896" max="5896" width="15.5" style="165" customWidth="1"/>
    <col min="5897" max="6144" width="9" style="165"/>
    <col min="6145" max="6145" width="13.125" style="165" customWidth="1"/>
    <col min="6146" max="6146" width="11" style="165" customWidth="1"/>
    <col min="6147" max="6147" width="4" style="165" customWidth="1"/>
    <col min="6148" max="6148" width="13.25" style="165" customWidth="1"/>
    <col min="6149" max="6149" width="4.875" style="165" customWidth="1"/>
    <col min="6150" max="6150" width="10.125" style="165" customWidth="1"/>
    <col min="6151" max="6151" width="18.75" style="165" customWidth="1"/>
    <col min="6152" max="6152" width="15.5" style="165" customWidth="1"/>
    <col min="6153" max="6400" width="9" style="165"/>
    <col min="6401" max="6401" width="13.125" style="165" customWidth="1"/>
    <col min="6402" max="6402" width="11" style="165" customWidth="1"/>
    <col min="6403" max="6403" width="4" style="165" customWidth="1"/>
    <col min="6404" max="6404" width="13.25" style="165" customWidth="1"/>
    <col min="6405" max="6405" width="4.875" style="165" customWidth="1"/>
    <col min="6406" max="6406" width="10.125" style="165" customWidth="1"/>
    <col min="6407" max="6407" width="18.75" style="165" customWidth="1"/>
    <col min="6408" max="6408" width="15.5" style="165" customWidth="1"/>
    <col min="6409" max="6656" width="9" style="165"/>
    <col min="6657" max="6657" width="13.125" style="165" customWidth="1"/>
    <col min="6658" max="6658" width="11" style="165" customWidth="1"/>
    <col min="6659" max="6659" width="4" style="165" customWidth="1"/>
    <col min="6660" max="6660" width="13.25" style="165" customWidth="1"/>
    <col min="6661" max="6661" width="4.875" style="165" customWidth="1"/>
    <col min="6662" max="6662" width="10.125" style="165" customWidth="1"/>
    <col min="6663" max="6663" width="18.75" style="165" customWidth="1"/>
    <col min="6664" max="6664" width="15.5" style="165" customWidth="1"/>
    <col min="6665" max="6912" width="9" style="165"/>
    <col min="6913" max="6913" width="13.125" style="165" customWidth="1"/>
    <col min="6914" max="6914" width="11" style="165" customWidth="1"/>
    <col min="6915" max="6915" width="4" style="165" customWidth="1"/>
    <col min="6916" max="6916" width="13.25" style="165" customWidth="1"/>
    <col min="6917" max="6917" width="4.875" style="165" customWidth="1"/>
    <col min="6918" max="6918" width="10.125" style="165" customWidth="1"/>
    <col min="6919" max="6919" width="18.75" style="165" customWidth="1"/>
    <col min="6920" max="6920" width="15.5" style="165" customWidth="1"/>
    <col min="6921" max="7168" width="9" style="165"/>
    <col min="7169" max="7169" width="13.125" style="165" customWidth="1"/>
    <col min="7170" max="7170" width="11" style="165" customWidth="1"/>
    <col min="7171" max="7171" width="4" style="165" customWidth="1"/>
    <col min="7172" max="7172" width="13.25" style="165" customWidth="1"/>
    <col min="7173" max="7173" width="4.875" style="165" customWidth="1"/>
    <col min="7174" max="7174" width="10.125" style="165" customWidth="1"/>
    <col min="7175" max="7175" width="18.75" style="165" customWidth="1"/>
    <col min="7176" max="7176" width="15.5" style="165" customWidth="1"/>
    <col min="7177" max="7424" width="9" style="165"/>
    <col min="7425" max="7425" width="13.125" style="165" customWidth="1"/>
    <col min="7426" max="7426" width="11" style="165" customWidth="1"/>
    <col min="7427" max="7427" width="4" style="165" customWidth="1"/>
    <col min="7428" max="7428" width="13.25" style="165" customWidth="1"/>
    <col min="7429" max="7429" width="4.875" style="165" customWidth="1"/>
    <col min="7430" max="7430" width="10.125" style="165" customWidth="1"/>
    <col min="7431" max="7431" width="18.75" style="165" customWidth="1"/>
    <col min="7432" max="7432" width="15.5" style="165" customWidth="1"/>
    <col min="7433" max="7680" width="9" style="165"/>
    <col min="7681" max="7681" width="13.125" style="165" customWidth="1"/>
    <col min="7682" max="7682" width="11" style="165" customWidth="1"/>
    <col min="7683" max="7683" width="4" style="165" customWidth="1"/>
    <col min="7684" max="7684" width="13.25" style="165" customWidth="1"/>
    <col min="7685" max="7685" width="4.875" style="165" customWidth="1"/>
    <col min="7686" max="7686" width="10.125" style="165" customWidth="1"/>
    <col min="7687" max="7687" width="18.75" style="165" customWidth="1"/>
    <col min="7688" max="7688" width="15.5" style="165" customWidth="1"/>
    <col min="7689" max="7936" width="9" style="165"/>
    <col min="7937" max="7937" width="13.125" style="165" customWidth="1"/>
    <col min="7938" max="7938" width="11" style="165" customWidth="1"/>
    <col min="7939" max="7939" width="4" style="165" customWidth="1"/>
    <col min="7940" max="7940" width="13.25" style="165" customWidth="1"/>
    <col min="7941" max="7941" width="4.875" style="165" customWidth="1"/>
    <col min="7942" max="7942" width="10.125" style="165" customWidth="1"/>
    <col min="7943" max="7943" width="18.75" style="165" customWidth="1"/>
    <col min="7944" max="7944" width="15.5" style="165" customWidth="1"/>
    <col min="7945" max="8192" width="9" style="165"/>
    <col min="8193" max="8193" width="13.125" style="165" customWidth="1"/>
    <col min="8194" max="8194" width="11" style="165" customWidth="1"/>
    <col min="8195" max="8195" width="4" style="165" customWidth="1"/>
    <col min="8196" max="8196" width="13.25" style="165" customWidth="1"/>
    <col min="8197" max="8197" width="4.875" style="165" customWidth="1"/>
    <col min="8198" max="8198" width="10.125" style="165" customWidth="1"/>
    <col min="8199" max="8199" width="18.75" style="165" customWidth="1"/>
    <col min="8200" max="8200" width="15.5" style="165" customWidth="1"/>
    <col min="8201" max="8448" width="9" style="165"/>
    <col min="8449" max="8449" width="13.125" style="165" customWidth="1"/>
    <col min="8450" max="8450" width="11" style="165" customWidth="1"/>
    <col min="8451" max="8451" width="4" style="165" customWidth="1"/>
    <col min="8452" max="8452" width="13.25" style="165" customWidth="1"/>
    <col min="8453" max="8453" width="4.875" style="165" customWidth="1"/>
    <col min="8454" max="8454" width="10.125" style="165" customWidth="1"/>
    <col min="8455" max="8455" width="18.75" style="165" customWidth="1"/>
    <col min="8456" max="8456" width="15.5" style="165" customWidth="1"/>
    <col min="8457" max="8704" width="9" style="165"/>
    <col min="8705" max="8705" width="13.125" style="165" customWidth="1"/>
    <col min="8706" max="8706" width="11" style="165" customWidth="1"/>
    <col min="8707" max="8707" width="4" style="165" customWidth="1"/>
    <col min="8708" max="8708" width="13.25" style="165" customWidth="1"/>
    <col min="8709" max="8709" width="4.875" style="165" customWidth="1"/>
    <col min="8710" max="8710" width="10.125" style="165" customWidth="1"/>
    <col min="8711" max="8711" width="18.75" style="165" customWidth="1"/>
    <col min="8712" max="8712" width="15.5" style="165" customWidth="1"/>
    <col min="8713" max="8960" width="9" style="165"/>
    <col min="8961" max="8961" width="13.125" style="165" customWidth="1"/>
    <col min="8962" max="8962" width="11" style="165" customWidth="1"/>
    <col min="8963" max="8963" width="4" style="165" customWidth="1"/>
    <col min="8964" max="8964" width="13.25" style="165" customWidth="1"/>
    <col min="8965" max="8965" width="4.875" style="165" customWidth="1"/>
    <col min="8966" max="8966" width="10.125" style="165" customWidth="1"/>
    <col min="8967" max="8967" width="18.75" style="165" customWidth="1"/>
    <col min="8968" max="8968" width="15.5" style="165" customWidth="1"/>
    <col min="8969" max="9216" width="9" style="165"/>
    <col min="9217" max="9217" width="13.125" style="165" customWidth="1"/>
    <col min="9218" max="9218" width="11" style="165" customWidth="1"/>
    <col min="9219" max="9219" width="4" style="165" customWidth="1"/>
    <col min="9220" max="9220" width="13.25" style="165" customWidth="1"/>
    <col min="9221" max="9221" width="4.875" style="165" customWidth="1"/>
    <col min="9222" max="9222" width="10.125" style="165" customWidth="1"/>
    <col min="9223" max="9223" width="18.75" style="165" customWidth="1"/>
    <col min="9224" max="9224" width="15.5" style="165" customWidth="1"/>
    <col min="9225" max="9472" width="9" style="165"/>
    <col min="9473" max="9473" width="13.125" style="165" customWidth="1"/>
    <col min="9474" max="9474" width="11" style="165" customWidth="1"/>
    <col min="9475" max="9475" width="4" style="165" customWidth="1"/>
    <col min="9476" max="9476" width="13.25" style="165" customWidth="1"/>
    <col min="9477" max="9477" width="4.875" style="165" customWidth="1"/>
    <col min="9478" max="9478" width="10.125" style="165" customWidth="1"/>
    <col min="9479" max="9479" width="18.75" style="165" customWidth="1"/>
    <col min="9480" max="9480" width="15.5" style="165" customWidth="1"/>
    <col min="9481" max="9728" width="9" style="165"/>
    <col min="9729" max="9729" width="13.125" style="165" customWidth="1"/>
    <col min="9730" max="9730" width="11" style="165" customWidth="1"/>
    <col min="9731" max="9731" width="4" style="165" customWidth="1"/>
    <col min="9732" max="9732" width="13.25" style="165" customWidth="1"/>
    <col min="9733" max="9733" width="4.875" style="165" customWidth="1"/>
    <col min="9734" max="9734" width="10.125" style="165" customWidth="1"/>
    <col min="9735" max="9735" width="18.75" style="165" customWidth="1"/>
    <col min="9736" max="9736" width="15.5" style="165" customWidth="1"/>
    <col min="9737" max="9984" width="9" style="165"/>
    <col min="9985" max="9985" width="13.125" style="165" customWidth="1"/>
    <col min="9986" max="9986" width="11" style="165" customWidth="1"/>
    <col min="9987" max="9987" width="4" style="165" customWidth="1"/>
    <col min="9988" max="9988" width="13.25" style="165" customWidth="1"/>
    <col min="9989" max="9989" width="4.875" style="165" customWidth="1"/>
    <col min="9990" max="9990" width="10.125" style="165" customWidth="1"/>
    <col min="9991" max="9991" width="18.75" style="165" customWidth="1"/>
    <col min="9992" max="9992" width="15.5" style="165" customWidth="1"/>
    <col min="9993" max="10240" width="9" style="165"/>
    <col min="10241" max="10241" width="13.125" style="165" customWidth="1"/>
    <col min="10242" max="10242" width="11" style="165" customWidth="1"/>
    <col min="10243" max="10243" width="4" style="165" customWidth="1"/>
    <col min="10244" max="10244" width="13.25" style="165" customWidth="1"/>
    <col min="10245" max="10245" width="4.875" style="165" customWidth="1"/>
    <col min="10246" max="10246" width="10.125" style="165" customWidth="1"/>
    <col min="10247" max="10247" width="18.75" style="165" customWidth="1"/>
    <col min="10248" max="10248" width="15.5" style="165" customWidth="1"/>
    <col min="10249" max="10496" width="9" style="165"/>
    <col min="10497" max="10497" width="13.125" style="165" customWidth="1"/>
    <col min="10498" max="10498" width="11" style="165" customWidth="1"/>
    <col min="10499" max="10499" width="4" style="165" customWidth="1"/>
    <col min="10500" max="10500" width="13.25" style="165" customWidth="1"/>
    <col min="10501" max="10501" width="4.875" style="165" customWidth="1"/>
    <col min="10502" max="10502" width="10.125" style="165" customWidth="1"/>
    <col min="10503" max="10503" width="18.75" style="165" customWidth="1"/>
    <col min="10504" max="10504" width="15.5" style="165" customWidth="1"/>
    <col min="10505" max="10752" width="9" style="165"/>
    <col min="10753" max="10753" width="13.125" style="165" customWidth="1"/>
    <col min="10754" max="10754" width="11" style="165" customWidth="1"/>
    <col min="10755" max="10755" width="4" style="165" customWidth="1"/>
    <col min="10756" max="10756" width="13.25" style="165" customWidth="1"/>
    <col min="10757" max="10757" width="4.875" style="165" customWidth="1"/>
    <col min="10758" max="10758" width="10.125" style="165" customWidth="1"/>
    <col min="10759" max="10759" width="18.75" style="165" customWidth="1"/>
    <col min="10760" max="10760" width="15.5" style="165" customWidth="1"/>
    <col min="10761" max="11008" width="9" style="165"/>
    <col min="11009" max="11009" width="13.125" style="165" customWidth="1"/>
    <col min="11010" max="11010" width="11" style="165" customWidth="1"/>
    <col min="11011" max="11011" width="4" style="165" customWidth="1"/>
    <col min="11012" max="11012" width="13.25" style="165" customWidth="1"/>
    <col min="11013" max="11013" width="4.875" style="165" customWidth="1"/>
    <col min="11014" max="11014" width="10.125" style="165" customWidth="1"/>
    <col min="11015" max="11015" width="18.75" style="165" customWidth="1"/>
    <col min="11016" max="11016" width="15.5" style="165" customWidth="1"/>
    <col min="11017" max="11264" width="9" style="165"/>
    <col min="11265" max="11265" width="13.125" style="165" customWidth="1"/>
    <col min="11266" max="11266" width="11" style="165" customWidth="1"/>
    <col min="11267" max="11267" width="4" style="165" customWidth="1"/>
    <col min="11268" max="11268" width="13.25" style="165" customWidth="1"/>
    <col min="11269" max="11269" width="4.875" style="165" customWidth="1"/>
    <col min="11270" max="11270" width="10.125" style="165" customWidth="1"/>
    <col min="11271" max="11271" width="18.75" style="165" customWidth="1"/>
    <col min="11272" max="11272" width="15.5" style="165" customWidth="1"/>
    <col min="11273" max="11520" width="9" style="165"/>
    <col min="11521" max="11521" width="13.125" style="165" customWidth="1"/>
    <col min="11522" max="11522" width="11" style="165" customWidth="1"/>
    <col min="11523" max="11523" width="4" style="165" customWidth="1"/>
    <col min="11524" max="11524" width="13.25" style="165" customWidth="1"/>
    <col min="11525" max="11525" width="4.875" style="165" customWidth="1"/>
    <col min="11526" max="11526" width="10.125" style="165" customWidth="1"/>
    <col min="11527" max="11527" width="18.75" style="165" customWidth="1"/>
    <col min="11528" max="11528" width="15.5" style="165" customWidth="1"/>
    <col min="11529" max="11776" width="9" style="165"/>
    <col min="11777" max="11777" width="13.125" style="165" customWidth="1"/>
    <col min="11778" max="11778" width="11" style="165" customWidth="1"/>
    <col min="11779" max="11779" width="4" style="165" customWidth="1"/>
    <col min="11780" max="11780" width="13.25" style="165" customWidth="1"/>
    <col min="11781" max="11781" width="4.875" style="165" customWidth="1"/>
    <col min="11782" max="11782" width="10.125" style="165" customWidth="1"/>
    <col min="11783" max="11783" width="18.75" style="165" customWidth="1"/>
    <col min="11784" max="11784" width="15.5" style="165" customWidth="1"/>
    <col min="11785" max="12032" width="9" style="165"/>
    <col min="12033" max="12033" width="13.125" style="165" customWidth="1"/>
    <col min="12034" max="12034" width="11" style="165" customWidth="1"/>
    <col min="12035" max="12035" width="4" style="165" customWidth="1"/>
    <col min="12036" max="12036" width="13.25" style="165" customWidth="1"/>
    <col min="12037" max="12037" width="4.875" style="165" customWidth="1"/>
    <col min="12038" max="12038" width="10.125" style="165" customWidth="1"/>
    <col min="12039" max="12039" width="18.75" style="165" customWidth="1"/>
    <col min="12040" max="12040" width="15.5" style="165" customWidth="1"/>
    <col min="12041" max="12288" width="9" style="165"/>
    <col min="12289" max="12289" width="13.125" style="165" customWidth="1"/>
    <col min="12290" max="12290" width="11" style="165" customWidth="1"/>
    <col min="12291" max="12291" width="4" style="165" customWidth="1"/>
    <col min="12292" max="12292" width="13.25" style="165" customWidth="1"/>
    <col min="12293" max="12293" width="4.875" style="165" customWidth="1"/>
    <col min="12294" max="12294" width="10.125" style="165" customWidth="1"/>
    <col min="12295" max="12295" width="18.75" style="165" customWidth="1"/>
    <col min="12296" max="12296" width="15.5" style="165" customWidth="1"/>
    <col min="12297" max="12544" width="9" style="165"/>
    <col min="12545" max="12545" width="13.125" style="165" customWidth="1"/>
    <col min="12546" max="12546" width="11" style="165" customWidth="1"/>
    <col min="12547" max="12547" width="4" style="165" customWidth="1"/>
    <col min="12548" max="12548" width="13.25" style="165" customWidth="1"/>
    <col min="12549" max="12549" width="4.875" style="165" customWidth="1"/>
    <col min="12550" max="12550" width="10.125" style="165" customWidth="1"/>
    <col min="12551" max="12551" width="18.75" style="165" customWidth="1"/>
    <col min="12552" max="12552" width="15.5" style="165" customWidth="1"/>
    <col min="12553" max="12800" width="9" style="165"/>
    <col min="12801" max="12801" width="13.125" style="165" customWidth="1"/>
    <col min="12802" max="12802" width="11" style="165" customWidth="1"/>
    <col min="12803" max="12803" width="4" style="165" customWidth="1"/>
    <col min="12804" max="12804" width="13.25" style="165" customWidth="1"/>
    <col min="12805" max="12805" width="4.875" style="165" customWidth="1"/>
    <col min="12806" max="12806" width="10.125" style="165" customWidth="1"/>
    <col min="12807" max="12807" width="18.75" style="165" customWidth="1"/>
    <col min="12808" max="12808" width="15.5" style="165" customWidth="1"/>
    <col min="12809" max="13056" width="9" style="165"/>
    <col min="13057" max="13057" width="13.125" style="165" customWidth="1"/>
    <col min="13058" max="13058" width="11" style="165" customWidth="1"/>
    <col min="13059" max="13059" width="4" style="165" customWidth="1"/>
    <col min="13060" max="13060" width="13.25" style="165" customWidth="1"/>
    <col min="13061" max="13061" width="4.875" style="165" customWidth="1"/>
    <col min="13062" max="13062" width="10.125" style="165" customWidth="1"/>
    <col min="13063" max="13063" width="18.75" style="165" customWidth="1"/>
    <col min="13064" max="13064" width="15.5" style="165" customWidth="1"/>
    <col min="13065" max="13312" width="9" style="165"/>
    <col min="13313" max="13313" width="13.125" style="165" customWidth="1"/>
    <col min="13314" max="13314" width="11" style="165" customWidth="1"/>
    <col min="13315" max="13315" width="4" style="165" customWidth="1"/>
    <col min="13316" max="13316" width="13.25" style="165" customWidth="1"/>
    <col min="13317" max="13317" width="4.875" style="165" customWidth="1"/>
    <col min="13318" max="13318" width="10.125" style="165" customWidth="1"/>
    <col min="13319" max="13319" width="18.75" style="165" customWidth="1"/>
    <col min="13320" max="13320" width="15.5" style="165" customWidth="1"/>
    <col min="13321" max="13568" width="9" style="165"/>
    <col min="13569" max="13569" width="13.125" style="165" customWidth="1"/>
    <col min="13570" max="13570" width="11" style="165" customWidth="1"/>
    <col min="13571" max="13571" width="4" style="165" customWidth="1"/>
    <col min="13572" max="13572" width="13.25" style="165" customWidth="1"/>
    <col min="13573" max="13573" width="4.875" style="165" customWidth="1"/>
    <col min="13574" max="13574" width="10.125" style="165" customWidth="1"/>
    <col min="13575" max="13575" width="18.75" style="165" customWidth="1"/>
    <col min="13576" max="13576" width="15.5" style="165" customWidth="1"/>
    <col min="13577" max="13824" width="9" style="165"/>
    <col min="13825" max="13825" width="13.125" style="165" customWidth="1"/>
    <col min="13826" max="13826" width="11" style="165" customWidth="1"/>
    <col min="13827" max="13827" width="4" style="165" customWidth="1"/>
    <col min="13828" max="13828" width="13.25" style="165" customWidth="1"/>
    <col min="13829" max="13829" width="4.875" style="165" customWidth="1"/>
    <col min="13830" max="13830" width="10.125" style="165" customWidth="1"/>
    <col min="13831" max="13831" width="18.75" style="165" customWidth="1"/>
    <col min="13832" max="13832" width="15.5" style="165" customWidth="1"/>
    <col min="13833" max="14080" width="9" style="165"/>
    <col min="14081" max="14081" width="13.125" style="165" customWidth="1"/>
    <col min="14082" max="14082" width="11" style="165" customWidth="1"/>
    <col min="14083" max="14083" width="4" style="165" customWidth="1"/>
    <col min="14084" max="14084" width="13.25" style="165" customWidth="1"/>
    <col min="14085" max="14085" width="4.875" style="165" customWidth="1"/>
    <col min="14086" max="14086" width="10.125" style="165" customWidth="1"/>
    <col min="14087" max="14087" width="18.75" style="165" customWidth="1"/>
    <col min="14088" max="14088" width="15.5" style="165" customWidth="1"/>
    <col min="14089" max="14336" width="9" style="165"/>
    <col min="14337" max="14337" width="13.125" style="165" customWidth="1"/>
    <col min="14338" max="14338" width="11" style="165" customWidth="1"/>
    <col min="14339" max="14339" width="4" style="165" customWidth="1"/>
    <col min="14340" max="14340" width="13.25" style="165" customWidth="1"/>
    <col min="14341" max="14341" width="4.875" style="165" customWidth="1"/>
    <col min="14342" max="14342" width="10.125" style="165" customWidth="1"/>
    <col min="14343" max="14343" width="18.75" style="165" customWidth="1"/>
    <col min="14344" max="14344" width="15.5" style="165" customWidth="1"/>
    <col min="14345" max="14592" width="9" style="165"/>
    <col min="14593" max="14593" width="13.125" style="165" customWidth="1"/>
    <col min="14594" max="14594" width="11" style="165" customWidth="1"/>
    <col min="14595" max="14595" width="4" style="165" customWidth="1"/>
    <col min="14596" max="14596" width="13.25" style="165" customWidth="1"/>
    <col min="14597" max="14597" width="4.875" style="165" customWidth="1"/>
    <col min="14598" max="14598" width="10.125" style="165" customWidth="1"/>
    <col min="14599" max="14599" width="18.75" style="165" customWidth="1"/>
    <col min="14600" max="14600" width="15.5" style="165" customWidth="1"/>
    <col min="14601" max="14848" width="9" style="165"/>
    <col min="14849" max="14849" width="13.125" style="165" customWidth="1"/>
    <col min="14850" max="14850" width="11" style="165" customWidth="1"/>
    <col min="14851" max="14851" width="4" style="165" customWidth="1"/>
    <col min="14852" max="14852" width="13.25" style="165" customWidth="1"/>
    <col min="14853" max="14853" width="4.875" style="165" customWidth="1"/>
    <col min="14854" max="14854" width="10.125" style="165" customWidth="1"/>
    <col min="14855" max="14855" width="18.75" style="165" customWidth="1"/>
    <col min="14856" max="14856" width="15.5" style="165" customWidth="1"/>
    <col min="14857" max="15104" width="9" style="165"/>
    <col min="15105" max="15105" width="13.125" style="165" customWidth="1"/>
    <col min="15106" max="15106" width="11" style="165" customWidth="1"/>
    <col min="15107" max="15107" width="4" style="165" customWidth="1"/>
    <col min="15108" max="15108" width="13.25" style="165" customWidth="1"/>
    <col min="15109" max="15109" width="4.875" style="165" customWidth="1"/>
    <col min="15110" max="15110" width="10.125" style="165" customWidth="1"/>
    <col min="15111" max="15111" width="18.75" style="165" customWidth="1"/>
    <col min="15112" max="15112" width="15.5" style="165" customWidth="1"/>
    <col min="15113" max="15360" width="9" style="165"/>
    <col min="15361" max="15361" width="13.125" style="165" customWidth="1"/>
    <col min="15362" max="15362" width="11" style="165" customWidth="1"/>
    <col min="15363" max="15363" width="4" style="165" customWidth="1"/>
    <col min="15364" max="15364" width="13.25" style="165" customWidth="1"/>
    <col min="15365" max="15365" width="4.875" style="165" customWidth="1"/>
    <col min="15366" max="15366" width="10.125" style="165" customWidth="1"/>
    <col min="15367" max="15367" width="18.75" style="165" customWidth="1"/>
    <col min="15368" max="15368" width="15.5" style="165" customWidth="1"/>
    <col min="15369" max="15616" width="9" style="165"/>
    <col min="15617" max="15617" width="13.125" style="165" customWidth="1"/>
    <col min="15618" max="15618" width="11" style="165" customWidth="1"/>
    <col min="15619" max="15619" width="4" style="165" customWidth="1"/>
    <col min="15620" max="15620" width="13.25" style="165" customWidth="1"/>
    <col min="15621" max="15621" width="4.875" style="165" customWidth="1"/>
    <col min="15622" max="15622" width="10.125" style="165" customWidth="1"/>
    <col min="15623" max="15623" width="18.75" style="165" customWidth="1"/>
    <col min="15624" max="15624" width="15.5" style="165" customWidth="1"/>
    <col min="15625" max="15872" width="9" style="165"/>
    <col min="15873" max="15873" width="13.125" style="165" customWidth="1"/>
    <col min="15874" max="15874" width="11" style="165" customWidth="1"/>
    <col min="15875" max="15875" width="4" style="165" customWidth="1"/>
    <col min="15876" max="15876" width="13.25" style="165" customWidth="1"/>
    <col min="15877" max="15877" width="4.875" style="165" customWidth="1"/>
    <col min="15878" max="15878" width="10.125" style="165" customWidth="1"/>
    <col min="15879" max="15879" width="18.75" style="165" customWidth="1"/>
    <col min="15880" max="15880" width="15.5" style="165" customWidth="1"/>
    <col min="15881" max="16128" width="9" style="165"/>
    <col min="16129" max="16129" width="13.125" style="165" customWidth="1"/>
    <col min="16130" max="16130" width="11" style="165" customWidth="1"/>
    <col min="16131" max="16131" width="4" style="165" customWidth="1"/>
    <col min="16132" max="16132" width="13.25" style="165" customWidth="1"/>
    <col min="16133" max="16133" width="4.875" style="165" customWidth="1"/>
    <col min="16134" max="16134" width="10.125" style="165" customWidth="1"/>
    <col min="16135" max="16135" width="18.75" style="165" customWidth="1"/>
    <col min="16136" max="16136" width="15.5" style="165" customWidth="1"/>
    <col min="16137" max="16384" width="9" style="165"/>
  </cols>
  <sheetData>
    <row r="1" spans="1:256" ht="16.5">
      <c r="A1" s="165" t="s">
        <v>728</v>
      </c>
      <c r="B1" s="166"/>
      <c r="C1" s="166"/>
      <c r="D1" s="166"/>
      <c r="E1" s="166"/>
      <c r="F1" s="166"/>
      <c r="I1" s="515" t="str">
        <f>HYPERLINK("#シート目次"&amp;"!A1","シート目次へ")</f>
        <v>シート目次へ</v>
      </c>
      <c r="J1" s="154"/>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row>
    <row r="2" spans="1:256">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row>
    <row r="3" spans="1:256" ht="17.25">
      <c r="A3" s="806" t="s">
        <v>467</v>
      </c>
      <c r="B3" s="806"/>
      <c r="C3" s="806"/>
      <c r="D3" s="806"/>
      <c r="E3" s="806"/>
      <c r="F3" s="806"/>
      <c r="G3" s="806"/>
      <c r="H3" s="80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row>
    <row r="4" spans="1:256" ht="24" customHeight="1">
      <c r="A4" s="144"/>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row>
    <row r="5" spans="1:256" ht="20.100000000000001" customHeight="1">
      <c r="F5" s="406" t="s">
        <v>2</v>
      </c>
      <c r="G5" s="576"/>
      <c r="H5" s="576"/>
    </row>
    <row r="6" spans="1:256" ht="20.100000000000001" customHeight="1">
      <c r="F6" s="406" t="s">
        <v>84</v>
      </c>
      <c r="G6" s="576"/>
      <c r="H6" s="576"/>
    </row>
    <row r="7" spans="1:256" ht="20.100000000000001" customHeight="1">
      <c r="F7" s="406" t="s">
        <v>128</v>
      </c>
      <c r="G7" s="576"/>
      <c r="H7" s="576"/>
    </row>
    <row r="8" spans="1:256" ht="20.100000000000001" customHeight="1">
      <c r="F8" s="406" t="s">
        <v>5</v>
      </c>
      <c r="G8" s="576"/>
      <c r="H8" s="576"/>
    </row>
    <row r="9" spans="1:256" ht="31.5" customHeight="1">
      <c r="A9" s="166"/>
      <c r="B9" s="166"/>
      <c r="C9" s="166"/>
      <c r="D9" s="166"/>
      <c r="E9" s="166"/>
      <c r="F9" s="166"/>
      <c r="G9" s="166"/>
      <c r="H9" s="183" t="s">
        <v>129</v>
      </c>
    </row>
    <row r="10" spans="1:256" ht="24" customHeight="1">
      <c r="A10" s="587" t="s">
        <v>468</v>
      </c>
      <c r="B10" s="585" t="s">
        <v>469</v>
      </c>
      <c r="C10" s="585"/>
      <c r="D10" s="585"/>
      <c r="E10" s="585"/>
      <c r="F10" s="585"/>
      <c r="G10" s="585"/>
      <c r="H10" s="585"/>
    </row>
    <row r="11" spans="1:256" ht="24" customHeight="1">
      <c r="A11" s="587"/>
      <c r="B11" s="587" t="s">
        <v>470</v>
      </c>
      <c r="C11" s="587"/>
      <c r="D11" s="587"/>
      <c r="E11" s="585" t="s">
        <v>471</v>
      </c>
      <c r="F11" s="585"/>
      <c r="G11" s="585" t="s">
        <v>472</v>
      </c>
      <c r="H11" s="585"/>
    </row>
    <row r="12" spans="1:256" ht="24" customHeight="1">
      <c r="A12" s="587"/>
      <c r="B12" s="588" t="s">
        <v>473</v>
      </c>
      <c r="C12" s="588"/>
      <c r="D12" s="588"/>
      <c r="E12" s="588"/>
      <c r="F12" s="588"/>
      <c r="G12" s="588"/>
      <c r="H12" s="588"/>
    </row>
    <row r="13" spans="1:256" ht="24" customHeight="1">
      <c r="A13" s="184" t="s">
        <v>474</v>
      </c>
      <c r="B13" s="805"/>
      <c r="C13" s="805"/>
      <c r="D13" s="805"/>
      <c r="E13" s="805"/>
      <c r="F13" s="805"/>
      <c r="G13" s="805"/>
      <c r="H13" s="805"/>
    </row>
    <row r="14" spans="1:256" ht="24" customHeight="1">
      <c r="A14" s="185" t="s">
        <v>132</v>
      </c>
      <c r="B14" s="800" t="s">
        <v>133</v>
      </c>
      <c r="C14" s="800"/>
      <c r="D14" s="800"/>
      <c r="E14" s="800"/>
      <c r="F14" s="801" t="s">
        <v>134</v>
      </c>
      <c r="G14" s="801"/>
      <c r="H14" s="801"/>
    </row>
    <row r="15" spans="1:256" ht="24" customHeight="1">
      <c r="A15" s="604" t="s">
        <v>475</v>
      </c>
      <c r="B15" s="796"/>
      <c r="C15" s="796"/>
      <c r="D15" s="796"/>
      <c r="E15" s="796"/>
      <c r="F15" s="796"/>
      <c r="G15" s="796"/>
      <c r="H15" s="796"/>
    </row>
    <row r="16" spans="1:256" ht="24" customHeight="1">
      <c r="A16" s="604"/>
      <c r="B16" s="797"/>
      <c r="C16" s="797"/>
      <c r="D16" s="797"/>
      <c r="E16" s="797"/>
      <c r="F16" s="797"/>
      <c r="G16" s="797"/>
      <c r="H16" s="797"/>
    </row>
    <row r="17" spans="1:8" ht="24" customHeight="1">
      <c r="A17" s="604"/>
      <c r="B17" s="798"/>
      <c r="C17" s="798"/>
      <c r="D17" s="798"/>
      <c r="E17" s="798"/>
      <c r="F17" s="798"/>
      <c r="G17" s="798"/>
      <c r="H17" s="798"/>
    </row>
    <row r="18" spans="1:8" ht="24" customHeight="1">
      <c r="A18" s="604"/>
      <c r="B18" s="797"/>
      <c r="C18" s="797"/>
      <c r="D18" s="797"/>
      <c r="E18" s="797"/>
      <c r="F18" s="797"/>
      <c r="G18" s="797"/>
      <c r="H18" s="797"/>
    </row>
    <row r="19" spans="1:8" ht="24" customHeight="1">
      <c r="A19" s="604"/>
      <c r="B19" s="798"/>
      <c r="C19" s="798"/>
      <c r="D19" s="798"/>
      <c r="E19" s="798"/>
      <c r="F19" s="798"/>
      <c r="G19" s="798"/>
      <c r="H19" s="798"/>
    </row>
    <row r="20" spans="1:8" ht="24" customHeight="1">
      <c r="A20" s="604"/>
      <c r="B20" s="799"/>
      <c r="C20" s="799"/>
      <c r="D20" s="799"/>
      <c r="E20" s="799"/>
      <c r="F20" s="799"/>
      <c r="G20" s="799"/>
      <c r="H20" s="799"/>
    </row>
    <row r="21" spans="1:8" ht="24" customHeight="1">
      <c r="A21" s="169" t="s">
        <v>141</v>
      </c>
      <c r="B21" s="787">
        <f>SUM(H24,H26)</f>
        <v>0</v>
      </c>
      <c r="C21" s="787"/>
      <c r="D21" s="787"/>
      <c r="E21" s="787"/>
      <c r="F21" s="788" t="s">
        <v>142</v>
      </c>
      <c r="G21" s="788"/>
      <c r="H21" s="788"/>
    </row>
    <row r="22" spans="1:8" ht="17.25" customHeight="1">
      <c r="A22" s="792" t="s">
        <v>143</v>
      </c>
      <c r="B22" s="170" t="s">
        <v>23</v>
      </c>
      <c r="C22" s="606" t="s">
        <v>144</v>
      </c>
      <c r="D22" s="606"/>
      <c r="E22" s="606"/>
      <c r="F22" s="585" t="s">
        <v>145</v>
      </c>
      <c r="G22" s="585"/>
      <c r="H22" s="170" t="s">
        <v>146</v>
      </c>
    </row>
    <row r="23" spans="1:8" ht="55.5" customHeight="1">
      <c r="A23" s="792"/>
      <c r="B23" s="793" t="s">
        <v>147</v>
      </c>
      <c r="C23" s="794"/>
      <c r="D23" s="794"/>
      <c r="E23" s="794"/>
      <c r="F23" s="795"/>
      <c r="G23" s="795"/>
      <c r="H23" s="171"/>
    </row>
    <row r="24" spans="1:8" ht="17.25" customHeight="1">
      <c r="A24" s="792"/>
      <c r="B24" s="793"/>
      <c r="C24" s="585" t="s">
        <v>148</v>
      </c>
      <c r="D24" s="585"/>
      <c r="E24" s="585"/>
      <c r="F24" s="604"/>
      <c r="G24" s="604"/>
      <c r="H24" s="172">
        <f>SUM(H23:H23)</f>
        <v>0</v>
      </c>
    </row>
    <row r="25" spans="1:8" ht="55.5" customHeight="1">
      <c r="A25" s="792"/>
      <c r="B25" s="585" t="s">
        <v>149</v>
      </c>
      <c r="C25" s="794"/>
      <c r="D25" s="794"/>
      <c r="E25" s="794"/>
      <c r="F25" s="795"/>
      <c r="G25" s="795"/>
      <c r="H25" s="171"/>
    </row>
    <row r="26" spans="1:8" ht="17.25" customHeight="1">
      <c r="A26" s="792"/>
      <c r="B26" s="585"/>
      <c r="C26" s="585" t="s">
        <v>150</v>
      </c>
      <c r="D26" s="585"/>
      <c r="E26" s="585"/>
      <c r="F26" s="604"/>
      <c r="G26" s="604"/>
      <c r="H26" s="172">
        <f>SUM(H25:H25)</f>
        <v>0</v>
      </c>
    </row>
    <row r="27" spans="1:8" ht="17.25" customHeight="1">
      <c r="A27" s="173"/>
      <c r="B27" s="585" t="s">
        <v>151</v>
      </c>
      <c r="C27" s="791" t="s">
        <v>152</v>
      </c>
      <c r="D27" s="791"/>
      <c r="E27" s="791"/>
      <c r="F27" s="604"/>
      <c r="G27" s="604"/>
      <c r="H27" s="172"/>
    </row>
    <row r="28" spans="1:8" ht="17.25" customHeight="1">
      <c r="A28" s="173"/>
      <c r="B28" s="585"/>
      <c r="C28" s="791" t="s">
        <v>153</v>
      </c>
      <c r="D28" s="791"/>
      <c r="E28" s="791"/>
      <c r="F28" s="604"/>
      <c r="G28" s="604"/>
      <c r="H28" s="172"/>
    </row>
    <row r="29" spans="1:8" ht="17.25" customHeight="1">
      <c r="A29" s="173"/>
      <c r="B29" s="585"/>
      <c r="C29" s="791" t="s">
        <v>154</v>
      </c>
      <c r="D29" s="791"/>
      <c r="E29" s="791"/>
      <c r="F29" s="604"/>
      <c r="G29" s="604"/>
      <c r="H29" s="172"/>
    </row>
    <row r="30" spans="1:8" ht="17.25" customHeight="1">
      <c r="A30" s="173"/>
      <c r="B30" s="585"/>
      <c r="C30" s="604" t="s">
        <v>155</v>
      </c>
      <c r="D30" s="604"/>
      <c r="E30" s="604"/>
      <c r="F30" s="604"/>
      <c r="G30" s="604"/>
      <c r="H30" s="172"/>
    </row>
    <row r="31" spans="1:8" ht="17.25" customHeight="1">
      <c r="A31" s="174"/>
      <c r="B31" s="585"/>
      <c r="C31" s="585" t="s">
        <v>156</v>
      </c>
      <c r="D31" s="585"/>
      <c r="E31" s="585"/>
      <c r="F31" s="604"/>
      <c r="G31" s="604"/>
      <c r="H31" s="172">
        <f>SUM(H27:H30)</f>
        <v>0</v>
      </c>
    </row>
    <row r="32" spans="1:8" ht="48.75" customHeight="1">
      <c r="A32" s="175" t="s">
        <v>512</v>
      </c>
      <c r="B32" s="786">
        <f>H24-H31</f>
        <v>0</v>
      </c>
      <c r="C32" s="786"/>
      <c r="D32" s="176" t="s">
        <v>513</v>
      </c>
      <c r="E32" s="786">
        <v>0</v>
      </c>
      <c r="F32" s="786"/>
      <c r="G32" s="175" t="s">
        <v>652</v>
      </c>
      <c r="H32" s="172">
        <f>INT(MIN(B32,E32)/2)</f>
        <v>0</v>
      </c>
    </row>
    <row r="33" spans="1:8" ht="28.5" customHeight="1">
      <c r="A33" s="789" t="s">
        <v>157</v>
      </c>
      <c r="B33" s="789"/>
      <c r="C33" s="789"/>
      <c r="D33" s="790"/>
      <c r="E33" s="790"/>
      <c r="F33" s="790"/>
      <c r="G33" s="790"/>
      <c r="H33" s="790"/>
    </row>
    <row r="34" spans="1:8">
      <c r="A34" s="165" t="s">
        <v>158</v>
      </c>
    </row>
    <row r="35" spans="1:8">
      <c r="A35" s="165" t="s">
        <v>660</v>
      </c>
    </row>
  </sheetData>
  <sheetProtection selectLockedCells="1" selectUnlockedCells="1"/>
  <mergeCells count="52">
    <mergeCell ref="A3:H3"/>
    <mergeCell ref="A10:A12"/>
    <mergeCell ref="B10:H10"/>
    <mergeCell ref="B11:D11"/>
    <mergeCell ref="E11:F11"/>
    <mergeCell ref="G11:H11"/>
    <mergeCell ref="B12:D12"/>
    <mergeCell ref="E12:H12"/>
    <mergeCell ref="G5:H5"/>
    <mergeCell ref="G6:H6"/>
    <mergeCell ref="G7:H7"/>
    <mergeCell ref="G8:H8"/>
    <mergeCell ref="B13:H13"/>
    <mergeCell ref="B14:E14"/>
    <mergeCell ref="F14:H14"/>
    <mergeCell ref="A15:A20"/>
    <mergeCell ref="B15:H15"/>
    <mergeCell ref="B16:H16"/>
    <mergeCell ref="B17:H17"/>
    <mergeCell ref="B18:H18"/>
    <mergeCell ref="B19:H19"/>
    <mergeCell ref="B20:H20"/>
    <mergeCell ref="B21:E21"/>
    <mergeCell ref="F21:H21"/>
    <mergeCell ref="A22:A26"/>
    <mergeCell ref="C22:E22"/>
    <mergeCell ref="F22:G22"/>
    <mergeCell ref="B23:B24"/>
    <mergeCell ref="C23:E23"/>
    <mergeCell ref="F23:G23"/>
    <mergeCell ref="C24:E24"/>
    <mergeCell ref="F24:G24"/>
    <mergeCell ref="B25:B26"/>
    <mergeCell ref="C25:E25"/>
    <mergeCell ref="F25:G25"/>
    <mergeCell ref="C26:E26"/>
    <mergeCell ref="F26:G26"/>
    <mergeCell ref="B32:C32"/>
    <mergeCell ref="E32:F32"/>
    <mergeCell ref="A33:C33"/>
    <mergeCell ref="D33:H33"/>
    <mergeCell ref="C29:E29"/>
    <mergeCell ref="F29:G29"/>
    <mergeCell ref="C30:E30"/>
    <mergeCell ref="F30:G30"/>
    <mergeCell ref="C31:E31"/>
    <mergeCell ref="F31:G31"/>
    <mergeCell ref="B27:B31"/>
    <mergeCell ref="C27:E27"/>
    <mergeCell ref="F27:G27"/>
    <mergeCell ref="C28:E28"/>
    <mergeCell ref="F28:G28"/>
  </mergeCells>
  <phoneticPr fontId="1"/>
  <pageMargins left="0.78680555555555554" right="0.47013888888888888" top="0.47013888888888888" bottom="0.27986111111111112" header="0.51180555555555551" footer="0.51180555555555551"/>
  <pageSetup paperSize="9" scale="89"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37</vt:i4>
      </vt:variant>
    </vt:vector>
  </HeadingPairs>
  <TitlesOfParts>
    <vt:vector size="62" baseType="lpstr">
      <vt:lpstr>シート目次</vt:lpstr>
      <vt:lpstr>様式第1号</vt:lpstr>
      <vt:lpstr>様式第1号別紙</vt:lpstr>
      <vt:lpstr>別紙1</vt:lpstr>
      <vt:lpstr>別紙1-1</vt:lpstr>
      <vt:lpstr>別紙1-2</vt:lpstr>
      <vt:lpstr>別紙2</vt:lpstr>
      <vt:lpstr>別紙2-1</vt:lpstr>
      <vt:lpstr>別紙3</vt:lpstr>
      <vt:lpstr>別紙3-1</vt:lpstr>
      <vt:lpstr>別紙4</vt:lpstr>
      <vt:lpstr>別紙4-1</vt:lpstr>
      <vt:lpstr>別紙5</vt:lpstr>
      <vt:lpstr>別紙5-1</vt:lpstr>
      <vt:lpstr>別紙8</vt:lpstr>
      <vt:lpstr>別紙9</vt:lpstr>
      <vt:lpstr>別紙10</vt:lpstr>
      <vt:lpstr>別紙11</vt:lpstr>
      <vt:lpstr>別紙12</vt:lpstr>
      <vt:lpstr>別紙13</vt:lpstr>
      <vt:lpstr>別紙14</vt:lpstr>
      <vt:lpstr>別紙15</vt:lpstr>
      <vt:lpstr>別紙16</vt:lpstr>
      <vt:lpstr>別紙16-1</vt:lpstr>
      <vt:lpstr>別紙17</vt:lpstr>
      <vt:lpstr>'別紙16-1'!d</vt:lpstr>
      <vt:lpstr>別紙11!e</vt:lpstr>
      <vt:lpstr>別紙1!f</vt:lpstr>
      <vt:lpstr>'別紙1-1'!g</vt:lpstr>
      <vt:lpstr>'別紙2-1'!h</vt:lpstr>
      <vt:lpstr>別紙3!j</vt:lpstr>
      <vt:lpstr>別紙4!j</vt:lpstr>
      <vt:lpstr>'別紙5-1'!k</vt:lpstr>
      <vt:lpstr>シート目次!Print_Area</vt:lpstr>
      <vt:lpstr>別紙1!Print_Area</vt:lpstr>
      <vt:lpstr>別紙10!Print_Area</vt:lpstr>
      <vt:lpstr>別紙11!Print_Area</vt:lpstr>
      <vt:lpstr>'別紙1-1'!Print_Area</vt:lpstr>
      <vt:lpstr>別紙12!Print_Area</vt:lpstr>
      <vt:lpstr>'別紙1-2'!Print_Area</vt:lpstr>
      <vt:lpstr>別紙13!Print_Area</vt:lpstr>
      <vt:lpstr>別紙14!Print_Area</vt:lpstr>
      <vt:lpstr>別紙15!Print_Area</vt:lpstr>
      <vt:lpstr>別紙16!Print_Area</vt:lpstr>
      <vt:lpstr>'別紙16-1'!Print_Area</vt:lpstr>
      <vt:lpstr>別紙17!Print_Area</vt:lpstr>
      <vt:lpstr>別紙2!Print_Area</vt:lpstr>
      <vt:lpstr>'別紙2-1'!Print_Area</vt:lpstr>
      <vt:lpstr>別紙3!Print_Area</vt:lpstr>
      <vt:lpstr>'別紙3-1'!Print_Area</vt:lpstr>
      <vt:lpstr>別紙4!Print_Area</vt:lpstr>
      <vt:lpstr>'別紙4-1'!Print_Area</vt:lpstr>
      <vt:lpstr>別紙5!Print_Area</vt:lpstr>
      <vt:lpstr>'別紙5-1'!Print_Area</vt:lpstr>
      <vt:lpstr>別紙8!Print_Area</vt:lpstr>
      <vt:lpstr>別紙9!Print_Area</vt:lpstr>
      <vt:lpstr>様式第1号!Print_Area</vt:lpstr>
      <vt:lpstr>様式第1号別紙!Print_Area</vt:lpstr>
      <vt:lpstr>別紙8!q</vt:lpstr>
      <vt:lpstr>別紙15!s</vt:lpstr>
      <vt:lpstr>別紙14!u</vt:lpstr>
      <vt:lpstr>別紙9!w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2022-06-14T08:02:29Z</dcterms:modified>
</cp:coreProperties>
</file>