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filterPrivacy="1" codeName="ThisWorkbook"/>
  <xr:revisionPtr revIDLastSave="0" documentId="13_ncr:1_{293D0279-98AC-4EA8-85B6-B01C460EB93D}" xr6:coauthVersionLast="47" xr6:coauthVersionMax="47" xr10:uidLastSave="{00000000-0000-0000-0000-000000000000}"/>
  <bookViews>
    <workbookView xWindow="3495" yWindow="3045" windowWidth="15375" windowHeight="7875" xr2:uid="{00000000-000D-0000-FFFF-FFFF00000000}"/>
  </bookViews>
  <sheets>
    <sheet name="シート目次" sheetId="56" r:id="rId1"/>
    <sheet name="様式第1号" sheetId="57" r:id="rId2"/>
    <sheet name="様式第1号別紙" sheetId="55" r:id="rId3"/>
    <sheet name="別紙1" sheetId="43" r:id="rId4"/>
    <sheet name="別紙1-1" sheetId="44" r:id="rId5"/>
    <sheet name="別紙1-2" sheetId="45" r:id="rId6"/>
    <sheet name="別紙2" sheetId="46" r:id="rId7"/>
    <sheet name="別紙2-1" sheetId="47" r:id="rId8"/>
    <sheet name="別紙3" sheetId="48" r:id="rId9"/>
    <sheet name="別紙3-1" sheetId="49" r:id="rId10"/>
    <sheet name="別紙4" sheetId="50" r:id="rId11"/>
    <sheet name="別紙4-1" sheetId="51" r:id="rId12"/>
    <sheet name="別紙5" sheetId="52" r:id="rId13"/>
    <sheet name="別紙5-1" sheetId="53" r:id="rId14"/>
    <sheet name="別紙8" sheetId="26" r:id="rId15"/>
    <sheet name="別紙9" sheetId="27" r:id="rId16"/>
    <sheet name="別紙10" sheetId="28" r:id="rId17"/>
    <sheet name="別紙11" sheetId="29" r:id="rId18"/>
    <sheet name="別紙12" sheetId="30" r:id="rId19"/>
    <sheet name="別紙13" sheetId="31" r:id="rId20"/>
    <sheet name="別紙14" sheetId="34" r:id="rId21"/>
    <sheet name="別紙15" sheetId="39" r:id="rId22"/>
    <sheet name="別紙16" sheetId="40" r:id="rId23"/>
    <sheet name="別紙16-1" sheetId="41" r:id="rId24"/>
    <sheet name="別紙17" sheetId="54" r:id="rId25"/>
  </sheets>
  <definedNames>
    <definedName name="d" localSheetId="23">'別紙16-1'!$A$1:$H$35</definedName>
    <definedName name="e" localSheetId="17">別紙11!$A$1:$T$57</definedName>
    <definedName name="f" localSheetId="3">別紙1!$A$1:$J$63</definedName>
    <definedName name="g" localSheetId="4">'別紙1-1'!$B$1:$H$30</definedName>
    <definedName name="h" localSheetId="7">'別紙2-1'!$A$1:$H$30</definedName>
    <definedName name="j" localSheetId="8">別紙3!$A$1:$K$38</definedName>
    <definedName name="j" localSheetId="10">別紙4!$A$1:$M$27</definedName>
    <definedName name="k" localSheetId="13">'別紙5-1'!$A$1:$A$33</definedName>
    <definedName name="_xlnm.Print_Area" localSheetId="0">シート目次!$A$1:$J$24</definedName>
    <definedName name="_xlnm.Print_Area" localSheetId="3">別紙1!$A$1:$J$63</definedName>
    <definedName name="_xlnm.Print_Area" localSheetId="16">別紙10!$A$1:$N$45</definedName>
    <definedName name="_xlnm.Print_Area" localSheetId="17">別紙11!$A$1:$T$57</definedName>
    <definedName name="_xlnm.Print_Area" localSheetId="4">'別紙1-1'!$B$1:$H$30</definedName>
    <definedName name="_xlnm.Print_Area" localSheetId="18">別紙12!$A$1:$M$66</definedName>
    <definedName name="_xlnm.Print_Area" localSheetId="5">'別紙1-2'!$A$1:$H$20</definedName>
    <definedName name="_xlnm.Print_Area" localSheetId="19">別紙13!$A$1:$F$18</definedName>
    <definedName name="_xlnm.Print_Area" localSheetId="20">別紙14!$A$1:$H$25</definedName>
    <definedName name="_xlnm.Print_Area" localSheetId="21">別紙15!$A$1:$G$18</definedName>
    <definedName name="_xlnm.Print_Area" localSheetId="22">別紙16!$A$1:$H$34</definedName>
    <definedName name="_xlnm.Print_Area" localSheetId="23">'別紙16-1'!$A$1:$H$35</definedName>
    <definedName name="_xlnm.Print_Area" localSheetId="24">別紙17!$A$1:$H$35</definedName>
    <definedName name="_xlnm.Print_Area" localSheetId="6">別紙2!$A$1:$K$58</definedName>
    <definedName name="_xlnm.Print_Area" localSheetId="7">'別紙2-1'!$A$1:$I$31</definedName>
    <definedName name="_xlnm.Print_Area" localSheetId="8">別紙3!$A$1:$L$38</definedName>
    <definedName name="_xlnm.Print_Area" localSheetId="9">'別紙3-1'!$A$1:$N$21</definedName>
    <definedName name="_xlnm.Print_Area" localSheetId="10">別紙4!$A$1:$M$27</definedName>
    <definedName name="_xlnm.Print_Area" localSheetId="11">'別紙4-1'!$A$1:$G$24</definedName>
    <definedName name="_xlnm.Print_Area" localSheetId="12">別紙5!$A$1:$M$30</definedName>
    <definedName name="_xlnm.Print_Area" localSheetId="13">'別紙5-1'!$A$1:$A$33</definedName>
    <definedName name="_xlnm.Print_Area" localSheetId="14">別紙8!$A$1:$F$34</definedName>
    <definedName name="_xlnm.Print_Area" localSheetId="15">別紙9!$A$1:$K$37</definedName>
    <definedName name="_xlnm.Print_Area" localSheetId="1">様式第1号!$A$1:$H$36</definedName>
    <definedName name="_xlnm.Print_Area" localSheetId="2">様式第1号別紙!$A$1:$J$34</definedName>
    <definedName name="q" localSheetId="14">別紙8!$A$1:$F$34</definedName>
    <definedName name="s" localSheetId="21">別紙15!$A$1:$G$18</definedName>
    <definedName name="u" localSheetId="20">別紙14!$A$1:$H$25</definedName>
    <definedName name="w" localSheetId="15">別紙9!$A$1:$K$37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 i="54" l="1"/>
  <c r="I1" i="41"/>
  <c r="I1" i="40"/>
  <c r="H1" i="39"/>
  <c r="I1" i="34"/>
  <c r="G1" i="31"/>
  <c r="N1" i="30"/>
  <c r="U1" i="29"/>
  <c r="O1" i="28"/>
  <c r="M1" i="27"/>
  <c r="H1" i="26"/>
  <c r="C1" i="53"/>
  <c r="N1" i="52"/>
  <c r="H1" i="51"/>
  <c r="O1" i="50"/>
  <c r="P1" i="49"/>
  <c r="N1" i="48"/>
  <c r="L1" i="47"/>
  <c r="N1" i="46"/>
  <c r="K1" i="45"/>
  <c r="J1" i="44"/>
  <c r="N1" i="43"/>
  <c r="P1" i="55"/>
  <c r="J1" i="57"/>
  <c r="D4" i="56"/>
  <c r="D5" i="56"/>
  <c r="E23" i="56" l="1"/>
  <c r="D23" i="56"/>
  <c r="D22" i="56"/>
  <c r="D21" i="56"/>
  <c r="D20" i="56"/>
  <c r="D19" i="56"/>
  <c r="D18" i="56"/>
  <c r="D17" i="56"/>
  <c r="D16" i="56"/>
  <c r="D15" i="56"/>
  <c r="D13" i="56"/>
  <c r="D10" i="56"/>
  <c r="E9" i="56"/>
  <c r="D9" i="56"/>
  <c r="E8" i="56"/>
  <c r="D8" i="56"/>
  <c r="D7" i="56"/>
  <c r="D6" i="56"/>
  <c r="H30" i="55"/>
  <c r="I30" i="55" s="1"/>
  <c r="H10" i="55"/>
  <c r="H19" i="55" s="1"/>
  <c r="H11" i="55"/>
  <c r="H12" i="55"/>
  <c r="H13" i="55"/>
  <c r="H14" i="55"/>
  <c r="H15" i="55"/>
  <c r="H16" i="55"/>
  <c r="H17" i="55"/>
  <c r="H18" i="55"/>
  <c r="H20" i="55"/>
  <c r="I20" i="55" s="1"/>
  <c r="H21" i="55"/>
  <c r="I21" i="55" s="1"/>
  <c r="H22" i="55"/>
  <c r="I22" i="55" s="1"/>
  <c r="H23" i="55"/>
  <c r="I23" i="55" s="1"/>
  <c r="H26" i="55"/>
  <c r="I26" i="55" s="1"/>
  <c r="H27" i="55"/>
  <c r="I27" i="55" s="1"/>
  <c r="H28" i="55"/>
  <c r="I28" i="55" s="1"/>
  <c r="H25" i="55"/>
  <c r="I25" i="55" s="1"/>
  <c r="G29" i="55"/>
  <c r="F29" i="55"/>
  <c r="I24" i="55"/>
  <c r="H24" i="55"/>
  <c r="G19" i="55"/>
  <c r="G31" i="55" s="1"/>
  <c r="F19" i="55"/>
  <c r="I18" i="55"/>
  <c r="I17" i="55"/>
  <c r="I16" i="55"/>
  <c r="I15" i="55"/>
  <c r="I14" i="55"/>
  <c r="I13" i="55"/>
  <c r="I12" i="55"/>
  <c r="I11" i="55"/>
  <c r="I29" i="55" l="1"/>
  <c r="I10" i="55"/>
  <c r="I19" i="55" s="1"/>
  <c r="F31" i="55"/>
  <c r="H29" i="55"/>
  <c r="H31" i="55" s="1"/>
  <c r="B32" i="54"/>
  <c r="H31" i="54"/>
  <c r="H24" i="54"/>
  <c r="H26" i="54"/>
  <c r="H31" i="40"/>
  <c r="B32" i="40" s="1"/>
  <c r="H32" i="40" s="1"/>
  <c r="H32" i="54"/>
  <c r="F14" i="34"/>
  <c r="J36" i="27"/>
  <c r="I36" i="27"/>
  <c r="J14" i="27"/>
  <c r="G14" i="27"/>
  <c r="H14" i="27"/>
  <c r="I14" i="27"/>
  <c r="E33" i="26"/>
  <c r="J13" i="48"/>
  <c r="J33" i="48"/>
  <c r="F35" i="48"/>
  <c r="F34" i="48"/>
  <c r="F33" i="48"/>
  <c r="L15" i="50"/>
  <c r="M9" i="49"/>
  <c r="M10" i="49"/>
  <c r="M11" i="49"/>
  <c r="M12" i="49"/>
  <c r="M8" i="49"/>
  <c r="B21" i="54"/>
  <c r="B21" i="40"/>
  <c r="E15" i="39"/>
  <c r="E14" i="39"/>
  <c r="E16" i="39" s="1"/>
  <c r="D15" i="39"/>
  <c r="D14" i="39"/>
  <c r="D16" i="39" s="1"/>
  <c r="F15" i="39"/>
  <c r="C16" i="39"/>
  <c r="B16" i="39"/>
  <c r="G19" i="34"/>
  <c r="G18" i="34"/>
  <c r="G17" i="34"/>
  <c r="G16" i="34"/>
  <c r="G15" i="34"/>
  <c r="G14" i="34"/>
  <c r="G20" i="34" s="1"/>
  <c r="F19" i="34"/>
  <c r="F18" i="34"/>
  <c r="F17" i="34"/>
  <c r="F16" i="34"/>
  <c r="F15" i="34"/>
  <c r="D20" i="34"/>
  <c r="E20" i="34"/>
  <c r="C20" i="34"/>
  <c r="E16" i="31"/>
  <c r="E15" i="31"/>
  <c r="E14" i="31"/>
  <c r="D16" i="31"/>
  <c r="C16" i="31"/>
  <c r="B16" i="31"/>
  <c r="E10" i="30"/>
  <c r="H10" i="30" s="1"/>
  <c r="K23" i="29"/>
  <c r="K55" i="29" s="1"/>
  <c r="H42" i="29"/>
  <c r="E15" i="26"/>
  <c r="E16" i="26" s="1"/>
  <c r="B55" i="29"/>
  <c r="E55" i="29"/>
  <c r="R39" i="29"/>
  <c r="R36" i="29"/>
  <c r="O39" i="29"/>
  <c r="O36" i="29"/>
  <c r="H45" i="29"/>
  <c r="O45" i="29" s="1"/>
  <c r="R45" i="29" s="1"/>
  <c r="O42" i="29"/>
  <c r="R42" i="29" s="1"/>
  <c r="H39" i="29"/>
  <c r="H36" i="29"/>
  <c r="H14" i="29"/>
  <c r="I31" i="55" l="1"/>
  <c r="F14" i="39"/>
  <c r="F16" i="39" s="1"/>
  <c r="F20" i="34"/>
  <c r="H55" i="29"/>
  <c r="O55" i="29" s="1"/>
  <c r="R55" i="29" s="1"/>
  <c r="O14" i="29"/>
  <c r="R14" i="29" s="1"/>
  <c r="M41" i="28"/>
  <c r="M45" i="28" s="1"/>
  <c r="J43" i="28"/>
  <c r="J42" i="28"/>
  <c r="J41" i="28"/>
  <c r="G43" i="28"/>
  <c r="G42" i="28"/>
  <c r="G41" i="28"/>
  <c r="M39" i="28"/>
  <c r="M38" i="28"/>
  <c r="M36" i="28"/>
  <c r="M35" i="28"/>
  <c r="J33" i="28"/>
  <c r="J32" i="28"/>
  <c r="J31" i="28"/>
  <c r="G33" i="28"/>
  <c r="G32" i="28"/>
  <c r="G31" i="28"/>
  <c r="M31" i="28"/>
  <c r="M29" i="28"/>
  <c r="M28" i="28"/>
  <c r="M26" i="28"/>
  <c r="M25" i="28"/>
  <c r="M23" i="28"/>
  <c r="M22" i="28"/>
  <c r="M20" i="28"/>
  <c r="M19" i="28"/>
  <c r="M16" i="28"/>
  <c r="M17" i="28"/>
  <c r="M14" i="28"/>
  <c r="M13" i="28"/>
  <c r="J28" i="27"/>
  <c r="H36" i="27"/>
  <c r="G36" i="27"/>
  <c r="F36" i="27"/>
  <c r="E36" i="27"/>
  <c r="J10" i="27"/>
  <c r="G26" i="27"/>
  <c r="G27" i="27"/>
  <c r="G25" i="27"/>
  <c r="F28" i="27"/>
  <c r="E28" i="27"/>
  <c r="G28" i="27" s="1"/>
  <c r="I28" i="27" s="1"/>
  <c r="D28" i="27"/>
  <c r="I13" i="27"/>
  <c r="F14" i="27"/>
  <c r="D14" i="27"/>
  <c r="G13" i="27"/>
  <c r="J13" i="27" s="1"/>
  <c r="G11" i="27"/>
  <c r="I11" i="27" s="1"/>
  <c r="J11" i="27" s="1"/>
  <c r="G12" i="27"/>
  <c r="I12" i="27" s="1"/>
  <c r="J12" i="27" s="1"/>
  <c r="G10" i="27"/>
  <c r="I10" i="27" s="1"/>
  <c r="E27" i="26"/>
  <c r="E26" i="26"/>
  <c r="E25" i="26"/>
  <c r="D28" i="26"/>
  <c r="C28" i="26"/>
  <c r="B28" i="26"/>
  <c r="E14" i="26"/>
  <c r="C16" i="26"/>
  <c r="D16" i="26"/>
  <c r="B16" i="26"/>
  <c r="E28" i="26" l="1"/>
  <c r="G28" i="26" s="1"/>
  <c r="G16" i="26"/>
  <c r="G25" i="52"/>
  <c r="E18" i="52"/>
  <c r="I18" i="52" s="1"/>
  <c r="K18" i="52" s="1"/>
  <c r="F25" i="50"/>
  <c r="E25" i="50"/>
  <c r="G25" i="50"/>
  <c r="G24" i="50"/>
  <c r="G22" i="50"/>
  <c r="G23" i="50"/>
  <c r="G21" i="50"/>
  <c r="D25" i="50"/>
  <c r="L14" i="50"/>
  <c r="L13" i="50"/>
  <c r="K14" i="50"/>
  <c r="K13" i="50"/>
  <c r="J14" i="50"/>
  <c r="J13" i="50"/>
  <c r="J12" i="50"/>
  <c r="I14" i="50"/>
  <c r="I13" i="50"/>
  <c r="I12" i="50"/>
  <c r="I15" i="50" s="1"/>
  <c r="J12" i="49"/>
  <c r="J9" i="49"/>
  <c r="J10" i="49"/>
  <c r="J11" i="49"/>
  <c r="J8" i="49"/>
  <c r="L12" i="49"/>
  <c r="L9" i="49"/>
  <c r="L10" i="49"/>
  <c r="L11" i="49"/>
  <c r="L8" i="49"/>
  <c r="K21" i="48"/>
  <c r="K26" i="48"/>
  <c r="K27" i="48"/>
  <c r="K28" i="48"/>
  <c r="K29" i="48"/>
  <c r="K30" i="48"/>
  <c r="K31" i="48"/>
  <c r="K32" i="48"/>
  <c r="K25" i="48"/>
  <c r="G34" i="48"/>
  <c r="G22" i="47"/>
  <c r="G26" i="47"/>
  <c r="H30" i="44"/>
  <c r="H29" i="44"/>
  <c r="H21" i="44"/>
  <c r="C15" i="44" s="1"/>
  <c r="H15" i="50"/>
  <c r="F15" i="50"/>
  <c r="E15" i="50"/>
  <c r="D15" i="50"/>
  <c r="C15" i="50"/>
  <c r="J35" i="48"/>
  <c r="I35" i="48"/>
  <c r="H35" i="48"/>
  <c r="D12" i="48" s="1"/>
  <c r="H12" i="48" s="1"/>
  <c r="J12" i="48" s="1"/>
  <c r="G35" i="48"/>
  <c r="J34" i="48"/>
  <c r="I34" i="48"/>
  <c r="H34" i="48"/>
  <c r="D11" i="48" s="1"/>
  <c r="H11" i="48" s="1"/>
  <c r="I33" i="48"/>
  <c r="H33" i="48"/>
  <c r="G33" i="48"/>
  <c r="K24" i="48"/>
  <c r="K34" i="48" s="1"/>
  <c r="K23" i="48"/>
  <c r="K22" i="48"/>
  <c r="H24" i="43"/>
  <c r="H23" i="43"/>
  <c r="H22" i="43" s="1"/>
  <c r="G22" i="43"/>
  <c r="F22" i="43"/>
  <c r="E22" i="43"/>
  <c r="H26" i="40"/>
  <c r="H24" i="40"/>
  <c r="L39" i="28"/>
  <c r="L38" i="28"/>
  <c r="L36" i="28"/>
  <c r="L28" i="28"/>
  <c r="L29" i="28" s="1"/>
  <c r="L26" i="28"/>
  <c r="L23" i="28"/>
  <c r="L22" i="28"/>
  <c r="L20" i="28"/>
  <c r="L16" i="28"/>
  <c r="L17" i="28" s="1"/>
  <c r="L14" i="28"/>
  <c r="D33" i="26"/>
  <c r="C33" i="26"/>
  <c r="B33" i="26"/>
  <c r="C16" i="47" l="1"/>
  <c r="K12" i="50"/>
  <c r="K15" i="50" s="1"/>
  <c r="L12" i="50"/>
  <c r="J15" i="50"/>
  <c r="K35" i="48"/>
  <c r="J11" i="48"/>
  <c r="H13" i="48"/>
  <c r="C27" i="47"/>
  <c r="C30" i="44"/>
  <c r="D13" i="48"/>
  <c r="K33" i="48"/>
  <c r="G27" i="47" l="1"/>
  <c r="M27" i="47"/>
</calcChain>
</file>

<file path=xl/sharedStrings.xml><?xml version="1.0" encoding="utf-8"?>
<sst xmlns="http://schemas.openxmlformats.org/spreadsheetml/2006/main" count="1252" uniqueCount="747">
  <si>
    <t>（様式第１号）（別紙８）</t>
  </si>
  <si>
    <t>通所通園等推進事業事業計画書</t>
  </si>
  <si>
    <t>市町村名</t>
  </si>
  <si>
    <t>担当課</t>
  </si>
  <si>
    <t>担当者職氏名</t>
  </si>
  <si>
    <t>電話番号</t>
  </si>
  <si>
    <t>１　通園費補助事業</t>
  </si>
  <si>
    <t>区分</t>
  </si>
  <si>
    <t>利用実人員</t>
  </si>
  <si>
    <t>支給延人員</t>
  </si>
  <si>
    <t>事業費</t>
  </si>
  <si>
    <t>補助対象経費</t>
  </si>
  <si>
    <t>備　考</t>
  </si>
  <si>
    <t>Ａ</t>
  </si>
  <si>
    <t>Ｂ</t>
  </si>
  <si>
    <t>Ｃ</t>
  </si>
  <si>
    <t>児　童</t>
  </si>
  <si>
    <t>人</t>
  </si>
  <si>
    <t>円</t>
  </si>
  <si>
    <t>重症心身
障がい者</t>
  </si>
  <si>
    <t>検算用</t>
  </si>
  <si>
    <t>合　計</t>
  </si>
  <si>
    <t>２　有料道路通行料補助事業</t>
  </si>
  <si>
    <t>区　分</t>
  </si>
  <si>
    <t>延回数</t>
  </si>
  <si>
    <t>障がい児施設
面会・帰省</t>
  </si>
  <si>
    <t>回</t>
  </si>
  <si>
    <t>障がい者
施設帰省</t>
  </si>
  <si>
    <t>在宅重度障がい児・者通院</t>
  </si>
  <si>
    <t>合計
（１＋２）</t>
  </si>
  <si>
    <t>障がい者余暇活動支援事業事業実施計画書</t>
  </si>
  <si>
    <t>（１）障がい者余暇活動支援事業</t>
  </si>
  <si>
    <t>（単位：円）</t>
  </si>
  <si>
    <t>団体名</t>
  </si>
  <si>
    <t>補助対象経費
支出予定額</t>
  </si>
  <si>
    <t>寄　　付　　金　　　　　　　　その他の収入</t>
  </si>
  <si>
    <t>差　引　額</t>
  </si>
  <si>
    <t>基準額</t>
  </si>
  <si>
    <t>県補助所要額</t>
  </si>
  <si>
    <t>A</t>
  </si>
  <si>
    <t>B</t>
  </si>
  <si>
    <t>(A-B)C</t>
  </si>
  <si>
    <t>D</t>
  </si>
  <si>
    <t>E</t>
  </si>
  <si>
    <t>合　　計</t>
  </si>
  <si>
    <t>注１：Ｄ欄には、交付要綱別表にある基準額を記入すること。</t>
  </si>
  <si>
    <t>注２：中核市は精神障がい者に係る事業のみ対象であること。</t>
  </si>
  <si>
    <t>注３：余暇活動の場の提供は定期的なものとし、おおむね月平均２回以上実施すること。</t>
  </si>
  <si>
    <t>（２）重度障がい者外出支援事業</t>
  </si>
  <si>
    <t>参加予定人員（人）</t>
  </si>
  <si>
    <t>注１：Ｄ列の合計欄には、交付要綱別表にある基準額を記入すること。</t>
  </si>
  <si>
    <t>注２：中核市は対象外であること。</t>
  </si>
  <si>
    <t>注３：１日または１泊２日の旅行日程で行い、おおむね１０人以上の重度障がい者の参加者が見込まれるものとする。</t>
  </si>
  <si>
    <t>合計：（１）＋（２）</t>
  </si>
  <si>
    <t>心身障がい児（者）タイムケア事業事業計画書</t>
  </si>
  <si>
    <t>１回当たり</t>
  </si>
  <si>
    <t>基　準</t>
  </si>
  <si>
    <t>総事業費</t>
  </si>
  <si>
    <t>区　　　　　　　　分</t>
  </si>
  <si>
    <t>単　価</t>
  </si>
  <si>
    <t>利用単価</t>
  </si>
  <si>
    <t>うち送迎時間</t>
  </si>
  <si>
    <t>８時間以内</t>
  </si>
  <si>
    <t>ｈ</t>
  </si>
  <si>
    <t>特別障害者手当受給者等</t>
  </si>
  <si>
    <t>団体・法人等</t>
  </si>
  <si>
    <t>８時間超</t>
  </si>
  <si>
    <t>(</t>
  </si>
  <si>
    <t>個　　　　人</t>
  </si>
  <si>
    <t>上記以外の在宅重度</t>
  </si>
  <si>
    <t>心身障がい児（者）</t>
  </si>
  <si>
    <t>中軽度障がい者</t>
  </si>
  <si>
    <t>合　　　　　　　　　　計</t>
  </si>
  <si>
    <t>精神障がい者</t>
  </si>
  <si>
    <t>事業費
総合計</t>
  </si>
  <si>
    <t>障がい児・者施設訪問看護サービス事業実施計画書</t>
  </si>
  <si>
    <t>担当者名</t>
  </si>
  <si>
    <t>１　看護師派遣事業</t>
  </si>
  <si>
    <t>　日数</t>
  </si>
  <si>
    <t>２　看護師等配置事業</t>
  </si>
  <si>
    <t>施設名</t>
  </si>
  <si>
    <t>（　　　　　　　　　　　　）</t>
  </si>
  <si>
    <t>合計（１＋２）</t>
  </si>
  <si>
    <t>知的障がい者共同生活援助特別加算事業計画書</t>
  </si>
  <si>
    <t>担当課名</t>
  </si>
  <si>
    <t>単価</t>
  </si>
  <si>
    <t>氏　　名</t>
  </si>
  <si>
    <t>年齢</t>
  </si>
  <si>
    <t>性別</t>
  </si>
  <si>
    <t>障害
支援
区分</t>
  </si>
  <si>
    <t>障がいの程度</t>
  </si>
  <si>
    <t>必要とする医療行為</t>
  </si>
  <si>
    <t>入居グループホーム</t>
  </si>
  <si>
    <t>定員</t>
  </si>
  <si>
    <t>備考</t>
  </si>
  <si>
    <t>ＩＱ</t>
  </si>
  <si>
    <t>※肢体不自由</t>
  </si>
  <si>
    <t>名　　称</t>
  </si>
  <si>
    <t>所　在
市町村</t>
  </si>
  <si>
    <t>２　重度障がい者対象グループホーム</t>
  </si>
  <si>
    <t>日常生活動作等についての支援度合い（該当項目に○）</t>
  </si>
  <si>
    <t>該当</t>
  </si>
  <si>
    <t>項目（支援度合い）</t>
  </si>
  <si>
    <t>食　事（全介助又は一部介助）</t>
  </si>
  <si>
    <t>排せつ（全介助又は一部介助）</t>
  </si>
  <si>
    <t>入　浴（全介助又は一部介助）</t>
  </si>
  <si>
    <t>移　動（全介助又は一部介助）</t>
  </si>
  <si>
    <t>健康管理（全面的な支援）</t>
  </si>
  <si>
    <t>金銭管理（全面的な支援）</t>
  </si>
  <si>
    <t>人間関係の調整（全面的な支援）</t>
  </si>
  <si>
    <t>行動障がい（著しい）</t>
  </si>
  <si>
    <t>軽度・中等度難聴児補聴器購入助成事業計画書</t>
  </si>
  <si>
    <t>支給件数</t>
  </si>
  <si>
    <t>支給実人員</t>
  </si>
  <si>
    <t>基準額又は購入費</t>
  </si>
  <si>
    <t>助成対象経費</t>
  </si>
  <si>
    <t>件</t>
  </si>
  <si>
    <t>購入</t>
  </si>
  <si>
    <t>修理</t>
  </si>
  <si>
    <t>　（注）　１　「基準額又は購入費」は、いずれか少ない方の額を記入すること。</t>
  </si>
  <si>
    <t>番号</t>
  </si>
  <si>
    <t>障がい児通園施設利用児療育支援事業計画書</t>
  </si>
  <si>
    <t>対象者数</t>
  </si>
  <si>
    <t>県補助基本額
（Ｃ、Ｄのいずれか少ない額）</t>
  </si>
  <si>
    <t>時間</t>
  </si>
  <si>
    <t>所要額</t>
  </si>
  <si>
    <t>基準額※</t>
  </si>
  <si>
    <t>令和　　年度　地域福祉総合助成金交付事業（市町村提案事業）</t>
  </si>
  <si>
    <t>担当者職・氏名</t>
  </si>
  <si>
    <t>（単位：千円）</t>
  </si>
  <si>
    <t>１ 事 業 名</t>
  </si>
  <si>
    <t>２ 実施箇所</t>
  </si>
  <si>
    <t>３ 実施期間</t>
  </si>
  <si>
    <t>令和　　年　　月　　日　から　</t>
  </si>
  <si>
    <t>令和　　年　　月　　日　まで</t>
  </si>
  <si>
    <t>（複数年度の実施が必要な理由）</t>
  </si>
  <si>
    <t xml:space="preserve">
</t>
  </si>
  <si>
    <t>４ 事業概要</t>
  </si>
  <si>
    <t>①事業目的（市町村地域福祉計画等の位置付け、地域福祉の推進に資する事業）</t>
  </si>
  <si>
    <t>②事業内容（事業の独自性、継続性、複数年度の場合の年次計画）</t>
  </si>
  <si>
    <t>③期待される事業効果（費用対効果、他の市町村への発展性等）※数値化が望ましい</t>
  </si>
  <si>
    <t>５ 総事業費</t>
  </si>
  <si>
    <t>千円（①＋②）</t>
  </si>
  <si>
    <t>（内訳）</t>
  </si>
  <si>
    <t>内　　　　容</t>
  </si>
  <si>
    <t>積　　算　（ 説　明 ）</t>
  </si>
  <si>
    <t>金　額（千円）</t>
  </si>
  <si>
    <t>対象経費</t>
  </si>
  <si>
    <t>小　　計　①</t>
  </si>
  <si>
    <t>対象外経費</t>
  </si>
  <si>
    <t>小　　計　②</t>
  </si>
  <si>
    <t>特定財源等</t>
  </si>
  <si>
    <t>地方債</t>
  </si>
  <si>
    <t>分担金･負担金･寄附金</t>
  </si>
  <si>
    <t>事業収入</t>
  </si>
  <si>
    <t>その他収入（　　　　　　　）</t>
  </si>
  <si>
    <t>小　　計　③</t>
  </si>
  <si>
    <t>９ 令和　　年度の他の補助金等
　への申請状況</t>
  </si>
  <si>
    <t>（注）事業内容及び事業費内訳については、任意様式による別紙添付でも差し支えない。</t>
  </si>
  <si>
    <t>番　　　号</t>
  </si>
  <si>
    <t>令和　　年　　月　　日</t>
  </si>
  <si>
    <t>　　長野県知事　様</t>
  </si>
  <si>
    <t>　　（地域福祉課扱い）</t>
  </si>
  <si>
    <t>保健福祉事務所長</t>
  </si>
  <si>
    <t>　　　　　　　　　　　　　　令和　　年度地域福祉総合助成金交付事業（市町村提案事業）
　　　　　　　　　　　　　　に係る意見書について</t>
  </si>
  <si>
    <t>　　　　交付要綱第４第１項の規定に基づき、下記事業に係る意見書を提出します。</t>
  </si>
  <si>
    <t>記</t>
  </si>
  <si>
    <t>優先順位</t>
  </si>
  <si>
    <t>位／　　　　事業中</t>
  </si>
  <si>
    <t>事業名</t>
  </si>
  <si>
    <t>事業についての意見</t>
  </si>
  <si>
    <t>１ 事業目的（市町村計画等に位置付けがあり、地域福祉の推進に資する事業か。）</t>
  </si>
  <si>
    <t>市町村地域福祉計画への位置づけ（「１有」以外の場合、優先順位及び以下の評価は不要）</t>
  </si>
  <si>
    <t>評　　価</t>
  </si>
  <si>
    <t>１非常に優れている ・ ２優れている ・ ３普通 ・ ４やや劣る ・ ５ 劣る</t>
  </si>
  <si>
    <t>意　　見</t>
  </si>
  <si>
    <t>２ 事業内容（事業の独自性や継続性があるか。複数年度の実施は適当か。）</t>
  </si>
  <si>
    <t>３ 期待される事業効果（費用対効果、他市町村への発展性が見込めるか。）</t>
  </si>
  <si>
    <t>４ 特記事項（保健と福祉の連携に係る先駆的・モデル的な事業など）</t>
  </si>
  <si>
    <t>５ 総合評価</t>
  </si>
  <si>
    <t>総合意見</t>
  </si>
  <si>
    <t>備　　考</t>
  </si>
  <si>
    <t>安心生活支援事業</t>
  </si>
  <si>
    <t>令和　　年度　宅幼老所等整備事業（施設整備）</t>
  </si>
  <si>
    <t>宅幼老所名称</t>
  </si>
  <si>
    <t>１  事業方針</t>
  </si>
  <si>
    <t>　（１）事業の趣旨・必要性（市町村地域福祉計画等の位置づけ、身近な生活圏域の考え方、地域のニーズの状況
　　及び地域の福祉拠点としての機能向上に対する市町村の支援方法等を具体的に記入してください。）</t>
  </si>
  <si>
    <t>　（２）国庫補助金等の助成対象とならない理由を記入してください。（実施要綱第１の４（１）ア）</t>
  </si>
  <si>
    <t>生活圏域名：　　　　　　　　　　　　</t>
  </si>
  <si>
    <t>該当施設の有無　　有・無　（いずれかに○）</t>
  </si>
  <si>
    <t>区　　　　分</t>
  </si>
  <si>
    <t>圏域数</t>
  </si>
  <si>
    <t>宅幼老所の整備状況（見込み）</t>
  </si>
  <si>
    <t>県補助</t>
  </si>
  <si>
    <t>自主設置</t>
  </si>
  <si>
    <t>計</t>
  </si>
  <si>
    <t>　身近な生活圏域</t>
  </si>
  <si>
    <t>　うち設置地域</t>
  </si>
  <si>
    <t>　　　未設置地域</t>
  </si>
  <si>
    <t>（注）未設置地域については、今後の整備見込み数を記入すること。</t>
  </si>
  <si>
    <t>　（４）スケジュール見込</t>
  </si>
  <si>
    <t>ア  予算化の状況</t>
  </si>
  <si>
    <t>イ  工期見込</t>
  </si>
  <si>
    <t xml:space="preserve">            か月</t>
  </si>
  <si>
    <t>ウ  事業の完了見込時期（年度中であること）</t>
  </si>
  <si>
    <t>２  整備建物の概要</t>
  </si>
  <si>
    <t>ア  既存建物の状況　　（民家　・　店舗　・その他（　　　　　　　　　　　））</t>
  </si>
  <si>
    <t>イ  建築年月</t>
  </si>
  <si>
    <t>年          月</t>
  </si>
  <si>
    <t>ウ  構造</t>
  </si>
  <si>
    <t>造          階建  延          ㎡（１Ｆ：          ㎡、２Ｆ：          ㎡）</t>
  </si>
  <si>
    <t>エ  補助金・起債の使用</t>
  </si>
  <si>
    <t>（ 有  ・  無 ）</t>
  </si>
  <si>
    <t>オ  所有者氏名・住所</t>
  </si>
  <si>
    <t>カ  抵当権等の設定の有無</t>
  </si>
  <si>
    <t>ア  面積等</t>
  </si>
  <si>
    <t>㎡（現況地目：</t>
  </si>
  <si>
    <t>）</t>
  </si>
  <si>
    <t>イ  所有者氏名・住所</t>
  </si>
  <si>
    <t>ウ  用地に関する制限の状況（農地法、都市計画法等による規制の有無、状況等）</t>
  </si>
  <si>
    <t>エ  抵当権等の設定の有無</t>
  </si>
  <si>
    <t>３  添付資料（提出期限に間に合わないものについては、でき次第速やかに提出すること。）</t>
  </si>
  <si>
    <t>・  工事見積書</t>
  </si>
  <si>
    <t>・  周辺の案内図（住宅地図等周辺の状況がわかるもので、写真撮影の方向を記入）</t>
  </si>
  <si>
    <t>・  写真（全景のほか改修部分がわかるもの）</t>
  </si>
  <si>
    <t>・  建物配置図（整備内容がわかるもの）</t>
  </si>
  <si>
    <t>　　（食堂・機能訓練室等の名称を記入するとともに、各室の面積が積算できるようなものとすること）</t>
  </si>
  <si>
    <t>・　借地、借家の場合　賃貸借契約書の写し（契約が締結されていない場合は、確約書又は同意書の写し）</t>
  </si>
  <si>
    <t>・　借家の場合　改修に係る所有者の同意契約書の写し又は同意書の写し</t>
  </si>
  <si>
    <t>・　定款</t>
  </si>
  <si>
    <t>･　主な職員の氏名及び経歴書</t>
  </si>
  <si>
    <t>・　収支予算書及び事業計画書</t>
  </si>
  <si>
    <t>・　市町村の補助要綱（案）</t>
  </si>
  <si>
    <t>令和　　年度　宅幼老所等整備事業（施設整備）（その１）</t>
  </si>
  <si>
    <t>１  名　称</t>
  </si>
  <si>
    <t>２ 施設所在地</t>
  </si>
  <si>
    <t>３　支援先
  （運営法人等）</t>
  </si>
  <si>
    <t>名称：</t>
  </si>
  <si>
    <t>４　建物の状況  
　（いずれかに○印）</t>
  </si>
  <si>
    <t>法人等所在地：
電話番号：</t>
  </si>
  <si>
    <t>代表者名：</t>
  </si>
  <si>
    <t>生きがいデイサービス（※市町村から運営委託を受ける見込みがあること）</t>
  </si>
  <si>
    <t>６　サービスの内容等</t>
  </si>
  <si>
    <t>・利用定員　　　　人
・通所の場合　運営日数　　　　　日／週（　　　～　　　曜日）
　　　　　　　　　時間外サービスの予定（　有　・　無　）
・その他</t>
  </si>
  <si>
    <t>７  改修内容等</t>
  </si>
  <si>
    <t>・具体的な工事箇所を記載し、当該箇所をどのように改修するか記載すること。
・家庭的な雰囲気の構造で工夫したところなど記入してください。</t>
  </si>
  <si>
    <t>９  総事業費内訳</t>
  </si>
  <si>
    <t>内                    容</t>
  </si>
  <si>
    <t>金    額（円）</t>
  </si>
  <si>
    <t>本体工事費</t>
  </si>
  <si>
    <t>本体工事</t>
  </si>
  <si>
    <t>電気設備工事</t>
  </si>
  <si>
    <t>給排水工事</t>
  </si>
  <si>
    <t>小計　①</t>
  </si>
  <si>
    <t>外構工事費</t>
  </si>
  <si>
    <t>設計管理費</t>
  </si>
  <si>
    <t>用地造成取得費</t>
  </si>
  <si>
    <t>家屋取得費</t>
  </si>
  <si>
    <t>その他工事費</t>
  </si>
  <si>
    <t>設備整備（備品）</t>
  </si>
  <si>
    <t>小計　②</t>
  </si>
  <si>
    <t>千円</t>
  </si>
  <si>
    <t>令和　　年度　宅幼老所等整備事業（施設整備）（その２）</t>
  </si>
  <si>
    <t>１  開設の動機・経過</t>
  </si>
  <si>
    <t>２  運営の方針・理念</t>
  </si>
  <si>
    <t>３  周辺地域住民への説明</t>
  </si>
  <si>
    <t>（地域住民への説明状況、地域での理解の状況など）</t>
  </si>
  <si>
    <t>４  地域との交流
　　ﾎﾞﾗﾝﾃｨｱ等の活用等</t>
  </si>
  <si>
    <t>５  地域の医療機関との連携</t>
  </si>
  <si>
    <t>（利用者の体調の急変などの緊急時における、地域の医療機関との協力体制など）</t>
  </si>
  <si>
    <t>６  支援先法人の公益性・継続性
　　現在の活動内容・事業内容</t>
  </si>
  <si>
    <t>７  介護従事者の配置予定</t>
  </si>
  <si>
    <t>介護従事者の配置予定（人員、資格） ※利用者３人に対して１人程度であること。</t>
  </si>
  <si>
    <t>８  介護従事者の研修、視察の
　　状況</t>
  </si>
  <si>
    <t>参加した研修、視察した宅幼老所等</t>
  </si>
  <si>
    <t>（サービス評価、情報公開、地域への開放等積極的に行うこと。）</t>
  </si>
  <si>
    <t>（契約（合意）済の場合は契約書（同意書）の写しを添付すること。）</t>
  </si>
  <si>
    <t>市町村補助対象経費　　　　　　　　　　 　　　　 円
市町村補助負担割合　　　　　　　
市町村補助額　　　　　　　　　　　　　　　　　　　 円
法人の事業者負担額　　　　　　　　　　　　　　　円</t>
  </si>
  <si>
    <t>令和　　年度　宅幼老所等整備事業（耐震改修）</t>
  </si>
  <si>
    <t>　（２）スケジュール見込</t>
  </si>
  <si>
    <t xml:space="preserve">     令和　　　年度当初予算計上　　・　　令和　　　年    　月議会補正予定</t>
  </si>
  <si>
    <t xml:space="preserve">     令和      年       月</t>
  </si>
  <si>
    <t>ア  建築年月</t>
  </si>
  <si>
    <t>イ  事業開始年月</t>
  </si>
  <si>
    <t>ウ  構造（木造であること）</t>
  </si>
  <si>
    <t>エ  開設時の補助金・起債の使用</t>
  </si>
  <si>
    <t>　（３）耐震診断の状況</t>
  </si>
  <si>
    <t>ア  実施時期</t>
  </si>
  <si>
    <t>年          月（概ね３年以内であること。）</t>
  </si>
  <si>
    <t>イ  耐震診断結果</t>
  </si>
  <si>
    <t>一般診断法による総合評点</t>
  </si>
  <si>
    <t>総合評価のコメント（</t>
  </si>
  <si>
    <t>ウ  耐震補強方法</t>
  </si>
  <si>
    <t>（</t>
  </si>
  <si>
    <t>エ  補強後の評価</t>
  </si>
  <si>
    <t>・　建築士による耐震診断報告書</t>
  </si>
  <si>
    <t>・  各階平面図 （改修前及び改修後のものをそれぞれ添付し、整備内容を記載すること。）</t>
  </si>
  <si>
    <t>令和　　年度　宅幼老所等整備事業（耐震改修）（その１）</t>
  </si>
  <si>
    <t>名称</t>
  </si>
  <si>
    <t>法人等
所在地
電話番号</t>
  </si>
  <si>
    <t>代表者　職名･氏名</t>
  </si>
  <si>
    <t>種類</t>
  </si>
  <si>
    <t>通所介護</t>
  </si>
  <si>
    <t>児童発達支援
放課後等ﾃﾞｲｻｰﾋﾞｽ</t>
  </si>
  <si>
    <t>認知症対応型通所介護</t>
  </si>
  <si>
    <t>生きがい活動支援通所等</t>
  </si>
  <si>
    <t>小規模多機能型居宅介護</t>
  </si>
  <si>
    <t xml:space="preserve">その他
</t>
  </si>
  <si>
    <t>６  改修内容等</t>
  </si>
  <si>
    <t>８  総事業費内訳</t>
  </si>
  <si>
    <t>９ 補助対象経費
    （小計　①）</t>
  </si>
  <si>
    <t>令和　　年度　宅幼老所等整備事業（防火機能強化）</t>
  </si>
  <si>
    <t>１ 所要見込み額</t>
  </si>
  <si>
    <t>消防法施行令
別表第１</t>
  </si>
  <si>
    <t>補助対象施設数
Ａ</t>
  </si>
  <si>
    <t>補助限度額
Ｂ</t>
  </si>
  <si>
    <t>（注）Ａ欄には下表の今年度整備計画数を転記し、Ｄ欄は千円未満の端数を切り捨てた額とすること。</t>
  </si>
  <si>
    <t>２ 今年度から翌々年度までの整備計画</t>
  </si>
  <si>
    <t>（単位：箇所）</t>
  </si>
  <si>
    <t>消防法
施行令
別表第１</t>
  </si>
  <si>
    <t>対象施設数</t>
  </si>
  <si>
    <t>３年間の整備計画</t>
  </si>
  <si>
    <t>うち未設置数</t>
  </si>
  <si>
    <t>今
年度</t>
  </si>
  <si>
    <t>翌
年度</t>
  </si>
  <si>
    <t>翌々
年度</t>
  </si>
  <si>
    <t xml:space="preserve"> 緊急宿泊支援事業【県単事業】を
 実施する通所施設</t>
  </si>
  <si>
    <t xml:space="preserve"> 緊急宿泊支援事業【自主事業】を
 実施する通所施設</t>
  </si>
  <si>
    <t>地域密着型サービス事業所</t>
  </si>
  <si>
    <t>認知症対応型共同生活介護</t>
  </si>
  <si>
    <t>介護老人福祉施設入所者生活介護</t>
  </si>
  <si>
    <t>特定施設入所者生活介護</t>
  </si>
  <si>
    <t>介護老人保健施設</t>
  </si>
  <si>
    <t>短期入所生活介護事業所</t>
  </si>
  <si>
    <t>有料老人
ホーム</t>
  </si>
  <si>
    <t>介護居室の定員が全体の半数以上の場合に限る</t>
  </si>
  <si>
    <t>上記以外</t>
  </si>
  <si>
    <t>合　　　　　計</t>
  </si>
  <si>
    <t>（注）１ 消防法施行令別表第１の区分に従って分類すること。</t>
  </si>
  <si>
    <t>　　　３ ３年間の整備計画について、今年度については整備済の施設数を記載すること。</t>
  </si>
  <si>
    <t>宅幼老所等整備事業（防火機能強化のための設備整備）事業計画書</t>
  </si>
  <si>
    <t>施設名称</t>
  </si>
  <si>
    <t>建物の所有状況
※１</t>
  </si>
  <si>
    <t>寄附金その他収入補助対象外経費</t>
  </si>
  <si>
    <t>自己
借家</t>
  </si>
  <si>
    <t>６項ロ
６項ハ</t>
  </si>
  <si>
    <t>令和　年　月　日
令和　年　月　日</t>
  </si>
  <si>
    <t>（記入欄が不足する場合は追加すること）</t>
  </si>
  <si>
    <t>添付書類</t>
  </si>
  <si>
    <t>記載上の注意</t>
  </si>
  <si>
    <t>１　設置同意書</t>
  </si>
  <si>
    <t>２　消防法令上の区分が分かるもの</t>
  </si>
  <si>
    <t>３　見積書及び仕様書</t>
  </si>
  <si>
    <t>４　施行前の写真</t>
  </si>
  <si>
    <t>令和　　年度　安心生活支援事業（緊急宿泊支援事業）</t>
  </si>
  <si>
    <t>１ 利用者区分別の実施見込み</t>
  </si>
  <si>
    <t>区　　分</t>
  </si>
  <si>
    <t>利用
世帯数</t>
  </si>
  <si>
    <t>延利用者数</t>
  </si>
  <si>
    <t>延日数</t>
  </si>
  <si>
    <t>利用者
負担金</t>
  </si>
  <si>
    <t>差引額</t>
  </si>
  <si>
    <t>県費補助
基本額</t>
  </si>
  <si>
    <t>県費補助
所要額</t>
  </si>
  <si>
    <t>Ｃ（Ａ－Ｂ）</t>
  </si>
  <si>
    <t>Ｄ</t>
  </si>
  <si>
    <t>Ｅ</t>
  </si>
  <si>
    <t>要介護高齢者</t>
  </si>
  <si>
    <t>世帯</t>
  </si>
  <si>
    <t>日</t>
  </si>
  <si>
    <t>障がい者</t>
  </si>
  <si>
    <t>児童</t>
  </si>
  <si>
    <t>（注） Ｅ欄はＣとＤを比較して少ない額を記入すること。Ｆ欄は千円未満の端数を切り捨てること。</t>
  </si>
  <si>
    <t>２ 実施予定施設別の延利用者数</t>
  </si>
  <si>
    <t>実施予定施設</t>
  </si>
  <si>
    <t>３ 実施予定施設別の概要は別紙４－１のとおり</t>
  </si>
  <si>
    <t>令和　　年度　緊急宿泊支援事業対象施設の概要</t>
  </si>
  <si>
    <t>対象施設名</t>
  </si>
  <si>
    <t>（記入例）○○○○</t>
  </si>
  <si>
    <t>法人名称</t>
  </si>
  <si>
    <t>社会福祉法人 ○○○</t>
  </si>
  <si>
    <t>施設概要</t>
  </si>
  <si>
    <t>構造・階数</t>
  </si>
  <si>
    <t>木造　２階建て</t>
  </si>
  <si>
    <t>施設用途</t>
  </si>
  <si>
    <t>住居</t>
  </si>
  <si>
    <t>延建築面積</t>
  </si>
  <si>
    <t>２５０㎡</t>
  </si>
  <si>
    <t>　　　㎡</t>
  </si>
  <si>
    <t>主たる事業（通所介護等）</t>
  </si>
  <si>
    <t>通所介護、旧介護予防通所介護</t>
  </si>
  <si>
    <t>新築・改築の別</t>
  </si>
  <si>
    <t>改築</t>
  </si>
  <si>
    <t>緊急宿泊実施体制</t>
  </si>
  <si>
    <t>開始年月</t>
  </si>
  <si>
    <t>　年　月</t>
  </si>
  <si>
    <t>実施場所</t>
  </si>
  <si>
    <t>１階のみ</t>
  </si>
  <si>
    <t>利用頻度（平均）</t>
  </si>
  <si>
    <t>月１回～２回</t>
  </si>
  <si>
    <t>月　　回</t>
  </si>
  <si>
    <t>利用者数（平均）</t>
  </si>
  <si>
    <t>４人</t>
  </si>
  <si>
    <t>　人</t>
  </si>
  <si>
    <t>職員体制（標準）</t>
  </si>
  <si>
    <t>夜勤・宿直　１人</t>
  </si>
  <si>
    <t>夜勤・宿直　　人</t>
  </si>
  <si>
    <t>その他の付帯要件</t>
  </si>
  <si>
    <t>火災通報装置</t>
  </si>
  <si>
    <t>有　・　無</t>
  </si>
  <si>
    <t>防火管理者の選任</t>
  </si>
  <si>
    <t>甲種・乙種・無</t>
  </si>
  <si>
    <t>避難訓練の実施</t>
  </si>
  <si>
    <t>年２回実施予定</t>
  </si>
  <si>
    <t>年　　回実施予定</t>
  </si>
  <si>
    <t>消防計画</t>
  </si>
  <si>
    <t>避難体制を明記し周知済</t>
  </si>
  <si>
    <t>今後の見通し又は市町村が
やむを得ないと認める理由</t>
  </si>
  <si>
    <t>火災通報装置及び甲種防火管理者は、平成○年までに確実に設置又は選任予定</t>
  </si>
  <si>
    <t>（注）１ 実施要領第２の３（２）のイからオまでの要件が、すべて確実に実施見込みがあると市町村が認めた場合に限り補助対象とする。</t>
  </si>
  <si>
    <t>　　　２ 火災通報装置は、設置できないやむを得ない理由があると市町村長が認めた場合に限り補助対象とする。</t>
  </si>
  <si>
    <t>令和　　年度　安心生活支援事業（地域共生型生活ホーム運営費事業）</t>
  </si>
  <si>
    <t>担当部課</t>
  </si>
  <si>
    <t>１　対象施設の概要</t>
  </si>
  <si>
    <t>名　称</t>
  </si>
  <si>
    <t>設置者</t>
  </si>
  <si>
    <t>建物の構造</t>
  </si>
  <si>
    <t>延床面積</t>
  </si>
  <si>
    <t>所在地</t>
  </si>
  <si>
    <t>直営､委託､
補助の別
（○印）</t>
  </si>
  <si>
    <t>直営　　委託　　補助</t>
  </si>
  <si>
    <t>２　所要見込額</t>
  </si>
  <si>
    <t>実支出（予定）額</t>
  </si>
  <si>
    <t>寄附金その他収入</t>
  </si>
  <si>
    <t>差  引  額</t>
  </si>
  <si>
    <t>基　準　額</t>
  </si>
  <si>
    <t>県費補助基準額</t>
  </si>
  <si>
    <t>県費補助所要額</t>
  </si>
  <si>
    <t>（ＣとＤの少ない額）</t>
  </si>
  <si>
    <t>（千円未満切捨）</t>
  </si>
  <si>
    <t>Ｃ（Ａ－Ｂ）　　</t>
  </si>
  <si>
    <t>運営費</t>
  </si>
  <si>
    <t>加算額</t>
  </si>
  <si>
    <t>３　添付資料</t>
  </si>
  <si>
    <t>　・別紙　運営の概要</t>
  </si>
  <si>
    <t>　・周辺の案内図及び建物平面図</t>
  </si>
  <si>
    <t>１　運営（予定）法人の概要</t>
  </si>
  <si>
    <t>（２）現在の法人実施事業及び施設であれば施設名</t>
  </si>
  <si>
    <t>　　ア　介護保険サービス事業：　　　　　</t>
  </si>
  <si>
    <t>　　ウ　県単独事業：　　　　</t>
  </si>
  <si>
    <t>　　エ　制度外：</t>
  </si>
  <si>
    <t>２　運営（希望の）施設概要（現地視察：　　月　　日　　　　）</t>
  </si>
  <si>
    <t>（１）名　称：　　　</t>
  </si>
  <si>
    <t>（２）構造等：　　　　　　　　　　　　（延面積　　　　　　　㎡）　（賃貸の場合家賃月額　　　　　　　　　円）</t>
  </si>
  <si>
    <t>（３）運営体制</t>
  </si>
  <si>
    <t>　　ア　入居（予定）者　　　　人　　※下に利用者の内訳を記載</t>
  </si>
  <si>
    <t>　　　　・高齢者　　　　　　人</t>
  </si>
  <si>
    <t>　　　　・児童　　　　　　　人　　　　　　　　　　　　</t>
  </si>
  <si>
    <t>　　　　・その他　　　　　　人</t>
  </si>
  <si>
    <t>　　イ　食事提供：　　　　食／日</t>
  </si>
  <si>
    <t xml:space="preserve">    エ　利用者負担：　長期入居者　　　　　　円 </t>
  </si>
  <si>
    <t>　　　　　　　　　　　内訳（家賃　　　　　　　／月　共益費（光熱水費等）　　　　　　円／月　食費　　　　　　　円／月　　日用品費等　　　　　円／月）</t>
  </si>
  <si>
    <t xml:space="preserve">    オ　バックアップ体制：　              </t>
  </si>
  <si>
    <t>　　カ　その他</t>
  </si>
  <si>
    <t>　　　①　</t>
  </si>
  <si>
    <t>　　　②　</t>
  </si>
  <si>
    <t>　　キ　運営開始（予定）年月　　　　年　　月</t>
  </si>
  <si>
    <t>災害時住民支え合いマップ作成促進事業</t>
  </si>
  <si>
    <t>１ 実施主体</t>
  </si>
  <si>
    <t>該当する形態に〇印を記入してください。</t>
  </si>
  <si>
    <t>・市町村が直接執行</t>
  </si>
  <si>
    <t>・補助</t>
  </si>
  <si>
    <t>・委託</t>
  </si>
  <si>
    <t>補助又は委託の場合の相手方名称</t>
  </si>
  <si>
    <t>２ 実施地域名</t>
  </si>
  <si>
    <t>４ 事業内容</t>
  </si>
  <si>
    <t>　（１）事業の趣旨・必要性（市町村地域福祉計画の位置づけ、地域のニーズの状況等について
        具体的に記入してください。）</t>
    <phoneticPr fontId="1"/>
  </si>
  <si>
    <t>別紙17</t>
  </si>
  <si>
    <t>別紙５</t>
  </si>
  <si>
    <t>別紙４</t>
  </si>
  <si>
    <t>別紙３</t>
  </si>
  <si>
    <t>別紙２</t>
  </si>
  <si>
    <t>別紙１</t>
  </si>
  <si>
    <t>別紙16</t>
  </si>
  <si>
    <t>別紙15</t>
  </si>
  <si>
    <t>別紙14</t>
  </si>
  <si>
    <t>別紙13</t>
  </si>
  <si>
    <t>別紙12</t>
  </si>
  <si>
    <t>別紙10</t>
  </si>
  <si>
    <t>別紙9</t>
  </si>
  <si>
    <t>別紙8</t>
  </si>
  <si>
    <r>
      <t>　県補助所要額
　　　（</t>
    </r>
    <r>
      <rPr>
        <sz val="11"/>
        <color theme="1"/>
        <rFont val="ＭＳ Ｐゴシック"/>
        <family val="3"/>
        <charset val="128"/>
      </rPr>
      <t>E×1/2</t>
    </r>
    <r>
      <rPr>
        <sz val="11"/>
        <rFont val="ＭＳ Ｐゴシック"/>
        <family val="3"/>
        <charset val="128"/>
      </rPr>
      <t>）　</t>
    </r>
    <phoneticPr fontId="1"/>
  </si>
  <si>
    <r>
      <t>（</t>
    </r>
    <r>
      <rPr>
        <sz val="11"/>
        <color theme="1"/>
        <rFont val="ＭＳ Ｐゴシック"/>
        <family val="3"/>
        <charset val="128"/>
      </rPr>
      <t>30</t>
    </r>
    <r>
      <rPr>
        <sz val="11"/>
        <rFont val="ＭＳ Ｐゴシック"/>
        <family val="3"/>
        <charset val="128"/>
      </rPr>
      <t>分以内）</t>
    </r>
  </si>
  <si>
    <r>
      <t>単価</t>
    </r>
    <r>
      <rPr>
        <sz val="11"/>
        <color theme="1"/>
        <rFont val="ＭＳ Ｐゴシック"/>
        <family val="3"/>
        <charset val="128"/>
      </rPr>
      <t>×</t>
    </r>
  </si>
  <si>
    <r>
      <t>（</t>
    </r>
    <r>
      <rPr>
        <sz val="11"/>
        <color theme="1"/>
        <rFont val="ＭＳ Ｐゴシック"/>
        <family val="3"/>
        <charset val="128"/>
      </rPr>
      <t>30</t>
    </r>
    <r>
      <rPr>
        <sz val="11"/>
        <rFont val="ＭＳ Ｐゴシック"/>
        <family val="3"/>
        <charset val="128"/>
      </rPr>
      <t>分超</t>
    </r>
    <r>
      <rPr>
        <sz val="11"/>
        <color theme="1"/>
        <rFont val="ＭＳ Ｐゴシック"/>
        <family val="3"/>
        <charset val="128"/>
      </rPr>
      <t>60</t>
    </r>
    <r>
      <rPr>
        <sz val="11"/>
        <rFont val="ＭＳ Ｐゴシック"/>
        <family val="3"/>
        <charset val="128"/>
      </rPr>
      <t>分以内）</t>
    </r>
  </si>
  <si>
    <r>
      <t>注：</t>
    </r>
    <r>
      <rPr>
        <sz val="11"/>
        <color theme="1"/>
        <rFont val="ＭＳ Ｐゴシック"/>
        <family val="3"/>
        <charset val="128"/>
      </rPr>
      <t>D</t>
    </r>
    <r>
      <rPr>
        <sz val="11"/>
        <rFont val="ＭＳ Ｐゴシック"/>
        <family val="3"/>
        <charset val="128"/>
      </rPr>
      <t>欄には、交付要綱別表にある基準額を記入すること。</t>
    </r>
  </si>
  <si>
    <r>
      <t>　県補助所要額
　　　（</t>
    </r>
    <r>
      <rPr>
        <sz val="11"/>
        <color theme="1"/>
        <rFont val="ＭＳ Ｐゴシック"/>
        <family val="3"/>
        <charset val="128"/>
      </rPr>
      <t>E×1/2</t>
    </r>
    <r>
      <rPr>
        <sz val="11"/>
        <rFont val="ＭＳ Ｐゴシック"/>
        <family val="3"/>
        <charset val="128"/>
      </rPr>
      <t>）　</t>
    </r>
    <phoneticPr fontId="1"/>
  </si>
  <si>
    <r>
      <t>　県補助所要額
　　　　（</t>
    </r>
    <r>
      <rPr>
        <sz val="11"/>
        <color theme="1"/>
        <rFont val="ＭＳ Ｐゴシック"/>
        <family val="3"/>
        <charset val="128"/>
      </rPr>
      <t>E×1/2</t>
    </r>
    <r>
      <rPr>
        <sz val="11"/>
        <rFont val="ＭＳ Ｐゴシック"/>
        <family val="3"/>
        <charset val="128"/>
      </rPr>
      <t>）　</t>
    </r>
    <phoneticPr fontId="1"/>
  </si>
  <si>
    <r>
      <t>　　総事業費　　
　　　       　</t>
    </r>
    <r>
      <rPr>
        <sz val="11"/>
        <color theme="1"/>
        <rFont val="ＭＳ Ｐゴシック"/>
        <family val="3"/>
        <charset val="128"/>
      </rPr>
      <t>A</t>
    </r>
    <r>
      <rPr>
        <sz val="11"/>
        <rFont val="ＭＳ Ｐゴシック"/>
        <family val="3"/>
        <charset val="128"/>
      </rPr>
      <t>　 円　　　</t>
    </r>
    <phoneticPr fontId="1"/>
  </si>
  <si>
    <r>
      <t xml:space="preserve">　　寄　付　金
　　その他の収入
　　　　　        </t>
    </r>
    <r>
      <rPr>
        <sz val="11"/>
        <color theme="1"/>
        <rFont val="ＭＳ Ｐゴシック"/>
        <family val="3"/>
        <charset val="128"/>
      </rPr>
      <t xml:space="preserve">B </t>
    </r>
    <r>
      <rPr>
        <sz val="11"/>
        <rFont val="ＭＳ Ｐゴシック"/>
        <family val="3"/>
        <charset val="128"/>
      </rPr>
      <t>　 円</t>
    </r>
    <phoneticPr fontId="1"/>
  </si>
  <si>
    <r>
      <t>　県補助対象額
　</t>
    </r>
    <r>
      <rPr>
        <sz val="10"/>
        <rFont val="ＭＳ Ｐゴシック"/>
        <family val="3"/>
        <charset val="128"/>
      </rPr>
      <t xml:space="preserve">（CとDのいずれか
　少ない額）     </t>
    </r>
    <r>
      <rPr>
        <sz val="11"/>
        <color theme="1"/>
        <rFont val="ＭＳ Ｐゴシック"/>
        <family val="3"/>
        <charset val="128"/>
      </rPr>
      <t>E</t>
    </r>
    <r>
      <rPr>
        <sz val="11"/>
        <rFont val="ＭＳ Ｐゴシック"/>
        <family val="3"/>
        <charset val="128"/>
      </rPr>
      <t>　円</t>
    </r>
    <phoneticPr fontId="1"/>
  </si>
  <si>
    <r>
      <t>　　総事業費　　
　　　     　　</t>
    </r>
    <r>
      <rPr>
        <sz val="11"/>
        <color theme="1"/>
        <rFont val="ＭＳ Ｐゴシック"/>
        <family val="3"/>
        <charset val="128"/>
      </rPr>
      <t>A</t>
    </r>
    <r>
      <rPr>
        <sz val="11"/>
        <rFont val="ＭＳ Ｐゴシック"/>
        <family val="3"/>
        <charset val="128"/>
      </rPr>
      <t>　円　　　</t>
    </r>
    <phoneticPr fontId="1"/>
  </si>
  <si>
    <r>
      <t>　　寄　付　金
　　その他の収入
　　　　        　</t>
    </r>
    <r>
      <rPr>
        <sz val="11"/>
        <color theme="1"/>
        <rFont val="ＭＳ Ｐゴシック"/>
        <family val="3"/>
        <charset val="128"/>
      </rPr>
      <t>B</t>
    </r>
    <r>
      <rPr>
        <sz val="11"/>
        <rFont val="ＭＳ Ｐゴシック"/>
        <family val="3"/>
        <charset val="128"/>
      </rPr>
      <t>　円</t>
    </r>
    <phoneticPr fontId="1"/>
  </si>
  <si>
    <r>
      <t>　　差引額（</t>
    </r>
    <r>
      <rPr>
        <sz val="11"/>
        <color theme="1"/>
        <rFont val="ＭＳ Ｐゴシック"/>
        <family val="3"/>
        <charset val="128"/>
      </rPr>
      <t>A-B</t>
    </r>
    <r>
      <rPr>
        <sz val="11"/>
        <rFont val="ＭＳ Ｐゴシック"/>
        <family val="3"/>
        <charset val="128"/>
      </rPr>
      <t>）　
　　　　　      　</t>
    </r>
    <r>
      <rPr>
        <sz val="11"/>
        <color theme="1"/>
        <rFont val="ＭＳ Ｐゴシック"/>
        <family val="3"/>
        <charset val="128"/>
      </rPr>
      <t>C</t>
    </r>
    <r>
      <rPr>
        <sz val="11"/>
        <rFont val="ＭＳ Ｐゴシック"/>
        <family val="3"/>
        <charset val="128"/>
      </rPr>
      <t>　円</t>
    </r>
    <phoneticPr fontId="1"/>
  </si>
  <si>
    <r>
      <t>　県補助対象額
　</t>
    </r>
    <r>
      <rPr>
        <sz val="10"/>
        <rFont val="ＭＳ Ｐゴシック"/>
        <family val="3"/>
        <charset val="128"/>
      </rPr>
      <t xml:space="preserve">（CとDのいずれか
　少ない額）　   </t>
    </r>
    <r>
      <rPr>
        <sz val="11"/>
        <color theme="1"/>
        <rFont val="ＭＳ Ｐゴシック"/>
        <family val="3"/>
        <charset val="128"/>
      </rPr>
      <t>E</t>
    </r>
    <r>
      <rPr>
        <sz val="11"/>
        <rFont val="ＭＳ Ｐゴシック"/>
        <family val="3"/>
        <charset val="128"/>
      </rPr>
      <t>　円</t>
    </r>
    <phoneticPr fontId="1"/>
  </si>
  <si>
    <r>
      <t>　　総事業費　　
　　　　   　　</t>
    </r>
    <r>
      <rPr>
        <sz val="11"/>
        <color theme="1"/>
        <rFont val="ＭＳ Ｐゴシック"/>
        <family val="3"/>
        <charset val="128"/>
      </rPr>
      <t>A</t>
    </r>
    <r>
      <rPr>
        <sz val="11"/>
        <rFont val="ＭＳ Ｐゴシック"/>
        <family val="3"/>
        <charset val="128"/>
      </rPr>
      <t>　円　　　</t>
    </r>
    <phoneticPr fontId="1"/>
  </si>
  <si>
    <r>
      <t>　　寄　付　金
　　その他の収入
　　　　    　　</t>
    </r>
    <r>
      <rPr>
        <sz val="11"/>
        <color theme="1"/>
        <rFont val="ＭＳ Ｐゴシック"/>
        <family val="3"/>
        <charset val="128"/>
      </rPr>
      <t>B</t>
    </r>
    <r>
      <rPr>
        <sz val="11"/>
        <rFont val="ＭＳ Ｐゴシック"/>
        <family val="3"/>
        <charset val="128"/>
      </rPr>
      <t>　円</t>
    </r>
    <phoneticPr fontId="1"/>
  </si>
  <si>
    <r>
      <t>　　差引額（</t>
    </r>
    <r>
      <rPr>
        <sz val="11"/>
        <color theme="1"/>
        <rFont val="ＭＳ Ｐゴシック"/>
        <family val="3"/>
        <charset val="128"/>
      </rPr>
      <t>A-B</t>
    </r>
    <r>
      <rPr>
        <sz val="11"/>
        <rFont val="ＭＳ Ｐゴシック"/>
        <family val="3"/>
        <charset val="128"/>
      </rPr>
      <t xml:space="preserve">）　
　　　　　　   </t>
    </r>
    <r>
      <rPr>
        <sz val="11"/>
        <color theme="1"/>
        <rFont val="ＭＳ Ｐゴシック"/>
        <family val="3"/>
        <charset val="128"/>
      </rPr>
      <t>C</t>
    </r>
    <r>
      <rPr>
        <sz val="11"/>
        <rFont val="ＭＳ Ｐゴシック"/>
        <family val="3"/>
        <charset val="128"/>
      </rPr>
      <t>　円</t>
    </r>
    <phoneticPr fontId="1"/>
  </si>
  <si>
    <r>
      <t>　　基　　準　　額
　　　　　　   　</t>
    </r>
    <r>
      <rPr>
        <sz val="11"/>
        <color theme="1"/>
        <rFont val="ＭＳ Ｐゴシック"/>
        <family val="3"/>
        <charset val="128"/>
      </rPr>
      <t>D</t>
    </r>
    <r>
      <rPr>
        <sz val="11"/>
        <rFont val="ＭＳ Ｐゴシック"/>
        <family val="3"/>
        <charset val="128"/>
      </rPr>
      <t>　円</t>
    </r>
    <phoneticPr fontId="1"/>
  </si>
  <si>
    <r>
      <t>　　差引額（</t>
    </r>
    <r>
      <rPr>
        <sz val="11"/>
        <color theme="1"/>
        <rFont val="ＭＳ Ｐゴシック"/>
        <family val="3"/>
        <charset val="128"/>
      </rPr>
      <t>A-B</t>
    </r>
    <r>
      <rPr>
        <sz val="11"/>
        <rFont val="ＭＳ Ｐゴシック"/>
        <family val="3"/>
        <charset val="128"/>
      </rPr>
      <t>）　
               　</t>
    </r>
    <r>
      <rPr>
        <sz val="11"/>
        <color theme="1"/>
        <rFont val="ＭＳ Ｐゴシック"/>
        <family val="3"/>
        <charset val="128"/>
      </rPr>
      <t>C</t>
    </r>
    <r>
      <rPr>
        <sz val="11"/>
        <rFont val="ＭＳ Ｐゴシック"/>
        <family val="3"/>
        <charset val="128"/>
      </rPr>
      <t>　　円</t>
    </r>
    <phoneticPr fontId="1"/>
  </si>
  <si>
    <r>
      <t>　     　基　　準　　額
                   　　</t>
    </r>
    <r>
      <rPr>
        <sz val="11"/>
        <color theme="1"/>
        <rFont val="ＭＳ Ｐゴシック"/>
        <family val="3"/>
        <charset val="128"/>
      </rPr>
      <t>D</t>
    </r>
    <r>
      <rPr>
        <sz val="11"/>
        <rFont val="ＭＳ Ｐゴシック"/>
        <family val="3"/>
        <charset val="128"/>
      </rPr>
      <t>　　円</t>
    </r>
    <phoneticPr fontId="1"/>
  </si>
  <si>
    <r>
      <t>　　      基　　準　　額
　　　　　　　     　</t>
    </r>
    <r>
      <rPr>
        <sz val="11"/>
        <color theme="1"/>
        <rFont val="ＭＳ Ｐゴシック"/>
        <family val="3"/>
        <charset val="128"/>
      </rPr>
      <t>D</t>
    </r>
    <r>
      <rPr>
        <sz val="11"/>
        <rFont val="ＭＳ Ｐゴシック"/>
        <family val="3"/>
        <charset val="128"/>
      </rPr>
      <t>　円</t>
    </r>
    <phoneticPr fontId="1"/>
  </si>
  <si>
    <r>
      <t xml:space="preserve">６ 補助対象
  経費
  </t>
    </r>
    <r>
      <rPr>
        <sz val="11"/>
        <color theme="1"/>
        <rFont val="ＭＳ Ｐゴシック"/>
        <family val="3"/>
        <charset val="128"/>
      </rPr>
      <t>(①-③)</t>
    </r>
  </si>
  <si>
    <r>
      <t xml:space="preserve">７ 市町村補助
</t>
    </r>
    <r>
      <rPr>
        <sz val="11"/>
        <color theme="1"/>
        <rFont val="ＭＳ Ｐゴシック"/>
        <family val="3"/>
        <charset val="128"/>
      </rPr>
      <t>(</t>
    </r>
    <r>
      <rPr>
        <sz val="11"/>
        <rFont val="ＭＳ Ｐゴシック"/>
        <family val="3"/>
        <charset val="128"/>
      </rPr>
      <t>支出</t>
    </r>
    <r>
      <rPr>
        <sz val="11"/>
        <color theme="1"/>
        <rFont val="ＭＳ Ｐゴシック"/>
        <family val="3"/>
        <charset val="128"/>
      </rPr>
      <t>)</t>
    </r>
    <r>
      <rPr>
        <sz val="11"/>
        <rFont val="ＭＳ Ｐゴシック"/>
        <family val="3"/>
        <charset val="128"/>
      </rPr>
      <t>予定額</t>
    </r>
  </si>
  <si>
    <r>
      <t>８ 県補助所要額
  （６又は７の少ない
   額の</t>
    </r>
    <r>
      <rPr>
        <sz val="11"/>
        <color theme="1"/>
        <rFont val="ＭＳ Ｐゴシック"/>
        <family val="3"/>
        <charset val="128"/>
      </rPr>
      <t>1/2</t>
    </r>
    <r>
      <rPr>
        <sz val="11"/>
        <rFont val="ＭＳ Ｐゴシック"/>
        <family val="3"/>
        <charset val="128"/>
      </rPr>
      <t>）</t>
    </r>
  </si>
  <si>
    <r>
      <rPr>
        <sz val="11"/>
        <color theme="1"/>
        <rFont val="ＭＳ Ｐゴシック"/>
        <family val="3"/>
        <charset val="128"/>
      </rPr>
      <t>1</t>
    </r>
    <r>
      <rPr>
        <sz val="11"/>
        <rFont val="ＭＳ Ｐゴシック"/>
        <family val="3"/>
        <charset val="128"/>
      </rPr>
      <t>有 ・ ２無 ・ ３未策定</t>
    </r>
  </si>
  <si>
    <t>　（３）身近な生活圏域内の事業所の設置(見込）状況（実施要綱第１の４（１）ウ（イ））</t>
  </si>
  <si>
    <t>　（1）建物の状況</t>
  </si>
  <si>
    <t>　（2）用地の状況　　　　（借地　・　自己所有　・　その他（　　　　　　　　　））</t>
  </si>
  <si>
    <t>・  位置図（2万5千分の1程度の縮尺のもの。既存の宅幼老所の位置も示してください。）</t>
  </si>
  <si>
    <t>・  各階平面図  （改修前及び改修後のものをそれぞれ添付し、整備内容を記載すること。)</t>
  </si>
  <si>
    <r>
      <rPr>
        <sz val="11"/>
        <color theme="1"/>
        <rFont val="ＭＳ Ｐゴシック"/>
        <family val="3"/>
        <charset val="128"/>
      </rPr>
      <t>(</t>
    </r>
    <r>
      <rPr>
        <sz val="11"/>
        <rFont val="ＭＳ Ｐゴシック"/>
        <family val="3"/>
        <charset val="128"/>
      </rPr>
      <t>建物）　借家　・自己所有</t>
    </r>
  </si>
  <si>
    <r>
      <rPr>
        <sz val="11"/>
        <color theme="1"/>
        <rFont val="ＭＳ Ｐゴシック"/>
        <family val="3"/>
        <charset val="128"/>
      </rPr>
      <t>(</t>
    </r>
    <r>
      <rPr>
        <sz val="11"/>
        <rFont val="ＭＳ Ｐゴシック"/>
        <family val="3"/>
        <charset val="128"/>
      </rPr>
      <t>土地）　借地　・自己所有</t>
    </r>
  </si>
  <si>
    <t>５　実施事業 (該当するものに○印)</t>
  </si>
  <si>
    <r>
      <t xml:space="preserve">介護保険事業
</t>
    </r>
    <r>
      <rPr>
        <sz val="8"/>
        <rFont val="ＭＳ Ｐゴシック"/>
        <family val="3"/>
        <charset val="128"/>
      </rPr>
      <t>通所介護等</t>
    </r>
  </si>
  <si>
    <t>運営開始予定年月
　(　　　　年　　　月）</t>
  </si>
  <si>
    <t>運営開始予定年月
　(　　  　年　　　月）</t>
  </si>
  <si>
    <r>
      <t xml:space="preserve">８  総事業費
</t>
    </r>
    <r>
      <rPr>
        <sz val="9"/>
        <rFont val="ＭＳ Ｐゴシック"/>
        <family val="3"/>
        <charset val="128"/>
      </rPr>
      <t>(対象外経費含)</t>
    </r>
  </si>
  <si>
    <r>
      <t>円　（①</t>
    </r>
    <r>
      <rPr>
        <sz val="11"/>
        <color theme="1"/>
        <rFont val="ＭＳ Ｐゴシック"/>
        <family val="3"/>
        <charset val="128"/>
      </rPr>
      <t>+②</t>
    </r>
    <r>
      <rPr>
        <sz val="11"/>
        <rFont val="ＭＳ Ｐゴシック"/>
        <family val="3"/>
        <charset val="128"/>
      </rPr>
      <t>）</t>
    </r>
  </si>
  <si>
    <t>10 補助対象経費 （小計　①）</t>
  </si>
  <si>
    <t>11 基準額</t>
  </si>
  <si>
    <t>12 県補助金所要額
　・千円未満切り捨て
　・10と11の少ない額の１/２</t>
  </si>
  <si>
    <r>
      <t>（地域の行事参加、幼児、児童、</t>
    </r>
    <r>
      <rPr>
        <u/>
        <sz val="9"/>
        <rFont val="ＭＳ Ｐゴシック"/>
        <family val="3"/>
        <charset val="128"/>
      </rPr>
      <t>障がい</t>
    </r>
    <r>
      <rPr>
        <sz val="9"/>
        <rFont val="ＭＳ Ｐゴシック"/>
        <family val="3"/>
        <charset val="128"/>
      </rPr>
      <t>者等との交流の予定、災害時の対応など）</t>
    </r>
  </si>
  <si>
    <t>９  実施事業のｻｰﾋﾞｽ評価、
    情報公開 (見込)状況</t>
  </si>
  <si>
    <t>10  長期にわたる賃貸借の
    見込（借地、借家の場合）</t>
  </si>
  <si>
    <t>（契約済の場合は契約書の写しを添付すること。）※10年以上の賃貸が見込まれること。</t>
  </si>
  <si>
    <t>11  改修に係る所有者の
    同意契約（借家の場合）</t>
  </si>
  <si>
    <t xml:space="preserve">12  市町村の支援負担割合
　　 事業者負担額   </t>
  </si>
  <si>
    <t xml:space="preserve">１3  その他特記事項
(先駆的、モデル性の高い取り組み等  ）  </t>
  </si>
  <si>
    <t>年          月（昭和56年以前に建築された建物であること）</t>
  </si>
  <si>
    <t>(事業名　　　　　　　　　金額　　　　　円　実施年度　　 ）</t>
    <phoneticPr fontId="1"/>
  </si>
  <si>
    <t>（小数点第2位）</t>
  </si>
  <si>
    <t>1.0未満の理由（</t>
  </si>
  <si>
    <t>(建物）　借家　・自己所有</t>
  </si>
  <si>
    <t>(土地）　借地　・自己所有</t>
  </si>
  <si>
    <t>５　現在の実施事業  (該当するものに○印)</t>
  </si>
  <si>
    <t>開始年月日(定員)</t>
  </si>
  <si>
    <t>７  総事業費
  （対象外経費含)</t>
  </si>
  <si>
    <t>10 市町村補助
   　予定額</t>
  </si>
  <si>
    <t>県補助基本額
Ｃ(Ａ×Ｂ)</t>
  </si>
  <si>
    <t>県補助所要額
Ｄ(Ｃ×１／２)</t>
  </si>
  <si>
    <t>(６)項ロ</t>
  </si>
  <si>
    <t>(６)項ハ</t>
  </si>
  <si>
    <t>対 象 施 設 区 分
(延面積500㎡未満の施設に限る)</t>
  </si>
  <si>
    <r>
      <t>障害福祉サービス</t>
    </r>
    <r>
      <rPr>
        <sz val="9"/>
        <rFont val="ＭＳ ゴシック"/>
        <family val="3"/>
        <charset val="128"/>
      </rPr>
      <t>事業所</t>
    </r>
  </si>
  <si>
    <r>
      <t>共同生活援助</t>
    </r>
    <r>
      <rPr>
        <sz val="10"/>
        <rFont val="ＭＳ ゴシック"/>
        <family val="3"/>
        <charset val="128"/>
      </rPr>
      <t>（障害支援区分４以上が８割以下の場合に限る）</t>
    </r>
  </si>
  <si>
    <r>
      <t>短期入所</t>
    </r>
    <r>
      <rPr>
        <sz val="10"/>
        <rFont val="ＭＳ ゴシック"/>
        <family val="3"/>
        <charset val="128"/>
      </rPr>
      <t>（</t>
    </r>
    <r>
      <rPr>
        <u/>
        <sz val="10"/>
        <rFont val="ＭＳ ゴシック"/>
        <family val="3"/>
        <charset val="128"/>
      </rPr>
      <t>障害支援区分</t>
    </r>
    <r>
      <rPr>
        <sz val="10"/>
        <rFont val="ＭＳ ゴシック"/>
        <family val="3"/>
        <charset val="128"/>
      </rPr>
      <t>４以上が８割以下の場合に限る）</t>
    </r>
  </si>
  <si>
    <t>　　　２ 対象施設数には、延面積500㎡未満の施設数を記載し、内書きで火災通報装置を設置して
　　　 いない施設数を記載すること。</t>
  </si>
  <si>
    <t>実施事業
種別
※2</t>
  </si>
  <si>
    <t>消防法令上の区分
※3</t>
  </si>
  <si>
    <t>工事開始・完了
予定年月日
※4</t>
  </si>
  <si>
    <t>補助対象
経費
A　</t>
  </si>
  <si>
    <t>県補助
基準額
B　※ 5</t>
  </si>
  <si>
    <r>
      <t xml:space="preserve">県費補助基本額
C
</t>
    </r>
    <r>
      <rPr>
        <sz val="9"/>
        <rFont val="ＭＳ ゴシック"/>
        <family val="3"/>
        <charset val="128"/>
      </rPr>
      <t>AとBを比較して少ない額</t>
    </r>
  </si>
  <si>
    <t>県補助
所要額
C×1/2</t>
  </si>
  <si>
    <t>※1　自己所有の場合同意書は不要</t>
  </si>
  <si>
    <t>※2　別紙３の対象施設区分（番号）を記載のこと</t>
  </si>
  <si>
    <t>※4　上段に開始・下段に完了予定年月日を記載すること</t>
  </si>
  <si>
    <t xml:space="preserve"> 4,000円×
延べ日数</t>
  </si>
  <si>
    <t>Ｆ(Ｅ×1/2)</t>
  </si>
  <si>
    <t>平成17年４月</t>
  </si>
  <si>
    <t>　区　分
(該当するものに○印）</t>
  </si>
  <si>
    <t>（単価×運営月数）</t>
  </si>
  <si>
    <t>Ｆ（Ｅ×１／２）</t>
  </si>
  <si>
    <t>（１）法人名等　　　　　　（〒　　-　　　　　　　　　　　電話　　　　）　代表者名                      （法人格　有・無）</t>
  </si>
  <si>
    <t>　　ウ　世話人体制：　昼間の体制（　　　名）　夜間の宿直体制(　　　名)　※シフトの内容等特記事項：</t>
  </si>
  <si>
    <r>
      <t>３　</t>
    </r>
    <r>
      <rPr>
        <u/>
        <sz val="11"/>
        <rFont val="ＭＳ ゴシック"/>
        <family val="3"/>
        <charset val="128"/>
      </rPr>
      <t>障害者総合支援法</t>
    </r>
    <r>
      <rPr>
        <sz val="11"/>
        <rFont val="ＭＳ ゴシック"/>
        <family val="3"/>
        <charset val="128"/>
      </rPr>
      <t>適用施設への移行方針　　　令和　　年　　月移行予定　移行困難な理由</t>
    </r>
  </si>
  <si>
    <t>(別紙９)</t>
  </si>
  <si>
    <t>県補助基本額
（CとDのいずれか少ない額）</t>
  </si>
  <si>
    <t>(Ｅ×補助率）Ｆ</t>
  </si>
  <si>
    <r>
      <t xml:space="preserve">県補助基本額
</t>
    </r>
    <r>
      <rPr>
        <sz val="11"/>
        <rFont val="ＭＳ Ｐゴシック"/>
        <family val="3"/>
        <charset val="128"/>
      </rPr>
      <t>（CとDのいずれか少ない額）</t>
    </r>
  </si>
  <si>
    <t>（様式第1号）（別紙10）</t>
  </si>
  <si>
    <t>利用延時間(時間・回数)A</t>
  </si>
  <si>
    <r>
      <t>Ｃ（Ａ</t>
    </r>
    <r>
      <rPr>
        <sz val="11"/>
        <color theme="1"/>
        <rFont val="ＭＳ Ｐゴシック"/>
        <family val="3"/>
        <charset val="128"/>
      </rPr>
      <t>×</t>
    </r>
    <r>
      <rPr>
        <sz val="11"/>
        <rFont val="ＭＳ Ｐゴシック"/>
        <family val="3"/>
        <charset val="128"/>
      </rPr>
      <t>Ｂ</t>
    </r>
    <r>
      <rPr>
        <sz val="11"/>
        <color theme="1"/>
        <rFont val="ＭＳ Ｐゴシック"/>
        <family val="3"/>
        <charset val="128"/>
      </rPr>
      <t>)</t>
    </r>
  </si>
  <si>
    <r>
      <t>ｈ</t>
    </r>
    <r>
      <rPr>
        <sz val="11"/>
        <color theme="1"/>
        <rFont val="ＭＳ Ｐゴシック"/>
        <family val="3"/>
        <charset val="128"/>
      </rPr>
      <t>)</t>
    </r>
  </si>
  <si>
    <t>(身体障がい者を除く）</t>
  </si>
  <si>
    <t>（様式第１号）（別紙12）</t>
  </si>
  <si>
    <t>補助算定額（単価×利用月数）</t>
  </si>
  <si>
    <t>月数(月)</t>
  </si>
  <si>
    <t>交付基準による算定額E
（=県費補助基本額F)</t>
  </si>
  <si>
    <t>県補助所要額G
(千円未満端数切捨て)</t>
  </si>
  <si>
    <t>5,033円</t>
  </si>
  <si>
    <t>※単価については、H27改正単価による。</t>
  </si>
  <si>
    <t>(注)１　｢※肢体不自由｣欄：身体障害者手帳に記載された障害の等級及び歩行不能の有無を記載。</t>
  </si>
  <si>
    <t>　　２　｢障害支援区分｣欄：障害支援区分(重度障害者等包括支援対象者は重度包括)を記入。</t>
  </si>
  <si>
    <t>（様式第１号）（別紙13）</t>
  </si>
  <si>
    <t>Ｃ×2/3</t>
  </si>
  <si>
    <t>（様式第１号）（別紙14）</t>
  </si>
  <si>
    <r>
      <t xml:space="preserve">区　分
</t>
    </r>
    <r>
      <rPr>
        <sz val="11"/>
        <color theme="1"/>
        <rFont val="ＭＳ Ｐゴシック"/>
        <family val="3"/>
        <charset val="128"/>
      </rPr>
      <t>(</t>
    </r>
    <r>
      <rPr>
        <sz val="11"/>
        <rFont val="ＭＳ Ｐゴシック"/>
        <family val="3"/>
        <charset val="128"/>
      </rPr>
      <t>軽減率）
　　　Ａ</t>
    </r>
  </si>
  <si>
    <t>軽減前の
利用者負担額
(注1)</t>
  </si>
  <si>
    <t>軽減する金額
（注1、2）</t>
  </si>
  <si>
    <t>基準額
（注3）</t>
  </si>
  <si>
    <t>Ｄ＝Ａ×Ｂ</t>
  </si>
  <si>
    <t>(注１)「軽減前の利用者負担額Ｂ」及び「軽減する金額Ｃ」については、年間分の推計額を、対象者ごとの年間利用日数の推計に基づき記入してください。</t>
  </si>
  <si>
    <t>(注２)「軽減する金額Ｃ」は、利用者毎に軽減前の利用者負担月額に「軽減率Ａ」を乗じた額（軽減率50％については利用者の月額について1円未満の端数切り捨て）を算出し、対象利用者分の年間合計額を記入してください。</t>
  </si>
  <si>
    <t>(注３)「基準額Ｄ」は「軽減前の利用者負担額Ｂ」に「軽減率Ａ」を乗じた額を記入してください。（軽減率50％については1円未満の端数切り捨て）</t>
  </si>
  <si>
    <t>Ｃ＝Ａ×Ｂ</t>
  </si>
  <si>
    <r>
      <t xml:space="preserve">Ｄ
</t>
    </r>
    <r>
      <rPr>
        <sz val="9"/>
        <color indexed="8"/>
        <rFont val="ＭＳ Ｐゴシック"/>
        <family val="3"/>
        <charset val="128"/>
      </rPr>
      <t>（5,250円×時間）</t>
    </r>
  </si>
  <si>
    <t>※基準額の上限は１施設630,000円とする</t>
  </si>
  <si>
    <t>（様式第１号）（別紙１）※施設ごとに別葉で作成すること。</t>
    <rPh sb="1" eb="3">
      <t>ヨウシキ</t>
    </rPh>
    <rPh sb="3" eb="4">
      <t>ダイ</t>
    </rPh>
    <rPh sb="5" eb="6">
      <t>ゴウ</t>
    </rPh>
    <phoneticPr fontId="1"/>
  </si>
  <si>
    <t>（様式第１号）（別紙１－１）※施設ごとに別葉で作成すること。</t>
    <rPh sb="1" eb="3">
      <t>ヨウシキ</t>
    </rPh>
    <rPh sb="3" eb="4">
      <t>ダイ</t>
    </rPh>
    <rPh sb="5" eb="6">
      <t>ゴウ</t>
    </rPh>
    <phoneticPr fontId="1"/>
  </si>
  <si>
    <r>
      <t>（様式第１号）（別紙１－２）</t>
    </r>
    <r>
      <rPr>
        <u/>
        <sz val="11"/>
        <rFont val="ＭＳ Ｐゴシック"/>
        <family val="3"/>
        <charset val="128"/>
      </rPr>
      <t>※施設ごとに別葉で作成すること。</t>
    </r>
    <rPh sb="1" eb="3">
      <t>ヨウシキ</t>
    </rPh>
    <rPh sb="3" eb="4">
      <t>ダイ</t>
    </rPh>
    <rPh sb="5" eb="6">
      <t>ゴウ</t>
    </rPh>
    <phoneticPr fontId="1"/>
  </si>
  <si>
    <t>（様式第１号）（別紙２）※施設ごとに別葉で作成すること。</t>
    <rPh sb="1" eb="3">
      <t>ヨウシキ</t>
    </rPh>
    <rPh sb="3" eb="4">
      <t>ダイ</t>
    </rPh>
    <rPh sb="5" eb="6">
      <t>ゴウ</t>
    </rPh>
    <phoneticPr fontId="1"/>
  </si>
  <si>
    <t xml:space="preserve">法人格の有無　・　有　（　　　 年 　　月 　　日　取得）
 　　　　　　　　 　・　無　（　　　 年 　　月　 　日　申請済み　・　申請予定）
現在事業を行っている場合はその内容をご記入ください。
</t>
    <phoneticPr fontId="1"/>
  </si>
  <si>
    <t>市町村補助対象経費　　　　　　　　　　 　　　　 円
市町村補助負担割合　　　　　　　
市町村補助額　　　　　　　　　　　　　　　　 　　  円
法人の事業者負担額　　　　　　　　　　　　　　　円</t>
    <phoneticPr fontId="1"/>
  </si>
  <si>
    <t xml:space="preserve">     　令和　　年度当初予算計上　　・　　令和　　年    　月議会補正予定</t>
    <rPh sb="6" eb="8">
      <t>レイワ</t>
    </rPh>
    <rPh sb="23" eb="25">
      <t>レイワ</t>
    </rPh>
    <phoneticPr fontId="1"/>
  </si>
  <si>
    <t xml:space="preserve">   令和        年       月</t>
    <rPh sb="3" eb="5">
      <t>レイワ</t>
    </rPh>
    <phoneticPr fontId="1"/>
  </si>
  <si>
    <r>
      <t>（様式第１号）（別紙２－１）</t>
    </r>
    <r>
      <rPr>
        <u/>
        <sz val="11"/>
        <rFont val="ＭＳ Ｐゴシック"/>
        <family val="3"/>
        <charset val="128"/>
      </rPr>
      <t>※施設ごとに別葉で作成すること。</t>
    </r>
    <rPh sb="1" eb="3">
      <t>ヨウシキ</t>
    </rPh>
    <rPh sb="3" eb="4">
      <t>ダイ</t>
    </rPh>
    <rPh sb="5" eb="6">
      <t>ゴウ</t>
    </rPh>
    <phoneticPr fontId="1"/>
  </si>
  <si>
    <t>12  長期にわたる賃貸借の見込（借地、借家の場合）</t>
    <phoneticPr fontId="1"/>
  </si>
  <si>
    <t>13  改修に係る所有者の同意契約（借家の場合）</t>
    <phoneticPr fontId="1"/>
  </si>
  <si>
    <t xml:space="preserve">14  市町村の支援負担割合事業者負担額   </t>
    <phoneticPr fontId="1"/>
  </si>
  <si>
    <t>11 県補助金所要額
（９と10の少ない額の１／２） ※</t>
    <phoneticPr fontId="1"/>
  </si>
  <si>
    <t>＜その他の事業＞
・　乳幼児の保育
　（事業開始　　　　年　　　月）                                                          
・　障がい児・者のタイムケア
　（事業開始　　　　年　　　月）  
・　緊急時の一時宿泊
　（事業開始　　　　年　　　月）
・  その他（　　　　　　　　　　）
　（事業開始　　　　年　　　月）</t>
    <phoneticPr fontId="1"/>
  </si>
  <si>
    <r>
      <t xml:space="preserve">障害児通所支援事業
</t>
    </r>
    <r>
      <rPr>
        <sz val="8"/>
        <rFont val="ＭＳ Ｐゴシック"/>
        <family val="3"/>
        <charset val="128"/>
      </rPr>
      <t>児童発達支援
放課後等デイサービス</t>
    </r>
    <phoneticPr fontId="1"/>
  </si>
  <si>
    <t>＜その他の事業＞
・　乳幼児の保育
　　　（事業開始予定　　　　年　　　月）                                                          
・　障がい児・者のタイムケア
　　　（事業開始予定　　　　年　　　月）  
・　緊急時の一時宿泊
　　　（事業開始予定　　　　年　　　月）
・  その他（　　　　　　　　   　　　　　　　）
　　　（事業開始予定　　　　年　　　月）</t>
    <phoneticPr fontId="1"/>
  </si>
  <si>
    <t>（様式第１号）（別紙３）</t>
    <rPh sb="1" eb="3">
      <t>ヨウシキ</t>
    </rPh>
    <rPh sb="3" eb="4">
      <t>ダイ</t>
    </rPh>
    <rPh sb="5" eb="6">
      <t>ゴウ</t>
    </rPh>
    <phoneticPr fontId="1"/>
  </si>
  <si>
    <t>※5　補助基準額の上限は6項ロが200千円・6項ハが400千円　　　　</t>
    <phoneticPr fontId="1"/>
  </si>
  <si>
    <t>※3　疑義のないサービス施設について別紙作成</t>
    <phoneticPr fontId="1"/>
  </si>
  <si>
    <t>（様式第１号）（別紙３－１）</t>
    <rPh sb="1" eb="3">
      <t>ヨウシキ</t>
    </rPh>
    <rPh sb="3" eb="4">
      <t>ダイ</t>
    </rPh>
    <rPh sb="5" eb="6">
      <t>ゴウ</t>
    </rPh>
    <phoneticPr fontId="1"/>
  </si>
  <si>
    <t>（様式第１号）（別紙４）</t>
    <rPh sb="1" eb="3">
      <t>ヨウシキ</t>
    </rPh>
    <rPh sb="3" eb="4">
      <t>ダイ</t>
    </rPh>
    <rPh sb="5" eb="6">
      <t>ゴウ</t>
    </rPh>
    <phoneticPr fontId="1"/>
  </si>
  <si>
    <t>（様式第１号）（別紙４－１）</t>
    <rPh sb="1" eb="3">
      <t>ヨウシキ</t>
    </rPh>
    <rPh sb="3" eb="4">
      <t>ダイ</t>
    </rPh>
    <rPh sb="5" eb="6">
      <t>ゴウ</t>
    </rPh>
    <phoneticPr fontId="1"/>
  </si>
  <si>
    <t>市町村名</t>
    <phoneticPr fontId="1"/>
  </si>
  <si>
    <t>（様式第１号）（別紙５）※施設ごとに別葉で作成すること。</t>
    <rPh sb="1" eb="3">
      <t>ヨウシキ</t>
    </rPh>
    <rPh sb="3" eb="4">
      <t>ダイ</t>
    </rPh>
    <rPh sb="5" eb="6">
      <t>ゴウ</t>
    </rPh>
    <phoneticPr fontId="1"/>
  </si>
  <si>
    <t>委託、補助先の名称</t>
    <phoneticPr fontId="1"/>
  </si>
  <si>
    <t>(単位：円)</t>
    <phoneticPr fontId="1"/>
  </si>
  <si>
    <t>地域共生型生活ホーム
旧 心身障がい者生活寮　　</t>
    <phoneticPr fontId="1"/>
  </si>
  <si>
    <t>※千円未満切り捨て。750,000円を超える場合、750,000円（１件当たりの限度額1,500,000円の２分の１）とする。</t>
    <rPh sb="1" eb="3">
      <t>センエン</t>
    </rPh>
    <rPh sb="3" eb="5">
      <t>ミマン</t>
    </rPh>
    <rPh sb="5" eb="6">
      <t>キ</t>
    </rPh>
    <rPh sb="7" eb="8">
      <t>ス</t>
    </rPh>
    <rPh sb="17" eb="18">
      <t>エン</t>
    </rPh>
    <rPh sb="19" eb="20">
      <t>コ</t>
    </rPh>
    <rPh sb="22" eb="24">
      <t>バアイ</t>
    </rPh>
    <rPh sb="32" eb="33">
      <t>エン</t>
    </rPh>
    <rPh sb="35" eb="36">
      <t>ケン</t>
    </rPh>
    <rPh sb="36" eb="37">
      <t>ア</t>
    </rPh>
    <rPh sb="40" eb="42">
      <t>ゲンド</t>
    </rPh>
    <rPh sb="42" eb="43">
      <t>ガク</t>
    </rPh>
    <rPh sb="52" eb="53">
      <t>エン</t>
    </rPh>
    <rPh sb="55" eb="56">
      <t>ブン</t>
    </rPh>
    <phoneticPr fontId="1"/>
  </si>
  <si>
    <r>
      <t>（様式第１号）(別紙５－１)　　</t>
    </r>
    <r>
      <rPr>
        <sz val="12"/>
        <rFont val="ＭＳ ゴシック"/>
        <family val="3"/>
        <charset val="128"/>
      </rPr>
      <t>地域共生型生活ホームの概要</t>
    </r>
    <rPh sb="1" eb="3">
      <t>ヨウシキ</t>
    </rPh>
    <rPh sb="3" eb="4">
      <t>ダイ</t>
    </rPh>
    <rPh sb="5" eb="6">
      <t>ゴウ</t>
    </rPh>
    <phoneticPr fontId="1"/>
  </si>
  <si>
    <t>　　　　・知的障がい者　　　　人（内手帳所持者　　　　Ａ１     人 Ａ２　　　人）</t>
  </si>
  <si>
    <t>　　　　・精神障がい者　　　　人（内手帳所持者　　　　１級     人 ）</t>
  </si>
  <si>
    <t>　　　　・身体障がい者　　　　人（内手帳所持者　　　　１級     人 ２級　　　人）　　　　</t>
  </si>
  <si>
    <t>　　イ　障がい福祉サービス事業：</t>
  </si>
  <si>
    <t>Ｂ　※１</t>
    <phoneticPr fontId="1"/>
  </si>
  <si>
    <t>備　考　※３</t>
    <phoneticPr fontId="1"/>
  </si>
  <si>
    <r>
      <t>※３　</t>
    </r>
    <r>
      <rPr>
        <sz val="10.5"/>
        <color indexed="8"/>
        <rFont val="ＭＳ Ｐゴシック"/>
        <family val="3"/>
        <charset val="128"/>
      </rPr>
      <t>児童の県外施設に係る通園費の補助については、備考欄に当該施設の所在地及び名称を記入すること。</t>
    </r>
    <phoneticPr fontId="1"/>
  </si>
  <si>
    <t>※４　有料道路通行料に係る補助対象経費の上限額は、年間１人当たり４万円であること。</t>
    <phoneticPr fontId="1"/>
  </si>
  <si>
    <t>Ｃ×1/2　※４
(上限１人当たり４万円）</t>
    <phoneticPr fontId="1"/>
  </si>
  <si>
    <t>円</t>
    <phoneticPr fontId="1"/>
  </si>
  <si>
    <t>１　重心障がい者対象グループホーム</t>
    <phoneticPr fontId="1"/>
  </si>
  <si>
    <t>　　　　　２　「助成対象経費」は、千円未満を切り捨てて記入すること。</t>
    <phoneticPr fontId="1"/>
  </si>
  <si>
    <r>
      <t>（様式第１号）（別紙</t>
    </r>
    <r>
      <rPr>
        <sz val="11"/>
        <color theme="1"/>
        <rFont val="ＭＳ Ｐゴシック"/>
        <family val="3"/>
        <charset val="128"/>
      </rPr>
      <t>16</t>
    </r>
    <r>
      <rPr>
        <sz val="11"/>
        <rFont val="ＭＳ Ｐゴシック"/>
        <family val="3"/>
        <charset val="128"/>
      </rPr>
      <t>）※事業ごとに別葉とすること。</t>
    </r>
    <rPh sb="1" eb="3">
      <t>ヨウシキ</t>
    </rPh>
    <rPh sb="3" eb="4">
      <t>ダイ</t>
    </rPh>
    <rPh sb="5" eb="6">
      <t>ゴウ</t>
    </rPh>
    <phoneticPr fontId="1"/>
  </si>
  <si>
    <r>
      <t>（様式第１号）（別紙</t>
    </r>
    <r>
      <rPr>
        <sz val="11"/>
        <color theme="1"/>
        <rFont val="ＭＳ Ｐゴシック"/>
        <family val="3"/>
        <charset val="128"/>
      </rPr>
      <t>16-1</t>
    </r>
    <r>
      <rPr>
        <sz val="11"/>
        <rFont val="ＭＳ Ｐゴシック"/>
        <family val="3"/>
        <charset val="128"/>
      </rPr>
      <t>）</t>
    </r>
    <rPh sb="1" eb="3">
      <t>ヨウシキ</t>
    </rPh>
    <rPh sb="3" eb="4">
      <t>ダイ</t>
    </rPh>
    <rPh sb="5" eb="6">
      <t>ゴウ</t>
    </rPh>
    <phoneticPr fontId="1"/>
  </si>
  <si>
    <r>
      <t>８ 県補助所要額
  （６又は７の少ない
   額の</t>
    </r>
    <r>
      <rPr>
        <sz val="11"/>
        <color theme="1"/>
        <rFont val="ＭＳ Ｐゴシック"/>
        <family val="3"/>
        <charset val="128"/>
      </rPr>
      <t>1/2</t>
    </r>
    <r>
      <rPr>
        <sz val="11"/>
        <rFont val="ＭＳ Ｐゴシック"/>
        <family val="3"/>
        <charset val="128"/>
      </rPr>
      <t>）</t>
    </r>
    <phoneticPr fontId="1"/>
  </si>
  <si>
    <t>※１　 Ｂ欄は、ひと月当たりの補助対象利用者数見込みを足し上げ、年間の延人員見込みを算出すること。</t>
    <rPh sb="5" eb="6">
      <t>ラン</t>
    </rPh>
    <rPh sb="10" eb="11">
      <t>ツキ</t>
    </rPh>
    <rPh sb="11" eb="12">
      <t>ア</t>
    </rPh>
    <rPh sb="15" eb="17">
      <t>ホジョ</t>
    </rPh>
    <rPh sb="17" eb="19">
      <t>タイショウ</t>
    </rPh>
    <rPh sb="19" eb="22">
      <t>リヨウシャ</t>
    </rPh>
    <rPh sb="22" eb="23">
      <t>スウ</t>
    </rPh>
    <rPh sb="23" eb="25">
      <t>ミコ</t>
    </rPh>
    <rPh sb="27" eb="28">
      <t>タ</t>
    </rPh>
    <rPh sb="29" eb="30">
      <t>ア</t>
    </rPh>
    <rPh sb="32" eb="34">
      <t>ネンカン</t>
    </rPh>
    <rPh sb="35" eb="38">
      <t>ノベジンイン</t>
    </rPh>
    <rPh sb="38" eb="40">
      <t>ミコ</t>
    </rPh>
    <rPh sb="42" eb="44">
      <t>サンシュツ</t>
    </rPh>
    <phoneticPr fontId="1"/>
  </si>
  <si>
    <t>別紙3-1</t>
    <phoneticPr fontId="1"/>
  </si>
  <si>
    <t>別紙4-1</t>
    <phoneticPr fontId="1"/>
  </si>
  <si>
    <t>　　　　市町村から対象者への補助率が２分の１未満の場合、当該補助率により計算すること。</t>
    <rPh sb="4" eb="7">
      <t>シチョウソン</t>
    </rPh>
    <rPh sb="9" eb="12">
      <t>タイショウシャ</t>
    </rPh>
    <rPh sb="14" eb="17">
      <t>ホジョリツ</t>
    </rPh>
    <rPh sb="19" eb="20">
      <t>ブン</t>
    </rPh>
    <rPh sb="22" eb="24">
      <t>ミマン</t>
    </rPh>
    <rPh sb="25" eb="27">
      <t>バアイ</t>
    </rPh>
    <rPh sb="28" eb="30">
      <t>トウガイ</t>
    </rPh>
    <rPh sb="30" eb="33">
      <t>ホジョリツ</t>
    </rPh>
    <rPh sb="36" eb="38">
      <t>ケイサン</t>
    </rPh>
    <phoneticPr fontId="1"/>
  </si>
  <si>
    <t>※２　市町村から対象者への補助率が２分の１未満の場合、当該補助率により計算すること。</t>
    <rPh sb="3" eb="6">
      <t>シチョウソン</t>
    </rPh>
    <rPh sb="8" eb="11">
      <t>タイショウシャ</t>
    </rPh>
    <rPh sb="13" eb="16">
      <t>ホジョリツ</t>
    </rPh>
    <rPh sb="18" eb="19">
      <t>ブン</t>
    </rPh>
    <rPh sb="21" eb="23">
      <t>ミマン</t>
    </rPh>
    <rPh sb="24" eb="26">
      <t>バアイ</t>
    </rPh>
    <rPh sb="27" eb="29">
      <t>トウガイ</t>
    </rPh>
    <rPh sb="29" eb="32">
      <t>ホジョリツ</t>
    </rPh>
    <rPh sb="35" eb="37">
      <t>ケイサン</t>
    </rPh>
    <phoneticPr fontId="1"/>
  </si>
  <si>
    <t>補助対象経費　</t>
    <phoneticPr fontId="1"/>
  </si>
  <si>
    <r>
      <rPr>
        <sz val="10"/>
        <color rgb="FF000000"/>
        <rFont val="ＭＳ Ｐゴシック"/>
        <family val="3"/>
        <charset val="128"/>
      </rPr>
      <t>（Ｃ－Ｂ</t>
    </r>
    <r>
      <rPr>
        <sz val="10"/>
        <color indexed="8"/>
        <rFont val="ＭＳ Ｐゴシック"/>
        <family val="3"/>
        <charset val="128"/>
      </rPr>
      <t>×2,000</t>
    </r>
    <r>
      <rPr>
        <sz val="10"/>
        <color rgb="FF000000"/>
        <rFont val="ＭＳ Ｐゴシック"/>
        <family val="3"/>
        <charset val="128"/>
      </rPr>
      <t>円）</t>
    </r>
    <r>
      <rPr>
        <sz val="10"/>
        <color indexed="8"/>
        <rFont val="ＭＳ Ｐゴシック"/>
        <family val="3"/>
        <charset val="128"/>
      </rPr>
      <t>×1/2 
　　　　　　　　　　　　　※２</t>
    </r>
    <phoneticPr fontId="1"/>
  </si>
  <si>
    <t>　　　「８ 県補助所要額」は、１地区当たり50,000円（限度額100,000円の２分の１）以内とすること。</t>
    <rPh sb="6" eb="7">
      <t>ケン</t>
    </rPh>
    <rPh sb="7" eb="9">
      <t>ホジョ</t>
    </rPh>
    <rPh sb="9" eb="11">
      <t>ショヨウ</t>
    </rPh>
    <rPh sb="11" eb="12">
      <t>ガク</t>
    </rPh>
    <rPh sb="16" eb="18">
      <t>チク</t>
    </rPh>
    <rPh sb="18" eb="19">
      <t>ア</t>
    </rPh>
    <rPh sb="27" eb="28">
      <t>エン</t>
    </rPh>
    <rPh sb="29" eb="31">
      <t>ゲンド</t>
    </rPh>
    <rPh sb="31" eb="32">
      <t>ガク</t>
    </rPh>
    <rPh sb="39" eb="40">
      <t>エン</t>
    </rPh>
    <rPh sb="42" eb="43">
      <t>ブン</t>
    </rPh>
    <rPh sb="46" eb="48">
      <t>イナイ</t>
    </rPh>
    <phoneticPr fontId="1"/>
  </si>
  <si>
    <t>（様式１号別紙）</t>
  </si>
  <si>
    <t>　令和　　年度　地域福祉総合助成金交付事業計画書（総括表）</t>
  </si>
  <si>
    <t>担当課係名</t>
  </si>
  <si>
    <t>担当者職･氏名</t>
  </si>
  <si>
    <t>電子メール</t>
  </si>
  <si>
    <t>実施見込
件数</t>
  </si>
  <si>
    <t>総事業費
Ａ</t>
  </si>
  <si>
    <t>寄附金その他
収入及び補助
対象外経費 Ｂ</t>
  </si>
  <si>
    <t>補助対象経費
支出見込額
Ｃ（Ａ－Ｂ）</t>
  </si>
  <si>
    <r>
      <rPr>
        <sz val="11"/>
        <rFont val="DejaVu Sans"/>
        <family val="2"/>
      </rPr>
      <t>県費補助所要額
 Ｄ</t>
    </r>
    <r>
      <rPr>
        <sz val="11"/>
        <rFont val="ＭＳ ゴシック"/>
        <family val="3"/>
        <charset val="128"/>
      </rPr>
      <t>(</t>
    </r>
    <r>
      <rPr>
        <sz val="11"/>
        <rFont val="DejaVu Sans"/>
        <family val="2"/>
      </rPr>
      <t>Ｃ</t>
    </r>
    <r>
      <rPr>
        <sz val="11"/>
        <rFont val="ＭＳ ゴシック"/>
        <family val="3"/>
        <charset val="128"/>
      </rPr>
      <t>×</t>
    </r>
    <r>
      <rPr>
        <sz val="11"/>
        <rFont val="DejaVu Sans"/>
        <family val="2"/>
      </rPr>
      <t>１／２</t>
    </r>
    <r>
      <rPr>
        <sz val="11"/>
        <rFont val="ＭＳ ゴシック"/>
        <family val="3"/>
        <charset val="128"/>
      </rPr>
      <t>)</t>
    </r>
  </si>
  <si>
    <r>
      <rPr>
        <sz val="11"/>
        <rFont val="DejaVu Sans"/>
        <family val="2"/>
      </rPr>
      <t xml:space="preserve">添付書類
</t>
    </r>
    <r>
      <rPr>
        <sz val="11"/>
        <rFont val="ＭＳ ゴシック"/>
        <family val="3"/>
        <charset val="128"/>
      </rPr>
      <t>(</t>
    </r>
    <r>
      <rPr>
        <sz val="11"/>
        <rFont val="DejaVu Sans"/>
        <family val="2"/>
      </rPr>
      <t>様式第</t>
    </r>
    <r>
      <rPr>
        <sz val="11"/>
        <rFont val="ＭＳ ゴシック"/>
        <family val="3"/>
        <charset val="128"/>
      </rPr>
      <t>1</t>
    </r>
    <r>
      <rPr>
        <sz val="11"/>
        <rFont val="DejaVu Sans"/>
        <family val="2"/>
      </rPr>
      <t>号</t>
    </r>
    <r>
      <rPr>
        <sz val="11"/>
        <rFont val="ＭＳ ゴシック"/>
        <family val="3"/>
        <charset val="128"/>
      </rPr>
      <t>)</t>
    </r>
  </si>
  <si>
    <t>１安心生活支援事業</t>
  </si>
  <si>
    <t>か所</t>
  </si>
  <si>
    <t xml:space="preserve"> 緊急宿泊支援事業</t>
  </si>
  <si>
    <t xml:space="preserve"> 地域共生型生活ホーム運営事業</t>
  </si>
  <si>
    <t>施設</t>
  </si>
  <si>
    <t xml:space="preserve"> 高齢者にやさしい住宅改良促進事業</t>
  </si>
  <si>
    <t xml:space="preserve"> 障がい者にやさしい住宅改良促進事業</t>
  </si>
  <si>
    <t xml:space="preserve"> 災害時住民支え合いマップ作成促進事業</t>
  </si>
  <si>
    <r>
      <rPr>
        <sz val="11"/>
        <rFont val="DejaVu Sans"/>
        <family val="2"/>
      </rPr>
      <t>別紙</t>
    </r>
    <r>
      <rPr>
        <sz val="11"/>
        <rFont val="ＭＳ ゴシック"/>
        <family val="3"/>
        <charset val="128"/>
      </rPr>
      <t>17</t>
    </r>
  </si>
  <si>
    <t xml:space="preserve"> 障がい者が暮らしやすい社会づくり促進事業</t>
  </si>
  <si>
    <t>計　　①</t>
  </si>
  <si>
    <t>２障がい者支援事業</t>
  </si>
  <si>
    <t xml:space="preserve"> 通所通園等推進事業</t>
  </si>
  <si>
    <t>別紙８</t>
  </si>
  <si>
    <t xml:space="preserve"> 障がい者余暇活動支援事業</t>
  </si>
  <si>
    <t>団体</t>
  </si>
  <si>
    <t>別紙９</t>
  </si>
  <si>
    <r>
      <rPr>
        <sz val="11"/>
        <rFont val="DejaVu Sans"/>
        <family val="2"/>
      </rPr>
      <t xml:space="preserve"> 心身障がい児</t>
    </r>
    <r>
      <rPr>
        <sz val="11"/>
        <rFont val="ＭＳ ゴシック"/>
        <family val="3"/>
        <charset val="128"/>
      </rPr>
      <t>(</t>
    </r>
    <r>
      <rPr>
        <sz val="11"/>
        <rFont val="DejaVu Sans"/>
        <family val="2"/>
      </rPr>
      <t>者</t>
    </r>
    <r>
      <rPr>
        <sz val="11"/>
        <rFont val="ＭＳ ゴシック"/>
        <family val="3"/>
        <charset val="128"/>
      </rPr>
      <t>)</t>
    </r>
    <r>
      <rPr>
        <sz val="11"/>
        <rFont val="DejaVu Sans"/>
        <family val="2"/>
      </rPr>
      <t>タイムケア事業</t>
    </r>
  </si>
  <si>
    <r>
      <rPr>
        <sz val="11"/>
        <rFont val="DejaVu Sans"/>
        <family val="2"/>
      </rPr>
      <t>別紙</t>
    </r>
    <r>
      <rPr>
        <sz val="11"/>
        <rFont val="ＭＳ ゴシック"/>
        <family val="3"/>
        <charset val="128"/>
      </rPr>
      <t>10</t>
    </r>
  </si>
  <si>
    <t xml:space="preserve"> 障がい児・者施設訪問看護サービス事業</t>
  </si>
  <si>
    <r>
      <rPr>
        <sz val="11"/>
        <rFont val="DejaVu Sans"/>
        <family val="2"/>
      </rPr>
      <t>別紙</t>
    </r>
    <r>
      <rPr>
        <sz val="11"/>
        <rFont val="ＭＳ ゴシック"/>
        <family val="3"/>
        <charset val="128"/>
      </rPr>
      <t>11</t>
    </r>
  </si>
  <si>
    <t xml:space="preserve"> 知的障がい者共同生活援助特別加算事業</t>
  </si>
  <si>
    <r>
      <rPr>
        <sz val="11"/>
        <rFont val="DejaVu Sans"/>
        <family val="2"/>
      </rPr>
      <t>別紙</t>
    </r>
    <r>
      <rPr>
        <sz val="11"/>
        <rFont val="ＭＳ ゴシック"/>
        <family val="3"/>
        <charset val="128"/>
      </rPr>
      <t>12</t>
    </r>
  </si>
  <si>
    <t xml:space="preserve"> 軽度・中等度難聴児補聴器購入助成事業</t>
  </si>
  <si>
    <r>
      <rPr>
        <sz val="11"/>
        <rFont val="DejaVu Sans"/>
        <family val="2"/>
      </rPr>
      <t>別紙</t>
    </r>
    <r>
      <rPr>
        <sz val="11"/>
        <rFont val="ＭＳ ゴシック"/>
        <family val="3"/>
        <charset val="128"/>
      </rPr>
      <t>13</t>
    </r>
  </si>
  <si>
    <t xml:space="preserve"> 障がい児通園施設利用児療育支援事業</t>
  </si>
  <si>
    <r>
      <rPr>
        <sz val="11"/>
        <rFont val="DejaVu Sans"/>
        <family val="2"/>
      </rPr>
      <t>別紙</t>
    </r>
    <r>
      <rPr>
        <sz val="11"/>
        <rFont val="ＭＳ ゴシック"/>
        <family val="3"/>
        <charset val="128"/>
      </rPr>
      <t>14</t>
    </r>
  </si>
  <si>
    <t xml:space="preserve"> 心身障がい児感覚機能訓練事業</t>
  </si>
  <si>
    <r>
      <rPr>
        <sz val="11"/>
        <rFont val="DejaVu Sans"/>
        <family val="2"/>
      </rPr>
      <t>別紙</t>
    </r>
    <r>
      <rPr>
        <sz val="11"/>
        <rFont val="ＭＳ ゴシック"/>
        <family val="3"/>
        <charset val="128"/>
      </rPr>
      <t>15</t>
    </r>
  </si>
  <si>
    <t>計　　②</t>
  </si>
  <si>
    <t>３市町村提案事業　③</t>
  </si>
  <si>
    <r>
      <rPr>
        <sz val="11"/>
        <rFont val="DejaVu Sans"/>
        <family val="2"/>
      </rPr>
      <t>別紙</t>
    </r>
    <r>
      <rPr>
        <sz val="11"/>
        <rFont val="ＭＳ ゴシック"/>
        <family val="3"/>
        <charset val="128"/>
      </rPr>
      <t>16</t>
    </r>
  </si>
  <si>
    <t>合　　　　　計　　①＋②＋③</t>
  </si>
  <si>
    <t>（注）１ Ｃ欄には交付要綱に定める交付基準額の範囲内の額を記入すること。</t>
  </si>
  <si>
    <t>種目</t>
    <rPh sb="0" eb="2">
      <t>シュモク</t>
    </rPh>
    <phoneticPr fontId="1"/>
  </si>
  <si>
    <t xml:space="preserve"> 施設整備</t>
  </si>
  <si>
    <t xml:space="preserve"> 耐震改修</t>
  </si>
  <si>
    <t xml:space="preserve"> 防火機能強化</t>
  </si>
  <si>
    <r>
      <t xml:space="preserve"> </t>
    </r>
    <r>
      <rPr>
        <sz val="11"/>
        <rFont val="ＭＳ ゴシック"/>
        <family val="3"/>
        <charset val="128"/>
      </rPr>
      <t>宅幼老所等整備事業</t>
    </r>
    <phoneticPr fontId="1"/>
  </si>
  <si>
    <r>
      <rPr>
        <sz val="11"/>
        <rFont val="ＭＳ ゴシック"/>
        <family val="3"/>
        <charset val="128"/>
      </rPr>
      <t>　　　２</t>
    </r>
    <r>
      <rPr>
        <sz val="11"/>
        <rFont val="DejaVu Sans"/>
        <family val="2"/>
      </rPr>
      <t xml:space="preserve"> </t>
    </r>
    <r>
      <rPr>
        <sz val="11"/>
        <rFont val="ＭＳ ゴシック"/>
        <family val="3"/>
        <charset val="128"/>
      </rPr>
      <t>Ｄ欄には種目ごとに千円未満の端数を切り捨てた額を記入すること。</t>
    </r>
    <rPh sb="9" eb="11">
      <t>シュモク</t>
    </rPh>
    <phoneticPr fontId="1"/>
  </si>
  <si>
    <t>別紙1</t>
  </si>
  <si>
    <t>別紙1-1</t>
  </si>
  <si>
    <t>別紙1-2</t>
  </si>
  <si>
    <t>別紙2</t>
  </si>
  <si>
    <t>別紙2-1</t>
  </si>
  <si>
    <t>別紙3</t>
  </si>
  <si>
    <t>別紙4</t>
  </si>
  <si>
    <t>別紙5</t>
  </si>
  <si>
    <t>別紙5-1</t>
  </si>
  <si>
    <t>シート目次</t>
  </si>
  <si>
    <t>シート（リンク）</t>
    <phoneticPr fontId="1"/>
  </si>
  <si>
    <t xml:space="preserve"> 宅幼老所等整備事業</t>
  </si>
  <si>
    <t xml:space="preserve"> 心身障がい児(者)タイムケア事業</t>
  </si>
  <si>
    <t xml:space="preserve"> 障がい児(者)施設訪問看護サービス事業</t>
  </si>
  <si>
    <t>別紙11</t>
    <phoneticPr fontId="1"/>
  </si>
  <si>
    <t>別紙16-1</t>
    <phoneticPr fontId="1"/>
  </si>
  <si>
    <r>
      <t>（様式第１号）（別紙</t>
    </r>
    <r>
      <rPr>
        <sz val="11"/>
        <color theme="1"/>
        <rFont val="ＭＳ Ｐゴシック"/>
        <family val="3"/>
        <charset val="128"/>
      </rPr>
      <t>17</t>
    </r>
    <r>
      <rPr>
        <sz val="11"/>
        <rFont val="ＭＳ Ｐゴシック"/>
        <family val="3"/>
        <charset val="128"/>
      </rPr>
      <t>） ※実施地域名ごとに別葉とすること。</t>
    </r>
    <rPh sb="1" eb="3">
      <t>ヨウシキ</t>
    </rPh>
    <rPh sb="3" eb="4">
      <t>ダイ</t>
    </rPh>
    <rPh sb="5" eb="6">
      <t>ゴウ</t>
    </rPh>
    <phoneticPr fontId="1"/>
  </si>
  <si>
    <r>
      <rPr>
        <sz val="11"/>
        <rFont val="DejaVu Sans"/>
        <family val="2"/>
      </rPr>
      <t>（様式第１号）（別紙</t>
    </r>
    <r>
      <rPr>
        <sz val="11"/>
        <rFont val="ＭＳ ゴシック"/>
        <family val="3"/>
        <charset val="128"/>
      </rPr>
      <t>15</t>
    </r>
    <r>
      <rPr>
        <sz val="11"/>
        <rFont val="DejaVu Sans"/>
        <family val="2"/>
      </rPr>
      <t>）</t>
    </r>
  </si>
  <si>
    <t>心身障がい児感覚機能訓練事業計画書</t>
  </si>
  <si>
    <r>
      <t xml:space="preserve">（様式第１号）（別紙 </t>
    </r>
    <r>
      <rPr>
        <sz val="11"/>
        <color theme="1"/>
        <rFont val="ＭＳ Ｐゴシック"/>
        <family val="3"/>
        <charset val="128"/>
      </rPr>
      <t>11</t>
    </r>
    <r>
      <rPr>
        <sz val="11"/>
        <rFont val="ＭＳ Ｐゴシック"/>
        <family val="3"/>
        <charset val="128"/>
      </rPr>
      <t>）</t>
    </r>
    <rPh sb="1" eb="3">
      <t>ヨウシキ</t>
    </rPh>
    <rPh sb="3" eb="4">
      <t>ダイ</t>
    </rPh>
    <rPh sb="5" eb="6">
      <t>ゴウ</t>
    </rPh>
    <phoneticPr fontId="1"/>
  </si>
  <si>
    <t>（様式第１号）</t>
  </si>
  <si>
    <t>地域福祉総合助成金交付事業計画書</t>
  </si>
  <si>
    <t>番　　　　　　号</t>
  </si>
  <si>
    <t>長野県知事　様</t>
  </si>
  <si>
    <t>担当課（係）名</t>
  </si>
  <si>
    <t>ＦＡＸ番号</t>
  </si>
  <si>
    <t>　令和　　年度において、地域福祉総合助成金交付事業を実施したいので、別紙のとおり事業計画書を提出します。</t>
    <phoneticPr fontId="1"/>
  </si>
  <si>
    <t>令和　年　月　日</t>
    <phoneticPr fontId="1"/>
  </si>
  <si>
    <t>市町村長　　　</t>
    <phoneticPr fontId="1"/>
  </si>
  <si>
    <t>様式第1号別紙</t>
    <phoneticPr fontId="1"/>
  </si>
  <si>
    <t>事業計画書関係</t>
    <rPh sb="0" eb="2">
      <t>ジギョウ</t>
    </rPh>
    <rPh sb="2" eb="5">
      <t>ケイカクショ</t>
    </rPh>
    <rPh sb="5" eb="7">
      <t>カンケイ</t>
    </rPh>
    <phoneticPr fontId="1"/>
  </si>
  <si>
    <t>←日付は必ずここに入力してください。</t>
    <rPh sb="1" eb="3">
      <t>ヒヅケ</t>
    </rPh>
    <rPh sb="4" eb="5">
      <t>カナラ</t>
    </rPh>
    <rPh sb="9" eb="11">
      <t>ニュウリョク</t>
    </rPh>
    <phoneticPr fontId="1"/>
  </si>
  <si>
    <t>←市町村名は、ここに入力</t>
    <rPh sb="1" eb="4">
      <t>シチョウソン</t>
    </rPh>
    <rPh sb="4" eb="5">
      <t>メイ</t>
    </rPh>
    <rPh sb="10" eb="12">
      <t>ニュウリョク</t>
    </rPh>
    <phoneticPr fontId="1"/>
  </si>
  <si>
    <t>行、列の追加はしないでください。</t>
    <rPh sb="0" eb="1">
      <t>ギョウ</t>
    </rPh>
    <rPh sb="2" eb="3">
      <t>レツ</t>
    </rPh>
    <rPh sb="4" eb="6">
      <t>ツイカ</t>
    </rPh>
    <phoneticPr fontId="1"/>
  </si>
  <si>
    <t>各シート名は変更しないでください。</t>
    <rPh sb="0" eb="1">
      <t>カク</t>
    </rPh>
    <rPh sb="4" eb="5">
      <t>メイ</t>
    </rPh>
    <rPh sb="6" eb="8">
      <t>ヘンコウ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</si>
</sst>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_);[Red]\(0\)"/>
    <numFmt numFmtId="178" formatCode="#,##0&quot;円&quot;"/>
    <numFmt numFmtId="179" formatCode="#,##0;&quot;△ &quot;#,##0"/>
    <numFmt numFmtId="180" formatCode="#,##0&quot;千&quot;&quot;円&quot;"/>
    <numFmt numFmtId="181" formatCode="#,##0_);[Red]\(#,##0\)"/>
  </numFmts>
  <fonts count="75">
    <font>
      <sz val="11"/>
      <color theme="1"/>
      <name val="游ゴシック"/>
      <family val="2"/>
      <scheme val="minor"/>
    </font>
    <font>
      <sz val="6"/>
      <name val="游ゴシック"/>
      <family val="3"/>
      <charset val="128"/>
      <scheme val="minor"/>
    </font>
    <font>
      <sz val="11"/>
      <name val="ＭＳ Ｐゴシック"/>
      <family val="3"/>
      <charset val="128"/>
    </font>
    <font>
      <sz val="11"/>
      <name val="ＭＳ ゴシック"/>
      <family val="3"/>
      <charset val="128"/>
    </font>
    <font>
      <sz val="12"/>
      <name val="ＭＳ Ｐゴシック"/>
      <family val="3"/>
      <charset val="128"/>
    </font>
    <font>
      <sz val="10"/>
      <color indexed="8"/>
      <name val="ＭＳ Ｐゴシック"/>
      <family val="3"/>
      <charset val="128"/>
    </font>
    <font>
      <sz val="11"/>
      <color indexed="12"/>
      <name val="ＭＳ Ｐゴシック"/>
      <family val="3"/>
      <charset val="128"/>
    </font>
    <font>
      <sz val="11"/>
      <color indexed="8"/>
      <name val="ＭＳ Ｐゴシック"/>
      <family val="3"/>
      <charset val="128"/>
    </font>
    <font>
      <sz val="10"/>
      <name val="Arial"/>
      <family val="2"/>
      <charset val="1"/>
    </font>
    <font>
      <sz val="16"/>
      <name val="ＭＳ Ｐゴシック"/>
      <family val="3"/>
      <charset val="128"/>
    </font>
    <font>
      <sz val="20"/>
      <name val="ＭＳ Ｐゴシック"/>
      <family val="3"/>
      <charset val="128"/>
    </font>
    <font>
      <sz val="11"/>
      <color indexed="10"/>
      <name val="ＭＳ Ｐゴシック"/>
      <family val="3"/>
      <charset val="128"/>
    </font>
    <font>
      <sz val="14"/>
      <name val="ＭＳ Ｐゴシック"/>
      <family val="3"/>
      <charset val="128"/>
    </font>
    <font>
      <sz val="13"/>
      <name val="ＭＳ Ｐゴシック"/>
      <family val="3"/>
      <charset val="128"/>
    </font>
    <font>
      <sz val="10"/>
      <name val="ＭＳ Ｐゴシック"/>
      <family val="3"/>
      <charset val="128"/>
    </font>
    <font>
      <b/>
      <sz val="14"/>
      <name val="ＭＳ Ｐゴシック"/>
      <family val="3"/>
      <charset val="128"/>
    </font>
    <font>
      <b/>
      <sz val="16"/>
      <name val="ＭＳ Ｐゴシック"/>
      <family val="3"/>
      <charset val="128"/>
    </font>
    <font>
      <b/>
      <sz val="11"/>
      <name val="ＭＳ Ｐゴシック"/>
      <family val="3"/>
      <charset val="128"/>
    </font>
    <font>
      <sz val="12"/>
      <name val="ＭＳ ゴシック"/>
      <family val="3"/>
      <charset val="128"/>
    </font>
    <font>
      <b/>
      <sz val="11"/>
      <name val="ＭＳ ゴシック"/>
      <family val="3"/>
      <charset val="128"/>
    </font>
    <font>
      <sz val="10"/>
      <name val="ＭＳ ゴシック"/>
      <family val="3"/>
      <charset val="128"/>
    </font>
    <font>
      <sz val="11"/>
      <color indexed="10"/>
      <name val="ＭＳ ゴシック"/>
      <family val="3"/>
      <charset val="128"/>
    </font>
    <font>
      <u/>
      <sz val="11"/>
      <color indexed="10"/>
      <name val="ＭＳ ゴシック"/>
      <family val="3"/>
      <charset val="128"/>
    </font>
    <font>
      <sz val="8"/>
      <name val="ＭＳ ゴシック"/>
      <family val="3"/>
      <charset val="128"/>
    </font>
    <font>
      <sz val="11"/>
      <name val="ＭＳ 明朝"/>
      <family val="1"/>
      <charset val="128"/>
    </font>
    <font>
      <sz val="12"/>
      <name val="ＭＳ 明朝"/>
      <family val="1"/>
      <charset val="128"/>
    </font>
    <font>
      <sz val="11"/>
      <color indexed="8"/>
      <name val="ＭＳ 明朝"/>
      <family val="1"/>
      <charset val="128"/>
    </font>
    <font>
      <sz val="11"/>
      <color indexed="12"/>
      <name val="ＭＳ 明朝"/>
      <family val="1"/>
      <charset val="128"/>
    </font>
    <font>
      <sz val="9"/>
      <color indexed="8"/>
      <name val="ＭＳ Ｐゴシック"/>
      <family val="3"/>
      <charset val="128"/>
    </font>
    <font>
      <u/>
      <sz val="11"/>
      <name val="ＭＳ Ｐゴシック"/>
      <family val="3"/>
      <charset val="128"/>
    </font>
    <font>
      <sz val="9"/>
      <name val="ＭＳ Ｐゴシック"/>
      <family val="3"/>
      <charset val="128"/>
    </font>
    <font>
      <sz val="8"/>
      <name val="ＭＳ Ｐゴシック"/>
      <family val="3"/>
      <charset val="128"/>
    </font>
    <font>
      <sz val="18"/>
      <name val="ＭＳ ゴシック"/>
      <family val="3"/>
      <charset val="128"/>
    </font>
    <font>
      <u/>
      <sz val="11"/>
      <name val="ＭＳ ゴシック"/>
      <family val="3"/>
      <charset val="128"/>
    </font>
    <font>
      <sz val="9"/>
      <name val="ＭＳ ゴシック"/>
      <family val="3"/>
      <charset val="128"/>
    </font>
    <font>
      <sz val="10.5"/>
      <color indexed="8"/>
      <name val="ＭＳ ゴシック"/>
      <family val="3"/>
      <charset val="128"/>
    </font>
    <font>
      <sz val="11"/>
      <color indexed="8"/>
      <name val="ＭＳ ゴシック"/>
      <family val="3"/>
      <charset val="128"/>
    </font>
    <font>
      <sz val="9"/>
      <color indexed="8"/>
      <name val="ＭＳ ゴシック"/>
      <family val="3"/>
      <charset val="128"/>
    </font>
    <font>
      <sz val="10.5"/>
      <name val="ＭＳ ゴシック"/>
      <family val="3"/>
      <charset val="128"/>
    </font>
    <font>
      <sz val="11"/>
      <color theme="1"/>
      <name val="ＭＳ Ｐゴシック"/>
      <family val="3"/>
      <charset val="128"/>
    </font>
    <font>
      <b/>
      <sz val="12"/>
      <name val="ＭＳ Ｐゴシック"/>
      <family val="3"/>
      <charset val="128"/>
    </font>
    <font>
      <u/>
      <sz val="9"/>
      <name val="ＭＳ Ｐゴシック"/>
      <family val="3"/>
      <charset val="128"/>
    </font>
    <font>
      <u/>
      <sz val="9"/>
      <name val="ＭＳ ゴシック"/>
      <family val="3"/>
      <charset val="128"/>
    </font>
    <font>
      <u/>
      <sz val="10"/>
      <name val="ＭＳ ゴシック"/>
      <family val="3"/>
      <charset val="128"/>
    </font>
    <font>
      <sz val="12"/>
      <color indexed="8"/>
      <name val="ＭＳ ゴシック"/>
      <family val="3"/>
      <charset val="128"/>
    </font>
    <font>
      <sz val="10"/>
      <color indexed="8"/>
      <name val="ＭＳ ゴシック"/>
      <family val="3"/>
      <charset val="128"/>
    </font>
    <font>
      <sz val="10"/>
      <color rgb="FF000000"/>
      <name val="ＭＳ Ｐゴシック"/>
      <family val="3"/>
      <charset val="128"/>
    </font>
    <font>
      <sz val="10.5"/>
      <color indexed="8"/>
      <name val="ＭＳ Ｐゴシック"/>
      <family val="3"/>
      <charset val="128"/>
    </font>
    <font>
      <sz val="20"/>
      <color indexed="10"/>
      <name val="ＭＳ Ｐゴシック"/>
      <family val="3"/>
      <charset val="128"/>
    </font>
    <font>
      <b/>
      <i/>
      <sz val="16"/>
      <name val="ＭＳ Ｐゴシック"/>
      <family val="3"/>
      <charset val="128"/>
    </font>
    <font>
      <sz val="16"/>
      <color indexed="9"/>
      <name val="ＭＳ Ｐゴシック"/>
      <family val="3"/>
      <charset val="128"/>
    </font>
    <font>
      <sz val="16"/>
      <name val="ＭＳ 明朝"/>
      <family val="1"/>
      <charset val="128"/>
    </font>
    <font>
      <sz val="10"/>
      <name val="ＭＳ 明朝"/>
      <family val="1"/>
      <charset val="128"/>
    </font>
    <font>
      <sz val="11"/>
      <color theme="1"/>
      <name val="游ゴシック"/>
      <family val="2"/>
      <scheme val="minor"/>
    </font>
    <font>
      <sz val="11"/>
      <name val="DejaVu Sans"/>
      <family val="2"/>
    </font>
    <font>
      <sz val="12"/>
      <name val="DejaVu Sans"/>
      <family val="2"/>
    </font>
    <font>
      <sz val="10"/>
      <name val="DejaVu Sans"/>
      <family val="2"/>
    </font>
    <font>
      <sz val="11"/>
      <name val="DejaVu Sans"/>
      <family val="3"/>
      <charset val="128"/>
    </font>
    <font>
      <sz val="10"/>
      <name val="Arial"/>
      <family val="2"/>
    </font>
    <font>
      <sz val="12"/>
      <color theme="1"/>
      <name val="ＭＳ Ｐゴシック"/>
      <family val="3"/>
      <charset val="128"/>
    </font>
    <font>
      <u/>
      <sz val="11"/>
      <color theme="10"/>
      <name val="游ゴシック"/>
      <family val="2"/>
      <scheme val="minor"/>
    </font>
    <font>
      <u/>
      <sz val="12"/>
      <color theme="10"/>
      <name val="ＭＳ Ｐゴシック"/>
      <family val="3"/>
      <charset val="128"/>
    </font>
    <font>
      <sz val="16"/>
      <color theme="1"/>
      <name val="ＭＳ Ｐゴシック"/>
      <family val="3"/>
      <charset val="128"/>
    </font>
    <font>
      <sz val="16"/>
      <name val="DejaVu Sans"/>
      <family val="2"/>
    </font>
    <font>
      <sz val="11"/>
      <color rgb="FF00000A"/>
      <name val="ＭＳ ゴシック"/>
      <family val="3"/>
      <charset val="128"/>
    </font>
    <font>
      <sz val="11"/>
      <color theme="1"/>
      <name val="ＭＳ 明朝"/>
      <family val="1"/>
      <charset val="128"/>
    </font>
    <font>
      <u/>
      <sz val="11"/>
      <color theme="10"/>
      <name val="ＭＳ Ｐゴシック"/>
      <family val="3"/>
      <charset val="128"/>
    </font>
    <font>
      <b/>
      <sz val="12"/>
      <color rgb="FFFF0000"/>
      <name val="游ゴシック"/>
      <family val="3"/>
      <charset val="128"/>
      <scheme val="minor"/>
    </font>
    <font>
      <sz val="11"/>
      <color rgb="FF00000A"/>
      <name val="ＭＳ 明朝"/>
      <family val="1"/>
      <charset val="128"/>
    </font>
    <font>
      <sz val="11"/>
      <color rgb="FF000000"/>
      <name val="ＭＳ 明朝"/>
      <family val="1"/>
      <charset val="128"/>
    </font>
    <font>
      <b/>
      <sz val="11"/>
      <color rgb="FFFF0000"/>
      <name val="ＭＳ ゴシック"/>
      <family val="3"/>
      <charset val="128"/>
    </font>
    <font>
      <b/>
      <u/>
      <sz val="12"/>
      <color theme="10"/>
      <name val="游ゴシック"/>
      <family val="3"/>
      <charset val="128"/>
      <scheme val="minor"/>
    </font>
    <font>
      <b/>
      <sz val="12"/>
      <color theme="1"/>
      <name val="游ゴシック"/>
      <family val="3"/>
      <charset val="128"/>
      <scheme val="minor"/>
    </font>
    <font>
      <b/>
      <u/>
      <sz val="10"/>
      <color theme="10"/>
      <name val="游ゴシック"/>
      <family val="3"/>
      <charset val="128"/>
      <scheme val="minor"/>
    </font>
    <font>
      <b/>
      <sz val="14"/>
      <color rgb="FFFF0000"/>
      <name val="ＭＳ Ｐゴシック"/>
      <family val="3"/>
      <charset val="128"/>
    </font>
  </fonts>
  <fills count="5">
    <fill>
      <patternFill patternType="none"/>
    </fill>
    <fill>
      <patternFill patternType="gray125"/>
    </fill>
    <fill>
      <patternFill patternType="solid">
        <fgColor indexed="9"/>
        <bgColor indexed="26"/>
      </patternFill>
    </fill>
    <fill>
      <patternFill patternType="solid">
        <fgColor indexed="44"/>
        <bgColor indexed="31"/>
      </patternFill>
    </fill>
    <fill>
      <patternFill patternType="solid">
        <fgColor rgb="FFFFFFFF"/>
        <bgColor indexed="64"/>
      </patternFill>
    </fill>
  </fills>
  <borders count="166">
    <border>
      <left/>
      <right/>
      <top/>
      <bottom/>
      <diagonal/>
    </border>
    <border>
      <left/>
      <right/>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diagonal/>
    </border>
    <border>
      <left style="thin">
        <color indexed="8"/>
      </left>
      <right style="thin">
        <color indexed="8"/>
      </right>
      <top/>
      <bottom style="thin">
        <color indexed="8"/>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style="medium">
        <color indexed="8"/>
      </bottom>
      <diagonal/>
    </border>
    <border>
      <left style="medium">
        <color indexed="8"/>
      </left>
      <right/>
      <top/>
      <bottom style="medium">
        <color indexed="8"/>
      </bottom>
      <diagonal/>
    </border>
    <border>
      <left/>
      <right style="thin">
        <color indexed="8"/>
      </right>
      <top/>
      <bottom style="medium">
        <color indexed="8"/>
      </bottom>
      <diagonal/>
    </border>
    <border>
      <left style="thin">
        <color indexed="8"/>
      </left>
      <right style="thin">
        <color indexed="8"/>
      </right>
      <top/>
      <bottom style="medium">
        <color indexed="8"/>
      </bottom>
      <diagonal/>
    </border>
    <border>
      <left style="medium">
        <color indexed="8"/>
      </left>
      <right style="medium">
        <color indexed="8"/>
      </right>
      <top style="medium">
        <color indexed="8"/>
      </top>
      <bottom/>
      <diagonal/>
    </border>
    <border>
      <left style="medium">
        <color indexed="8"/>
      </left>
      <right/>
      <top style="medium">
        <color indexed="8"/>
      </top>
      <bottom/>
      <diagonal/>
    </border>
    <border>
      <left style="thin">
        <color indexed="8"/>
      </left>
      <right style="thin">
        <color indexed="8"/>
      </right>
      <top/>
      <bottom/>
      <diagonal/>
    </border>
    <border>
      <left style="thin">
        <color indexed="8"/>
      </left>
      <right style="medium">
        <color indexed="8"/>
      </right>
      <top style="medium">
        <color indexed="8"/>
      </top>
      <bottom/>
      <diagonal/>
    </border>
    <border>
      <left style="medium">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bottom style="medium">
        <color indexed="8"/>
      </bottom>
      <diagonal/>
    </border>
    <border>
      <left style="thin">
        <color indexed="8"/>
      </left>
      <right style="medium">
        <color indexed="8"/>
      </right>
      <top/>
      <bottom style="medium">
        <color indexed="8"/>
      </bottom>
      <diagonal/>
    </border>
    <border diagonalUp="1">
      <left style="thin">
        <color indexed="8"/>
      </left>
      <right style="thin">
        <color indexed="8"/>
      </right>
      <top style="medium">
        <color indexed="8"/>
      </top>
      <bottom/>
      <diagonal style="thin">
        <color indexed="8"/>
      </diagonal>
    </border>
    <border diagonalUp="1">
      <left style="thin">
        <color indexed="8"/>
      </left>
      <right style="thin">
        <color indexed="8"/>
      </right>
      <top style="thin">
        <color indexed="8"/>
      </top>
      <bottom style="thin">
        <color indexed="8"/>
      </bottom>
      <diagonal style="thin">
        <color indexed="8"/>
      </diagonal>
    </border>
    <border>
      <left/>
      <right style="thin">
        <color indexed="8"/>
      </right>
      <top style="thin">
        <color indexed="8"/>
      </top>
      <bottom/>
      <diagonal/>
    </border>
    <border>
      <left style="thin">
        <color indexed="8"/>
      </left>
      <right/>
      <top/>
      <bottom style="thin">
        <color indexed="8"/>
      </bottom>
      <diagonal/>
    </border>
    <border>
      <left/>
      <right style="thin">
        <color indexed="8"/>
      </right>
      <top/>
      <bottom style="thin">
        <color indexed="8"/>
      </bottom>
      <diagonal/>
    </border>
    <border>
      <left style="dashed">
        <color indexed="8"/>
      </left>
      <right style="thin">
        <color indexed="8"/>
      </right>
      <top style="dashed">
        <color indexed="8"/>
      </top>
      <bottom style="thin">
        <color indexed="8"/>
      </bottom>
      <diagonal/>
    </border>
    <border>
      <left style="dashed">
        <color indexed="8"/>
      </left>
      <right/>
      <top/>
      <bottom style="thin">
        <color indexed="8"/>
      </bottom>
      <diagonal/>
    </border>
    <border>
      <left style="dashed">
        <color indexed="8"/>
      </left>
      <right/>
      <top style="thin">
        <color indexed="8"/>
      </top>
      <bottom/>
      <diagonal/>
    </border>
    <border>
      <left/>
      <right style="thin">
        <color indexed="8"/>
      </right>
      <top/>
      <bottom/>
      <diagonal/>
    </border>
    <border>
      <left style="dashed">
        <color indexed="8"/>
      </left>
      <right/>
      <top style="thin">
        <color indexed="8"/>
      </top>
      <bottom style="thin">
        <color indexed="8"/>
      </bottom>
      <diagonal/>
    </border>
    <border>
      <left style="medium">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medium">
        <color indexed="8"/>
      </left>
      <right style="thin">
        <color indexed="8"/>
      </right>
      <top/>
      <bottom style="medium">
        <color indexed="8"/>
      </bottom>
      <diagonal/>
    </border>
    <border>
      <left style="thin">
        <color indexed="8"/>
      </left>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style="thin">
        <color indexed="8"/>
      </top>
      <bottom style="medium">
        <color indexed="8"/>
      </bottom>
      <diagonal/>
    </border>
    <border>
      <left style="thin">
        <color indexed="8"/>
      </left>
      <right style="hair">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right/>
      <top style="hair">
        <color indexed="8"/>
      </top>
      <bottom style="thin">
        <color indexed="8"/>
      </bottom>
      <diagonal/>
    </border>
    <border>
      <left/>
      <right style="thin">
        <color indexed="8"/>
      </right>
      <top style="hair">
        <color indexed="8"/>
      </top>
      <bottom style="thin">
        <color indexed="8"/>
      </bottom>
      <diagonal/>
    </border>
    <border>
      <left style="hair">
        <color indexed="8"/>
      </left>
      <right style="hair">
        <color indexed="8"/>
      </right>
      <top style="hair">
        <color indexed="8"/>
      </top>
      <bottom style="hair">
        <color indexed="8"/>
      </bottom>
      <diagonal/>
    </border>
    <border>
      <left style="hair">
        <color indexed="8"/>
      </left>
      <right style="hair">
        <color indexed="8"/>
      </right>
      <top style="hair">
        <color indexed="8"/>
      </top>
      <bottom/>
      <diagonal/>
    </border>
    <border>
      <left style="hair">
        <color indexed="8"/>
      </left>
      <right/>
      <top/>
      <bottom/>
      <diagonal/>
    </border>
    <border>
      <left style="hair">
        <color indexed="8"/>
      </left>
      <right style="hair">
        <color indexed="8"/>
      </right>
      <top/>
      <bottom/>
      <diagonal/>
    </border>
    <border>
      <left style="hair">
        <color indexed="8"/>
      </left>
      <right style="hair">
        <color indexed="8"/>
      </right>
      <top/>
      <bottom style="hair">
        <color indexed="8"/>
      </bottom>
      <diagonal/>
    </border>
    <border>
      <left style="thin">
        <color indexed="8"/>
      </left>
      <right/>
      <top style="thin">
        <color indexed="8"/>
      </top>
      <bottom style="hair">
        <color indexed="8"/>
      </bottom>
      <diagonal/>
    </border>
    <border>
      <left style="thin">
        <color indexed="8"/>
      </left>
      <right/>
      <top style="hair">
        <color indexed="8"/>
      </top>
      <bottom style="thin">
        <color indexed="8"/>
      </bottom>
      <diagonal/>
    </border>
    <border>
      <left style="thin">
        <color indexed="8"/>
      </left>
      <right style="thin">
        <color indexed="8"/>
      </right>
      <top style="hair">
        <color indexed="8"/>
      </top>
      <bottom style="thin">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style="thin">
        <color indexed="8"/>
      </left>
      <right style="thin">
        <color indexed="8"/>
      </right>
      <top style="hair">
        <color indexed="8"/>
      </top>
      <bottom style="hair">
        <color indexed="8"/>
      </bottom>
      <diagonal/>
    </border>
    <border>
      <left style="thin">
        <color indexed="8"/>
      </left>
      <right/>
      <top/>
      <bottom style="double">
        <color indexed="8"/>
      </bottom>
      <diagonal/>
    </border>
    <border>
      <left/>
      <right/>
      <top/>
      <bottom style="double">
        <color indexed="8"/>
      </bottom>
      <diagonal/>
    </border>
    <border>
      <left style="thin">
        <color indexed="8"/>
      </left>
      <right style="thin">
        <color indexed="8"/>
      </right>
      <top/>
      <bottom style="double">
        <color indexed="8"/>
      </bottom>
      <diagonal/>
    </border>
    <border>
      <left style="hair">
        <color indexed="8"/>
      </left>
      <right/>
      <top style="hair">
        <color indexed="8"/>
      </top>
      <bottom style="hair">
        <color indexed="8"/>
      </bottom>
      <diagonal/>
    </border>
    <border>
      <left style="hair">
        <color indexed="8"/>
      </left>
      <right/>
      <top/>
      <bottom style="double">
        <color indexed="8"/>
      </bottom>
      <diagonal/>
    </border>
    <border>
      <left/>
      <right style="thin">
        <color indexed="8"/>
      </right>
      <top/>
      <bottom style="double">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style="hair">
        <color indexed="8"/>
      </top>
      <bottom style="double">
        <color indexed="8"/>
      </bottom>
      <diagonal/>
    </border>
    <border>
      <left style="thin">
        <color indexed="8"/>
      </left>
      <right style="thin">
        <color indexed="8"/>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thin">
        <color indexed="8"/>
      </top>
      <bottom style="double">
        <color indexed="8"/>
      </bottom>
      <diagonal/>
    </border>
    <border>
      <left style="thin">
        <color indexed="8"/>
      </left>
      <right/>
      <top style="double">
        <color indexed="8"/>
      </top>
      <bottom style="thin">
        <color indexed="8"/>
      </bottom>
      <diagonal/>
    </border>
    <border>
      <left style="thin">
        <color indexed="8"/>
      </left>
      <right style="thin">
        <color indexed="8"/>
      </right>
      <top style="double">
        <color indexed="8"/>
      </top>
      <bottom/>
      <diagonal/>
    </border>
    <border>
      <left style="thin">
        <color indexed="8"/>
      </left>
      <right style="thin">
        <color indexed="8"/>
      </right>
      <top/>
      <bottom style="hair">
        <color indexed="8"/>
      </bottom>
      <diagonal/>
    </border>
    <border>
      <left style="thin">
        <color indexed="64"/>
      </left>
      <right style="thin">
        <color indexed="8"/>
      </right>
      <top style="double">
        <color indexed="8"/>
      </top>
      <bottom style="thin">
        <color indexed="8"/>
      </bottom>
      <diagonal/>
    </border>
    <border>
      <left style="medium">
        <color indexed="64"/>
      </left>
      <right style="thin">
        <color indexed="8"/>
      </right>
      <top style="medium">
        <color indexed="64"/>
      </top>
      <bottom/>
      <diagonal/>
    </border>
    <border>
      <left style="medium">
        <color indexed="8"/>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style="medium">
        <color indexed="8"/>
      </bottom>
      <diagonal/>
    </border>
    <border>
      <left style="thin">
        <color indexed="8"/>
      </left>
      <right style="medium">
        <color indexed="64"/>
      </right>
      <top style="medium">
        <color indexed="8"/>
      </top>
      <bottom style="medium">
        <color indexed="8"/>
      </bottom>
      <diagonal/>
    </border>
    <border>
      <left style="thin">
        <color indexed="8"/>
      </left>
      <right style="medium">
        <color indexed="64"/>
      </right>
      <top style="medium">
        <color indexed="8"/>
      </top>
      <bottom/>
      <diagonal/>
    </border>
    <border>
      <left style="medium">
        <color indexed="64"/>
      </left>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8"/>
      </right>
      <top style="medium">
        <color indexed="64"/>
      </top>
      <bottom style="medium">
        <color indexed="8"/>
      </bottom>
      <diagonal/>
    </border>
    <border>
      <left style="medium">
        <color indexed="64"/>
      </left>
      <right style="thin">
        <color indexed="8"/>
      </right>
      <top style="medium">
        <color indexed="8"/>
      </top>
      <bottom style="medium">
        <color indexed="8"/>
      </bottom>
      <diagonal/>
    </border>
    <border>
      <left style="medium">
        <color indexed="64"/>
      </left>
      <right style="thin">
        <color indexed="8"/>
      </right>
      <top style="medium">
        <color indexed="8"/>
      </top>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bottom style="medium">
        <color indexed="64"/>
      </bottom>
      <diagonal/>
    </border>
    <border>
      <left style="thin">
        <color indexed="8"/>
      </left>
      <right style="thin">
        <color indexed="8"/>
      </right>
      <top style="thin">
        <color indexed="8"/>
      </top>
      <bottom style="thin">
        <color indexed="64"/>
      </bottom>
      <diagonal/>
    </border>
    <border>
      <left style="thin">
        <color indexed="8"/>
      </left>
      <right style="thin">
        <color indexed="8"/>
      </right>
      <top style="medium">
        <color indexed="8"/>
      </top>
      <bottom style="thin">
        <color indexed="64"/>
      </bottom>
      <diagonal/>
    </border>
    <border>
      <left style="thin">
        <color indexed="8"/>
      </left>
      <right style="thin">
        <color indexed="8"/>
      </right>
      <top style="thin">
        <color indexed="64"/>
      </top>
      <bottom style="thin">
        <color indexed="8"/>
      </bottom>
      <diagonal/>
    </border>
    <border>
      <left style="medium">
        <color indexed="8"/>
      </left>
      <right/>
      <top/>
      <bottom/>
      <diagonal/>
    </border>
    <border>
      <left style="medium">
        <color indexed="8"/>
      </left>
      <right/>
      <top/>
      <bottom style="thin">
        <color indexed="8"/>
      </bottom>
      <diagonal/>
    </border>
    <border>
      <left style="medium">
        <color indexed="8"/>
      </left>
      <right/>
      <top style="thin">
        <color indexed="8"/>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medium">
        <color indexed="64"/>
      </right>
      <top style="medium">
        <color indexed="8"/>
      </top>
      <bottom style="thin">
        <color indexed="8"/>
      </bottom>
      <diagonal/>
    </border>
    <border>
      <left/>
      <right style="medium">
        <color indexed="64"/>
      </right>
      <top style="thin">
        <color indexed="8"/>
      </top>
      <bottom/>
      <diagonal/>
    </border>
    <border>
      <left/>
      <right style="medium">
        <color indexed="64"/>
      </right>
      <top/>
      <bottom/>
      <diagonal/>
    </border>
    <border>
      <left/>
      <right style="medium">
        <color indexed="64"/>
      </right>
      <top/>
      <bottom style="thin">
        <color indexed="8"/>
      </bottom>
      <diagonal/>
    </border>
    <border>
      <left style="medium">
        <color indexed="64"/>
      </left>
      <right style="thin">
        <color indexed="8"/>
      </right>
      <top style="thin">
        <color indexed="8"/>
      </top>
      <bottom style="medium">
        <color indexed="8"/>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medium">
        <color indexed="8"/>
      </top>
      <bottom style="medium">
        <color indexed="64"/>
      </bottom>
      <diagonal/>
    </border>
    <border>
      <left style="thin">
        <color indexed="8"/>
      </left>
      <right/>
      <top/>
      <bottom style="medium">
        <color indexed="64"/>
      </bottom>
      <diagonal/>
    </border>
    <border>
      <left/>
      <right/>
      <top/>
      <bottom style="medium">
        <color indexed="64"/>
      </bottom>
      <diagonal/>
    </border>
    <border>
      <left/>
      <right style="thin">
        <color indexed="8"/>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thin">
        <color indexed="8"/>
      </bottom>
      <diagonal/>
    </border>
    <border>
      <left/>
      <right style="thin">
        <color indexed="8"/>
      </right>
      <top style="medium">
        <color indexed="64"/>
      </top>
      <bottom style="thin">
        <color indexed="8"/>
      </bottom>
      <diagonal/>
    </border>
    <border>
      <left style="thin">
        <color indexed="8"/>
      </left>
      <right style="medium">
        <color indexed="64"/>
      </right>
      <top style="medium">
        <color indexed="64"/>
      </top>
      <bottom/>
      <diagonal/>
    </border>
    <border>
      <left style="thin">
        <color indexed="8"/>
      </left>
      <right/>
      <top/>
      <bottom style="hair">
        <color indexed="8"/>
      </bottom>
      <diagonal/>
    </border>
    <border>
      <left/>
      <right/>
      <top/>
      <bottom style="hair">
        <color indexed="8"/>
      </bottom>
      <diagonal/>
    </border>
    <border>
      <left/>
      <right style="thin">
        <color indexed="8"/>
      </right>
      <top/>
      <bottom style="hair">
        <color indexed="8"/>
      </bottom>
      <diagonal/>
    </border>
    <border diagonalUp="1">
      <left style="thin">
        <color indexed="8"/>
      </left>
      <right style="thin">
        <color indexed="8"/>
      </right>
      <top style="hair">
        <color indexed="8"/>
      </top>
      <bottom style="hair">
        <color indexed="8"/>
      </bottom>
      <diagonal style="hair">
        <color indexed="8"/>
      </diagonal>
    </border>
    <border>
      <left style="thin">
        <color indexed="8"/>
      </left>
      <right style="thin">
        <color indexed="8"/>
      </right>
      <top style="hair">
        <color indexed="8"/>
      </top>
      <bottom/>
      <diagonal/>
    </border>
    <border>
      <left style="thin">
        <color indexed="8"/>
      </left>
      <right/>
      <top style="hair">
        <color indexed="8"/>
      </top>
      <bottom/>
      <diagonal/>
    </border>
    <border>
      <left/>
      <right/>
      <top style="hair">
        <color indexed="8"/>
      </top>
      <bottom/>
      <diagonal/>
    </border>
    <border>
      <left/>
      <right style="thin">
        <color indexed="8"/>
      </right>
      <top style="hair">
        <color indexed="8"/>
      </top>
      <bottom/>
      <diagonal/>
    </border>
    <border diagonalUp="1">
      <left style="thin">
        <color indexed="8"/>
      </left>
      <right style="thin">
        <color indexed="8"/>
      </right>
      <top style="hair">
        <color indexed="8"/>
      </top>
      <bottom style="thin">
        <color indexed="8"/>
      </bottom>
      <diagonal style="hair">
        <color indexed="8"/>
      </diagonal>
    </border>
    <border>
      <left style="thin">
        <color indexed="64"/>
      </left>
      <right style="thin">
        <color indexed="8"/>
      </right>
      <top style="thin">
        <color indexed="8"/>
      </top>
      <bottom style="thin">
        <color indexed="8"/>
      </bottom>
      <diagonal/>
    </border>
    <border>
      <left style="hair">
        <color indexed="8"/>
      </left>
      <right/>
      <top style="thin">
        <color indexed="8"/>
      </top>
      <bottom/>
      <diagonal/>
    </border>
    <border>
      <left style="thin">
        <color indexed="64"/>
      </left>
      <right/>
      <top/>
      <bottom style="hair">
        <color indexed="8"/>
      </bottom>
      <diagonal/>
    </border>
    <border>
      <left style="thin">
        <color indexed="64"/>
      </left>
      <right/>
      <top style="hair">
        <color indexed="8"/>
      </top>
      <bottom style="hair">
        <color indexed="8"/>
      </bottom>
      <diagonal/>
    </border>
    <border>
      <left style="thin">
        <color indexed="64"/>
      </left>
      <right/>
      <top style="hair">
        <color indexed="8"/>
      </top>
      <bottom/>
      <diagonal/>
    </border>
    <border>
      <left style="thin">
        <color indexed="64"/>
      </left>
      <right/>
      <top style="hair">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8"/>
      </left>
      <right/>
      <top/>
      <bottom style="hair">
        <color indexed="8"/>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style="thin">
        <color indexed="64"/>
      </left>
      <right/>
      <top style="hair">
        <color indexed="64"/>
      </top>
      <bottom style="thin">
        <color indexed="64"/>
      </bottom>
      <diagonal style="thin">
        <color indexed="64"/>
      </diagonal>
    </border>
    <border diagonalUp="1">
      <left/>
      <right/>
      <top style="hair">
        <color indexed="64"/>
      </top>
      <bottom style="thin">
        <color indexed="64"/>
      </bottom>
      <diagonal style="thin">
        <color indexed="64"/>
      </diagonal>
    </border>
    <border diagonalUp="1">
      <left/>
      <right style="thin">
        <color indexed="64"/>
      </right>
      <top style="hair">
        <color indexed="64"/>
      </top>
      <bottom style="thin">
        <color indexed="64"/>
      </bottom>
      <diagonal style="thin">
        <color indexed="64"/>
      </diagonal>
    </border>
  </borders>
  <cellStyleXfs count="14">
    <xf numFmtId="0" fontId="0" fillId="0" borderId="0"/>
    <xf numFmtId="0" fontId="2" fillId="0" borderId="0"/>
    <xf numFmtId="38" fontId="2" fillId="0" borderId="0" applyFont="0" applyFill="0" applyBorder="0" applyAlignment="0" applyProtection="0"/>
    <xf numFmtId="0" fontId="2" fillId="0" borderId="0">
      <alignment vertical="center"/>
    </xf>
    <xf numFmtId="38" fontId="2" fillId="0" borderId="0" applyFont="0" applyFill="0" applyBorder="0" applyAlignment="0" applyProtection="0">
      <alignment vertical="center"/>
    </xf>
    <xf numFmtId="38" fontId="2" fillId="0" borderId="0" applyBorder="0" applyProtection="0">
      <alignment vertical="center"/>
    </xf>
    <xf numFmtId="0" fontId="8" fillId="0" borderId="0"/>
    <xf numFmtId="0" fontId="2" fillId="0" borderId="0"/>
    <xf numFmtId="38" fontId="2" fillId="0" borderId="0" applyBorder="0" applyProtection="0"/>
    <xf numFmtId="38" fontId="53" fillId="0" borderId="0" applyFont="0" applyFill="0" applyBorder="0" applyAlignment="0" applyProtection="0">
      <alignment vertical="center"/>
    </xf>
    <xf numFmtId="181" fontId="2" fillId="0" borderId="0" applyBorder="0" applyProtection="0"/>
    <xf numFmtId="0" fontId="58" fillId="0" borderId="0"/>
    <xf numFmtId="181" fontId="58" fillId="0" borderId="0" applyBorder="0" applyProtection="0"/>
    <xf numFmtId="0" fontId="60" fillId="0" borderId="0" applyNumberFormat="0" applyFill="0" applyBorder="0" applyAlignment="0" applyProtection="0"/>
  </cellStyleXfs>
  <cellXfs count="807">
    <xf numFmtId="0" fontId="0" fillId="0" borderId="0" xfId="0"/>
    <xf numFmtId="0" fontId="3" fillId="0" borderId="0" xfId="3" applyFont="1">
      <alignment vertical="center"/>
    </xf>
    <xf numFmtId="0" fontId="4" fillId="0" borderId="0" xfId="3" applyFont="1" applyAlignment="1">
      <alignment horizontal="left" vertical="center"/>
    </xf>
    <xf numFmtId="38" fontId="6" fillId="0" borderId="0" xfId="5" applyFont="1" applyBorder="1" applyAlignment="1" applyProtection="1">
      <alignment horizontal="center" vertical="center"/>
    </xf>
    <xf numFmtId="176" fontId="9" fillId="2" borderId="0" xfId="7" applyNumberFormat="1" applyFont="1" applyFill="1" applyAlignment="1">
      <alignment horizontal="center"/>
    </xf>
    <xf numFmtId="176" fontId="9" fillId="2" borderId="0" xfId="7" applyNumberFormat="1" applyFont="1" applyFill="1"/>
    <xf numFmtId="176" fontId="10" fillId="2" borderId="0" xfId="7" applyNumberFormat="1" applyFont="1" applyFill="1" applyAlignment="1">
      <alignment horizontal="center"/>
    </xf>
    <xf numFmtId="176" fontId="11" fillId="2" borderId="0" xfId="7" applyNumberFormat="1" applyFont="1" applyFill="1"/>
    <xf numFmtId="176" fontId="12" fillId="2" borderId="0" xfId="7" applyNumberFormat="1" applyFont="1" applyFill="1" applyAlignment="1">
      <alignment horizontal="right"/>
    </xf>
    <xf numFmtId="176" fontId="13" fillId="0" borderId="0" xfId="7" applyNumberFormat="1" applyFont="1" applyAlignment="1">
      <alignment horizontal="center" vertical="center"/>
    </xf>
    <xf numFmtId="176" fontId="12" fillId="2" borderId="0" xfId="7" applyNumberFormat="1" applyFont="1" applyFill="1"/>
    <xf numFmtId="176" fontId="12" fillId="2" borderId="0" xfId="7" applyNumberFormat="1" applyFont="1" applyFill="1" applyAlignment="1">
      <alignment horizontal="left" vertical="center"/>
    </xf>
    <xf numFmtId="0" fontId="14" fillId="0" borderId="29" xfId="3" applyFont="1" applyBorder="1" applyAlignment="1">
      <alignment horizontal="center" vertical="center"/>
    </xf>
    <xf numFmtId="0" fontId="14" fillId="0" borderId="1" xfId="3" applyFont="1" applyBorder="1" applyAlignment="1">
      <alignment horizontal="center" vertical="center"/>
    </xf>
    <xf numFmtId="0" fontId="14" fillId="0" borderId="0" xfId="3" applyFont="1" applyAlignment="1">
      <alignment horizontal="center" vertical="center"/>
    </xf>
    <xf numFmtId="0" fontId="15" fillId="0" borderId="0" xfId="3" applyFont="1">
      <alignment vertical="center"/>
    </xf>
    <xf numFmtId="0" fontId="16" fillId="0" borderId="0" xfId="3" applyFont="1" applyAlignment="1">
      <alignment horizontal="center" vertical="center"/>
    </xf>
    <xf numFmtId="0" fontId="17" fillId="0" borderId="0" xfId="3" applyFont="1">
      <alignment vertical="center"/>
    </xf>
    <xf numFmtId="0" fontId="18" fillId="0" borderId="0" xfId="3" applyFont="1" applyAlignment="1">
      <alignment horizontal="center" vertical="center"/>
    </xf>
    <xf numFmtId="0" fontId="3" fillId="0" borderId="1" xfId="3" applyFont="1" applyBorder="1">
      <alignment vertical="center"/>
    </xf>
    <xf numFmtId="0" fontId="3" fillId="0" borderId="0" xfId="3" applyFont="1" applyAlignment="1">
      <alignment horizontal="center" vertical="center"/>
    </xf>
    <xf numFmtId="0" fontId="21" fillId="0" borderId="0" xfId="3" applyFont="1">
      <alignment vertical="center"/>
    </xf>
    <xf numFmtId="0" fontId="3" fillId="0" borderId="3" xfId="3" applyFont="1" applyBorder="1" applyAlignment="1">
      <alignment horizontal="center" vertical="center"/>
    </xf>
    <xf numFmtId="38" fontId="3" fillId="0" borderId="0" xfId="5" applyFont="1" applyBorder="1" applyProtection="1">
      <alignment vertical="center"/>
    </xf>
    <xf numFmtId="38" fontId="21" fillId="0" borderId="0" xfId="5" applyFont="1" applyBorder="1" applyProtection="1">
      <alignment vertical="center"/>
    </xf>
    <xf numFmtId="0" fontId="21" fillId="0" borderId="0" xfId="3" applyFont="1" applyAlignment="1">
      <alignment horizontal="center" vertical="center"/>
    </xf>
    <xf numFmtId="0" fontId="3" fillId="0" borderId="3" xfId="3" applyFont="1" applyBorder="1">
      <alignment vertical="center"/>
    </xf>
    <xf numFmtId="0" fontId="22" fillId="0" borderId="0" xfId="3" applyFont="1">
      <alignment vertical="center"/>
    </xf>
    <xf numFmtId="0" fontId="23" fillId="0" borderId="48" xfId="3" applyFont="1" applyBorder="1" applyAlignment="1">
      <alignment horizontal="center" vertical="center"/>
    </xf>
    <xf numFmtId="0" fontId="23" fillId="0" borderId="50" xfId="3" applyFont="1" applyBorder="1" applyAlignment="1">
      <alignment horizontal="center" vertical="center"/>
    </xf>
    <xf numFmtId="0" fontId="23" fillId="0" borderId="50" xfId="3" applyFont="1" applyBorder="1" applyAlignment="1">
      <alignment horizontal="center" vertical="center" shrinkToFit="1"/>
    </xf>
    <xf numFmtId="0" fontId="23" fillId="0" borderId="52" xfId="3" applyFont="1" applyBorder="1" applyAlignment="1">
      <alignment horizontal="center" vertical="center"/>
    </xf>
    <xf numFmtId="0" fontId="23" fillId="0" borderId="54" xfId="3" applyFont="1" applyBorder="1">
      <alignment vertical="center"/>
    </xf>
    <xf numFmtId="0" fontId="24" fillId="0" borderId="0" xfId="3" applyFont="1">
      <alignment vertical="center"/>
    </xf>
    <xf numFmtId="0" fontId="24" fillId="0" borderId="0" xfId="3" applyFont="1" applyAlignment="1">
      <alignment horizontal="center" vertical="center"/>
    </xf>
    <xf numFmtId="0" fontId="25" fillId="0" borderId="0" xfId="3" applyFont="1" applyAlignment="1">
      <alignment horizontal="left" vertical="center"/>
    </xf>
    <xf numFmtId="0" fontId="24" fillId="0" borderId="1" xfId="3" applyFont="1" applyBorder="1" applyAlignment="1">
      <alignment horizontal="center" vertical="center"/>
    </xf>
    <xf numFmtId="0" fontId="24" fillId="0" borderId="4" xfId="3" applyFont="1" applyBorder="1" applyAlignment="1">
      <alignment horizontal="center" vertical="center"/>
    </xf>
    <xf numFmtId="0" fontId="24" fillId="0" borderId="4" xfId="3" applyFont="1" applyBorder="1" applyAlignment="1">
      <alignment horizontal="center" vertical="center" wrapText="1"/>
    </xf>
    <xf numFmtId="38" fontId="26" fillId="0" borderId="6" xfId="3" applyNumberFormat="1" applyFont="1" applyBorder="1" applyAlignment="1">
      <alignment vertical="center" wrapText="1"/>
    </xf>
    <xf numFmtId="38" fontId="26" fillId="0" borderId="29" xfId="3" applyNumberFormat="1" applyFont="1" applyBorder="1" applyAlignment="1">
      <alignment vertical="center" wrapText="1"/>
    </xf>
    <xf numFmtId="0" fontId="24" fillId="0" borderId="6" xfId="3" applyFont="1" applyBorder="1" applyAlignment="1">
      <alignment vertical="center" wrapText="1"/>
    </xf>
    <xf numFmtId="38" fontId="26" fillId="0" borderId="3" xfId="3" applyNumberFormat="1" applyFont="1" applyBorder="1" applyAlignment="1">
      <alignment vertical="center" wrapText="1"/>
    </xf>
    <xf numFmtId="0" fontId="24" fillId="0" borderId="3" xfId="3" applyFont="1" applyBorder="1">
      <alignment vertical="center"/>
    </xf>
    <xf numFmtId="0" fontId="27" fillId="0" borderId="0" xfId="3" applyFont="1" applyAlignment="1">
      <alignment horizontal="center" vertical="center"/>
    </xf>
    <xf numFmtId="38" fontId="27" fillId="0" borderId="0" xfId="5" applyFont="1" applyBorder="1" applyAlignment="1" applyProtection="1">
      <alignment horizontal="center" vertical="center"/>
    </xf>
    <xf numFmtId="0" fontId="26" fillId="0" borderId="9" xfId="3" applyFont="1" applyBorder="1" applyAlignment="1">
      <alignment horizontal="left" vertical="center"/>
    </xf>
    <xf numFmtId="0" fontId="26" fillId="0" borderId="0" xfId="3" applyFont="1" applyAlignment="1">
      <alignment horizontal="left" vertical="center"/>
    </xf>
    <xf numFmtId="38" fontId="7" fillId="0" borderId="6" xfId="3" applyNumberFormat="1" applyFont="1" applyBorder="1" applyAlignment="1">
      <alignment vertical="center" wrapText="1"/>
    </xf>
    <xf numFmtId="38" fontId="7" fillId="0" borderId="29" xfId="3" applyNumberFormat="1" applyFont="1" applyBorder="1" applyAlignment="1">
      <alignment vertical="center" wrapText="1"/>
    </xf>
    <xf numFmtId="38" fontId="7" fillId="0" borderId="3" xfId="3" applyNumberFormat="1" applyFont="1" applyBorder="1" applyAlignment="1">
      <alignment vertical="center" wrapText="1"/>
    </xf>
    <xf numFmtId="0" fontId="6" fillId="0" borderId="0" xfId="3" applyFont="1" applyAlignment="1">
      <alignment horizontal="center" vertical="center"/>
    </xf>
    <xf numFmtId="0" fontId="7" fillId="0" borderId="9" xfId="3" applyFont="1" applyBorder="1" applyAlignment="1">
      <alignment horizontal="left" vertical="center"/>
    </xf>
    <xf numFmtId="0" fontId="29" fillId="0" borderId="0" xfId="1" applyFont="1" applyAlignment="1">
      <alignment vertical="center"/>
    </xf>
    <xf numFmtId="0" fontId="12" fillId="0" borderId="0" xfId="1" applyFont="1" applyAlignment="1">
      <alignment horizontal="center" vertical="center" shrinkToFit="1"/>
    </xf>
    <xf numFmtId="0" fontId="14" fillId="0" borderId="7" xfId="1" applyFont="1" applyBorder="1"/>
    <xf numFmtId="0" fontId="14" fillId="0" borderId="0" xfId="1" applyFont="1"/>
    <xf numFmtId="0" fontId="30" fillId="0" borderId="0" xfId="1" applyFont="1" applyAlignment="1">
      <alignment horizontal="right"/>
    </xf>
    <xf numFmtId="0" fontId="14" fillId="0" borderId="0" xfId="1" applyFont="1" applyAlignment="1">
      <alignment horizontal="center" vertical="top"/>
    </xf>
    <xf numFmtId="0" fontId="30" fillId="0" borderId="0" xfId="1" applyFont="1" applyAlignment="1">
      <alignment horizontal="center" vertical="center" wrapText="1"/>
    </xf>
    <xf numFmtId="0" fontId="14" fillId="0" borderId="55" xfId="1" applyFont="1" applyBorder="1" applyAlignment="1">
      <alignment vertical="center"/>
    </xf>
    <xf numFmtId="0" fontId="30" fillId="0" borderId="57" xfId="1" applyFont="1" applyBorder="1" applyAlignment="1">
      <alignment horizontal="right"/>
    </xf>
    <xf numFmtId="0" fontId="14" fillId="0" borderId="58" xfId="1" applyFont="1" applyBorder="1" applyAlignment="1">
      <alignment vertical="center"/>
    </xf>
    <xf numFmtId="0" fontId="14" fillId="0" borderId="59" xfId="1" applyFont="1" applyBorder="1" applyAlignment="1">
      <alignment vertical="center"/>
    </xf>
    <xf numFmtId="0" fontId="14" fillId="0" borderId="29" xfId="1" applyFont="1" applyBorder="1"/>
    <xf numFmtId="0" fontId="14" fillId="0" borderId="1" xfId="1" applyFont="1" applyBorder="1"/>
    <xf numFmtId="0" fontId="14" fillId="0" borderId="9" xfId="1" applyFont="1" applyBorder="1" applyAlignment="1">
      <alignment vertical="center"/>
    </xf>
    <xf numFmtId="0" fontId="14" fillId="0" borderId="63" xfId="1" applyFont="1" applyBorder="1" applyAlignment="1">
      <alignment vertical="center"/>
    </xf>
    <xf numFmtId="0" fontId="14" fillId="0" borderId="64" xfId="1" applyFont="1" applyBorder="1" applyAlignment="1">
      <alignment vertical="center"/>
    </xf>
    <xf numFmtId="0" fontId="14" fillId="0" borderId="66" xfId="1" applyFont="1" applyBorder="1" applyAlignment="1">
      <alignment vertical="center"/>
    </xf>
    <xf numFmtId="0" fontId="14" fillId="0" borderId="67" xfId="1" applyFont="1" applyBorder="1" applyAlignment="1">
      <alignment vertical="center"/>
    </xf>
    <xf numFmtId="0" fontId="14" fillId="0" borderId="69" xfId="1" applyFont="1" applyBorder="1" applyAlignment="1">
      <alignment vertical="center"/>
    </xf>
    <xf numFmtId="0" fontId="14" fillId="0" borderId="51" xfId="1" applyFont="1" applyBorder="1" applyAlignment="1">
      <alignment vertical="center"/>
    </xf>
    <xf numFmtId="0" fontId="14" fillId="0" borderId="70" xfId="1" applyFont="1" applyBorder="1" applyAlignment="1">
      <alignment vertical="center"/>
    </xf>
    <xf numFmtId="0" fontId="14" fillId="0" borderId="71" xfId="1" applyFont="1" applyBorder="1" applyAlignment="1">
      <alignment vertical="center"/>
    </xf>
    <xf numFmtId="0" fontId="14" fillId="0" borderId="3" xfId="1" applyFont="1" applyBorder="1" applyAlignment="1">
      <alignment vertical="center" wrapText="1"/>
    </xf>
    <xf numFmtId="0" fontId="14" fillId="0" borderId="3" xfId="1" applyFont="1" applyBorder="1" applyAlignment="1">
      <alignment vertical="center" wrapText="1" shrinkToFit="1"/>
    </xf>
    <xf numFmtId="0" fontId="14" fillId="0" borderId="0" xfId="1" applyFont="1" applyAlignment="1">
      <alignment vertical="center"/>
    </xf>
    <xf numFmtId="0" fontId="14" fillId="0" borderId="0" xfId="1" applyFont="1" applyAlignment="1">
      <alignment horizontal="center" vertical="center"/>
    </xf>
    <xf numFmtId="0" fontId="14" fillId="0" borderId="7" xfId="1" applyFont="1" applyBorder="1" applyAlignment="1">
      <alignment horizontal="left" vertical="center" wrapText="1"/>
    </xf>
    <xf numFmtId="0" fontId="14" fillId="0" borderId="0" xfId="1" applyFont="1" applyAlignment="1">
      <alignment horizontal="left" vertical="center" wrapText="1"/>
    </xf>
    <xf numFmtId="0" fontId="14" fillId="0" borderId="7" xfId="1" applyFont="1" applyBorder="1" applyAlignment="1">
      <alignment vertical="center"/>
    </xf>
    <xf numFmtId="0" fontId="14" fillId="0" borderId="29" xfId="1" applyFont="1" applyBorder="1" applyAlignment="1">
      <alignment vertical="center"/>
    </xf>
    <xf numFmtId="0" fontId="14" fillId="0" borderId="1" xfId="1" applyFont="1" applyBorder="1" applyAlignment="1">
      <alignment vertical="center"/>
    </xf>
    <xf numFmtId="0" fontId="14" fillId="0" borderId="5" xfId="1" applyFont="1" applyBorder="1" applyAlignment="1">
      <alignment vertical="center"/>
    </xf>
    <xf numFmtId="0" fontId="14" fillId="0" borderId="0" xfId="1" applyFont="1" applyAlignment="1">
      <alignment horizontal="right" vertical="center"/>
    </xf>
    <xf numFmtId="0" fontId="31" fillId="0" borderId="8" xfId="1" applyFont="1" applyBorder="1" applyAlignment="1">
      <alignment vertical="top" wrapText="1"/>
    </xf>
    <xf numFmtId="0" fontId="31" fillId="0" borderId="2" xfId="1" applyFont="1" applyBorder="1" applyAlignment="1">
      <alignment vertical="top" wrapText="1"/>
    </xf>
    <xf numFmtId="0" fontId="31" fillId="0" borderId="22" xfId="1" applyFont="1" applyBorder="1" applyAlignment="1">
      <alignment vertical="top" wrapText="1"/>
    </xf>
    <xf numFmtId="0" fontId="14" fillId="0" borderId="19" xfId="1" applyFont="1" applyBorder="1" applyAlignment="1">
      <alignment vertical="center"/>
    </xf>
    <xf numFmtId="0" fontId="14" fillId="0" borderId="6" xfId="1" applyFont="1" applyBorder="1" applyAlignment="1">
      <alignment vertical="center"/>
    </xf>
    <xf numFmtId="0" fontId="30" fillId="0" borderId="8" xfId="1" applyFont="1" applyBorder="1" applyAlignment="1">
      <alignment vertical="center" wrapText="1" shrinkToFit="1"/>
    </xf>
    <xf numFmtId="0" fontId="18" fillId="0" borderId="0" xfId="3" applyFont="1" applyAlignment="1">
      <alignment horizontal="left" vertical="center"/>
    </xf>
    <xf numFmtId="0" fontId="3" fillId="0" borderId="0" xfId="3" applyFont="1" applyAlignment="1">
      <alignment horizontal="center" vertical="center" wrapText="1"/>
    </xf>
    <xf numFmtId="0" fontId="3" fillId="0" borderId="0" xfId="3" applyFont="1" applyAlignment="1">
      <alignment vertical="center" wrapText="1"/>
    </xf>
    <xf numFmtId="0" fontId="20" fillId="0" borderId="0" xfId="3" applyFont="1" applyAlignment="1">
      <alignment vertical="center" wrapText="1"/>
    </xf>
    <xf numFmtId="3" fontId="3" fillId="0" borderId="0" xfId="3" applyNumberFormat="1" applyFont="1" applyAlignment="1">
      <alignment horizontal="right" vertical="center"/>
    </xf>
    <xf numFmtId="179" fontId="3" fillId="0" borderId="0" xfId="3" applyNumberFormat="1" applyFont="1" applyAlignment="1">
      <alignment horizontal="right" vertical="center"/>
    </xf>
    <xf numFmtId="0" fontId="3" fillId="0" borderId="6" xfId="3" applyFont="1" applyBorder="1" applyAlignment="1">
      <alignment horizontal="center" vertical="center" wrapText="1"/>
    </xf>
    <xf numFmtId="0" fontId="3" fillId="0" borderId="30" xfId="3" applyFont="1" applyBorder="1" applyAlignment="1">
      <alignment horizontal="center" vertical="center" wrapText="1"/>
    </xf>
    <xf numFmtId="0" fontId="3" fillId="0" borderId="22" xfId="3" applyFont="1" applyBorder="1" applyAlignment="1">
      <alignment horizontal="center" vertical="center" wrapText="1"/>
    </xf>
    <xf numFmtId="0" fontId="33" fillId="0" borderId="3" xfId="3" applyFont="1" applyBorder="1" applyAlignment="1">
      <alignment horizontal="center" vertical="center"/>
    </xf>
    <xf numFmtId="0" fontId="3" fillId="0" borderId="3" xfId="3" applyFont="1" applyBorder="1" applyAlignment="1">
      <alignment horizontal="left" vertical="center" wrapText="1"/>
    </xf>
    <xf numFmtId="0" fontId="3" fillId="0" borderId="3" xfId="3" applyFont="1" applyBorder="1" applyAlignment="1">
      <alignment horizontal="left" vertical="center"/>
    </xf>
    <xf numFmtId="0" fontId="3" fillId="0" borderId="0" xfId="3" applyFont="1" applyAlignment="1">
      <alignment horizontal="left" vertical="center"/>
    </xf>
    <xf numFmtId="0" fontId="33" fillId="0" borderId="76" xfId="3" applyFont="1" applyBorder="1" applyAlignment="1">
      <alignment horizontal="center" vertical="center"/>
    </xf>
    <xf numFmtId="0" fontId="3" fillId="0" borderId="34" xfId="3" applyFont="1" applyBorder="1" applyAlignment="1">
      <alignment horizontal="center" vertical="center" wrapText="1"/>
    </xf>
    <xf numFmtId="0" fontId="3" fillId="0" borderId="4" xfId="3" applyFont="1" applyBorder="1" applyAlignment="1">
      <alignment horizontal="left" vertical="center" wrapText="1"/>
    </xf>
    <xf numFmtId="0" fontId="3" fillId="0" borderId="4" xfId="3" applyFont="1" applyBorder="1" applyAlignment="1">
      <alignment horizontal="left" vertical="center"/>
    </xf>
    <xf numFmtId="0" fontId="3" fillId="0" borderId="75" xfId="3" applyFont="1" applyBorder="1" applyAlignment="1">
      <alignment horizontal="center" vertical="center" wrapText="1"/>
    </xf>
    <xf numFmtId="0" fontId="3" fillId="0" borderId="74" xfId="3" applyFont="1" applyBorder="1" applyAlignment="1">
      <alignment vertical="center" wrapText="1"/>
    </xf>
    <xf numFmtId="0" fontId="3" fillId="0" borderId="78" xfId="3" applyFont="1" applyBorder="1" applyAlignment="1">
      <alignment vertical="center" wrapText="1"/>
    </xf>
    <xf numFmtId="0" fontId="3" fillId="0" borderId="8" xfId="3" applyFont="1" applyBorder="1" applyAlignment="1">
      <alignment vertical="center" wrapText="1"/>
    </xf>
    <xf numFmtId="0" fontId="3" fillId="0" borderId="22" xfId="3" applyFont="1" applyBorder="1" applyAlignment="1">
      <alignment vertical="center" wrapText="1"/>
    </xf>
    <xf numFmtId="0" fontId="20" fillId="0" borderId="0" xfId="3" applyFont="1" applyAlignment="1">
      <alignment horizontal="center" vertical="center"/>
    </xf>
    <xf numFmtId="3" fontId="3" fillId="0" borderId="3" xfId="3" applyNumberFormat="1" applyFont="1" applyBorder="1" applyAlignment="1">
      <alignment horizontal="right" vertical="center"/>
    </xf>
    <xf numFmtId="179" fontId="3" fillId="0" borderId="3" xfId="3" applyNumberFormat="1" applyFont="1" applyBorder="1" applyAlignment="1">
      <alignment horizontal="right" vertical="center"/>
    </xf>
    <xf numFmtId="0" fontId="35" fillId="0" borderId="0" xfId="3" applyFont="1">
      <alignment vertical="center"/>
    </xf>
    <xf numFmtId="0" fontId="36" fillId="0" borderId="0" xfId="3" applyFont="1">
      <alignment vertical="center"/>
    </xf>
    <xf numFmtId="0" fontId="36" fillId="0" borderId="4" xfId="3" applyFont="1" applyBorder="1" applyAlignment="1">
      <alignment horizontal="center" vertical="center" wrapText="1"/>
    </xf>
    <xf numFmtId="0" fontId="36" fillId="0" borderId="7" xfId="3" applyFont="1" applyBorder="1">
      <alignment vertical="center"/>
    </xf>
    <xf numFmtId="0" fontId="36" fillId="0" borderId="8" xfId="3" applyFont="1" applyBorder="1" applyAlignment="1">
      <alignment horizontal="right" vertical="center"/>
    </xf>
    <xf numFmtId="0" fontId="37" fillId="0" borderId="0" xfId="3" applyFont="1">
      <alignment vertical="center"/>
    </xf>
    <xf numFmtId="0" fontId="37" fillId="0" borderId="0" xfId="3" applyFont="1" applyAlignment="1">
      <alignment horizontal="center" vertical="center"/>
    </xf>
    <xf numFmtId="0" fontId="36" fillId="0" borderId="0" xfId="3" applyFont="1" applyAlignment="1">
      <alignment horizontal="center" vertical="center"/>
    </xf>
    <xf numFmtId="0" fontId="36" fillId="0" borderId="8" xfId="3" applyFont="1" applyBorder="1">
      <alignment vertical="center"/>
    </xf>
    <xf numFmtId="0" fontId="36" fillId="0" borderId="0" xfId="3" applyFont="1" applyAlignment="1">
      <alignment horizontal="right" vertical="center"/>
    </xf>
    <xf numFmtId="0" fontId="36" fillId="0" borderId="3" xfId="3" applyFont="1" applyBorder="1" applyAlignment="1">
      <alignment horizontal="justify" vertical="center" wrapText="1"/>
    </xf>
    <xf numFmtId="0" fontId="38" fillId="0" borderId="0" xfId="3" applyFont="1">
      <alignment vertical="center"/>
    </xf>
    <xf numFmtId="0" fontId="38" fillId="0" borderId="0" xfId="3" applyFont="1" applyAlignment="1">
      <alignment horizontal="justify" vertical="center"/>
    </xf>
    <xf numFmtId="0" fontId="3" fillId="0" borderId="0" xfId="3" applyFont="1" applyAlignment="1">
      <alignment horizontal="justify" vertical="center"/>
    </xf>
    <xf numFmtId="0" fontId="3" fillId="0" borderId="1" xfId="3" applyFont="1" applyBorder="1" applyAlignment="1">
      <alignment horizontal="justify" vertical="center"/>
    </xf>
    <xf numFmtId="0" fontId="3" fillId="0" borderId="7" xfId="3" applyFont="1" applyBorder="1" applyAlignment="1">
      <alignment vertical="center" wrapText="1"/>
    </xf>
    <xf numFmtId="0" fontId="3" fillId="0" borderId="34" xfId="3" applyFont="1" applyBorder="1" applyAlignment="1">
      <alignment horizontal="justify" vertical="center" wrapText="1"/>
    </xf>
    <xf numFmtId="0" fontId="3" fillId="0" borderId="7" xfId="3" applyFont="1" applyBorder="1" applyAlignment="1">
      <alignment horizontal="justify" vertical="center" wrapText="1"/>
    </xf>
    <xf numFmtId="0" fontId="3" fillId="0" borderId="7" xfId="3" applyFont="1" applyBorder="1" applyAlignment="1">
      <alignment horizontal="center" vertical="center" wrapText="1"/>
    </xf>
    <xf numFmtId="0" fontId="3" fillId="0" borderId="34" xfId="3" applyFont="1" applyBorder="1">
      <alignment vertical="center"/>
    </xf>
    <xf numFmtId="0" fontId="3" fillId="0" borderId="29" xfId="3" applyFont="1" applyBorder="1" applyAlignment="1">
      <alignment vertical="center" wrapText="1"/>
    </xf>
    <xf numFmtId="0" fontId="3" fillId="0" borderId="30" xfId="3" applyFont="1" applyBorder="1" applyAlignment="1">
      <alignment horizontal="justify" vertical="center" wrapText="1"/>
    </xf>
    <xf numFmtId="0" fontId="3" fillId="0" borderId="29" xfId="3" applyFont="1" applyBorder="1" applyAlignment="1">
      <alignment horizontal="justify" vertical="center" wrapText="1"/>
    </xf>
    <xf numFmtId="0" fontId="3" fillId="0" borderId="1" xfId="3" applyFont="1" applyBorder="1" applyAlignment="1">
      <alignment vertical="center" wrapText="1"/>
    </xf>
    <xf numFmtId="0" fontId="3" fillId="0" borderId="29" xfId="3" applyFont="1" applyBorder="1">
      <alignment vertical="center"/>
    </xf>
    <xf numFmtId="0" fontId="3" fillId="0" borderId="30" xfId="3" applyFont="1" applyBorder="1">
      <alignment vertical="center"/>
    </xf>
    <xf numFmtId="0" fontId="3" fillId="0" borderId="1" xfId="3" applyFont="1" applyBorder="1" applyAlignment="1">
      <alignment horizontal="justify" vertical="center" wrapText="1"/>
    </xf>
    <xf numFmtId="0" fontId="12" fillId="0" borderId="0" xfId="1" applyFont="1" applyAlignment="1">
      <alignment vertical="center"/>
    </xf>
    <xf numFmtId="0" fontId="14" fillId="0" borderId="3" xfId="1" applyFont="1" applyBorder="1" applyAlignment="1">
      <alignment horizontal="center" vertical="center" wrapText="1"/>
    </xf>
    <xf numFmtId="0" fontId="3" fillId="0" borderId="3" xfId="3" applyFont="1" applyBorder="1" applyAlignment="1">
      <alignment horizontal="center" vertical="center" wrapText="1"/>
    </xf>
    <xf numFmtId="0" fontId="36" fillId="0" borderId="3" xfId="3" applyFont="1" applyBorder="1" applyAlignment="1">
      <alignment horizontal="right" vertical="center"/>
    </xf>
    <xf numFmtId="0" fontId="36" fillId="0" borderId="7" xfId="3" applyFont="1" applyBorder="1" applyAlignment="1">
      <alignment horizontal="center" vertical="center"/>
    </xf>
    <xf numFmtId="0" fontId="36" fillId="0" borderId="3" xfId="3" applyFont="1" applyBorder="1">
      <alignment vertical="center"/>
    </xf>
    <xf numFmtId="0" fontId="3" fillId="0" borderId="3" xfId="3" applyFont="1" applyBorder="1" applyAlignment="1">
      <alignment vertical="center" wrapText="1"/>
    </xf>
    <xf numFmtId="0" fontId="14" fillId="0" borderId="19" xfId="3" applyFont="1" applyBorder="1">
      <alignment vertical="center"/>
    </xf>
    <xf numFmtId="0" fontId="20" fillId="0" borderId="3" xfId="3" applyFont="1" applyBorder="1" applyAlignment="1">
      <alignment horizontal="center" vertical="center"/>
    </xf>
    <xf numFmtId="0" fontId="7" fillId="0" borderId="0" xfId="3" applyFont="1" applyAlignment="1">
      <alignment horizontal="left" vertical="center" wrapText="1"/>
    </xf>
    <xf numFmtId="0" fontId="2" fillId="0" borderId="0" xfId="3" applyFont="1">
      <alignment vertical="center"/>
    </xf>
    <xf numFmtId="0" fontId="2" fillId="0" borderId="1" xfId="3" applyFont="1" applyBorder="1">
      <alignment vertical="center"/>
    </xf>
    <xf numFmtId="0" fontId="2" fillId="0" borderId="1" xfId="3" applyFont="1" applyBorder="1" applyAlignment="1">
      <alignment horizontal="center" vertical="center"/>
    </xf>
    <xf numFmtId="0" fontId="2" fillId="0" borderId="2" xfId="3" applyFont="1" applyBorder="1">
      <alignment vertical="center"/>
    </xf>
    <xf numFmtId="0" fontId="40" fillId="0" borderId="0" xfId="3" applyFont="1">
      <alignment vertical="center"/>
    </xf>
    <xf numFmtId="0" fontId="2" fillId="0" borderId="0" xfId="3" applyFont="1" applyAlignment="1">
      <alignment horizontal="left" vertical="center"/>
    </xf>
    <xf numFmtId="0" fontId="2" fillId="0" borderId="0" xfId="3" applyFont="1" applyAlignment="1">
      <alignment vertical="center" wrapText="1"/>
    </xf>
    <xf numFmtId="0" fontId="2" fillId="0" borderId="7" xfId="3" applyFont="1" applyBorder="1">
      <alignment vertical="center"/>
    </xf>
    <xf numFmtId="0" fontId="2" fillId="0" borderId="0" xfId="3" applyFont="1" applyAlignment="1">
      <alignment horizontal="center" vertical="center"/>
    </xf>
    <xf numFmtId="0" fontId="36" fillId="0" borderId="3" xfId="3" applyFont="1" applyBorder="1">
      <alignment vertical="center"/>
    </xf>
    <xf numFmtId="0" fontId="36" fillId="0" borderId="3" xfId="3" applyFont="1" applyBorder="1" applyAlignment="1">
      <alignment horizontal="right" vertical="center"/>
    </xf>
    <xf numFmtId="0" fontId="2" fillId="0" borderId="0" xfId="1" applyFont="1" applyAlignment="1">
      <alignment vertical="center"/>
    </xf>
    <xf numFmtId="0" fontId="2" fillId="0" borderId="0" xfId="1" applyFont="1"/>
    <xf numFmtId="0" fontId="2" fillId="0" borderId="2" xfId="1" applyFont="1" applyBorder="1" applyAlignment="1">
      <alignment vertical="center"/>
    </xf>
    <xf numFmtId="0" fontId="2" fillId="0" borderId="0" xfId="1" applyFont="1" applyAlignment="1">
      <alignment horizontal="right" vertical="center"/>
    </xf>
    <xf numFmtId="0" fontId="2" fillId="0" borderId="3" xfId="1" applyFont="1" applyBorder="1" applyAlignment="1">
      <alignment vertical="center"/>
    </xf>
    <xf numFmtId="0" fontId="2" fillId="0" borderId="3" xfId="1" applyFont="1" applyBorder="1" applyAlignment="1">
      <alignment horizontal="center" vertical="center"/>
    </xf>
    <xf numFmtId="38" fontId="39" fillId="0" borderId="3" xfId="8" applyFont="1" applyBorder="1" applyAlignment="1" applyProtection="1">
      <alignment vertical="center" wrapText="1"/>
    </xf>
    <xf numFmtId="38" fontId="39" fillId="0" borderId="3" xfId="8" applyFont="1" applyBorder="1" applyAlignment="1" applyProtection="1">
      <alignment vertical="center"/>
    </xf>
    <xf numFmtId="0" fontId="2" fillId="0" borderId="19" xfId="1" applyFont="1" applyBorder="1" applyAlignment="1">
      <alignment vertical="center"/>
    </xf>
    <xf numFmtId="0" fontId="2" fillId="0" borderId="6" xfId="1" applyFont="1" applyBorder="1" applyAlignment="1">
      <alignment vertical="center"/>
    </xf>
    <xf numFmtId="0" fontId="2" fillId="0" borderId="3" xfId="1" applyFont="1" applyBorder="1" applyAlignment="1">
      <alignment vertical="center" wrapText="1"/>
    </xf>
    <xf numFmtId="0" fontId="2" fillId="0" borderId="3" xfId="1" applyFont="1" applyBorder="1" applyAlignment="1">
      <alignment horizontal="center" vertical="center" wrapText="1"/>
    </xf>
    <xf numFmtId="0" fontId="2" fillId="0" borderId="0" xfId="1" applyFont="1" applyAlignment="1">
      <alignment horizontal="center" vertical="center"/>
    </xf>
    <xf numFmtId="0" fontId="2" fillId="0" borderId="0" xfId="1" applyFont="1" applyAlignment="1">
      <alignment wrapText="1"/>
    </xf>
    <xf numFmtId="0" fontId="2" fillId="0" borderId="22" xfId="1" applyFont="1" applyBorder="1" applyAlignment="1">
      <alignment horizontal="center" vertical="center"/>
    </xf>
    <xf numFmtId="0" fontId="2" fillId="0" borderId="7" xfId="1" applyFont="1" applyBorder="1" applyAlignment="1">
      <alignment vertical="center"/>
    </xf>
    <xf numFmtId="0" fontId="2" fillId="0" borderId="0" xfId="1" applyFont="1" applyAlignment="1">
      <alignment vertical="center" wrapText="1"/>
    </xf>
    <xf numFmtId="0" fontId="2" fillId="0" borderId="6" xfId="1" applyFont="1" applyBorder="1" applyAlignment="1">
      <alignment vertical="center" wrapText="1"/>
    </xf>
    <xf numFmtId="0" fontId="2" fillId="0" borderId="0" xfId="1" applyFont="1" applyAlignment="1">
      <alignment horizontal="right"/>
    </xf>
    <xf numFmtId="0" fontId="2" fillId="0" borderId="19" xfId="1" applyFont="1" applyBorder="1" applyAlignment="1">
      <alignment horizontal="left" vertical="center"/>
    </xf>
    <xf numFmtId="0" fontId="2" fillId="0" borderId="4" xfId="1" applyFont="1" applyBorder="1" applyAlignment="1">
      <alignment vertical="center"/>
    </xf>
    <xf numFmtId="0" fontId="2" fillId="0" borderId="1" xfId="1" applyFont="1" applyBorder="1"/>
    <xf numFmtId="0" fontId="2" fillId="0" borderId="1" xfId="1" applyFont="1" applyBorder="1" applyAlignment="1">
      <alignment vertical="center"/>
    </xf>
    <xf numFmtId="0" fontId="2" fillId="0" borderId="2" xfId="1" applyFont="1" applyBorder="1"/>
    <xf numFmtId="0" fontId="2" fillId="0" borderId="28" xfId="1" applyFont="1" applyBorder="1"/>
    <xf numFmtId="0" fontId="2" fillId="0" borderId="34" xfId="1" applyFont="1" applyBorder="1"/>
    <xf numFmtId="0" fontId="2" fillId="0" borderId="0" xfId="1" applyFont="1" applyAlignment="1">
      <alignment horizontal="center"/>
    </xf>
    <xf numFmtId="0" fontId="2" fillId="0" borderId="7" xfId="1" applyFont="1" applyBorder="1"/>
    <xf numFmtId="0" fontId="14" fillId="0" borderId="0" xfId="1" applyFont="1" applyAlignment="1">
      <alignment vertical="top"/>
    </xf>
    <xf numFmtId="0" fontId="14" fillId="0" borderId="55" xfId="1" applyFont="1" applyBorder="1" applyAlignment="1">
      <alignment horizontal="center" vertical="center"/>
    </xf>
    <xf numFmtId="0" fontId="14" fillId="0" borderId="56" xfId="1" applyFont="1" applyBorder="1" applyAlignment="1">
      <alignment vertical="center"/>
    </xf>
    <xf numFmtId="0" fontId="2" fillId="0" borderId="30" xfId="1" applyFont="1" applyBorder="1"/>
    <xf numFmtId="0" fontId="14" fillId="0" borderId="0" xfId="1" applyFont="1" applyAlignment="1">
      <alignment horizontal="left"/>
    </xf>
    <xf numFmtId="0" fontId="14" fillId="0" borderId="8" xfId="1" applyFont="1" applyBorder="1" applyAlignment="1">
      <alignment vertical="center"/>
    </xf>
    <xf numFmtId="0" fontId="14" fillId="0" borderId="60" xfId="1" applyFont="1" applyBorder="1" applyAlignment="1">
      <alignment horizontal="center" vertical="center" wrapText="1"/>
    </xf>
    <xf numFmtId="0" fontId="30" fillId="0" borderId="4" xfId="1" applyFont="1" applyBorder="1" applyAlignment="1">
      <alignment vertical="center" wrapText="1"/>
    </xf>
    <xf numFmtId="0" fontId="31" fillId="0" borderId="61" xfId="1" applyFont="1" applyBorder="1" applyAlignment="1">
      <alignment horizontal="center" vertical="center" wrapText="1"/>
    </xf>
    <xf numFmtId="0" fontId="31" fillId="0" borderId="62" xfId="1" applyFont="1" applyBorder="1" applyAlignment="1">
      <alignment horizontal="center" vertical="center" wrapText="1"/>
    </xf>
    <xf numFmtId="0" fontId="14" fillId="0" borderId="8" xfId="1" applyFont="1" applyBorder="1" applyAlignment="1">
      <alignment vertical="center" wrapText="1"/>
    </xf>
    <xf numFmtId="0" fontId="2" fillId="0" borderId="22" xfId="1" applyFont="1" applyBorder="1" applyAlignment="1">
      <alignment horizontal="right" vertical="center" indent="2"/>
    </xf>
    <xf numFmtId="0" fontId="2" fillId="0" borderId="4" xfId="1" applyFont="1" applyBorder="1" applyAlignment="1">
      <alignment horizontal="center" vertical="center"/>
    </xf>
    <xf numFmtId="0" fontId="2" fillId="0" borderId="28" xfId="1" applyFont="1" applyBorder="1" applyAlignment="1">
      <alignment vertical="center"/>
    </xf>
    <xf numFmtId="0" fontId="2" fillId="0" borderId="64" xfId="1" applyFont="1" applyBorder="1" applyAlignment="1">
      <alignment vertical="center"/>
    </xf>
    <xf numFmtId="0" fontId="2" fillId="0" borderId="67" xfId="1" applyFont="1" applyBorder="1" applyAlignment="1">
      <alignment vertical="center"/>
    </xf>
    <xf numFmtId="0" fontId="2" fillId="0" borderId="29" xfId="1" applyFont="1" applyBorder="1" applyAlignment="1">
      <alignment vertical="center"/>
    </xf>
    <xf numFmtId="0" fontId="2" fillId="0" borderId="5" xfId="1" applyFont="1" applyBorder="1" applyAlignment="1">
      <alignment vertical="center"/>
    </xf>
    <xf numFmtId="0" fontId="2" fillId="0" borderId="66" xfId="1" applyFont="1" applyBorder="1" applyAlignment="1">
      <alignment vertical="center"/>
    </xf>
    <xf numFmtId="0" fontId="12" fillId="0" borderId="0" xfId="1" applyFont="1" applyAlignment="1">
      <alignment horizontal="left" vertical="center"/>
    </xf>
    <xf numFmtId="0" fontId="2" fillId="0" borderId="34" xfId="1" applyFont="1" applyBorder="1" applyAlignment="1">
      <alignment vertical="center"/>
    </xf>
    <xf numFmtId="0" fontId="2" fillId="0" borderId="30" xfId="1" applyFont="1" applyBorder="1" applyAlignment="1">
      <alignment vertical="center"/>
    </xf>
    <xf numFmtId="0" fontId="14" fillId="0" borderId="0" xfId="1" applyFont="1" applyAlignment="1">
      <alignment horizontal="left" vertical="center"/>
    </xf>
    <xf numFmtId="0" fontId="30" fillId="0" borderId="3" xfId="1" applyFont="1" applyBorder="1" applyAlignment="1">
      <alignment horizontal="center" vertical="center" wrapText="1"/>
    </xf>
    <xf numFmtId="0" fontId="30" fillId="0" borderId="6" xfId="1" applyFont="1" applyBorder="1" applyAlignment="1">
      <alignment horizontal="center" vertical="center" wrapText="1"/>
    </xf>
    <xf numFmtId="0" fontId="2" fillId="0" borderId="29" xfId="1" applyFont="1" applyBorder="1" applyAlignment="1">
      <alignment horizontal="left" wrapText="1"/>
    </xf>
    <xf numFmtId="0" fontId="30" fillId="0" borderId="6" xfId="1" applyFont="1" applyBorder="1" applyAlignment="1">
      <alignment vertical="center" wrapText="1"/>
    </xf>
    <xf numFmtId="0" fontId="2" fillId="0" borderId="29" xfId="1" applyFont="1" applyBorder="1" applyAlignment="1">
      <alignment wrapText="1"/>
    </xf>
    <xf numFmtId="0" fontId="14" fillId="0" borderId="4" xfId="1" applyFont="1" applyBorder="1" applyAlignment="1">
      <alignment vertical="center"/>
    </xf>
    <xf numFmtId="0" fontId="2" fillId="0" borderId="9" xfId="1" applyFont="1" applyBorder="1" applyAlignment="1">
      <alignment vertical="center"/>
    </xf>
    <xf numFmtId="0" fontId="18" fillId="0" borderId="0" xfId="3" applyFont="1">
      <alignment vertical="center"/>
    </xf>
    <xf numFmtId="0" fontId="3" fillId="0" borderId="0" xfId="3" applyFont="1">
      <alignment vertical="center"/>
    </xf>
    <xf numFmtId="0" fontId="3" fillId="0" borderId="0" xfId="3" applyFont="1" applyAlignment="1">
      <alignment horizontal="right" vertical="center"/>
    </xf>
    <xf numFmtId="0" fontId="3" fillId="0" borderId="4" xfId="3" applyFont="1" applyBorder="1" applyAlignment="1">
      <alignment horizontal="center" vertical="center" wrapText="1"/>
    </xf>
    <xf numFmtId="0" fontId="20" fillId="0" borderId="3" xfId="3" applyFont="1" applyBorder="1" applyAlignment="1">
      <alignment vertical="center" wrapText="1"/>
    </xf>
    <xf numFmtId="0" fontId="3" fillId="0" borderId="3" xfId="3" applyFont="1" applyBorder="1" applyAlignment="1">
      <alignment horizontal="center" vertical="center" textRotation="255"/>
    </xf>
    <xf numFmtId="0" fontId="44" fillId="0" borderId="0" xfId="3" applyFont="1">
      <alignment vertical="center"/>
    </xf>
    <xf numFmtId="0" fontId="36" fillId="0" borderId="5" xfId="3" applyFont="1" applyBorder="1" applyAlignment="1">
      <alignment horizontal="center" vertical="center" wrapText="1"/>
    </xf>
    <xf numFmtId="0" fontId="36" fillId="0" borderId="4" xfId="3" applyFont="1" applyBorder="1" applyAlignment="1">
      <alignment horizontal="center" vertical="center"/>
    </xf>
    <xf numFmtId="0" fontId="36" fillId="0" borderId="29" xfId="3" applyFont="1" applyBorder="1" applyAlignment="1">
      <alignment horizontal="center" vertical="top"/>
    </xf>
    <xf numFmtId="0" fontId="36" fillId="0" borderId="6" xfId="3" applyFont="1" applyBorder="1" applyAlignment="1">
      <alignment horizontal="center" vertical="top" wrapText="1"/>
    </xf>
    <xf numFmtId="0" fontId="36" fillId="0" borderId="4" xfId="3" applyFont="1" applyBorder="1" applyAlignment="1">
      <alignment horizontal="right" vertical="center" wrapText="1"/>
    </xf>
    <xf numFmtId="0" fontId="36" fillId="0" borderId="5" xfId="3" applyFont="1" applyBorder="1" applyAlignment="1">
      <alignment horizontal="right" vertical="center"/>
    </xf>
    <xf numFmtId="0" fontId="36" fillId="0" borderId="4" xfId="3" applyFont="1" applyBorder="1" applyAlignment="1">
      <alignment horizontal="right" vertical="center"/>
    </xf>
    <xf numFmtId="0" fontId="36" fillId="0" borderId="3" xfId="3" applyFont="1" applyBorder="1" applyAlignment="1">
      <alignment horizontal="center" vertical="center"/>
    </xf>
    <xf numFmtId="0" fontId="36" fillId="0" borderId="3" xfId="3" applyFont="1" applyBorder="1" applyAlignment="1">
      <alignment horizontal="distributed" vertical="center"/>
    </xf>
    <xf numFmtId="0" fontId="36" fillId="0" borderId="0" xfId="3" applyFont="1" applyAlignment="1">
      <alignment horizontal="left" vertical="center"/>
    </xf>
    <xf numFmtId="0" fontId="36" fillId="0" borderId="3" xfId="3" applyFont="1" applyBorder="1" applyAlignment="1">
      <alignment horizontal="center" vertical="center" wrapText="1"/>
    </xf>
    <xf numFmtId="0" fontId="36" fillId="0" borderId="8" xfId="3" applyFont="1" applyBorder="1" applyAlignment="1">
      <alignment horizontal="center" vertical="center"/>
    </xf>
    <xf numFmtId="0" fontId="36" fillId="0" borderId="3" xfId="3" applyFont="1" applyBorder="1" applyAlignment="1">
      <alignment horizontal="center" vertical="center" shrinkToFit="1"/>
    </xf>
    <xf numFmtId="0" fontId="45" fillId="0" borderId="0" xfId="3" applyFont="1" applyAlignment="1">
      <alignment horizontal="left" vertical="center"/>
    </xf>
    <xf numFmtId="0" fontId="45" fillId="0" borderId="0" xfId="3" applyFont="1">
      <alignment vertical="center"/>
    </xf>
    <xf numFmtId="0" fontId="3" fillId="0" borderId="8" xfId="3" applyFont="1" applyBorder="1" applyAlignment="1">
      <alignment horizontal="center" vertical="center"/>
    </xf>
    <xf numFmtId="0" fontId="3" fillId="0" borderId="8" xfId="3" applyFont="1" applyBorder="1" applyAlignment="1">
      <alignment horizontal="center" vertical="center" wrapText="1"/>
    </xf>
    <xf numFmtId="0" fontId="3" fillId="0" borderId="1" xfId="3" applyFont="1" applyBorder="1" applyAlignment="1">
      <alignment horizontal="left" vertical="center"/>
    </xf>
    <xf numFmtId="0" fontId="7" fillId="0" borderId="4" xfId="3" applyFont="1" applyBorder="1" applyAlignment="1">
      <alignment horizontal="center" vertical="center" wrapText="1"/>
    </xf>
    <xf numFmtId="0" fontId="7" fillId="0" borderId="5" xfId="3" applyFont="1" applyBorder="1" applyAlignment="1">
      <alignment horizontal="center" vertical="center" wrapText="1"/>
    </xf>
    <xf numFmtId="0" fontId="7" fillId="0" borderId="6" xfId="3" applyFont="1" applyBorder="1" applyAlignment="1">
      <alignment horizontal="center" vertical="center" wrapText="1"/>
    </xf>
    <xf numFmtId="0" fontId="5" fillId="0" borderId="7" xfId="3" applyFont="1" applyBorder="1" applyAlignment="1">
      <alignment horizontal="center" vertical="center" wrapText="1"/>
    </xf>
    <xf numFmtId="0" fontId="2" fillId="0" borderId="4" xfId="3" applyFont="1" applyBorder="1" applyAlignment="1">
      <alignment horizontal="center" vertical="center"/>
    </xf>
    <xf numFmtId="0" fontId="7" fillId="0" borderId="4" xfId="3" applyFont="1" applyBorder="1" applyAlignment="1">
      <alignment horizontal="right" vertical="top" wrapText="1"/>
    </xf>
    <xf numFmtId="0" fontId="7" fillId="0" borderId="5" xfId="3" applyFont="1" applyBorder="1" applyAlignment="1">
      <alignment horizontal="right" vertical="top" wrapText="1"/>
    </xf>
    <xf numFmtId="0" fontId="2" fillId="0" borderId="4" xfId="3" applyFont="1" applyBorder="1" applyAlignment="1">
      <alignment horizontal="center" vertical="center" wrapText="1"/>
    </xf>
    <xf numFmtId="0" fontId="2" fillId="0" borderId="6" xfId="3" applyFont="1" applyBorder="1" applyAlignment="1">
      <alignment horizontal="center" vertical="center"/>
    </xf>
    <xf numFmtId="0" fontId="2" fillId="0" borderId="6" xfId="3" applyFont="1" applyBorder="1" applyAlignment="1">
      <alignment horizontal="center" vertical="center" wrapText="1"/>
    </xf>
    <xf numFmtId="0" fontId="2" fillId="0" borderId="3" xfId="3" applyFont="1" applyBorder="1" applyAlignment="1">
      <alignment horizontal="center" vertical="center" wrapText="1"/>
    </xf>
    <xf numFmtId="0" fontId="2" fillId="0" borderId="3" xfId="3" applyFont="1" applyBorder="1" applyAlignment="1">
      <alignment horizontal="center" vertical="center"/>
    </xf>
    <xf numFmtId="0" fontId="7" fillId="0" borderId="0" xfId="3" applyFont="1" applyAlignment="1">
      <alignment horizontal="left" vertical="center"/>
    </xf>
    <xf numFmtId="0" fontId="46" fillId="0" borderId="6" xfId="3" applyFont="1" applyBorder="1" applyAlignment="1">
      <alignment horizontal="center" vertical="center" wrapText="1"/>
    </xf>
    <xf numFmtId="0" fontId="14" fillId="0" borderId="6" xfId="3" applyFont="1" applyBorder="1" applyAlignment="1">
      <alignment horizontal="center" vertical="center" wrapText="1"/>
    </xf>
    <xf numFmtId="0" fontId="14" fillId="0" borderId="3" xfId="3" applyFont="1" applyBorder="1" applyAlignment="1">
      <alignment horizontal="center" vertical="center" wrapText="1"/>
    </xf>
    <xf numFmtId="0" fontId="2" fillId="0" borderId="3" xfId="3" applyFont="1" applyBorder="1">
      <alignment vertical="center"/>
    </xf>
    <xf numFmtId="0" fontId="7" fillId="0" borderId="3" xfId="3" applyFont="1" applyBorder="1" applyAlignment="1">
      <alignment horizontal="center" vertical="center" wrapText="1"/>
    </xf>
    <xf numFmtId="0" fontId="14" fillId="0" borderId="0" xfId="6" applyFont="1"/>
    <xf numFmtId="176" fontId="2" fillId="2" borderId="0" xfId="7" applyNumberFormat="1" applyFont="1" applyFill="1"/>
    <xf numFmtId="176" fontId="9" fillId="0" borderId="0" xfId="7" applyNumberFormat="1" applyFont="1" applyProtection="1">
      <protection locked="0"/>
    </xf>
    <xf numFmtId="176" fontId="10" fillId="2" borderId="0" xfId="7" applyNumberFormat="1" applyFont="1" applyFill="1" applyAlignment="1">
      <alignment horizontal="left"/>
    </xf>
    <xf numFmtId="176" fontId="48" fillId="2" borderId="0" xfId="7" applyNumberFormat="1" applyFont="1" applyFill="1" applyAlignment="1">
      <alignment horizontal="center"/>
    </xf>
    <xf numFmtId="176" fontId="12" fillId="2" borderId="0" xfId="7" applyNumberFormat="1" applyFont="1" applyFill="1" applyAlignment="1">
      <alignment horizontal="center"/>
    </xf>
    <xf numFmtId="176" fontId="2" fillId="2" borderId="0" xfId="7" applyNumberFormat="1" applyFont="1" applyFill="1" applyAlignment="1">
      <alignment horizontal="center" vertical="center" wrapText="1"/>
    </xf>
    <xf numFmtId="176" fontId="2" fillId="2" borderId="0" xfId="7" applyNumberFormat="1" applyFont="1" applyFill="1" applyAlignment="1">
      <alignment horizontal="right" vertical="center" wrapText="1"/>
    </xf>
    <xf numFmtId="176" fontId="2" fillId="0" borderId="16" xfId="7" applyNumberFormat="1" applyFont="1" applyBorder="1" applyAlignment="1">
      <alignment horizontal="right" vertical="center" wrapText="1"/>
    </xf>
    <xf numFmtId="176" fontId="49" fillId="0" borderId="12" xfId="7" applyNumberFormat="1" applyFont="1" applyBorder="1" applyAlignment="1" applyProtection="1">
      <alignment vertical="center"/>
      <protection locked="0"/>
    </xf>
    <xf numFmtId="176" fontId="9" fillId="2" borderId="12" xfId="7" applyNumberFormat="1" applyFont="1" applyFill="1" applyBorder="1" applyAlignment="1">
      <alignment vertical="center"/>
    </xf>
    <xf numFmtId="176" fontId="49" fillId="0" borderId="3" xfId="7" applyNumberFormat="1" applyFont="1" applyBorder="1" applyAlignment="1" applyProtection="1">
      <alignment vertical="center"/>
      <protection locked="0"/>
    </xf>
    <xf numFmtId="176" fontId="9" fillId="2" borderId="3" xfId="7" applyNumberFormat="1" applyFont="1" applyFill="1" applyBorder="1" applyAlignment="1">
      <alignment vertical="center"/>
    </xf>
    <xf numFmtId="0" fontId="2" fillId="0" borderId="0" xfId="7" applyFont="1" applyAlignment="1">
      <alignment horizontal="center" vertical="center"/>
    </xf>
    <xf numFmtId="176" fontId="9" fillId="2" borderId="0" xfId="7" applyNumberFormat="1" applyFont="1" applyFill="1" applyAlignment="1">
      <alignment horizontal="right" vertical="center"/>
    </xf>
    <xf numFmtId="176" fontId="9" fillId="2" borderId="0" xfId="7" applyNumberFormat="1" applyFont="1" applyFill="1" applyAlignment="1">
      <alignment vertical="center"/>
    </xf>
    <xf numFmtId="176" fontId="50" fillId="2" borderId="0" xfId="7" applyNumberFormat="1" applyFont="1" applyFill="1" applyAlignment="1">
      <alignment vertical="center"/>
    </xf>
    <xf numFmtId="176" fontId="12" fillId="2" borderId="0" xfId="7" applyNumberFormat="1" applyFont="1" applyFill="1" applyAlignment="1">
      <alignment vertical="center"/>
    </xf>
    <xf numFmtId="176" fontId="13" fillId="0" borderId="0" xfId="7" applyNumberFormat="1" applyFont="1" applyAlignment="1">
      <alignment horizontal="left" vertical="center"/>
    </xf>
    <xf numFmtId="176" fontId="9" fillId="2" borderId="26" xfId="7" applyNumberFormat="1" applyFont="1" applyFill="1" applyBorder="1" applyAlignment="1">
      <alignment vertical="center"/>
    </xf>
    <xf numFmtId="176" fontId="9" fillId="2" borderId="27" xfId="7" applyNumberFormat="1" applyFont="1" applyFill="1" applyBorder="1" applyAlignment="1">
      <alignment vertical="center"/>
    </xf>
    <xf numFmtId="176" fontId="12" fillId="0" borderId="4" xfId="7" applyNumberFormat="1" applyFont="1" applyBorder="1" applyAlignment="1">
      <alignment horizontal="center" vertical="center" wrapText="1"/>
    </xf>
    <xf numFmtId="176" fontId="13" fillId="0" borderId="4" xfId="7" applyNumberFormat="1" applyFont="1" applyBorder="1" applyAlignment="1">
      <alignment horizontal="center" vertical="center" wrapText="1"/>
    </xf>
    <xf numFmtId="176" fontId="2" fillId="0" borderId="6" xfId="7" applyNumberFormat="1" applyFont="1" applyBorder="1" applyAlignment="1">
      <alignment horizontal="right" vertical="center" wrapText="1"/>
    </xf>
    <xf numFmtId="0" fontId="2" fillId="0" borderId="0" xfId="3" applyFont="1" applyAlignment="1"/>
    <xf numFmtId="0" fontId="2" fillId="0" borderId="5" xfId="3" applyFont="1" applyBorder="1">
      <alignment vertical="center"/>
    </xf>
    <xf numFmtId="0" fontId="2" fillId="0" borderId="9" xfId="3" applyFont="1" applyBorder="1">
      <alignment vertical="center"/>
    </xf>
    <xf numFmtId="0" fontId="2" fillId="0" borderId="28" xfId="3" applyFont="1" applyBorder="1">
      <alignment vertical="center"/>
    </xf>
    <xf numFmtId="0" fontId="2" fillId="0" borderId="19" xfId="3" applyFont="1" applyBorder="1" applyAlignment="1">
      <alignment horizontal="center" vertical="center"/>
    </xf>
    <xf numFmtId="0" fontId="2" fillId="0" borderId="29" xfId="3" applyFont="1" applyBorder="1">
      <alignment vertical="center"/>
    </xf>
    <xf numFmtId="0" fontId="2" fillId="0" borderId="30" xfId="3" applyFont="1" applyBorder="1">
      <alignment vertical="center"/>
    </xf>
    <xf numFmtId="0" fontId="2" fillId="0" borderId="6" xfId="3" applyFont="1" applyBorder="1" applyAlignment="1">
      <alignment horizontal="right" vertical="center"/>
    </xf>
    <xf numFmtId="0" fontId="2" fillId="0" borderId="4" xfId="3" applyFont="1" applyBorder="1">
      <alignment vertical="center"/>
    </xf>
    <xf numFmtId="0" fontId="14" fillId="0" borderId="3" xfId="3" applyFont="1" applyBorder="1" applyAlignment="1">
      <alignment horizontal="center" vertical="center"/>
    </xf>
    <xf numFmtId="0" fontId="2" fillId="0" borderId="1" xfId="3" applyFont="1" applyBorder="1" applyAlignment="1">
      <alignment horizontal="right" vertical="center"/>
    </xf>
    <xf numFmtId="0" fontId="2" fillId="0" borderId="32" xfId="3" applyFont="1" applyBorder="1">
      <alignment vertical="center"/>
    </xf>
    <xf numFmtId="0" fontId="2" fillId="0" borderId="30" xfId="3" applyFont="1" applyBorder="1" applyAlignment="1">
      <alignment horizontal="right" vertical="center"/>
    </xf>
    <xf numFmtId="178" fontId="2" fillId="0" borderId="3" xfId="3" applyNumberFormat="1" applyFont="1" applyBorder="1">
      <alignment vertical="center"/>
    </xf>
    <xf numFmtId="0" fontId="14" fillId="0" borderId="19" xfId="3" applyFont="1" applyBorder="1" applyAlignment="1">
      <alignment horizontal="distributed" vertical="center"/>
    </xf>
    <xf numFmtId="0" fontId="14" fillId="0" borderId="9" xfId="3" applyFont="1" applyBorder="1" applyAlignment="1">
      <alignment horizontal="right" vertical="center"/>
    </xf>
    <xf numFmtId="0" fontId="2" fillId="0" borderId="33" xfId="3" applyFont="1" applyBorder="1">
      <alignment vertical="center"/>
    </xf>
    <xf numFmtId="0" fontId="14" fillId="0" borderId="28" xfId="3" applyFont="1" applyBorder="1" applyAlignment="1">
      <alignment horizontal="right" vertical="center"/>
    </xf>
    <xf numFmtId="0" fontId="2" fillId="0" borderId="3" xfId="3" applyFont="1" applyBorder="1">
      <alignment vertical="center"/>
    </xf>
    <xf numFmtId="0" fontId="2" fillId="0" borderId="6" xfId="3" applyFont="1" applyBorder="1" applyAlignment="1">
      <alignment horizontal="distributed" vertical="center"/>
    </xf>
    <xf numFmtId="0" fontId="2" fillId="0" borderId="4" xfId="3" applyFont="1" applyBorder="1" applyAlignment="1">
      <alignment horizontal="distributed" vertical="center"/>
    </xf>
    <xf numFmtId="0" fontId="2" fillId="0" borderId="34" xfId="3" applyFont="1" applyBorder="1">
      <alignment vertical="center"/>
    </xf>
    <xf numFmtId="0" fontId="2" fillId="0" borderId="19" xfId="3" applyFont="1" applyBorder="1" applyAlignment="1">
      <alignment horizontal="distributed" vertical="center"/>
    </xf>
    <xf numFmtId="0" fontId="14" fillId="0" borderId="22" xfId="3" applyFont="1" applyBorder="1" applyAlignment="1">
      <alignment horizontal="center" vertical="center"/>
    </xf>
    <xf numFmtId="0" fontId="2" fillId="0" borderId="8" xfId="3" applyFont="1" applyBorder="1">
      <alignment vertical="center"/>
    </xf>
    <xf numFmtId="0" fontId="2" fillId="0" borderId="2" xfId="3" applyFont="1" applyBorder="1" applyAlignment="1">
      <alignment horizontal="right" vertical="center"/>
    </xf>
    <xf numFmtId="0" fontId="2" fillId="0" borderId="35" xfId="3" applyFont="1" applyBorder="1">
      <alignment vertical="center"/>
    </xf>
    <xf numFmtId="0" fontId="2" fillId="0" borderId="22" xfId="3" applyFont="1" applyBorder="1" applyAlignment="1">
      <alignment horizontal="right" vertical="center"/>
    </xf>
    <xf numFmtId="0" fontId="2" fillId="0" borderId="6" xfId="3" applyFont="1" applyBorder="1">
      <alignment vertical="center"/>
    </xf>
    <xf numFmtId="0" fontId="14" fillId="0" borderId="19" xfId="3" applyFont="1" applyBorder="1" applyAlignment="1">
      <alignment horizontal="center" vertical="center"/>
    </xf>
    <xf numFmtId="0" fontId="19" fillId="0" borderId="0" xfId="3" applyFont="1">
      <alignment vertical="center"/>
    </xf>
    <xf numFmtId="0" fontId="20" fillId="0" borderId="3" xfId="3" applyFont="1" applyBorder="1" applyAlignment="1">
      <alignment horizontal="center" vertical="center" shrinkToFit="1"/>
    </xf>
    <xf numFmtId="0" fontId="20" fillId="0" borderId="3" xfId="3" applyFont="1" applyBorder="1" applyAlignment="1">
      <alignment horizontal="center" vertical="center" wrapText="1" shrinkToFit="1"/>
    </xf>
    <xf numFmtId="0" fontId="34" fillId="0" borderId="0" xfId="3" applyFont="1">
      <alignment vertical="center"/>
    </xf>
    <xf numFmtId="0" fontId="20" fillId="0" borderId="47" xfId="3" applyFont="1" applyBorder="1" applyAlignment="1">
      <alignment horizontal="center" vertical="center"/>
    </xf>
    <xf numFmtId="0" fontId="20" fillId="0" borderId="3" xfId="3" applyFont="1" applyBorder="1" applyAlignment="1">
      <alignment horizontal="center" vertical="center" wrapText="1"/>
    </xf>
    <xf numFmtId="0" fontId="23" fillId="0" borderId="53" xfId="3" applyFont="1" applyBorder="1">
      <alignment vertical="center"/>
    </xf>
    <xf numFmtId="0" fontId="26" fillId="0" borderId="4" xfId="3" applyFont="1" applyBorder="1" applyAlignment="1">
      <alignment horizontal="center" vertical="center" wrapText="1"/>
    </xf>
    <xf numFmtId="0" fontId="26" fillId="0" borderId="5" xfId="3" applyFont="1" applyBorder="1" applyAlignment="1">
      <alignment horizontal="center" vertical="center" wrapText="1"/>
    </xf>
    <xf numFmtId="0" fontId="26" fillId="0" borderId="19" xfId="3" applyFont="1" applyBorder="1" applyAlignment="1">
      <alignment horizontal="center" vertical="center" wrapText="1"/>
    </xf>
    <xf numFmtId="0" fontId="26" fillId="0" borderId="7" xfId="3" applyFont="1" applyBorder="1" applyAlignment="1">
      <alignment horizontal="center" vertical="center" wrapText="1"/>
    </xf>
    <xf numFmtId="0" fontId="26" fillId="0" borderId="4" xfId="3" applyFont="1" applyBorder="1" applyAlignment="1">
      <alignment horizontal="right" vertical="top" wrapText="1"/>
    </xf>
    <xf numFmtId="0" fontId="24" fillId="0" borderId="6" xfId="3" applyFont="1" applyBorder="1" applyAlignment="1">
      <alignment horizontal="center" vertical="center"/>
    </xf>
    <xf numFmtId="0" fontId="24" fillId="0" borderId="3" xfId="3" applyFont="1" applyBorder="1" applyAlignment="1">
      <alignment horizontal="center" vertical="center" wrapText="1"/>
    </xf>
    <xf numFmtId="0" fontId="52" fillId="0" borderId="9" xfId="3" applyFont="1" applyBorder="1">
      <alignment vertical="center"/>
    </xf>
    <xf numFmtId="0" fontId="52" fillId="0" borderId="0" xfId="3" applyFont="1">
      <alignment vertical="center"/>
    </xf>
    <xf numFmtId="0" fontId="7" fillId="0" borderId="19" xfId="3" applyFont="1" applyBorder="1" applyAlignment="1">
      <alignment horizontal="center" vertical="center" wrapText="1"/>
    </xf>
    <xf numFmtId="9" fontId="2" fillId="0" borderId="6" xfId="3" applyNumberFormat="1" applyFont="1" applyBorder="1" applyAlignment="1">
      <alignment horizontal="center" vertical="center"/>
    </xf>
    <xf numFmtId="0" fontId="2" fillId="0" borderId="6" xfId="3" applyFont="1" applyBorder="1" applyAlignment="1">
      <alignment vertical="center" wrapText="1"/>
    </xf>
    <xf numFmtId="9" fontId="2" fillId="0" borderId="3" xfId="3" applyNumberFormat="1" applyFont="1" applyBorder="1" applyAlignment="1">
      <alignment horizontal="center" vertical="center" wrapText="1"/>
    </xf>
    <xf numFmtId="0" fontId="7" fillId="0" borderId="19" xfId="3" applyFont="1" applyBorder="1" applyAlignment="1">
      <alignment horizontal="center" vertical="center" wrapText="1" shrinkToFit="1"/>
    </xf>
    <xf numFmtId="178" fontId="14" fillId="0" borderId="8" xfId="1" applyNumberFormat="1" applyFont="1" applyBorder="1" applyAlignment="1">
      <alignment horizontal="right" vertical="center"/>
    </xf>
    <xf numFmtId="180" fontId="14" fillId="0" borderId="3" xfId="1" applyNumberFormat="1" applyFont="1" applyBorder="1" applyAlignment="1">
      <alignment horizontal="right" vertical="center"/>
    </xf>
    <xf numFmtId="38" fontId="2" fillId="0" borderId="4" xfId="9" applyFont="1" applyBorder="1" applyAlignment="1">
      <alignment horizontal="right" vertical="center"/>
    </xf>
    <xf numFmtId="38" fontId="2" fillId="0" borderId="65" xfId="9" applyFont="1" applyBorder="1" applyAlignment="1">
      <alignment horizontal="right" vertical="center"/>
    </xf>
    <xf numFmtId="38" fontId="2" fillId="0" borderId="68" xfId="9" applyFont="1" applyBorder="1" applyAlignment="1">
      <alignment horizontal="right" vertical="center"/>
    </xf>
    <xf numFmtId="38" fontId="2" fillId="0" borderId="6" xfId="9" applyFont="1" applyBorder="1" applyAlignment="1">
      <alignment horizontal="right" vertical="center"/>
    </xf>
    <xf numFmtId="0" fontId="2" fillId="0" borderId="1" xfId="1" applyFont="1" applyBorder="1" applyAlignment="1">
      <alignment horizontal="left"/>
    </xf>
    <xf numFmtId="38" fontId="2" fillId="0" borderId="0" xfId="9" applyFont="1" applyAlignment="1">
      <alignment vertical="center"/>
    </xf>
    <xf numFmtId="0" fontId="14" fillId="0" borderId="4" xfId="1" applyFont="1" applyBorder="1" applyAlignment="1">
      <alignment horizontal="left" vertical="center" wrapText="1"/>
    </xf>
    <xf numFmtId="0" fontId="3" fillId="0" borderId="3" xfId="3" applyFont="1" applyBorder="1" applyAlignment="1">
      <alignment horizontal="right" vertical="center" wrapText="1"/>
    </xf>
    <xf numFmtId="0" fontId="3" fillId="0" borderId="4" xfId="3" applyFont="1" applyBorder="1" applyAlignment="1">
      <alignment horizontal="right" vertical="center" wrapText="1"/>
    </xf>
    <xf numFmtId="0" fontId="3" fillId="0" borderId="1" xfId="3" applyFont="1" applyBorder="1" applyAlignment="1">
      <alignment horizontal="right" vertical="center"/>
    </xf>
    <xf numFmtId="0" fontId="36" fillId="0" borderId="6" xfId="3" applyFont="1" applyBorder="1" applyAlignment="1">
      <alignment horizontal="right" vertical="center"/>
    </xf>
    <xf numFmtId="0" fontId="36" fillId="0" borderId="29" xfId="3" applyFont="1" applyBorder="1" applyAlignment="1">
      <alignment horizontal="right" vertical="center"/>
    </xf>
    <xf numFmtId="0" fontId="36" fillId="0" borderId="1" xfId="3" applyFont="1" applyBorder="1" applyAlignment="1">
      <alignment horizontal="left" vertical="center"/>
    </xf>
    <xf numFmtId="0" fontId="2" fillId="0" borderId="0" xfId="3" applyFont="1" applyBorder="1" applyAlignment="1">
      <alignment horizontal="right"/>
    </xf>
    <xf numFmtId="0" fontId="2" fillId="0" borderId="1" xfId="3" applyFont="1" applyBorder="1" applyAlignment="1">
      <alignment horizontal="left"/>
    </xf>
    <xf numFmtId="38" fontId="7" fillId="0" borderId="6" xfId="9" applyFont="1" applyBorder="1" applyAlignment="1">
      <alignment horizontal="right" vertical="center" wrapText="1"/>
    </xf>
    <xf numFmtId="38" fontId="7" fillId="0" borderId="29" xfId="9" applyFont="1" applyBorder="1" applyAlignment="1">
      <alignment horizontal="right" vertical="center" wrapText="1"/>
    </xf>
    <xf numFmtId="38" fontId="7" fillId="0" borderId="3" xfId="9" applyFont="1" applyBorder="1" applyAlignment="1">
      <alignment horizontal="right" vertical="center" wrapText="1"/>
    </xf>
    <xf numFmtId="38" fontId="2" fillId="0" borderId="0" xfId="9" applyFont="1">
      <alignment vertical="center"/>
    </xf>
    <xf numFmtId="38" fontId="7" fillId="0" borderId="6" xfId="9" applyFont="1" applyBorder="1" applyAlignment="1">
      <alignment vertical="center" wrapText="1"/>
    </xf>
    <xf numFmtId="38" fontId="7" fillId="0" borderId="3" xfId="9" applyFont="1" applyBorder="1" applyAlignment="1">
      <alignment vertical="center" wrapText="1"/>
    </xf>
    <xf numFmtId="38" fontId="7" fillId="0" borderId="3" xfId="9" applyFont="1" applyBorder="1" applyAlignment="1">
      <alignment vertical="center"/>
    </xf>
    <xf numFmtId="38" fontId="2" fillId="0" borderId="3" xfId="9" applyFont="1" applyBorder="1">
      <alignment vertical="center"/>
    </xf>
    <xf numFmtId="176" fontId="49" fillId="0" borderId="3" xfId="7" applyNumberFormat="1" applyFont="1" applyBorder="1" applyAlignment="1" applyProtection="1">
      <alignment horizontal="right" vertical="center"/>
      <protection locked="0"/>
    </xf>
    <xf numFmtId="176" fontId="9" fillId="2" borderId="3" xfId="7" applyNumberFormat="1" applyFont="1" applyFill="1" applyBorder="1" applyAlignment="1">
      <alignment horizontal="right" vertical="center"/>
    </xf>
    <xf numFmtId="176" fontId="13" fillId="0" borderId="83" xfId="7" applyNumberFormat="1" applyFont="1" applyBorder="1" applyAlignment="1">
      <alignment horizontal="center" vertical="center" wrapText="1"/>
    </xf>
    <xf numFmtId="176" fontId="12" fillId="0" borderId="83" xfId="7" applyNumberFormat="1" applyFont="1" applyBorder="1" applyAlignment="1">
      <alignment horizontal="center" vertical="center" wrapText="1"/>
    </xf>
    <xf numFmtId="176" fontId="12" fillId="2" borderId="86" xfId="7" applyNumberFormat="1" applyFont="1" applyFill="1" applyBorder="1" applyAlignment="1">
      <alignment vertical="center"/>
    </xf>
    <xf numFmtId="176" fontId="12" fillId="2" borderId="88" xfId="7" applyNumberFormat="1" applyFont="1" applyFill="1" applyBorder="1" applyAlignment="1">
      <alignment vertical="center"/>
    </xf>
    <xf numFmtId="176" fontId="9" fillId="2" borderId="91" xfId="7" applyNumberFormat="1" applyFont="1" applyFill="1" applyBorder="1" applyAlignment="1">
      <alignment horizontal="right" vertical="center"/>
    </xf>
    <xf numFmtId="176" fontId="9" fillId="2" borderId="92" xfId="7" applyNumberFormat="1" applyFont="1" applyFill="1" applyBorder="1" applyAlignment="1">
      <alignment horizontal="right" vertical="center"/>
    </xf>
    <xf numFmtId="176" fontId="12" fillId="2" borderId="93" xfId="7" applyNumberFormat="1" applyFont="1" applyFill="1" applyBorder="1" applyAlignment="1">
      <alignment vertical="center"/>
    </xf>
    <xf numFmtId="177" fontId="49" fillId="0" borderId="96" xfId="7" applyNumberFormat="1" applyFont="1" applyBorder="1" applyAlignment="1" applyProtection="1">
      <alignment horizontal="right" vertical="center"/>
      <protection locked="0"/>
    </xf>
    <xf numFmtId="177" fontId="49" fillId="0" borderId="97" xfId="7" applyNumberFormat="1" applyFont="1" applyBorder="1" applyAlignment="1" applyProtection="1">
      <alignment horizontal="right" vertical="center"/>
      <protection locked="0"/>
    </xf>
    <xf numFmtId="176" fontId="9" fillId="2" borderId="98" xfId="7" applyNumberFormat="1" applyFont="1" applyFill="1" applyBorder="1" applyAlignment="1">
      <alignment horizontal="right" vertical="center"/>
    </xf>
    <xf numFmtId="176" fontId="9" fillId="2" borderId="91" xfId="7" applyNumberFormat="1" applyFont="1" applyFill="1" applyBorder="1" applyAlignment="1">
      <alignment vertical="center"/>
    </xf>
    <xf numFmtId="176" fontId="9" fillId="2" borderId="99" xfId="7" applyNumberFormat="1" applyFont="1" applyFill="1" applyBorder="1" applyAlignment="1">
      <alignment vertical="center"/>
    </xf>
    <xf numFmtId="176" fontId="9" fillId="2" borderId="99" xfId="7" applyNumberFormat="1" applyFont="1" applyFill="1" applyBorder="1" applyAlignment="1">
      <alignment horizontal="right" vertical="center"/>
    </xf>
    <xf numFmtId="176" fontId="12" fillId="2" borderId="99" xfId="7" applyNumberFormat="1" applyFont="1" applyFill="1" applyBorder="1" applyAlignment="1">
      <alignment vertical="center"/>
    </xf>
    <xf numFmtId="38" fontId="2" fillId="0" borderId="0" xfId="9" applyFont="1" applyBorder="1" applyAlignment="1">
      <alignment horizontal="right" vertical="center"/>
    </xf>
    <xf numFmtId="38" fontId="2" fillId="0" borderId="7" xfId="9" applyFont="1" applyBorder="1">
      <alignment vertical="center"/>
    </xf>
    <xf numFmtId="38" fontId="2" fillId="0" borderId="0" xfId="9" applyFont="1" applyAlignment="1">
      <alignment horizontal="right" vertical="center"/>
    </xf>
    <xf numFmtId="38" fontId="2" fillId="0" borderId="0" xfId="9" applyFont="1" applyAlignment="1">
      <alignment horizontal="left" vertical="center"/>
    </xf>
    <xf numFmtId="0" fontId="3" fillId="0" borderId="9" xfId="3" applyFont="1" applyBorder="1" applyAlignment="1">
      <alignment vertical="center"/>
    </xf>
    <xf numFmtId="0" fontId="3" fillId="0" borderId="0" xfId="3" applyFont="1" applyBorder="1" applyAlignment="1">
      <alignment vertical="center"/>
    </xf>
    <xf numFmtId="0" fontId="24" fillId="0" borderId="0" xfId="3" applyFont="1" applyBorder="1" applyAlignment="1">
      <alignment horizontal="right"/>
    </xf>
    <xf numFmtId="0" fontId="36" fillId="0" borderId="6" xfId="3" applyFont="1" applyBorder="1" applyAlignment="1">
      <alignment horizontal="right" vertical="center"/>
    </xf>
    <xf numFmtId="0" fontId="3" fillId="0" borderId="101" xfId="3" applyFont="1" applyBorder="1" applyAlignment="1">
      <alignment horizontal="center" vertical="center" wrapText="1"/>
    </xf>
    <xf numFmtId="0" fontId="2" fillId="0" borderId="121" xfId="7" applyFont="1" applyBorder="1" applyAlignment="1">
      <alignment vertical="center" wrapText="1"/>
    </xf>
    <xf numFmtId="176" fontId="2" fillId="0" borderId="34" xfId="7" applyNumberFormat="1" applyFont="1" applyBorder="1" applyAlignment="1">
      <alignment horizontal="right" vertical="center" wrapText="1"/>
    </xf>
    <xf numFmtId="176" fontId="2" fillId="0" borderId="19" xfId="7" applyNumberFormat="1" applyFont="1" applyBorder="1" applyAlignment="1">
      <alignment horizontal="right" vertical="center" wrapText="1"/>
    </xf>
    <xf numFmtId="176" fontId="49" fillId="0" borderId="83" xfId="7" applyNumberFormat="1" applyFont="1" applyBorder="1" applyAlignment="1" applyProtection="1">
      <alignment horizontal="right" vertical="center"/>
      <protection locked="0"/>
    </xf>
    <xf numFmtId="176" fontId="9" fillId="2" borderId="83" xfId="7" applyNumberFormat="1" applyFont="1" applyFill="1" applyBorder="1" applyAlignment="1">
      <alignment horizontal="right" vertical="center"/>
    </xf>
    <xf numFmtId="176" fontId="12" fillId="2" borderId="124" xfId="7" applyNumberFormat="1" applyFont="1" applyFill="1" applyBorder="1" applyAlignment="1">
      <alignment vertical="center"/>
    </xf>
    <xf numFmtId="176" fontId="9" fillId="0" borderId="0" xfId="7" applyNumberFormat="1" applyFont="1" applyBorder="1" applyAlignment="1" applyProtection="1">
      <alignment horizontal="right"/>
      <protection locked="0"/>
    </xf>
    <xf numFmtId="0" fontId="14" fillId="0" borderId="0" xfId="1" applyFont="1" applyBorder="1" applyAlignment="1">
      <alignment horizontal="right"/>
    </xf>
    <xf numFmtId="0" fontId="2" fillId="0" borderId="0" xfId="1" applyFont="1" applyBorder="1" applyAlignment="1">
      <alignment horizontal="right"/>
    </xf>
    <xf numFmtId="0" fontId="14" fillId="0" borderId="0" xfId="1" applyFont="1" applyBorder="1" applyAlignment="1">
      <alignment horizontal="right" vertical="center"/>
    </xf>
    <xf numFmtId="0" fontId="20" fillId="0" borderId="0" xfId="3" applyFont="1" applyBorder="1" applyAlignment="1">
      <alignment horizontal="right"/>
    </xf>
    <xf numFmtId="0" fontId="3" fillId="0" borderId="0" xfId="3" applyFont="1" applyBorder="1" applyAlignment="1">
      <alignment horizontal="right" vertical="center"/>
    </xf>
    <xf numFmtId="0" fontId="3" fillId="0" borderId="0" xfId="3" applyFont="1" applyBorder="1" applyAlignment="1">
      <alignment horizontal="right"/>
    </xf>
    <xf numFmtId="0" fontId="35" fillId="0" borderId="0" xfId="3" applyFont="1" applyBorder="1" applyAlignment="1">
      <alignment horizontal="right" vertical="center"/>
    </xf>
    <xf numFmtId="0" fontId="2" fillId="0" borderId="0" xfId="3" applyFont="1" applyBorder="1" applyAlignment="1">
      <alignment horizontal="right" vertical="center"/>
    </xf>
    <xf numFmtId="0" fontId="2" fillId="0" borderId="0" xfId="1" applyFont="1" applyBorder="1" applyAlignment="1">
      <alignment horizontal="right" vertical="center"/>
    </xf>
    <xf numFmtId="0" fontId="54" fillId="0" borderId="0" xfId="1" applyFont="1" applyAlignment="1">
      <alignment vertical="center"/>
    </xf>
    <xf numFmtId="0" fontId="2" fillId="0" borderId="0" xfId="1"/>
    <xf numFmtId="0" fontId="3" fillId="0" borderId="0" xfId="1" applyFont="1" applyAlignment="1">
      <alignment vertical="center"/>
    </xf>
    <xf numFmtId="0" fontId="55" fillId="0" borderId="0" xfId="1" applyFont="1" applyAlignment="1">
      <alignment vertical="center"/>
    </xf>
    <xf numFmtId="0" fontId="54" fillId="0" borderId="0" xfId="1" applyFont="1" applyAlignment="1">
      <alignment horizontal="right"/>
    </xf>
    <xf numFmtId="0" fontId="54" fillId="0" borderId="3" xfId="1" applyFont="1" applyBorder="1" applyAlignment="1">
      <alignment horizontal="center" vertical="center" wrapText="1"/>
    </xf>
    <xf numFmtId="0" fontId="54" fillId="0" borderId="22" xfId="1" applyFont="1" applyBorder="1" applyAlignment="1">
      <alignment horizontal="center" vertical="center" wrapText="1"/>
    </xf>
    <xf numFmtId="0" fontId="54" fillId="0" borderId="22" xfId="1" applyFont="1" applyBorder="1" applyAlignment="1">
      <alignment horizontal="center" vertical="center" wrapText="1" shrinkToFit="1"/>
    </xf>
    <xf numFmtId="0" fontId="3" fillId="0" borderId="125" xfId="1" applyFont="1" applyBorder="1" applyAlignment="1">
      <alignment vertical="center"/>
    </xf>
    <xf numFmtId="0" fontId="56" fillId="0" borderId="126" xfId="1" applyFont="1" applyBorder="1" applyAlignment="1">
      <alignment vertical="center"/>
    </xf>
    <xf numFmtId="181" fontId="3" fillId="0" borderId="79" xfId="10" applyFont="1" applyBorder="1" applyAlignment="1" applyProtection="1">
      <alignment vertical="center"/>
    </xf>
    <xf numFmtId="181" fontId="3" fillId="0" borderId="65" xfId="10" applyFont="1" applyBorder="1" applyAlignment="1" applyProtection="1">
      <alignment vertical="center"/>
    </xf>
    <xf numFmtId="181" fontId="3" fillId="0" borderId="127" xfId="10" applyFont="1" applyBorder="1" applyAlignment="1" applyProtection="1">
      <alignment vertical="center"/>
    </xf>
    <xf numFmtId="0" fontId="54" fillId="0" borderId="127" xfId="1" applyFont="1" applyBorder="1" applyAlignment="1">
      <alignment horizontal="center" vertical="center"/>
    </xf>
    <xf numFmtId="0" fontId="3" fillId="0" borderId="63" xfId="1" applyFont="1" applyBorder="1" applyAlignment="1">
      <alignment vertical="center"/>
    </xf>
    <xf numFmtId="0" fontId="56" fillId="0" borderId="64" xfId="1" applyFont="1" applyBorder="1" applyAlignment="1">
      <alignment vertical="center"/>
    </xf>
    <xf numFmtId="181" fontId="3" fillId="0" borderId="51" xfId="10" applyFont="1" applyBorder="1" applyAlignment="1" applyProtection="1">
      <alignment vertical="center"/>
    </xf>
    <xf numFmtId="0" fontId="54" fillId="0" borderId="51" xfId="1" applyFont="1" applyBorder="1" applyAlignment="1">
      <alignment horizontal="center" vertical="center"/>
    </xf>
    <xf numFmtId="0" fontId="3" fillId="0" borderId="128" xfId="1" applyFont="1" applyBorder="1" applyAlignment="1">
      <alignment horizontal="center" vertical="center"/>
    </xf>
    <xf numFmtId="0" fontId="3" fillId="0" borderId="130" xfId="1" applyFont="1" applyBorder="1" applyAlignment="1">
      <alignment vertical="center"/>
    </xf>
    <xf numFmtId="0" fontId="56" fillId="0" borderId="131" xfId="1" applyFont="1" applyBorder="1" applyAlignment="1">
      <alignment vertical="center"/>
    </xf>
    <xf numFmtId="181" fontId="3" fillId="0" borderId="129" xfId="10" applyFont="1" applyBorder="1" applyAlignment="1" applyProtection="1">
      <alignment vertical="center"/>
    </xf>
    <xf numFmtId="181" fontId="3" fillId="0" borderId="132" xfId="10" applyFont="1" applyBorder="1" applyAlignment="1" applyProtection="1">
      <alignment vertical="center"/>
    </xf>
    <xf numFmtId="0" fontId="3" fillId="0" borderId="133" xfId="1" applyFont="1" applyBorder="1" applyAlignment="1">
      <alignment horizontal="center" vertical="center"/>
    </xf>
    <xf numFmtId="0" fontId="54" fillId="0" borderId="72" xfId="1" applyFont="1" applyBorder="1" applyAlignment="1">
      <alignment horizontal="center" vertical="center"/>
    </xf>
    <xf numFmtId="181" fontId="3" fillId="0" borderId="3" xfId="10" applyFont="1" applyBorder="1" applyAlignment="1" applyProtection="1">
      <alignment vertical="center"/>
    </xf>
    <xf numFmtId="181" fontId="3" fillId="0" borderId="8" xfId="10" applyFont="1" applyBorder="1" applyAlignment="1" applyProtection="1">
      <alignment vertical="center"/>
    </xf>
    <xf numFmtId="181" fontId="3" fillId="0" borderId="10" xfId="10" applyFont="1" applyBorder="1" applyAlignment="1" applyProtection="1">
      <alignment vertical="center"/>
    </xf>
    <xf numFmtId="0" fontId="3" fillId="0" borderId="22" xfId="1" applyFont="1" applyBorder="1" applyAlignment="1">
      <alignment horizontal="center" vertical="center"/>
    </xf>
    <xf numFmtId="0" fontId="56" fillId="0" borderId="127" xfId="1" applyFont="1" applyBorder="1" applyAlignment="1">
      <alignment vertical="center"/>
    </xf>
    <xf numFmtId="0" fontId="3" fillId="0" borderId="7" xfId="1" applyFont="1" applyBorder="1" applyAlignment="1">
      <alignment vertical="center"/>
    </xf>
    <xf numFmtId="0" fontId="56" fillId="0" borderId="0" xfId="1" applyFont="1" applyAlignment="1">
      <alignment vertical="center"/>
    </xf>
    <xf numFmtId="181" fontId="3" fillId="0" borderId="19" xfId="10" applyFont="1" applyBorder="1" applyAlignment="1" applyProtection="1">
      <alignment vertical="center"/>
    </xf>
    <xf numFmtId="181" fontId="3" fillId="0" borderId="34" xfId="10" applyFont="1" applyBorder="1" applyAlignment="1" applyProtection="1">
      <alignment vertical="center"/>
    </xf>
    <xf numFmtId="0" fontId="54" fillId="0" borderId="34" xfId="1" applyFont="1" applyBorder="1" applyAlignment="1">
      <alignment horizontal="center" vertical="center"/>
    </xf>
    <xf numFmtId="0" fontId="3" fillId="0" borderId="8" xfId="1" applyFont="1" applyBorder="1" applyAlignment="1">
      <alignment vertical="center" wrapText="1"/>
    </xf>
    <xf numFmtId="0" fontId="54" fillId="0" borderId="22" xfId="1" applyFont="1" applyBorder="1" applyAlignment="1">
      <alignment vertical="center" wrapText="1"/>
    </xf>
    <xf numFmtId="181" fontId="3" fillId="0" borderId="6" xfId="10" applyFont="1" applyBorder="1" applyAlignment="1" applyProtection="1">
      <alignment vertical="center"/>
    </xf>
    <xf numFmtId="181" fontId="3" fillId="0" borderId="29" xfId="10" applyFont="1" applyBorder="1" applyAlignment="1" applyProtection="1">
      <alignment vertical="center"/>
    </xf>
    <xf numFmtId="0" fontId="54" fillId="0" borderId="30" xfId="1" applyFont="1" applyBorder="1" applyAlignment="1">
      <alignment horizontal="center" vertical="center"/>
    </xf>
    <xf numFmtId="0" fontId="3" fillId="0" borderId="30" xfId="1" applyFont="1" applyBorder="1" applyAlignment="1">
      <alignment vertical="center"/>
    </xf>
    <xf numFmtId="0" fontId="54" fillId="0" borderId="0" xfId="1" applyFont="1" applyBorder="1" applyAlignment="1">
      <alignment horizontal="right"/>
    </xf>
    <xf numFmtId="0" fontId="54" fillId="0" borderId="0" xfId="1" applyFont="1" applyBorder="1" applyAlignment="1">
      <alignment horizontal="right" vertical="center"/>
    </xf>
    <xf numFmtId="0" fontId="3" fillId="0" borderId="136" xfId="1" applyFont="1" applyBorder="1" applyAlignment="1">
      <alignment vertical="center"/>
    </xf>
    <xf numFmtId="0" fontId="3" fillId="0" borderId="137" xfId="1" applyFont="1" applyBorder="1" applyAlignment="1">
      <alignment vertical="center"/>
    </xf>
    <xf numFmtId="0" fontId="56" fillId="0" borderId="51" xfId="1" applyFont="1" applyBorder="1" applyAlignment="1">
      <alignment vertical="center"/>
    </xf>
    <xf numFmtId="0" fontId="3" fillId="0" borderId="138" xfId="1" applyFont="1" applyBorder="1" applyAlignment="1">
      <alignment vertical="center"/>
    </xf>
    <xf numFmtId="0" fontId="56" fillId="0" borderId="132" xfId="1" applyFont="1" applyBorder="1" applyAlignment="1">
      <alignment vertical="center"/>
    </xf>
    <xf numFmtId="0" fontId="3" fillId="0" borderId="138" xfId="1" applyFont="1" applyBorder="1" applyAlignment="1">
      <alignment horizontal="left" vertical="center"/>
    </xf>
    <xf numFmtId="0" fontId="56" fillId="0" borderId="139" xfId="1" applyFont="1" applyBorder="1" applyAlignment="1">
      <alignment vertical="center"/>
    </xf>
    <xf numFmtId="0" fontId="56" fillId="0" borderId="54" xfId="1" applyFont="1" applyBorder="1" applyAlignment="1">
      <alignment vertical="center"/>
    </xf>
    <xf numFmtId="38" fontId="54" fillId="0" borderId="135" xfId="5" applyFont="1" applyBorder="1" applyAlignment="1" applyProtection="1">
      <alignment horizontal="left" vertical="center" shrinkToFit="1"/>
    </xf>
    <xf numFmtId="38" fontId="54" fillId="0" borderId="69" xfId="5" applyFont="1" applyBorder="1" applyAlignment="1" applyProtection="1">
      <alignment horizontal="left" vertical="center" shrinkToFit="1"/>
    </xf>
    <xf numFmtId="0" fontId="57" fillId="0" borderId="0" xfId="1" applyFont="1" applyAlignment="1">
      <alignment vertical="center"/>
    </xf>
    <xf numFmtId="0" fontId="39" fillId="0" borderId="0" xfId="0" applyFont="1"/>
    <xf numFmtId="0" fontId="14" fillId="0" borderId="0" xfId="11" applyFont="1"/>
    <xf numFmtId="0" fontId="59" fillId="0" borderId="0" xfId="0" applyFont="1"/>
    <xf numFmtId="0" fontId="9" fillId="0" borderId="0" xfId="11" applyFont="1"/>
    <xf numFmtId="181" fontId="4" fillId="0" borderId="0" xfId="12" applyFont="1" applyBorder="1" applyAlignment="1" applyProtection="1">
      <alignment vertical="center"/>
    </xf>
    <xf numFmtId="181" fontId="2" fillId="0" borderId="57" xfId="12" applyFont="1" applyBorder="1" applyAlignment="1" applyProtection="1">
      <alignment vertical="center" shrinkToFit="1"/>
    </xf>
    <xf numFmtId="0" fontId="61" fillId="0" borderId="147" xfId="13" applyFont="1" applyBorder="1" applyAlignment="1">
      <alignment vertical="center"/>
    </xf>
    <xf numFmtId="0" fontId="59" fillId="0" borderId="148" xfId="0" applyFont="1" applyBorder="1" applyAlignment="1">
      <alignment vertical="center"/>
    </xf>
    <xf numFmtId="0" fontId="59" fillId="0" borderId="149" xfId="0" applyFont="1" applyBorder="1" applyAlignment="1">
      <alignment vertical="center"/>
    </xf>
    <xf numFmtId="0" fontId="39" fillId="0" borderId="0" xfId="0" applyFont="1" applyAlignment="1">
      <alignment vertical="center"/>
    </xf>
    <xf numFmtId="181" fontId="2" fillId="0" borderId="69" xfId="12" applyFont="1" applyBorder="1" applyAlignment="1" applyProtection="1">
      <alignment vertical="center" shrinkToFit="1"/>
    </xf>
    <xf numFmtId="0" fontId="61" fillId="0" borderId="150" xfId="13" applyFont="1" applyBorder="1" applyAlignment="1">
      <alignment vertical="center"/>
    </xf>
    <xf numFmtId="0" fontId="59" fillId="0" borderId="151" xfId="0" applyFont="1" applyBorder="1" applyAlignment="1">
      <alignment vertical="center"/>
    </xf>
    <xf numFmtId="0" fontId="59" fillId="0" borderId="152" xfId="0" applyFont="1" applyBorder="1" applyAlignment="1">
      <alignment vertical="center"/>
    </xf>
    <xf numFmtId="181" fontId="2" fillId="0" borderId="153" xfId="12" applyFont="1" applyBorder="1" applyAlignment="1" applyProtection="1">
      <alignment vertical="center" shrinkToFit="1"/>
    </xf>
    <xf numFmtId="0" fontId="60" fillId="0" borderId="0" xfId="13" applyAlignment="1">
      <alignment vertical="center"/>
    </xf>
    <xf numFmtId="0" fontId="61" fillId="0" borderId="154" xfId="13" applyFont="1" applyBorder="1" applyAlignment="1">
      <alignment vertical="center"/>
    </xf>
    <xf numFmtId="0" fontId="59" fillId="0" borderId="155" xfId="0" applyFont="1" applyBorder="1" applyAlignment="1">
      <alignment vertical="center"/>
    </xf>
    <xf numFmtId="0" fontId="59" fillId="0" borderId="156" xfId="0" applyFont="1" applyBorder="1" applyAlignment="1">
      <alignment vertical="center"/>
    </xf>
    <xf numFmtId="0" fontId="61" fillId="0" borderId="157" xfId="13" applyFont="1" applyBorder="1" applyAlignment="1">
      <alignment vertical="center"/>
    </xf>
    <xf numFmtId="0" fontId="59" fillId="0" borderId="158" xfId="0" applyFont="1" applyBorder="1" applyAlignment="1">
      <alignment vertical="center"/>
    </xf>
    <xf numFmtId="0" fontId="59" fillId="0" borderId="159" xfId="0" applyFont="1" applyBorder="1" applyAlignment="1">
      <alignment vertical="center"/>
    </xf>
    <xf numFmtId="181" fontId="2" fillId="0" borderId="0" xfId="12" applyFont="1" applyBorder="1" applyAlignment="1" applyProtection="1">
      <alignment horizontal="center" vertical="center" wrapText="1"/>
    </xf>
    <xf numFmtId="181" fontId="2" fillId="0" borderId="0" xfId="12" applyFont="1" applyBorder="1" applyAlignment="1" applyProtection="1">
      <alignment vertical="center"/>
    </xf>
    <xf numFmtId="0" fontId="61" fillId="0" borderId="160" xfId="13" applyFont="1" applyBorder="1" applyAlignment="1">
      <alignment vertical="center"/>
    </xf>
    <xf numFmtId="0" fontId="59" fillId="0" borderId="161" xfId="0" applyFont="1" applyBorder="1" applyAlignment="1">
      <alignment vertical="center"/>
    </xf>
    <xf numFmtId="0" fontId="59" fillId="0" borderId="162" xfId="0" applyFont="1" applyBorder="1" applyAlignment="1">
      <alignment vertical="center"/>
    </xf>
    <xf numFmtId="0" fontId="61" fillId="0" borderId="163" xfId="13" applyFont="1" applyBorder="1" applyAlignment="1">
      <alignment vertical="center"/>
    </xf>
    <xf numFmtId="0" fontId="59" fillId="0" borderId="164" xfId="0" applyFont="1" applyBorder="1" applyAlignment="1">
      <alignment vertical="center"/>
    </xf>
    <xf numFmtId="0" fontId="59" fillId="0" borderId="165" xfId="0" applyFont="1" applyBorder="1" applyAlignment="1">
      <alignment vertical="center"/>
    </xf>
    <xf numFmtId="0" fontId="61" fillId="0" borderId="140" xfId="13" applyFont="1" applyBorder="1" applyAlignment="1">
      <alignment vertical="center"/>
    </xf>
    <xf numFmtId="0" fontId="59" fillId="0" borderId="142" xfId="0" applyFont="1" applyBorder="1" applyAlignment="1">
      <alignment vertical="center"/>
    </xf>
    <xf numFmtId="181" fontId="4" fillId="0" borderId="0" xfId="12" applyFont="1" applyBorder="1" applyAlignment="1" applyProtection="1">
      <alignment horizontal="center" vertical="center"/>
    </xf>
    <xf numFmtId="0" fontId="59" fillId="0" borderId="0" xfId="0" applyFont="1" applyAlignment="1">
      <alignment vertical="center"/>
    </xf>
    <xf numFmtId="0" fontId="61" fillId="0" borderId="151" xfId="13" applyFont="1" applyBorder="1" applyAlignment="1">
      <alignment vertical="center"/>
    </xf>
    <xf numFmtId="38" fontId="59" fillId="0" borderId="0" xfId="9" quotePrefix="1" applyFont="1" applyBorder="1" applyAlignment="1">
      <alignment vertical="center"/>
    </xf>
    <xf numFmtId="0" fontId="61" fillId="0" borderId="152" xfId="13" applyFont="1" applyBorder="1" applyAlignment="1">
      <alignment vertical="center"/>
    </xf>
    <xf numFmtId="0" fontId="61" fillId="0" borderId="141" xfId="13" applyFont="1" applyBorder="1" applyAlignment="1">
      <alignment vertical="center"/>
    </xf>
    <xf numFmtId="0" fontId="62" fillId="0" borderId="0" xfId="0" applyFont="1" applyAlignment="1">
      <alignment horizontal="right"/>
    </xf>
    <xf numFmtId="0" fontId="54" fillId="0" borderId="0" xfId="0" applyFont="1" applyAlignment="1">
      <alignment vertical="center"/>
    </xf>
    <xf numFmtId="0" fontId="0" fillId="0" borderId="0" xfId="0" applyAlignment="1">
      <alignment vertical="center"/>
    </xf>
    <xf numFmtId="181" fontId="2" fillId="0" borderId="29" xfId="12" applyFont="1" applyBorder="1" applyAlignment="1" applyProtection="1">
      <alignment horizontal="center" vertical="center" wrapText="1"/>
    </xf>
    <xf numFmtId="0" fontId="64" fillId="0" borderId="0" xfId="0" applyFont="1" applyAlignment="1">
      <alignment horizontal="left" vertical="center"/>
    </xf>
    <xf numFmtId="181" fontId="24" fillId="0" borderId="0" xfId="12" applyFont="1" applyBorder="1" applyAlignment="1" applyProtection="1">
      <alignment horizontal="center" vertical="center" wrapText="1"/>
    </xf>
    <xf numFmtId="0" fontId="65" fillId="0" borderId="0" xfId="0" applyFont="1"/>
    <xf numFmtId="0" fontId="67" fillId="0" borderId="0" xfId="0" applyFont="1"/>
    <xf numFmtId="0" fontId="68" fillId="0" borderId="0" xfId="0" applyFont="1" applyAlignment="1">
      <alignment horizontal="left" vertical="center"/>
    </xf>
    <xf numFmtId="0" fontId="24" fillId="4" borderId="145" xfId="0" applyFont="1" applyFill="1" applyBorder="1" applyAlignment="1">
      <alignment horizontal="left" vertical="center"/>
    </xf>
    <xf numFmtId="0" fontId="65" fillId="0" borderId="145" xfId="0" applyFont="1" applyBorder="1" applyAlignment="1"/>
    <xf numFmtId="0" fontId="69" fillId="4" borderId="141" xfId="0" applyFont="1" applyFill="1" applyBorder="1" applyAlignment="1">
      <alignment horizontal="left" vertical="center"/>
    </xf>
    <xf numFmtId="0" fontId="65" fillId="0" borderId="141" xfId="0" applyFont="1" applyBorder="1" applyAlignment="1"/>
    <xf numFmtId="0" fontId="70" fillId="0" borderId="0" xfId="1" applyFont="1" applyAlignment="1">
      <alignment vertical="center"/>
    </xf>
    <xf numFmtId="0" fontId="71" fillId="0" borderId="0" xfId="13" applyFont="1"/>
    <xf numFmtId="0" fontId="72" fillId="0" borderId="0" xfId="0" applyFont="1"/>
    <xf numFmtId="0" fontId="73" fillId="0" borderId="0" xfId="13" applyFont="1"/>
    <xf numFmtId="0" fontId="74" fillId="0" borderId="0" xfId="0" applyFont="1"/>
    <xf numFmtId="181" fontId="2" fillId="0" borderId="65" xfId="12" applyFont="1" applyBorder="1" applyAlignment="1" applyProtection="1">
      <alignment vertical="center" shrinkToFit="1"/>
    </xf>
    <xf numFmtId="181" fontId="2" fillId="0" borderId="63" xfId="12" applyFont="1" applyBorder="1" applyAlignment="1" applyProtection="1">
      <alignment vertical="center" shrinkToFit="1"/>
    </xf>
    <xf numFmtId="0" fontId="59" fillId="0" borderId="140" xfId="0" applyFont="1" applyBorder="1" applyAlignment="1">
      <alignment horizontal="center" vertical="center"/>
    </xf>
    <xf numFmtId="0" fontId="59" fillId="0" borderId="141" xfId="0" applyFont="1" applyBorder="1" applyAlignment="1">
      <alignment horizontal="center" vertical="center"/>
    </xf>
    <xf numFmtId="0" fontId="59" fillId="0" borderId="142" xfId="0" applyFont="1" applyBorder="1" applyAlignment="1">
      <alignment horizontal="center" vertical="center"/>
    </xf>
    <xf numFmtId="181" fontId="2" fillId="0" borderId="143" xfId="12" applyFont="1" applyBorder="1" applyAlignment="1" applyProtection="1">
      <alignment horizontal="center" vertical="center" wrapText="1"/>
    </xf>
    <xf numFmtId="181" fontId="2" fillId="0" borderId="140" xfId="12" applyFont="1" applyBorder="1" applyAlignment="1" applyProtection="1">
      <alignment horizontal="center" vertical="center" wrapText="1"/>
    </xf>
    <xf numFmtId="0" fontId="66" fillId="0" borderId="144" xfId="13" applyFont="1" applyBorder="1" applyAlignment="1">
      <alignment horizontal="center" vertical="center"/>
    </xf>
    <xf numFmtId="0" fontId="61" fillId="0" borderId="145" xfId="13" applyFont="1" applyBorder="1" applyAlignment="1">
      <alignment horizontal="center" vertical="center"/>
    </xf>
    <xf numFmtId="0" fontId="61" fillId="0" borderId="146" xfId="13" applyFont="1" applyBorder="1" applyAlignment="1">
      <alignment horizontal="center" vertical="center"/>
    </xf>
    <xf numFmtId="0" fontId="66" fillId="0" borderId="140" xfId="13" applyFont="1" applyBorder="1" applyAlignment="1">
      <alignment horizontal="center" vertical="center"/>
    </xf>
    <xf numFmtId="0" fontId="66" fillId="0" borderId="141" xfId="13" applyFont="1" applyBorder="1" applyAlignment="1">
      <alignment horizontal="center" vertical="center"/>
    </xf>
    <xf numFmtId="0" fontId="66" fillId="0" borderId="142" xfId="13" applyFont="1" applyBorder="1" applyAlignment="1">
      <alignment horizontal="center" vertical="center"/>
    </xf>
    <xf numFmtId="181" fontId="2" fillId="0" borderId="8" xfId="12" applyFont="1" applyBorder="1" applyAlignment="1" applyProtection="1">
      <alignment vertical="center" wrapText="1"/>
    </xf>
    <xf numFmtId="181" fontId="2" fillId="0" borderId="19" xfId="12" applyFont="1" applyBorder="1" applyAlignment="1" applyProtection="1">
      <alignment vertical="center" shrinkToFit="1"/>
    </xf>
    <xf numFmtId="181" fontId="2" fillId="0" borderId="7" xfId="12" applyFont="1" applyBorder="1" applyAlignment="1" applyProtection="1">
      <alignment vertical="center" shrinkToFit="1"/>
    </xf>
    <xf numFmtId="181" fontId="2" fillId="0" borderId="62" xfId="12" applyFont="1" applyBorder="1" applyAlignment="1" applyProtection="1">
      <alignment vertical="center" shrinkToFit="1"/>
    </xf>
    <xf numFmtId="181" fontId="2" fillId="0" borderId="61" xfId="12" applyFont="1" applyBorder="1" applyAlignment="1" applyProtection="1">
      <alignment vertical="center" shrinkToFit="1"/>
    </xf>
    <xf numFmtId="181" fontId="2" fillId="0" borderId="3" xfId="12" applyFont="1" applyBorder="1" applyAlignment="1" applyProtection="1">
      <alignment horizontal="center" vertical="center" wrapText="1"/>
    </xf>
    <xf numFmtId="181" fontId="2" fillId="0" borderId="6" xfId="12" applyFont="1" applyBorder="1" applyAlignment="1" applyProtection="1">
      <alignment horizontal="center" vertical="center" wrapText="1"/>
    </xf>
    <xf numFmtId="181" fontId="2" fillId="0" borderId="7" xfId="12" applyFont="1" applyBorder="1" applyAlignment="1" applyProtection="1">
      <alignment vertical="center" wrapText="1"/>
    </xf>
    <xf numFmtId="181" fontId="2" fillId="0" borderId="5" xfId="12" applyFont="1" applyBorder="1" applyAlignment="1" applyProtection="1">
      <alignment vertical="center" wrapText="1"/>
    </xf>
    <xf numFmtId="0" fontId="68" fillId="0" borderId="0" xfId="0" applyFont="1" applyAlignment="1">
      <alignment horizontal="center" vertical="center"/>
    </xf>
    <xf numFmtId="0" fontId="65" fillId="0" borderId="145" xfId="0" applyFont="1" applyBorder="1" applyAlignment="1">
      <alignment horizontal="center"/>
    </xf>
    <xf numFmtId="0" fontId="65" fillId="0" borderId="141" xfId="0" applyFont="1" applyBorder="1" applyAlignment="1">
      <alignment horizontal="center"/>
    </xf>
    <xf numFmtId="0" fontId="68" fillId="0" borderId="0" xfId="0" applyFont="1" applyAlignment="1">
      <alignment horizontal="left" vertical="center" wrapText="1"/>
    </xf>
    <xf numFmtId="0" fontId="68" fillId="0" borderId="0" xfId="0" applyFont="1" applyAlignment="1">
      <alignment horizontal="right" vertical="center"/>
    </xf>
    <xf numFmtId="0" fontId="54" fillId="0" borderId="63" xfId="1" applyFont="1" applyBorder="1" applyAlignment="1">
      <alignment horizontal="left" vertical="center" shrinkToFit="1"/>
    </xf>
    <xf numFmtId="0" fontId="54" fillId="0" borderId="51" xfId="1" applyFont="1" applyBorder="1" applyAlignment="1">
      <alignment horizontal="left" vertical="center" shrinkToFit="1"/>
    </xf>
    <xf numFmtId="0" fontId="54" fillId="0" borderId="61" xfId="1" applyFont="1" applyBorder="1" applyAlignment="1">
      <alignment horizontal="left" vertical="center" shrinkToFit="1"/>
    </xf>
    <xf numFmtId="0" fontId="54" fillId="0" borderId="54" xfId="1" applyFont="1" applyBorder="1" applyAlignment="1">
      <alignment horizontal="left" vertical="center" shrinkToFit="1"/>
    </xf>
    <xf numFmtId="0" fontId="54" fillId="0" borderId="8" xfId="1" applyFont="1" applyBorder="1" applyAlignment="1">
      <alignment horizontal="center" vertical="center" wrapText="1"/>
    </xf>
    <xf numFmtId="0" fontId="54" fillId="0" borderId="2" xfId="1" applyFont="1" applyBorder="1" applyAlignment="1">
      <alignment horizontal="center" vertical="center" wrapText="1"/>
    </xf>
    <xf numFmtId="0" fontId="54" fillId="0" borderId="22" xfId="1" applyFont="1" applyBorder="1" applyAlignment="1">
      <alignment horizontal="center" vertical="center" wrapText="1"/>
    </xf>
    <xf numFmtId="0" fontId="54" fillId="0" borderId="3" xfId="1" applyFont="1" applyBorder="1" applyAlignment="1">
      <alignment horizontal="center" vertical="center" shrinkToFit="1"/>
    </xf>
    <xf numFmtId="0" fontId="54" fillId="0" borderId="3" xfId="1" applyFont="1" applyBorder="1" applyAlignment="1">
      <alignment horizontal="center" vertical="center" wrapText="1"/>
    </xf>
    <xf numFmtId="0" fontId="3" fillId="0" borderId="1" xfId="1" applyFont="1" applyBorder="1" applyAlignment="1">
      <alignment horizontal="left" vertical="center"/>
    </xf>
    <xf numFmtId="0" fontId="54" fillId="0" borderId="5" xfId="1" applyFont="1" applyBorder="1" applyAlignment="1">
      <alignment horizontal="left" vertical="center" shrinkToFit="1"/>
    </xf>
    <xf numFmtId="0" fontId="54" fillId="0" borderId="7" xfId="1" applyFont="1" applyBorder="1" applyAlignment="1">
      <alignment horizontal="left" vertical="center" shrinkToFit="1"/>
    </xf>
    <xf numFmtId="0" fontId="54" fillId="0" borderId="125" xfId="1" applyFont="1" applyBorder="1" applyAlignment="1">
      <alignment horizontal="left" vertical="center" shrinkToFit="1"/>
    </xf>
    <xf numFmtId="0" fontId="33" fillId="0" borderId="8" xfId="1" applyFont="1" applyBorder="1" applyAlignment="1">
      <alignment horizontal="center" vertical="center" shrinkToFit="1"/>
    </xf>
    <xf numFmtId="0" fontId="3" fillId="0" borderId="2" xfId="1" applyFont="1" applyBorder="1" applyAlignment="1">
      <alignment horizontal="center" vertical="center" shrinkToFit="1"/>
    </xf>
    <xf numFmtId="0" fontId="54" fillId="0" borderId="64" xfId="1" applyFont="1" applyBorder="1" applyAlignment="1">
      <alignment horizontal="left" vertical="center" shrinkToFit="1"/>
    </xf>
    <xf numFmtId="181" fontId="3" fillId="0" borderId="65" xfId="10" applyFont="1" applyBorder="1" applyAlignment="1" applyProtection="1">
      <alignment vertical="center"/>
    </xf>
    <xf numFmtId="0" fontId="54" fillId="0" borderId="60" xfId="1" applyFont="1" applyBorder="1" applyAlignment="1">
      <alignment horizontal="left" vertical="center" shrinkToFit="1"/>
    </xf>
    <xf numFmtId="0" fontId="54" fillId="0" borderId="49" xfId="1" applyFont="1" applyBorder="1" applyAlignment="1">
      <alignment horizontal="left" vertical="center" shrinkToFit="1"/>
    </xf>
    <xf numFmtId="0" fontId="54" fillId="0" borderId="130" xfId="1" applyFont="1" applyBorder="1" applyAlignment="1">
      <alignment horizontal="left" vertical="center" shrinkToFit="1"/>
    </xf>
    <xf numFmtId="0" fontId="54" fillId="0" borderId="132" xfId="1" applyFont="1" applyBorder="1" applyAlignment="1">
      <alignment horizontal="left" vertical="center" shrinkToFit="1"/>
    </xf>
    <xf numFmtId="0" fontId="54" fillId="0" borderId="127" xfId="1" applyFont="1" applyBorder="1" applyAlignment="1">
      <alignment horizontal="left" vertical="center" shrinkToFit="1"/>
    </xf>
    <xf numFmtId="0" fontId="54" fillId="0" borderId="134" xfId="1" applyFont="1" applyBorder="1" applyAlignment="1">
      <alignment horizontal="center" vertical="center" wrapText="1"/>
    </xf>
    <xf numFmtId="0" fontId="54" fillId="0" borderId="65" xfId="1" applyFont="1" applyBorder="1" applyAlignment="1">
      <alignment horizontal="center" vertical="center"/>
    </xf>
    <xf numFmtId="0" fontId="54" fillId="0" borderId="53" xfId="1" applyFont="1" applyBorder="1" applyAlignment="1">
      <alignment horizontal="left" vertical="center" shrinkToFit="1"/>
    </xf>
    <xf numFmtId="0" fontId="14" fillId="0" borderId="0" xfId="1" applyFont="1" applyAlignment="1">
      <alignment horizontal="left" vertical="center" wrapText="1"/>
    </xf>
    <xf numFmtId="0" fontId="12" fillId="0" borderId="0" xfId="1" applyFont="1" applyAlignment="1">
      <alignment horizontal="left" vertical="center" shrinkToFit="1"/>
    </xf>
    <xf numFmtId="0" fontId="14" fillId="0" borderId="5" xfId="1" applyFont="1" applyBorder="1" applyAlignment="1">
      <alignment horizontal="left" vertical="center" wrapText="1"/>
    </xf>
    <xf numFmtId="0" fontId="14" fillId="0" borderId="55" xfId="1" applyFont="1" applyBorder="1"/>
    <xf numFmtId="0" fontId="2" fillId="0" borderId="55" xfId="1" applyFont="1" applyBorder="1"/>
    <xf numFmtId="0" fontId="14" fillId="0" borderId="55" xfId="1" applyFont="1" applyBorder="1" applyAlignment="1">
      <alignment horizontal="center" vertical="center"/>
    </xf>
    <xf numFmtId="0" fontId="14" fillId="0" borderId="55" xfId="1" applyFont="1" applyBorder="1" applyAlignment="1">
      <alignment horizontal="center" vertical="top"/>
    </xf>
    <xf numFmtId="0" fontId="2" fillId="0" borderId="1" xfId="1" applyFont="1" applyBorder="1" applyAlignment="1">
      <alignment horizontal="left" vertical="center"/>
    </xf>
    <xf numFmtId="0" fontId="2" fillId="0" borderId="2" xfId="1" applyFont="1" applyBorder="1" applyAlignment="1">
      <alignment horizontal="left"/>
    </xf>
    <xf numFmtId="0" fontId="14" fillId="0" borderId="3" xfId="1" applyFont="1" applyBorder="1" applyAlignment="1">
      <alignment horizontal="left" vertical="center" wrapText="1" shrinkToFit="1"/>
    </xf>
    <xf numFmtId="0" fontId="14" fillId="0" borderId="3" xfId="1" applyFont="1" applyBorder="1" applyAlignment="1">
      <alignment vertical="center" wrapText="1"/>
    </xf>
    <xf numFmtId="0" fontId="30" fillId="0" borderId="3" xfId="1" applyFont="1" applyBorder="1" applyAlignment="1">
      <alignment vertical="center" wrapText="1"/>
    </xf>
    <xf numFmtId="0" fontId="14" fillId="0" borderId="3" xfId="1" applyFont="1" applyBorder="1" applyAlignment="1">
      <alignment vertical="top" wrapText="1"/>
    </xf>
    <xf numFmtId="0" fontId="31" fillId="0" borderId="3" xfId="1" applyFont="1" applyBorder="1" applyAlignment="1">
      <alignment vertical="top" wrapText="1"/>
    </xf>
    <xf numFmtId="0" fontId="2" fillId="0" borderId="8" xfId="1" applyFont="1" applyBorder="1" applyAlignment="1">
      <alignment horizontal="right" vertical="center"/>
    </xf>
    <xf numFmtId="0" fontId="14" fillId="0" borderId="4" xfId="1" applyFont="1" applyBorder="1" applyAlignment="1">
      <alignment vertical="center" wrapText="1"/>
    </xf>
    <xf numFmtId="0" fontId="2" fillId="0" borderId="3" xfId="1" applyFont="1" applyBorder="1" applyAlignment="1">
      <alignment horizontal="center" vertical="center"/>
    </xf>
    <xf numFmtId="0" fontId="14" fillId="0" borderId="3" xfId="1" applyFont="1" applyBorder="1" applyAlignment="1">
      <alignment vertical="center"/>
    </xf>
    <xf numFmtId="0" fontId="2" fillId="0" borderId="3" xfId="1" applyFont="1" applyBorder="1" applyAlignment="1">
      <alignment horizontal="center" vertical="center" wrapText="1"/>
    </xf>
    <xf numFmtId="0" fontId="14" fillId="0" borderId="3" xfId="1" applyFont="1" applyBorder="1" applyAlignment="1">
      <alignment horizontal="left" vertical="center" wrapText="1"/>
    </xf>
    <xf numFmtId="0" fontId="2" fillId="0" borderId="1" xfId="1" applyFont="1" applyBorder="1" applyAlignment="1">
      <alignment horizontal="left"/>
    </xf>
    <xf numFmtId="0" fontId="30" fillId="0" borderId="3" xfId="1" applyFont="1" applyBorder="1" applyAlignment="1">
      <alignment vertical="top" wrapText="1"/>
    </xf>
    <xf numFmtId="0" fontId="30" fillId="0" borderId="3" xfId="1" applyFont="1" applyBorder="1" applyAlignment="1">
      <alignment horizontal="left" vertical="top" wrapText="1"/>
    </xf>
    <xf numFmtId="0" fontId="14" fillId="0" borderId="55" xfId="1" applyFont="1" applyBorder="1" applyAlignment="1">
      <alignment vertical="center" wrapText="1"/>
    </xf>
    <xf numFmtId="0" fontId="2" fillId="0" borderId="2" xfId="1" applyFont="1" applyBorder="1" applyAlignment="1">
      <alignment horizontal="center"/>
    </xf>
    <xf numFmtId="0" fontId="2" fillId="0" borderId="2" xfId="1" applyFont="1" applyBorder="1" applyAlignment="1">
      <alignment horizontal="center" vertical="center"/>
    </xf>
    <xf numFmtId="0" fontId="2" fillId="0" borderId="65" xfId="1" applyFont="1" applyBorder="1" applyAlignment="1">
      <alignment horizontal="right" vertical="center"/>
    </xf>
    <xf numFmtId="0" fontId="2" fillId="0" borderId="73" xfId="1" applyFont="1" applyBorder="1" applyAlignment="1">
      <alignment horizontal="right" vertical="center"/>
    </xf>
    <xf numFmtId="0" fontId="2" fillId="0" borderId="74" xfId="1" applyFont="1" applyBorder="1" applyAlignment="1">
      <alignment horizontal="right" vertical="center"/>
    </xf>
    <xf numFmtId="0" fontId="14" fillId="0" borderId="72" xfId="1" applyFont="1" applyBorder="1" applyAlignment="1">
      <alignment horizontal="right" vertical="center"/>
    </xf>
    <xf numFmtId="0" fontId="14" fillId="0" borderId="65" xfId="1" applyFont="1" applyBorder="1" applyAlignment="1">
      <alignment horizontal="right" vertical="center"/>
    </xf>
    <xf numFmtId="0" fontId="14" fillId="0" borderId="73" xfId="1" applyFont="1" applyBorder="1" applyAlignment="1">
      <alignment horizontal="right" vertical="center"/>
    </xf>
    <xf numFmtId="0" fontId="2" fillId="0" borderId="80" xfId="1" applyFont="1" applyBorder="1" applyAlignment="1">
      <alignment horizontal="right" vertical="center"/>
    </xf>
    <xf numFmtId="0" fontId="2" fillId="0" borderId="75" xfId="1" applyFont="1" applyBorder="1" applyAlignment="1">
      <alignment horizontal="right" vertical="center"/>
    </xf>
    <xf numFmtId="178" fontId="14" fillId="0" borderId="3" xfId="1" applyNumberFormat="1" applyFont="1" applyBorder="1" applyAlignment="1">
      <alignment horizontal="right" vertical="center"/>
    </xf>
    <xf numFmtId="0" fontId="2" fillId="0" borderId="3" xfId="1" applyFont="1" applyBorder="1" applyAlignment="1">
      <alignment vertical="center"/>
    </xf>
    <xf numFmtId="0" fontId="14" fillId="0" borderId="4" xfId="1" applyFont="1" applyBorder="1" applyAlignment="1">
      <alignment vertical="center"/>
    </xf>
    <xf numFmtId="0" fontId="2" fillId="0" borderId="8" xfId="1" applyFont="1" applyBorder="1" applyAlignment="1">
      <alignment horizontal="center" vertical="center"/>
    </xf>
    <xf numFmtId="0" fontId="2" fillId="0" borderId="72" xfId="1" applyFont="1" applyBorder="1" applyAlignment="1">
      <alignment horizontal="right" vertical="center"/>
    </xf>
    <xf numFmtId="0" fontId="2" fillId="0" borderId="2" xfId="1" applyFont="1" applyBorder="1" applyAlignment="1">
      <alignment horizontal="right" vertical="center"/>
    </xf>
    <xf numFmtId="0" fontId="14" fillId="0" borderId="3" xfId="1" applyFont="1" applyBorder="1" applyAlignment="1">
      <alignment horizontal="center" vertical="center" wrapText="1"/>
    </xf>
    <xf numFmtId="0" fontId="3" fillId="0" borderId="77" xfId="3" applyFont="1" applyBorder="1" applyAlignment="1">
      <alignment horizontal="center" vertical="center" wrapText="1"/>
    </xf>
    <xf numFmtId="0" fontId="3" fillId="0" borderId="9" xfId="3" applyFont="1" applyBorder="1" applyAlignment="1">
      <alignment vertical="center" wrapText="1"/>
    </xf>
    <xf numFmtId="0" fontId="3" fillId="0" borderId="0" xfId="3" applyFont="1" applyAlignment="1">
      <alignment vertical="center" wrapText="1"/>
    </xf>
    <xf numFmtId="0" fontId="3" fillId="0" borderId="3" xfId="3" applyFont="1" applyBorder="1" applyAlignment="1">
      <alignment vertical="center" wrapText="1"/>
    </xf>
    <xf numFmtId="0" fontId="3" fillId="0" borderId="3" xfId="3" applyFont="1" applyBorder="1" applyAlignment="1">
      <alignment horizontal="center" vertical="center" wrapText="1"/>
    </xf>
    <xf numFmtId="0" fontId="42" fillId="0" borderId="76" xfId="3" applyFont="1" applyBorder="1" applyAlignment="1">
      <alignment horizontal="center" vertical="top" textRotation="255" wrapText="1"/>
    </xf>
    <xf numFmtId="0" fontId="3" fillId="0" borderId="3" xfId="3" applyFont="1" applyBorder="1" applyAlignment="1">
      <alignment horizontal="left" vertical="center" wrapText="1"/>
    </xf>
    <xf numFmtId="0" fontId="3" fillId="0" borderId="4" xfId="3" applyFont="1" applyBorder="1" applyAlignment="1">
      <alignment horizontal="left" vertical="center" wrapText="1"/>
    </xf>
    <xf numFmtId="0" fontId="3" fillId="0" borderId="4" xfId="3" applyFont="1" applyBorder="1" applyAlignment="1">
      <alignment vertical="center" wrapText="1"/>
    </xf>
    <xf numFmtId="0" fontId="3" fillId="0" borderId="3" xfId="3" applyFont="1" applyBorder="1" applyAlignment="1">
      <alignment horizontal="center" vertical="top" textRotation="255" wrapText="1"/>
    </xf>
    <xf numFmtId="0" fontId="3" fillId="0" borderId="22" xfId="3" applyFont="1" applyBorder="1" applyAlignment="1">
      <alignment horizontal="left" vertical="center" wrapText="1"/>
    </xf>
    <xf numFmtId="0" fontId="3" fillId="0" borderId="27" xfId="3" applyFont="1" applyBorder="1" applyAlignment="1">
      <alignment horizontal="center" vertical="center" wrapText="1"/>
    </xf>
    <xf numFmtId="38" fontId="3" fillId="0" borderId="8" xfId="5" applyFont="1" applyBorder="1" applyAlignment="1" applyProtection="1">
      <alignment horizontal="center" vertical="center" wrapText="1"/>
    </xf>
    <xf numFmtId="38" fontId="3" fillId="0" borderId="3" xfId="5" applyFont="1" applyBorder="1" applyAlignment="1" applyProtection="1">
      <alignment horizontal="center" vertical="center" wrapText="1"/>
    </xf>
    <xf numFmtId="0" fontId="20" fillId="0" borderId="0" xfId="3" applyFont="1" applyAlignment="1">
      <alignment vertical="center" wrapText="1"/>
    </xf>
    <xf numFmtId="0" fontId="3" fillId="0" borderId="0" xfId="3" applyFont="1">
      <alignment vertical="center"/>
    </xf>
    <xf numFmtId="0" fontId="3" fillId="0" borderId="3" xfId="3" applyFont="1" applyBorder="1" applyAlignment="1">
      <alignment horizontal="center" vertical="center"/>
    </xf>
    <xf numFmtId="0" fontId="3" fillId="0" borderId="4" xfId="3" applyFont="1" applyBorder="1" applyAlignment="1">
      <alignment horizontal="center" vertical="center" wrapText="1"/>
    </xf>
    <xf numFmtId="0" fontId="32" fillId="0" borderId="3" xfId="3" applyFont="1" applyBorder="1" applyAlignment="1">
      <alignment horizontal="center" vertical="center" wrapText="1"/>
    </xf>
    <xf numFmtId="0" fontId="3" fillId="0" borderId="1" xfId="3" applyFont="1" applyBorder="1" applyAlignment="1">
      <alignment horizontal="left"/>
    </xf>
    <xf numFmtId="0" fontId="3" fillId="0" borderId="2" xfId="3" applyFont="1" applyBorder="1" applyAlignment="1">
      <alignment horizontal="left" vertical="center"/>
    </xf>
    <xf numFmtId="0" fontId="3" fillId="0" borderId="1" xfId="3" applyFont="1" applyBorder="1" applyAlignment="1">
      <alignment horizontal="left" vertical="center"/>
    </xf>
    <xf numFmtId="0" fontId="36" fillId="0" borderId="3" xfId="3" applyFont="1" applyBorder="1">
      <alignment vertical="center"/>
    </xf>
    <xf numFmtId="0" fontId="36" fillId="0" borderId="3" xfId="3" applyFont="1" applyBorder="1" applyAlignment="1">
      <alignment horizontal="center" vertical="center"/>
    </xf>
    <xf numFmtId="0" fontId="36" fillId="0" borderId="3" xfId="3" applyFont="1" applyBorder="1" applyAlignment="1">
      <alignment horizontal="right" vertical="center"/>
    </xf>
    <xf numFmtId="0" fontId="36" fillId="0" borderId="7" xfId="3" applyFont="1" applyBorder="1" applyAlignment="1">
      <alignment horizontal="center" vertical="center"/>
    </xf>
    <xf numFmtId="0" fontId="36" fillId="0" borderId="6" xfId="3" applyFont="1" applyBorder="1" applyAlignment="1">
      <alignment horizontal="center" vertical="top"/>
    </xf>
    <xf numFmtId="0" fontId="36" fillId="0" borderId="4" xfId="3" applyFont="1" applyBorder="1" applyAlignment="1">
      <alignment horizontal="right" vertical="center"/>
    </xf>
    <xf numFmtId="0" fontId="36" fillId="0" borderId="6" xfId="3" applyFont="1" applyBorder="1" applyAlignment="1">
      <alignment horizontal="right" vertical="center"/>
    </xf>
    <xf numFmtId="0" fontId="36" fillId="0" borderId="3" xfId="3" applyFont="1" applyBorder="1" applyAlignment="1">
      <alignment horizontal="center" vertical="center" wrapText="1"/>
    </xf>
    <xf numFmtId="0" fontId="35" fillId="0" borderId="1" xfId="3" applyFont="1" applyBorder="1" applyAlignment="1">
      <alignment horizontal="left" vertical="center"/>
    </xf>
    <xf numFmtId="0" fontId="36" fillId="0" borderId="4" xfId="3" applyFont="1" applyBorder="1" applyAlignment="1">
      <alignment horizontal="center" vertical="center"/>
    </xf>
    <xf numFmtId="0" fontId="36" fillId="0" borderId="3" xfId="3" applyFont="1" applyBorder="1" applyAlignment="1">
      <alignment horizontal="justify" vertical="center" wrapText="1"/>
    </xf>
    <xf numFmtId="0" fontId="3" fillId="0" borderId="8" xfId="3" applyFont="1" applyBorder="1" applyAlignment="1">
      <alignment horizontal="left" vertical="center"/>
    </xf>
    <xf numFmtId="0" fontId="3" fillId="0" borderId="22" xfId="3" applyFont="1" applyBorder="1" applyAlignment="1">
      <alignment horizontal="left" vertical="center"/>
    </xf>
    <xf numFmtId="0" fontId="3" fillId="0" borderId="34" xfId="3" applyFont="1" applyBorder="1" applyAlignment="1">
      <alignment horizontal="center" vertical="center" wrapText="1"/>
    </xf>
    <xf numFmtId="0" fontId="3" fillId="0" borderId="79" xfId="3" applyFont="1" applyBorder="1" applyAlignment="1">
      <alignment vertical="center" wrapText="1"/>
    </xf>
    <xf numFmtId="0" fontId="3" fillId="0" borderId="6" xfId="3" applyFont="1" applyBorder="1" applyAlignment="1">
      <alignment vertical="center" wrapText="1"/>
    </xf>
    <xf numFmtId="0" fontId="3" fillId="0" borderId="6" xfId="3" applyFont="1" applyBorder="1">
      <alignment vertical="center"/>
    </xf>
    <xf numFmtId="0" fontId="3" fillId="0" borderId="19" xfId="3" applyFont="1" applyBorder="1" applyAlignment="1">
      <alignment horizontal="center" vertical="center" wrapText="1"/>
    </xf>
    <xf numFmtId="0" fontId="2" fillId="0" borderId="3" xfId="3" applyFont="1" applyBorder="1" applyAlignment="1">
      <alignment horizontal="center" vertical="center" wrapText="1"/>
    </xf>
    <xf numFmtId="0" fontId="9" fillId="0" borderId="0" xfId="3" applyFont="1" applyAlignment="1">
      <alignment horizontal="center"/>
    </xf>
    <xf numFmtId="0" fontId="2" fillId="0" borderId="3" xfId="3" applyFont="1" applyBorder="1" applyAlignment="1">
      <alignment horizontal="center" vertical="center"/>
    </xf>
    <xf numFmtId="0" fontId="7" fillId="0" borderId="0" xfId="3" applyFont="1" applyBorder="1" applyAlignment="1">
      <alignment horizontal="left" vertical="center" wrapText="1"/>
    </xf>
    <xf numFmtId="0" fontId="47" fillId="0" borderId="0" xfId="3" applyFont="1" applyBorder="1" applyAlignment="1">
      <alignment horizontal="left" vertical="center" wrapText="1"/>
    </xf>
    <xf numFmtId="176" fontId="13" fillId="0" borderId="23" xfId="7" applyNumberFormat="1" applyFont="1" applyBorder="1" applyAlignment="1">
      <alignment horizontal="center" vertical="center"/>
    </xf>
    <xf numFmtId="176" fontId="13" fillId="0" borderId="21" xfId="7" applyNumberFormat="1" applyFont="1" applyBorder="1" applyAlignment="1">
      <alignment horizontal="center" vertical="center"/>
    </xf>
    <xf numFmtId="176" fontId="13" fillId="0" borderId="24" xfId="7" applyNumberFormat="1" applyFont="1" applyBorder="1" applyAlignment="1">
      <alignment horizontal="center" vertical="center"/>
    </xf>
    <xf numFmtId="176" fontId="13" fillId="0" borderId="14" xfId="7" applyNumberFormat="1" applyFont="1" applyBorder="1" applyAlignment="1">
      <alignment horizontal="center" vertical="center"/>
    </xf>
    <xf numFmtId="176" fontId="12" fillId="0" borderId="3" xfId="7" applyNumberFormat="1" applyFont="1" applyBorder="1" applyAlignment="1">
      <alignment horizontal="center" vertical="center" wrapText="1"/>
    </xf>
    <xf numFmtId="176" fontId="12" fillId="0" borderId="10" xfId="7" applyNumberFormat="1" applyFont="1" applyBorder="1" applyAlignment="1">
      <alignment horizontal="center" vertical="center" wrapText="1"/>
    </xf>
    <xf numFmtId="176" fontId="12" fillId="0" borderId="36" xfId="7" applyNumberFormat="1" applyFont="1" applyBorder="1" applyAlignment="1">
      <alignment horizontal="center" vertical="center" wrapText="1"/>
    </xf>
    <xf numFmtId="176" fontId="2" fillId="0" borderId="94" xfId="7" applyNumberFormat="1" applyFont="1" applyBorder="1" applyAlignment="1">
      <alignment horizontal="center" vertical="center" wrapText="1"/>
    </xf>
    <xf numFmtId="176" fontId="2" fillId="0" borderId="95" xfId="7" applyNumberFormat="1" applyFont="1" applyBorder="1" applyAlignment="1">
      <alignment horizontal="center" vertical="center" wrapText="1"/>
    </xf>
    <xf numFmtId="176" fontId="12" fillId="0" borderId="84" xfId="7" applyNumberFormat="1" applyFont="1" applyBorder="1" applyAlignment="1">
      <alignment horizontal="center" vertical="center" wrapText="1"/>
    </xf>
    <xf numFmtId="176" fontId="12" fillId="0" borderId="85" xfId="7" applyNumberFormat="1" applyFont="1" applyBorder="1" applyAlignment="1">
      <alignment horizontal="center" vertical="center" wrapText="1"/>
    </xf>
    <xf numFmtId="176" fontId="13" fillId="0" borderId="17" xfId="7" applyNumberFormat="1" applyFont="1" applyBorder="1" applyAlignment="1">
      <alignment horizontal="center" vertical="center"/>
    </xf>
    <xf numFmtId="176" fontId="13" fillId="0" borderId="18" xfId="7" applyNumberFormat="1" applyFont="1" applyBorder="1" applyAlignment="1">
      <alignment horizontal="center" vertical="center"/>
    </xf>
    <xf numFmtId="176" fontId="9" fillId="2" borderId="89" xfId="7" applyNumberFormat="1" applyFont="1" applyFill="1" applyBorder="1" applyAlignment="1">
      <alignment horizontal="right" vertical="center"/>
    </xf>
    <xf numFmtId="176" fontId="9" fillId="2" borderId="90" xfId="7" applyNumberFormat="1" applyFont="1" applyFill="1" applyBorder="1" applyAlignment="1">
      <alignment horizontal="right" vertical="center"/>
    </xf>
    <xf numFmtId="176" fontId="9" fillId="2" borderId="0" xfId="7" applyNumberFormat="1" applyFont="1" applyFill="1" applyAlignment="1">
      <alignment horizontal="center"/>
    </xf>
    <xf numFmtId="176" fontId="12" fillId="0" borderId="81" xfId="7" applyNumberFormat="1" applyFont="1" applyBorder="1" applyAlignment="1">
      <alignment horizontal="center" vertical="center" wrapText="1"/>
    </xf>
    <xf numFmtId="176" fontId="12" fillId="0" borderId="82" xfId="7" applyNumberFormat="1" applyFont="1" applyBorder="1" applyAlignment="1">
      <alignment horizontal="center" vertical="center" wrapText="1"/>
    </xf>
    <xf numFmtId="176" fontId="12" fillId="0" borderId="86" xfId="7" applyNumberFormat="1" applyFont="1" applyBorder="1" applyAlignment="1">
      <alignment horizontal="center" vertical="center" wrapText="1"/>
    </xf>
    <xf numFmtId="176" fontId="9" fillId="0" borderId="1" xfId="7" applyNumberFormat="1" applyFont="1" applyBorder="1" applyAlignment="1" applyProtection="1">
      <alignment horizontal="center"/>
      <protection locked="0"/>
    </xf>
    <xf numFmtId="176" fontId="13" fillId="0" borderId="2" xfId="7" applyNumberFormat="1" applyFont="1" applyBorder="1" applyAlignment="1">
      <alignment horizontal="center" vertical="center"/>
    </xf>
    <xf numFmtId="177" fontId="49" fillId="0" borderId="122" xfId="7" applyNumberFormat="1" applyFont="1" applyBorder="1" applyAlignment="1" applyProtection="1">
      <alignment horizontal="right" vertical="center"/>
      <protection locked="0"/>
    </xf>
    <xf numFmtId="177" fontId="49" fillId="0" borderId="123" xfId="7" applyNumberFormat="1" applyFont="1" applyBorder="1" applyAlignment="1" applyProtection="1">
      <alignment horizontal="right" vertical="center"/>
      <protection locked="0"/>
    </xf>
    <xf numFmtId="177" fontId="49" fillId="0" borderId="87" xfId="7" applyNumberFormat="1" applyFont="1" applyBorder="1" applyAlignment="1" applyProtection="1">
      <alignment horizontal="right" vertical="center"/>
      <protection locked="0"/>
    </xf>
    <xf numFmtId="177" fontId="49" fillId="0" borderId="22" xfId="7" applyNumberFormat="1" applyFont="1" applyBorder="1" applyAlignment="1" applyProtection="1">
      <alignment horizontal="right" vertical="center"/>
      <protection locked="0"/>
    </xf>
    <xf numFmtId="178" fontId="2" fillId="0" borderId="27" xfId="3" applyNumberFormat="1" applyFont="1" applyBorder="1">
      <alignment vertical="center"/>
    </xf>
    <xf numFmtId="0" fontId="2" fillId="0" borderId="3" xfId="3" applyFont="1" applyBorder="1">
      <alignment vertical="center"/>
    </xf>
    <xf numFmtId="0" fontId="2" fillId="0" borderId="19" xfId="3" applyFont="1" applyBorder="1" applyAlignment="1">
      <alignment horizontal="center" vertical="center"/>
    </xf>
    <xf numFmtId="0" fontId="14" fillId="0" borderId="22" xfId="3" applyFont="1" applyBorder="1" applyAlignment="1">
      <alignment horizontal="center" vertical="center"/>
    </xf>
    <xf numFmtId="0" fontId="14" fillId="0" borderId="19" xfId="3" applyFont="1" applyBorder="1">
      <alignment vertical="center"/>
    </xf>
    <xf numFmtId="0" fontId="14" fillId="0" borderId="3" xfId="3" applyFont="1" applyBorder="1" applyAlignment="1">
      <alignment horizontal="center" vertical="center"/>
    </xf>
    <xf numFmtId="178" fontId="2" fillId="0" borderId="3" xfId="3" applyNumberFormat="1" applyFont="1" applyBorder="1">
      <alignment vertical="center"/>
    </xf>
    <xf numFmtId="0" fontId="14" fillId="0" borderId="19" xfId="3" applyFont="1" applyBorder="1" applyAlignment="1">
      <alignment vertical="center" shrinkToFit="1"/>
    </xf>
    <xf numFmtId="0" fontId="14" fillId="0" borderId="4" xfId="3" applyFont="1" applyBorder="1" applyAlignment="1">
      <alignment horizontal="center" vertical="center"/>
    </xf>
    <xf numFmtId="0" fontId="2" fillId="0" borderId="4" xfId="3" applyFont="1" applyBorder="1" applyAlignment="1">
      <alignment horizontal="center" vertical="center"/>
    </xf>
    <xf numFmtId="0" fontId="14" fillId="0" borderId="31" xfId="3" applyFont="1" applyBorder="1" applyAlignment="1">
      <alignment horizontal="center" vertical="center"/>
    </xf>
    <xf numFmtId="0" fontId="2" fillId="0" borderId="1" xfId="3" applyFont="1" applyBorder="1" applyAlignment="1">
      <alignment horizontal="left"/>
    </xf>
    <xf numFmtId="38" fontId="39" fillId="0" borderId="3" xfId="5" applyFont="1" applyBorder="1" applyProtection="1">
      <alignment vertical="center"/>
    </xf>
    <xf numFmtId="0" fontId="2" fillId="0" borderId="5" xfId="3" applyFont="1" applyBorder="1" applyAlignment="1">
      <alignment horizontal="left" vertical="center" wrapText="1"/>
    </xf>
    <xf numFmtId="0" fontId="2" fillId="0" borderId="9" xfId="3" applyFont="1" applyBorder="1" applyAlignment="1">
      <alignment horizontal="left" vertical="center" wrapText="1"/>
    </xf>
    <xf numFmtId="0" fontId="2" fillId="0" borderId="28" xfId="3" applyFont="1" applyBorder="1" applyAlignment="1">
      <alignment horizontal="left" vertical="center" wrapText="1"/>
    </xf>
    <xf numFmtId="0" fontId="2" fillId="0" borderId="7" xfId="3" applyFont="1" applyBorder="1" applyAlignment="1">
      <alignment horizontal="left" vertical="center" wrapText="1"/>
    </xf>
    <xf numFmtId="0" fontId="2" fillId="0" borderId="0" xfId="3" applyFont="1" applyBorder="1" applyAlignment="1">
      <alignment horizontal="left" vertical="center" wrapText="1"/>
    </xf>
    <xf numFmtId="0" fontId="2" fillId="0" borderId="34" xfId="3" applyFont="1" applyBorder="1" applyAlignment="1">
      <alignment horizontal="left" vertical="center" wrapText="1"/>
    </xf>
    <xf numFmtId="0" fontId="2" fillId="0" borderId="29" xfId="3" applyFont="1" applyBorder="1" applyAlignment="1">
      <alignment horizontal="left" vertical="center" wrapText="1"/>
    </xf>
    <xf numFmtId="0" fontId="2" fillId="0" borderId="1" xfId="3" applyFont="1" applyBorder="1" applyAlignment="1">
      <alignment horizontal="left" vertical="center" wrapText="1"/>
    </xf>
    <xf numFmtId="0" fontId="2" fillId="0" borderId="30" xfId="3" applyFont="1" applyBorder="1" applyAlignment="1">
      <alignment horizontal="left" vertical="center" wrapText="1"/>
    </xf>
    <xf numFmtId="0" fontId="2" fillId="0" borderId="3" xfId="3" applyFont="1" applyBorder="1" applyAlignment="1">
      <alignment horizontal="left" vertical="center" wrapText="1"/>
    </xf>
    <xf numFmtId="38" fontId="39" fillId="0" borderId="5" xfId="9" applyFont="1" applyBorder="1" applyAlignment="1" applyProtection="1">
      <alignment horizontal="center" vertical="center"/>
    </xf>
    <xf numFmtId="38" fontId="39" fillId="0" borderId="9" xfId="9" applyFont="1" applyBorder="1" applyAlignment="1" applyProtection="1">
      <alignment horizontal="center" vertical="center"/>
    </xf>
    <xf numFmtId="38" fontId="39" fillId="0" borderId="111" xfId="9" applyFont="1" applyBorder="1" applyAlignment="1" applyProtection="1">
      <alignment horizontal="center" vertical="center"/>
    </xf>
    <xf numFmtId="38" fontId="39" fillId="0" borderId="7" xfId="9" applyFont="1" applyBorder="1" applyAlignment="1" applyProtection="1">
      <alignment horizontal="center" vertical="center"/>
    </xf>
    <xf numFmtId="38" fontId="39" fillId="0" borderId="0" xfId="9" applyFont="1" applyBorder="1" applyAlignment="1" applyProtection="1">
      <alignment horizontal="center" vertical="center"/>
    </xf>
    <xf numFmtId="38" fontId="39" fillId="0" borderId="112" xfId="9" applyFont="1" applyBorder="1" applyAlignment="1" applyProtection="1">
      <alignment horizontal="center" vertical="center"/>
    </xf>
    <xf numFmtId="38" fontId="39" fillId="0" borderId="117" xfId="9" applyFont="1" applyBorder="1" applyAlignment="1" applyProtection="1">
      <alignment horizontal="center" vertical="center"/>
    </xf>
    <xf numFmtId="38" fontId="39" fillId="0" borderId="118" xfId="9" applyFont="1" applyBorder="1" applyAlignment="1" applyProtection="1">
      <alignment horizontal="center" vertical="center"/>
    </xf>
    <xf numFmtId="38" fontId="39" fillId="0" borderId="120" xfId="9" applyFont="1" applyBorder="1" applyAlignment="1" applyProtection="1">
      <alignment horizontal="center" vertical="center"/>
    </xf>
    <xf numFmtId="0" fontId="2" fillId="0" borderId="43" xfId="3" applyFont="1" applyBorder="1" applyAlignment="1">
      <alignment horizontal="center" vertical="center"/>
    </xf>
    <xf numFmtId="0" fontId="2" fillId="0" borderId="102" xfId="3" applyFont="1" applyBorder="1" applyAlignment="1">
      <alignment horizontal="center" vertical="center"/>
    </xf>
    <xf numFmtId="38" fontId="2" fillId="0" borderId="38" xfId="9" applyFont="1" applyBorder="1" applyAlignment="1">
      <alignment horizontal="center" vertical="center"/>
    </xf>
    <xf numFmtId="38" fontId="2" fillId="0" borderId="14" xfId="9" applyFont="1" applyBorder="1" applyAlignment="1">
      <alignment horizontal="center" vertical="center"/>
    </xf>
    <xf numFmtId="0" fontId="2" fillId="0" borderId="45" xfId="3" applyFont="1" applyBorder="1" applyAlignment="1">
      <alignment horizontal="left" vertical="center"/>
    </xf>
    <xf numFmtId="0" fontId="2" fillId="0" borderId="104" xfId="3" applyFont="1" applyBorder="1" applyAlignment="1">
      <alignment horizontal="left" vertical="center"/>
    </xf>
    <xf numFmtId="38" fontId="39" fillId="0" borderId="97" xfId="9" applyFont="1" applyBorder="1" applyAlignment="1" applyProtection="1">
      <alignment horizontal="center" vertical="center"/>
    </xf>
    <xf numFmtId="38" fontId="39" fillId="0" borderId="3" xfId="9" applyFont="1" applyBorder="1" applyAlignment="1" applyProtection="1">
      <alignment horizontal="center" vertical="center"/>
    </xf>
    <xf numFmtId="38" fontId="39" fillId="0" borderId="101" xfId="9" applyFont="1" applyBorder="1" applyAlignment="1" applyProtection="1">
      <alignment horizontal="center" vertical="center"/>
    </xf>
    <xf numFmtId="38" fontId="39" fillId="0" borderId="41" xfId="9" applyFont="1" applyBorder="1" applyAlignment="1" applyProtection="1">
      <alignment horizontal="center" vertical="center"/>
    </xf>
    <xf numFmtId="38" fontId="39" fillId="0" borderId="100" xfId="9" applyFont="1" applyBorder="1" applyAlignment="1" applyProtection="1">
      <alignment horizontal="center" vertical="center"/>
    </xf>
    <xf numFmtId="38" fontId="39" fillId="0" borderId="28" xfId="9" applyFont="1" applyBorder="1" applyAlignment="1" applyProtection="1">
      <alignment horizontal="center" vertical="center"/>
    </xf>
    <xf numFmtId="38" fontId="39" fillId="0" borderId="34" xfId="9" applyFont="1" applyBorder="1" applyAlignment="1" applyProtection="1">
      <alignment horizontal="center" vertical="center"/>
    </xf>
    <xf numFmtId="38" fontId="39" fillId="0" borderId="29" xfId="9" applyFont="1" applyBorder="1" applyAlignment="1" applyProtection="1">
      <alignment horizontal="center" vertical="center"/>
    </xf>
    <xf numFmtId="38" fontId="39" fillId="0" borderId="1" xfId="9" applyFont="1" applyBorder="1" applyAlignment="1" applyProtection="1">
      <alignment horizontal="center" vertical="center"/>
    </xf>
    <xf numFmtId="38" fontId="39" fillId="0" borderId="30" xfId="9" applyFont="1" applyBorder="1" applyAlignment="1" applyProtection="1">
      <alignment horizontal="center" vertical="center"/>
    </xf>
    <xf numFmtId="38" fontId="39" fillId="0" borderId="113" xfId="9" applyFont="1" applyBorder="1" applyAlignment="1" applyProtection="1">
      <alignment horizontal="center" vertical="center"/>
    </xf>
    <xf numFmtId="38" fontId="2" fillId="0" borderId="44" xfId="9" applyFont="1" applyBorder="1" applyAlignment="1">
      <alignment horizontal="center" vertical="center"/>
    </xf>
    <xf numFmtId="38" fontId="2" fillId="0" borderId="103" xfId="9" applyFont="1" applyBorder="1" applyAlignment="1">
      <alignment horizontal="center" vertical="center"/>
    </xf>
    <xf numFmtId="38" fontId="39" fillId="0" borderId="114" xfId="9" applyFont="1" applyBorder="1" applyAlignment="1" applyProtection="1">
      <alignment horizontal="center" vertical="center"/>
    </xf>
    <xf numFmtId="38" fontId="39" fillId="0" borderId="46" xfId="9" applyFont="1" applyBorder="1" applyAlignment="1" applyProtection="1">
      <alignment horizontal="center" vertical="center"/>
    </xf>
    <xf numFmtId="38" fontId="39" fillId="0" borderId="115" xfId="9" applyFont="1" applyBorder="1" applyAlignment="1" applyProtection="1">
      <alignment horizontal="center" vertical="center"/>
    </xf>
    <xf numFmtId="38" fontId="39" fillId="0" borderId="92" xfId="9" applyFont="1" applyBorder="1" applyAlignment="1" applyProtection="1">
      <alignment horizontal="center" vertical="center"/>
    </xf>
    <xf numFmtId="38" fontId="39" fillId="0" borderId="6" xfId="9" applyFont="1" applyBorder="1" applyAlignment="1" applyProtection="1">
      <alignment horizontal="center" vertical="center"/>
    </xf>
    <xf numFmtId="38" fontId="39" fillId="0" borderId="116" xfId="9" applyFont="1" applyBorder="1" applyAlignment="1" applyProtection="1">
      <alignment horizontal="center" vertical="center"/>
    </xf>
    <xf numFmtId="38" fontId="39" fillId="0" borderId="119" xfId="9" applyFont="1" applyBorder="1" applyAlignment="1" applyProtection="1">
      <alignment horizontal="center" vertical="center"/>
    </xf>
    <xf numFmtId="0" fontId="2" fillId="0" borderId="11" xfId="3" applyFont="1" applyBorder="1" applyAlignment="1">
      <alignment horizontal="left" vertical="center"/>
    </xf>
    <xf numFmtId="0" fontId="2" fillId="0" borderId="18" xfId="3" applyFont="1" applyBorder="1" applyAlignment="1">
      <alignment horizontal="left" vertical="center"/>
    </xf>
    <xf numFmtId="38" fontId="39" fillId="0" borderId="105" xfId="9" applyFont="1" applyBorder="1" applyAlignment="1" applyProtection="1">
      <alignment horizontal="center" vertical="center"/>
    </xf>
    <xf numFmtId="38" fontId="39" fillId="0" borderId="106" xfId="9" applyFont="1" applyBorder="1" applyAlignment="1" applyProtection="1">
      <alignment horizontal="center" vertical="center"/>
    </xf>
    <xf numFmtId="38" fontId="39" fillId="0" borderId="109" xfId="9" applyFont="1" applyBorder="1" applyAlignment="1" applyProtection="1">
      <alignment horizontal="center" vertical="center"/>
    </xf>
    <xf numFmtId="38" fontId="39" fillId="0" borderId="107" xfId="9" applyFont="1" applyBorder="1" applyAlignment="1" applyProtection="1">
      <alignment horizontal="center" vertical="center"/>
    </xf>
    <xf numFmtId="38" fontId="39" fillId="0" borderId="108" xfId="9" applyFont="1" applyBorder="1" applyAlignment="1" applyProtection="1">
      <alignment horizontal="center" vertical="center"/>
    </xf>
    <xf numFmtId="38" fontId="39" fillId="0" borderId="42" xfId="9" applyFont="1" applyBorder="1" applyAlignment="1" applyProtection="1">
      <alignment horizontal="center" vertical="center"/>
    </xf>
    <xf numFmtId="38" fontId="39" fillId="0" borderId="110" xfId="9" applyFont="1" applyBorder="1" applyAlignment="1" applyProtection="1">
      <alignment horizontal="center" vertical="center"/>
    </xf>
    <xf numFmtId="0" fontId="2" fillId="0" borderId="40" xfId="3" applyFont="1" applyBorder="1" applyAlignment="1">
      <alignment horizontal="left" vertical="center" wrapText="1"/>
    </xf>
    <xf numFmtId="0" fontId="2" fillId="0" borderId="37" xfId="3" applyFont="1" applyBorder="1" applyAlignment="1">
      <alignment horizontal="left" vertical="center" wrapText="1"/>
    </xf>
    <xf numFmtId="0" fontId="2" fillId="0" borderId="12" xfId="3" applyFont="1" applyBorder="1" applyAlignment="1">
      <alignment horizontal="left" vertical="center" wrapText="1"/>
    </xf>
    <xf numFmtId="0" fontId="2" fillId="0" borderId="13" xfId="3" applyFont="1" applyBorder="1" applyAlignment="1">
      <alignment horizontal="left" vertical="center" wrapText="1"/>
    </xf>
    <xf numFmtId="0" fontId="2" fillId="0" borderId="20" xfId="3" applyFont="1" applyBorder="1" applyAlignment="1">
      <alignment horizontal="left" vertical="center" wrapText="1"/>
    </xf>
    <xf numFmtId="38" fontId="2" fillId="0" borderId="19" xfId="9" applyFont="1" applyBorder="1" applyAlignment="1">
      <alignment horizontal="left" vertical="center"/>
    </xf>
    <xf numFmtId="38" fontId="2" fillId="0" borderId="7" xfId="9" applyFont="1" applyBorder="1" applyAlignment="1">
      <alignment horizontal="center" vertical="center"/>
    </xf>
    <xf numFmtId="38" fontId="2" fillId="0" borderId="0" xfId="9" applyFont="1" applyAlignment="1">
      <alignment horizontal="center" vertical="center"/>
    </xf>
    <xf numFmtId="38" fontId="2" fillId="0" borderId="34" xfId="9" applyFont="1" applyBorder="1" applyAlignment="1">
      <alignment horizontal="center" vertical="center"/>
    </xf>
    <xf numFmtId="38" fontId="2" fillId="0" borderId="39" xfId="9" applyFont="1" applyBorder="1" applyAlignment="1">
      <alignment horizontal="center" vertical="center"/>
    </xf>
    <xf numFmtId="38" fontId="2" fillId="0" borderId="15" xfId="9" applyFont="1" applyBorder="1" applyAlignment="1">
      <alignment horizontal="center" vertical="center"/>
    </xf>
    <xf numFmtId="0" fontId="2" fillId="0" borderId="25" xfId="3" applyFont="1" applyBorder="1" applyAlignment="1">
      <alignment horizontal="center" vertical="center"/>
    </xf>
    <xf numFmtId="38" fontId="2" fillId="0" borderId="16" xfId="9" applyFont="1" applyBorder="1" applyAlignment="1">
      <alignment horizontal="center" vertical="center"/>
    </xf>
    <xf numFmtId="0" fontId="2" fillId="0" borderId="19" xfId="3" applyFont="1" applyBorder="1" applyAlignment="1">
      <alignment horizontal="left" vertical="center"/>
    </xf>
    <xf numFmtId="38" fontId="2" fillId="0" borderId="16" xfId="3" applyNumberFormat="1" applyFont="1" applyBorder="1" applyAlignment="1">
      <alignment horizontal="center" vertical="center"/>
    </xf>
    <xf numFmtId="0" fontId="2" fillId="0" borderId="16" xfId="3" applyFont="1" applyBorder="1" applyAlignment="1">
      <alignment horizontal="center" vertical="center"/>
    </xf>
    <xf numFmtId="0" fontId="16" fillId="0" borderId="0" xfId="3" applyFont="1" applyAlignment="1">
      <alignment horizontal="center" vertical="center"/>
    </xf>
    <xf numFmtId="0" fontId="2" fillId="0" borderId="1" xfId="3" applyFont="1" applyBorder="1" applyAlignment="1">
      <alignment horizontal="center" vertical="center"/>
    </xf>
    <xf numFmtId="0" fontId="2" fillId="0" borderId="2" xfId="3" applyFont="1" applyBorder="1" applyAlignment="1">
      <alignment horizontal="center" vertical="center"/>
    </xf>
    <xf numFmtId="0" fontId="2" fillId="0" borderId="2" xfId="3" applyFont="1" applyBorder="1">
      <alignment vertical="center"/>
    </xf>
    <xf numFmtId="0" fontId="2" fillId="0" borderId="0" xfId="3" applyFont="1" applyAlignment="1">
      <alignment horizontal="center" vertical="center"/>
    </xf>
    <xf numFmtId="0" fontId="2" fillId="0" borderId="36" xfId="3" applyFont="1" applyBorder="1" applyAlignment="1">
      <alignment horizontal="left" vertical="center" wrapText="1"/>
    </xf>
    <xf numFmtId="0" fontId="20" fillId="0" borderId="3" xfId="3" applyFont="1" applyBorder="1" applyAlignment="1">
      <alignment horizontal="center" vertical="center"/>
    </xf>
    <xf numFmtId="0" fontId="23" fillId="0" borderId="49" xfId="3" applyFont="1" applyBorder="1">
      <alignment vertical="center"/>
    </xf>
    <xf numFmtId="0" fontId="23" fillId="0" borderId="51" xfId="3" applyFont="1" applyBorder="1">
      <alignment vertical="center"/>
    </xf>
    <xf numFmtId="0" fontId="23" fillId="0" borderId="51" xfId="3" applyFont="1" applyBorder="1" applyAlignment="1">
      <alignment vertical="center" shrinkToFit="1"/>
    </xf>
    <xf numFmtId="0" fontId="20" fillId="0" borderId="22" xfId="3" applyFont="1" applyBorder="1" applyAlignment="1">
      <alignment horizontal="center" vertical="center"/>
    </xf>
    <xf numFmtId="0" fontId="20" fillId="0" borderId="3" xfId="3" applyFont="1" applyBorder="1" applyAlignment="1">
      <alignment horizontal="center" vertical="center" wrapText="1"/>
    </xf>
    <xf numFmtId="0" fontId="18" fillId="0" borderId="0" xfId="3" applyFont="1" applyAlignment="1">
      <alignment horizontal="center" vertical="center"/>
    </xf>
    <xf numFmtId="0" fontId="3" fillId="3" borderId="3" xfId="3" applyFont="1" applyFill="1" applyBorder="1" applyAlignment="1">
      <alignment horizontal="center" vertical="center"/>
    </xf>
    <xf numFmtId="38" fontId="3" fillId="0" borderId="3" xfId="5" applyFont="1" applyBorder="1" applyAlignment="1" applyProtection="1">
      <alignment horizontal="center" vertical="center"/>
    </xf>
    <xf numFmtId="0" fontId="51" fillId="0" borderId="0" xfId="3" applyFont="1" applyAlignment="1">
      <alignment horizontal="center"/>
    </xf>
    <xf numFmtId="0" fontId="24" fillId="0" borderId="4" xfId="3" applyFont="1" applyBorder="1" applyAlignment="1">
      <alignment horizontal="center" vertical="center"/>
    </xf>
    <xf numFmtId="0" fontId="24" fillId="0" borderId="4" xfId="3" applyFont="1" applyBorder="1" applyAlignment="1">
      <alignment horizontal="center" vertical="center" wrapText="1"/>
    </xf>
    <xf numFmtId="0" fontId="7" fillId="0" borderId="0" xfId="3" applyFont="1" applyAlignment="1">
      <alignment horizontal="left" vertical="center" wrapText="1"/>
    </xf>
    <xf numFmtId="0" fontId="7" fillId="0" borderId="3" xfId="3" applyFont="1" applyBorder="1" applyAlignment="1">
      <alignment horizontal="center" vertical="center" wrapText="1"/>
    </xf>
    <xf numFmtId="0" fontId="2" fillId="0" borderId="4" xfId="3" applyFont="1" applyBorder="1" applyAlignment="1">
      <alignment horizontal="center" vertical="center" wrapText="1"/>
    </xf>
    <xf numFmtId="0" fontId="2" fillId="0" borderId="1" xfId="3" applyFont="1" applyBorder="1" applyAlignment="1">
      <alignment horizontal="left" vertical="center"/>
    </xf>
    <xf numFmtId="0" fontId="63" fillId="0" borderId="0" xfId="0" applyFont="1" applyAlignment="1">
      <alignment horizontal="center"/>
    </xf>
    <xf numFmtId="38" fontId="39" fillId="0" borderId="3" xfId="8" applyFont="1" applyBorder="1" applyAlignment="1" applyProtection="1">
      <alignment vertical="center"/>
    </xf>
    <xf numFmtId="38" fontId="39" fillId="0" borderId="8" xfId="8" applyFont="1" applyBorder="1" applyAlignment="1" applyProtection="1">
      <alignment vertical="center"/>
    </xf>
    <xf numFmtId="0" fontId="2" fillId="0" borderId="22" xfId="1" applyFont="1" applyBorder="1" applyAlignment="1">
      <alignment vertical="center"/>
    </xf>
    <xf numFmtId="0" fontId="2" fillId="0" borderId="8" xfId="1" applyFont="1" applyBorder="1" applyAlignment="1">
      <alignment vertical="center" wrapText="1"/>
    </xf>
    <xf numFmtId="38" fontId="39" fillId="0" borderId="3" xfId="8" applyFont="1" applyBorder="1" applyAlignment="1" applyProtection="1">
      <alignment horizontal="center" vertical="center"/>
    </xf>
    <xf numFmtId="0" fontId="2" fillId="0" borderId="8" xfId="1" applyFont="1" applyBorder="1" applyAlignment="1">
      <alignment vertical="center"/>
    </xf>
    <xf numFmtId="0" fontId="2" fillId="0" borderId="4" xfId="1" applyFont="1" applyBorder="1" applyAlignment="1">
      <alignment horizontal="center" vertical="center"/>
    </xf>
    <xf numFmtId="0" fontId="2" fillId="0" borderId="6" xfId="1" applyFont="1" applyBorder="1" applyAlignment="1">
      <alignment horizontal="center" vertical="center"/>
    </xf>
    <xf numFmtId="0" fontId="2" fillId="0" borderId="8" xfId="1" applyFont="1" applyBorder="1" applyAlignment="1">
      <alignment horizontal="center" vertical="center" wrapText="1"/>
    </xf>
    <xf numFmtId="0" fontId="2" fillId="0" borderId="3" xfId="1" applyFont="1" applyBorder="1" applyAlignment="1">
      <alignment vertical="center" wrapText="1"/>
    </xf>
    <xf numFmtId="0" fontId="2" fillId="0" borderId="4" xfId="1" applyFont="1" applyBorder="1" applyAlignment="1">
      <alignment vertical="center"/>
    </xf>
    <xf numFmtId="0" fontId="2" fillId="0" borderId="19" xfId="1" applyFont="1" applyBorder="1" applyAlignment="1">
      <alignment vertical="center" wrapText="1"/>
    </xf>
    <xf numFmtId="0" fontId="2" fillId="0" borderId="19" xfId="1" applyFont="1" applyBorder="1" applyAlignment="1">
      <alignment vertical="center"/>
    </xf>
    <xf numFmtId="0" fontId="2" fillId="0" borderId="6" xfId="1" applyFont="1" applyBorder="1" applyAlignment="1">
      <alignment vertical="center" wrapText="1"/>
    </xf>
    <xf numFmtId="0" fontId="2" fillId="0" borderId="5" xfId="1" applyFont="1" applyBorder="1" applyAlignment="1">
      <alignment horizontal="right" vertical="center"/>
    </xf>
    <xf numFmtId="0" fontId="2" fillId="0" borderId="28" xfId="1" applyFont="1" applyBorder="1" applyAlignment="1">
      <alignment vertical="center"/>
    </xf>
    <xf numFmtId="0" fontId="2" fillId="0" borderId="6" xfId="1" applyFont="1" applyBorder="1" applyAlignment="1">
      <alignment vertical="top" wrapText="1"/>
    </xf>
    <xf numFmtId="0" fontId="2" fillId="0" borderId="0" xfId="1" applyFont="1" applyAlignment="1">
      <alignment wrapText="1"/>
    </xf>
    <xf numFmtId="0" fontId="2" fillId="0" borderId="0" xfId="1" applyFont="1" applyAlignment="1">
      <alignment horizontal="center" vertical="center"/>
    </xf>
    <xf numFmtId="0" fontId="2" fillId="0" borderId="3" xfId="1" applyFont="1" applyBorder="1" applyAlignment="1">
      <alignment horizontal="left" vertical="center"/>
    </xf>
    <xf numFmtId="0" fontId="12" fillId="0" borderId="0" xfId="1" applyFont="1" applyAlignment="1">
      <alignment horizontal="center" vertical="center"/>
    </xf>
  </cellXfs>
  <cellStyles count="14">
    <cellStyle name="Excel Built-in Comma [0]" xfId="5" xr:uid="{E53DA75B-A451-49C8-9B0A-51E755CC794C}"/>
    <cellStyle name="Excel Built-in Comma [0] 2" xfId="8" xr:uid="{9A4338FA-1346-4834-BFE5-09D4B4252BBD}"/>
    <cellStyle name="Excel Built-in Comma [0] 3" xfId="10" xr:uid="{94C888CC-7B0F-4E85-ADBE-7381A9504D95}"/>
    <cellStyle name="Excel Built-in Comma [0] 4" xfId="12" xr:uid="{FC1777C8-4D6B-44F1-8828-C4BB1E0A8266}"/>
    <cellStyle name="Excel Built-in Explanatory Text" xfId="7" xr:uid="{5E769A3B-3647-4B8D-969B-65069FFBB088}"/>
    <cellStyle name="ハイパーリンク" xfId="13" builtinId="8"/>
    <cellStyle name="桁区切り" xfId="9" builtinId="6"/>
    <cellStyle name="桁区切り 2" xfId="2" xr:uid="{00000000-0005-0000-0000-000000000000}"/>
    <cellStyle name="桁区切り 3" xfId="4" xr:uid="{00000000-0005-0000-0000-000001000000}"/>
    <cellStyle name="標準" xfId="0" builtinId="0"/>
    <cellStyle name="標準 2" xfId="1" xr:uid="{00000000-0005-0000-0000-000003000000}"/>
    <cellStyle name="標準 3" xfId="3" xr:uid="{00000000-0005-0000-0000-000004000000}"/>
    <cellStyle name="標準 4" xfId="6" xr:uid="{B91FC37B-C9BD-48C3-9F8C-D114A248668E}"/>
    <cellStyle name="標準 5" xfId="11" xr:uid="{763D9EFC-6860-4C69-A68F-C458D9F4A5A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771525</xdr:colOff>
      <xdr:row>16</xdr:row>
      <xdr:rowOff>57150</xdr:rowOff>
    </xdr:from>
    <xdr:to>
      <xdr:col>2</xdr:col>
      <xdr:colOff>1181100</xdr:colOff>
      <xdr:row>16</xdr:row>
      <xdr:rowOff>295275</xdr:rowOff>
    </xdr:to>
    <xdr:sp macro="" textlink="">
      <xdr:nvSpPr>
        <xdr:cNvPr id="2" name="CustomShape 1">
          <a:extLst>
            <a:ext uri="{FF2B5EF4-FFF2-40B4-BE49-F238E27FC236}">
              <a16:creationId xmlns:a16="http://schemas.microsoft.com/office/drawing/2014/main" id="{39BEE29F-261C-4DBB-85D8-F0404888A30B}"/>
            </a:ext>
          </a:extLst>
        </xdr:cNvPr>
        <xdr:cNvSpPr>
          <a:spLocks noChangeArrowheads="1"/>
        </xdr:cNvSpPr>
      </xdr:nvSpPr>
      <xdr:spPr bwMode="auto">
        <a:xfrm>
          <a:off x="2924175" y="4581525"/>
          <a:ext cx="409575" cy="238125"/>
        </a:xfrm>
        <a:custGeom>
          <a:avLst/>
          <a:gdLst>
            <a:gd name="G0" fmla="*/ 1335 1 2"/>
            <a:gd name="G1" fmla="*/ 1 35987 55552"/>
            <a:gd name="G2" fmla="*/ G1 13024 1"/>
            <a:gd name="G3" fmla="*/ G2 1 52096"/>
            <a:gd name="G4" fmla="cos G0 G3"/>
            <a:gd name="G5" fmla="*/ 662 1 2"/>
            <a:gd name="G6" fmla="*/ 1 35987 55552"/>
            <a:gd name="G7" fmla="*/ G6 13024 1"/>
            <a:gd name="G8" fmla="*/ G7 1 52096"/>
            <a:gd name="G9" fmla="sin G5 G8"/>
            <a:gd name="G10" fmla="*/ 1335 1 2"/>
            <a:gd name="G11" fmla="+- G10 0 G4"/>
            <a:gd name="G12" fmla="+- G10 G4 0"/>
            <a:gd name="G13" fmla="+- G12 0 0"/>
            <a:gd name="G14" fmla="*/ 662 1 2"/>
            <a:gd name="G15" fmla="+- G14 0 G9"/>
            <a:gd name="G16" fmla="+- G14 G9 0"/>
            <a:gd name="G17" fmla="+- G16 0 0"/>
            <a:gd name="G18" fmla="+- 662 0 0"/>
            <a:gd name="G19" fmla="+- 1335 0 0"/>
            <a:gd name="G20" fmla="+- 180 0 0"/>
            <a:gd name="G21" fmla="+- 90 0 0"/>
            <a:gd name="G22" fmla="+- 270 0 0"/>
            <a:gd name="G23" fmla="+- 90 0 0"/>
            <a:gd name="G24" fmla="+- 0 0 0"/>
            <a:gd name="G25" fmla="+- 90 0 0"/>
            <a:gd name="G26" fmla="+- 90 0 0"/>
            <a:gd name="G27" fmla="+- 90 0 0"/>
          </a:gdLst>
          <a:ahLst/>
          <a:cxnLst>
            <a:cxn ang="0">
              <a:pos x="r" y="vc"/>
            </a:cxn>
            <a:cxn ang="5400000">
              <a:pos x="hc" y="b"/>
            </a:cxn>
            <a:cxn ang="10800000">
              <a:pos x="l" y="vc"/>
            </a:cxn>
            <a:cxn ang="16200000">
              <a:pos x="hc" y="t"/>
            </a:cxn>
          </a:cxnLst>
          <a:rect l="0" t="0" r="0" b="0"/>
          <a:pathLst>
            <a:path>
              <a:moveTo>
                <a:pt x="0" y="331"/>
              </a:moveTo>
              <a:lnTo>
                <a:pt x="668" y="331"/>
              </a:lnTo>
              <a:lnTo>
                <a:pt x="180" y="90"/>
              </a:lnTo>
              <a:lnTo>
                <a:pt x="668" y="331"/>
              </a:lnTo>
              <a:lnTo>
                <a:pt x="270" y="90"/>
              </a:lnTo>
              <a:close/>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1133475</xdr:colOff>
      <xdr:row>17</xdr:row>
      <xdr:rowOff>38100</xdr:rowOff>
    </xdr:from>
    <xdr:to>
      <xdr:col>2</xdr:col>
      <xdr:colOff>1419225</xdr:colOff>
      <xdr:row>17</xdr:row>
      <xdr:rowOff>304800</xdr:rowOff>
    </xdr:to>
    <xdr:sp macro="" textlink="">
      <xdr:nvSpPr>
        <xdr:cNvPr id="3" name="CustomShape 1">
          <a:extLst>
            <a:ext uri="{FF2B5EF4-FFF2-40B4-BE49-F238E27FC236}">
              <a16:creationId xmlns:a16="http://schemas.microsoft.com/office/drawing/2014/main" id="{E136B09D-942F-4506-B7B4-6DD4A15B38DE}"/>
            </a:ext>
          </a:extLst>
        </xdr:cNvPr>
        <xdr:cNvSpPr>
          <a:spLocks noChangeArrowheads="1"/>
        </xdr:cNvSpPr>
      </xdr:nvSpPr>
      <xdr:spPr bwMode="auto">
        <a:xfrm>
          <a:off x="3286125" y="4895850"/>
          <a:ext cx="285750" cy="266700"/>
        </a:xfrm>
        <a:custGeom>
          <a:avLst/>
          <a:gdLst>
            <a:gd name="G0" fmla="*/ 932 1 2"/>
            <a:gd name="G1" fmla="*/ 1 35987 55552"/>
            <a:gd name="G2" fmla="*/ G1 13024 1"/>
            <a:gd name="G3" fmla="*/ G2 1 52096"/>
            <a:gd name="G4" fmla="cos G0 G3"/>
            <a:gd name="G5" fmla="*/ 742 1 2"/>
            <a:gd name="G6" fmla="*/ 1 35987 55552"/>
            <a:gd name="G7" fmla="*/ G6 13024 1"/>
            <a:gd name="G8" fmla="*/ G7 1 52096"/>
            <a:gd name="G9" fmla="sin G5 G8"/>
            <a:gd name="G10" fmla="*/ 932 1 2"/>
            <a:gd name="G11" fmla="+- G10 0 G4"/>
            <a:gd name="G12" fmla="+- G10 G4 0"/>
            <a:gd name="G13" fmla="+- G12 0 0"/>
            <a:gd name="G14" fmla="*/ 742 1 2"/>
            <a:gd name="G15" fmla="+- G14 0 G9"/>
            <a:gd name="G16" fmla="+- G14 G9 0"/>
            <a:gd name="G17" fmla="+- G16 0 0"/>
            <a:gd name="G18" fmla="+- 742 0 0"/>
            <a:gd name="G19" fmla="+- 932 0 0"/>
            <a:gd name="G20" fmla="+- 180 0 0"/>
            <a:gd name="G21" fmla="+- 90 0 0"/>
            <a:gd name="G22" fmla="+- 270 0 0"/>
            <a:gd name="G23" fmla="+- 90 0 0"/>
            <a:gd name="G24" fmla="+- 0 0 0"/>
            <a:gd name="G25" fmla="+- 90 0 0"/>
            <a:gd name="G26" fmla="+- 90 0 0"/>
            <a:gd name="G27" fmla="+- 90 0 0"/>
          </a:gdLst>
          <a:ahLst/>
          <a:cxnLst>
            <a:cxn ang="0">
              <a:pos x="r" y="vc"/>
            </a:cxn>
            <a:cxn ang="5400000">
              <a:pos x="hc" y="b"/>
            </a:cxn>
            <a:cxn ang="10800000">
              <a:pos x="l" y="vc"/>
            </a:cxn>
            <a:cxn ang="16200000">
              <a:pos x="hc" y="t"/>
            </a:cxn>
          </a:cxnLst>
          <a:rect l="0" t="0" r="0" b="0"/>
          <a:pathLst>
            <a:path>
              <a:moveTo>
                <a:pt x="0" y="371"/>
              </a:moveTo>
              <a:lnTo>
                <a:pt x="466" y="371"/>
              </a:lnTo>
              <a:lnTo>
                <a:pt x="180" y="90"/>
              </a:lnTo>
              <a:lnTo>
                <a:pt x="466" y="371"/>
              </a:lnTo>
              <a:lnTo>
                <a:pt x="270" y="90"/>
              </a:lnTo>
              <a:close/>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847725</xdr:colOff>
      <xdr:row>18</xdr:row>
      <xdr:rowOff>57150</xdr:rowOff>
    </xdr:from>
    <xdr:to>
      <xdr:col>2</xdr:col>
      <xdr:colOff>1257300</xdr:colOff>
      <xdr:row>18</xdr:row>
      <xdr:rowOff>295275</xdr:rowOff>
    </xdr:to>
    <xdr:sp macro="" textlink="">
      <xdr:nvSpPr>
        <xdr:cNvPr id="4" name="CustomShape 1">
          <a:extLst>
            <a:ext uri="{FF2B5EF4-FFF2-40B4-BE49-F238E27FC236}">
              <a16:creationId xmlns:a16="http://schemas.microsoft.com/office/drawing/2014/main" id="{13338F6F-92C8-402E-B175-B4352A78E34D}"/>
            </a:ext>
          </a:extLst>
        </xdr:cNvPr>
        <xdr:cNvSpPr>
          <a:spLocks noChangeArrowheads="1"/>
        </xdr:cNvSpPr>
      </xdr:nvSpPr>
      <xdr:spPr bwMode="auto">
        <a:xfrm>
          <a:off x="3000375" y="5248275"/>
          <a:ext cx="409575" cy="238125"/>
        </a:xfrm>
        <a:custGeom>
          <a:avLst/>
          <a:gdLst>
            <a:gd name="G0" fmla="*/ 1335 1 2"/>
            <a:gd name="G1" fmla="*/ 1 35987 55552"/>
            <a:gd name="G2" fmla="*/ G1 13024 1"/>
            <a:gd name="G3" fmla="*/ G2 1 52096"/>
            <a:gd name="G4" fmla="cos G0 G3"/>
            <a:gd name="G5" fmla="*/ 662 1 2"/>
            <a:gd name="G6" fmla="*/ 1 35987 55552"/>
            <a:gd name="G7" fmla="*/ G6 13024 1"/>
            <a:gd name="G8" fmla="*/ G7 1 52096"/>
            <a:gd name="G9" fmla="sin G5 G8"/>
            <a:gd name="G10" fmla="*/ 1335 1 2"/>
            <a:gd name="G11" fmla="+- G10 0 G4"/>
            <a:gd name="G12" fmla="+- G10 G4 0"/>
            <a:gd name="G13" fmla="+- G12 0 0"/>
            <a:gd name="G14" fmla="*/ 662 1 2"/>
            <a:gd name="G15" fmla="+- G14 0 G9"/>
            <a:gd name="G16" fmla="+- G14 G9 0"/>
            <a:gd name="G17" fmla="+- G16 0 0"/>
            <a:gd name="G18" fmla="+- 662 0 0"/>
            <a:gd name="G19" fmla="+- 1335 0 0"/>
            <a:gd name="G20" fmla="+- 180 0 0"/>
            <a:gd name="G21" fmla="+- 90 0 0"/>
            <a:gd name="G22" fmla="+- 270 0 0"/>
            <a:gd name="G23" fmla="+- 90 0 0"/>
            <a:gd name="G24" fmla="+- 0 0 0"/>
            <a:gd name="G25" fmla="+- 90 0 0"/>
            <a:gd name="G26" fmla="+- 90 0 0"/>
            <a:gd name="G27" fmla="+- 90 0 0"/>
          </a:gdLst>
          <a:ahLst/>
          <a:cxnLst>
            <a:cxn ang="0">
              <a:pos x="r" y="vc"/>
            </a:cxn>
            <a:cxn ang="5400000">
              <a:pos x="hc" y="b"/>
            </a:cxn>
            <a:cxn ang="10800000">
              <a:pos x="l" y="vc"/>
            </a:cxn>
            <a:cxn ang="16200000">
              <a:pos x="hc" y="t"/>
            </a:cxn>
          </a:cxnLst>
          <a:rect l="0" t="0" r="0" b="0"/>
          <a:pathLst>
            <a:path>
              <a:moveTo>
                <a:pt x="0" y="331"/>
              </a:moveTo>
              <a:lnTo>
                <a:pt x="668" y="331"/>
              </a:lnTo>
              <a:lnTo>
                <a:pt x="180" y="90"/>
              </a:lnTo>
              <a:lnTo>
                <a:pt x="668" y="331"/>
              </a:lnTo>
              <a:lnTo>
                <a:pt x="270" y="90"/>
              </a:lnTo>
              <a:close/>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447675</xdr:colOff>
      <xdr:row>15</xdr:row>
      <xdr:rowOff>47625</xdr:rowOff>
    </xdr:from>
    <xdr:to>
      <xdr:col>0</xdr:col>
      <xdr:colOff>10306050</xdr:colOff>
      <xdr:row>20</xdr:row>
      <xdr:rowOff>190500</xdr:rowOff>
    </xdr:to>
    <xdr:sp macro="" textlink="">
      <xdr:nvSpPr>
        <xdr:cNvPr id="2" name="CustomShape 1">
          <a:extLst>
            <a:ext uri="{FF2B5EF4-FFF2-40B4-BE49-F238E27FC236}">
              <a16:creationId xmlns:a16="http://schemas.microsoft.com/office/drawing/2014/main" id="{480DDFFA-5FBD-4FAA-85C1-4A300EB1F33D}"/>
            </a:ext>
          </a:extLst>
        </xdr:cNvPr>
        <xdr:cNvSpPr>
          <a:spLocks noChangeArrowheads="1"/>
        </xdr:cNvSpPr>
      </xdr:nvSpPr>
      <xdr:spPr bwMode="auto">
        <a:xfrm>
          <a:off x="447675" y="3343275"/>
          <a:ext cx="9858375" cy="1238250"/>
        </a:xfrm>
        <a:custGeom>
          <a:avLst/>
          <a:gdLst>
            <a:gd name="G0" fmla="+- 0 0 2560"/>
            <a:gd name="G1" fmla="+- 50000 0 2560"/>
            <a:gd name="G2" fmla="?: G1 2560 50000"/>
            <a:gd name="G3" fmla="?: G0 0 G1"/>
            <a:gd name="G4" fmla="min 31977 3439"/>
            <a:gd name="G5" fmla="*/ G4 G3 1"/>
            <a:gd name="G6" fmla="*/ G5 1 34464"/>
            <a:gd name="G7" fmla="+- 31977 0 G6"/>
            <a:gd name="G8" fmla="+- 3439 0 G6"/>
            <a:gd name="G9" fmla="*/ G6 29289 1"/>
            <a:gd name="G10" fmla="*/ G9 1 34464"/>
            <a:gd name="G11" fmla="+- 31977 0 G10"/>
            <a:gd name="G12" fmla="+- 3439 0 G10"/>
            <a:gd name="G13" fmla="*/ 31977 1 2"/>
            <a:gd name="G14" fmla="*/ 3439 1 2"/>
            <a:gd name="G15" fmla="+- 3439 0 0"/>
            <a:gd name="G16" fmla="+- 31977 0 0"/>
            <a:gd name="G17" fmla="+- 180 0 0"/>
            <a:gd name="G18" fmla="+- 90 0 0"/>
            <a:gd name="G19" fmla="+- 270 0 0"/>
            <a:gd name="G20" fmla="+- 90 0 0"/>
            <a:gd name="G21" fmla="+- 0 0 0"/>
            <a:gd name="G22" fmla="+- 90 0 0"/>
            <a:gd name="G23" fmla="+- 90 0 0"/>
            <a:gd name="G24" fmla="+- 90 0 0"/>
            <a:gd name="G25" fmla="+- 90 0 0"/>
            <a:gd name="G26" fmla="+- 90 0 0"/>
            <a:gd name="G27" fmla="+- 180 0 0"/>
            <a:gd name="G28" fmla="+- 90 0 0"/>
            <a:gd name="G29" fmla="+- 270 0 0"/>
            <a:gd name="G30" fmla="+- 90 0 0"/>
            <a:gd name="G31" fmla="+- 0 0 0"/>
            <a:gd name="G32" fmla="+- 90 0 0"/>
          </a:gdLst>
          <a:ahLst/>
          <a:cxnLst>
            <a:cxn ang="0">
              <a:pos x="r" y="vc"/>
            </a:cxn>
            <a:cxn ang="5400000">
              <a:pos x="hc" y="b"/>
            </a:cxn>
            <a:cxn ang="10800000">
              <a:pos x="l" y="vc"/>
            </a:cxn>
            <a:cxn ang="16200000">
              <a:pos x="hc" y="t"/>
            </a:cxn>
          </a:cxnLst>
          <a:rect l="0" t="0" r="0" b="0"/>
          <a:pathLst>
            <a:path stroke="0">
              <a:moveTo>
                <a:pt x="0" y="4734"/>
              </a:moveTo>
              <a:lnTo>
                <a:pt x="4734" y="4734"/>
              </a:lnTo>
              <a:lnTo>
                <a:pt x="180" y="90"/>
              </a:lnTo>
              <a:lnTo>
                <a:pt x="27243" y="0"/>
              </a:lnTo>
              <a:lnTo>
                <a:pt x="4734" y="4734"/>
              </a:lnTo>
              <a:lnTo>
                <a:pt x="270" y="90"/>
              </a:lnTo>
              <a:lnTo>
                <a:pt x="31977" y="-1295"/>
              </a:lnTo>
              <a:lnTo>
                <a:pt x="4734" y="4734"/>
              </a:lnTo>
              <a:close/>
            </a:path>
            <a:path>
              <a:moveTo>
                <a:pt x="0" y="90"/>
              </a:moveTo>
              <a:lnTo>
                <a:pt x="4734" y="3439"/>
              </a:lnTo>
              <a:lnTo>
                <a:pt x="4734" y="4734"/>
              </a:lnTo>
              <a:lnTo>
                <a:pt x="90" y="90"/>
              </a:lnTo>
              <a:moveTo>
                <a:pt x="4734" y="3439"/>
              </a:moveTo>
              <a:lnTo>
                <a:pt x="4734" y="4734"/>
              </a:lnTo>
              <a:lnTo>
                <a:pt x="90" y="90"/>
              </a:lnTo>
              <a:lnTo>
                <a:pt x="0" y="4734"/>
              </a:ln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F47A0-2A37-43E6-AC3D-785D0F7E7D9D}">
  <sheetPr codeName="Sheet27"/>
  <dimension ref="A1:K24"/>
  <sheetViews>
    <sheetView tabSelected="1" view="pageBreakPreview" zoomScale="80" zoomScaleNormal="100" zoomScaleSheetLayoutView="80" workbookViewId="0">
      <selection activeCell="A3" sqref="A3"/>
    </sheetView>
  </sheetViews>
  <sheetFormatPr defaultRowHeight="14.25"/>
  <cols>
    <col min="1" max="1" width="8" style="461" customWidth="1"/>
    <col min="2" max="2" width="13.375" style="484" customWidth="1"/>
    <col min="3" max="3" width="21.25" style="484" customWidth="1"/>
    <col min="4" max="6" width="10.375" style="463" customWidth="1"/>
    <col min="7" max="7" width="17" style="484" hidden="1" customWidth="1"/>
    <col min="8" max="9" width="9" style="461" hidden="1" customWidth="1"/>
    <col min="10" max="10" width="2.875" style="461" customWidth="1"/>
    <col min="11" max="16384" width="9" style="461"/>
  </cols>
  <sheetData>
    <row r="1" spans="1:11">
      <c r="B1" s="462"/>
      <c r="C1" s="462"/>
      <c r="G1" s="462"/>
    </row>
    <row r="2" spans="1:11" ht="18.75">
      <c r="B2" s="499" t="s">
        <v>742</v>
      </c>
      <c r="C2" s="464" t="s">
        <v>721</v>
      </c>
      <c r="G2" s="462"/>
      <c r="K2" s="516" t="s">
        <v>746</v>
      </c>
    </row>
    <row r="3" spans="1:11" ht="27" customHeight="1">
      <c r="B3" s="465"/>
      <c r="C3" s="462"/>
      <c r="D3" s="519" t="s">
        <v>722</v>
      </c>
      <c r="E3" s="520"/>
      <c r="F3" s="521"/>
      <c r="G3" s="462"/>
    </row>
    <row r="4" spans="1:11" ht="27" customHeight="1">
      <c r="B4" s="465"/>
      <c r="C4" s="462"/>
      <c r="D4" s="527" t="str">
        <f>HYPERLINK("#様式第1号"&amp;"!A1","様式第1号")</f>
        <v>様式第1号</v>
      </c>
      <c r="E4" s="528"/>
      <c r="F4" s="529"/>
      <c r="G4" s="462"/>
    </row>
    <row r="5" spans="1:11" ht="27" customHeight="1">
      <c r="A5" s="502"/>
      <c r="B5" s="522"/>
      <c r="C5" s="523"/>
      <c r="D5" s="524" t="str">
        <f t="shared" ref="D5:D10" si="0">HYPERLINK("#"&amp;G5&amp;"!A1",G5)</f>
        <v>様式第1号別紙</v>
      </c>
      <c r="E5" s="525"/>
      <c r="F5" s="526"/>
      <c r="G5" s="504" t="s">
        <v>741</v>
      </c>
      <c r="H5" s="505"/>
      <c r="I5" s="505"/>
      <c r="J5" s="505"/>
      <c r="K5" s="505"/>
    </row>
    <row r="6" spans="1:11" s="470" customFormat="1" ht="16.5" customHeight="1">
      <c r="A6" s="536" t="s">
        <v>672</v>
      </c>
      <c r="B6" s="537" t="s">
        <v>723</v>
      </c>
      <c r="C6" s="466" t="s">
        <v>707</v>
      </c>
      <c r="D6" s="467" t="str">
        <f t="shared" si="0"/>
        <v>別紙1</v>
      </c>
      <c r="E6" s="468"/>
      <c r="F6" s="469"/>
      <c r="G6" s="493" t="s">
        <v>712</v>
      </c>
      <c r="H6" s="494" t="s">
        <v>713</v>
      </c>
      <c r="I6" s="494" t="s">
        <v>714</v>
      </c>
      <c r="J6" s="494"/>
    </row>
    <row r="7" spans="1:11" s="470" customFormat="1" ht="16.5" customHeight="1">
      <c r="A7" s="536"/>
      <c r="B7" s="538"/>
      <c r="C7" s="471" t="s">
        <v>708</v>
      </c>
      <c r="D7" s="472" t="str">
        <f t="shared" si="0"/>
        <v>別紙2</v>
      </c>
      <c r="E7" s="473"/>
      <c r="F7" s="474"/>
      <c r="G7" s="493" t="s">
        <v>715</v>
      </c>
      <c r="H7" s="494" t="s">
        <v>716</v>
      </c>
      <c r="I7" s="494"/>
      <c r="J7" s="494"/>
    </row>
    <row r="8" spans="1:11" s="470" customFormat="1" ht="16.5" customHeight="1">
      <c r="A8" s="536"/>
      <c r="B8" s="538"/>
      <c r="C8" s="475" t="s">
        <v>709</v>
      </c>
      <c r="D8" s="472" t="str">
        <f t="shared" si="0"/>
        <v>別紙3</v>
      </c>
      <c r="E8" s="495" t="str">
        <f>HYPERLINK("#'"&amp;H8&amp;"'!A1",H8)</f>
        <v>別紙3-1</v>
      </c>
      <c r="F8" s="474"/>
      <c r="G8" s="493" t="s">
        <v>717</v>
      </c>
      <c r="H8" s="494" t="s">
        <v>654</v>
      </c>
      <c r="I8" s="496"/>
      <c r="J8" s="494"/>
      <c r="K8" s="476"/>
    </row>
    <row r="9" spans="1:11" s="470" customFormat="1" ht="16.5" customHeight="1">
      <c r="A9" s="536"/>
      <c r="B9" s="517" t="s">
        <v>674</v>
      </c>
      <c r="C9" s="518"/>
      <c r="D9" s="472" t="str">
        <f t="shared" si="0"/>
        <v>別紙4</v>
      </c>
      <c r="E9" s="495" t="str">
        <f>HYPERLINK("#'"&amp;H9&amp;"'!A1",H9)</f>
        <v>別紙4-1</v>
      </c>
      <c r="F9" s="497"/>
      <c r="G9" s="493" t="s">
        <v>718</v>
      </c>
      <c r="H9" s="494" t="s">
        <v>655</v>
      </c>
      <c r="I9" s="494"/>
      <c r="J9" s="494"/>
    </row>
    <row r="10" spans="1:11" s="470" customFormat="1" ht="16.5" customHeight="1">
      <c r="A10" s="536"/>
      <c r="B10" s="517" t="s">
        <v>675</v>
      </c>
      <c r="C10" s="518"/>
      <c r="D10" s="472" t="str">
        <f t="shared" si="0"/>
        <v>別紙5</v>
      </c>
      <c r="E10" s="473"/>
      <c r="F10" s="474"/>
      <c r="G10" s="493" t="s">
        <v>719</v>
      </c>
      <c r="H10" s="494" t="s">
        <v>720</v>
      </c>
      <c r="I10" s="494"/>
      <c r="J10" s="494"/>
    </row>
    <row r="11" spans="1:11" s="470" customFormat="1" ht="16.5" customHeight="1">
      <c r="A11" s="536"/>
      <c r="B11" s="517" t="s">
        <v>677</v>
      </c>
      <c r="C11" s="518"/>
      <c r="D11" s="485"/>
      <c r="E11" s="486"/>
      <c r="F11" s="487"/>
      <c r="G11" s="493"/>
      <c r="H11" s="494"/>
      <c r="I11" s="494"/>
      <c r="J11" s="494"/>
    </row>
    <row r="12" spans="1:11" s="470" customFormat="1" ht="16.5" customHeight="1">
      <c r="A12" s="536"/>
      <c r="B12" s="517" t="s">
        <v>678</v>
      </c>
      <c r="C12" s="518"/>
      <c r="D12" s="485"/>
      <c r="E12" s="486"/>
      <c r="F12" s="487"/>
      <c r="G12" s="493"/>
      <c r="H12" s="494"/>
      <c r="I12" s="494"/>
      <c r="J12" s="494"/>
    </row>
    <row r="13" spans="1:11" s="470" customFormat="1" ht="16.5" customHeight="1">
      <c r="A13" s="536"/>
      <c r="B13" s="531" t="s">
        <v>679</v>
      </c>
      <c r="C13" s="532"/>
      <c r="D13" s="472" t="str">
        <f>HYPERLINK("#"&amp;G13&amp;"!A1",G13)</f>
        <v>別紙17</v>
      </c>
      <c r="E13" s="473"/>
      <c r="F13" s="474"/>
      <c r="G13" s="493" t="s">
        <v>477</v>
      </c>
      <c r="H13" s="494"/>
      <c r="I13" s="494"/>
      <c r="J13" s="494"/>
    </row>
    <row r="14" spans="1:11" s="470" customFormat="1" ht="16.5" customHeight="1">
      <c r="A14" s="536"/>
      <c r="B14" s="533" t="s">
        <v>681</v>
      </c>
      <c r="C14" s="534"/>
      <c r="D14" s="488"/>
      <c r="E14" s="489"/>
      <c r="F14" s="490"/>
      <c r="G14" s="493"/>
      <c r="H14" s="494"/>
      <c r="I14" s="494"/>
      <c r="J14" s="494"/>
    </row>
    <row r="15" spans="1:11" s="470" customFormat="1" ht="16.5" customHeight="1">
      <c r="A15" s="535" t="s">
        <v>683</v>
      </c>
      <c r="B15" s="531" t="s">
        <v>684</v>
      </c>
      <c r="C15" s="532"/>
      <c r="D15" s="480" t="str">
        <f>HYPERLINK("#"&amp;G15&amp;"!A1",G15)</f>
        <v>別紙8</v>
      </c>
      <c r="E15" s="481"/>
      <c r="F15" s="482"/>
      <c r="G15" s="493" t="s">
        <v>490</v>
      </c>
      <c r="H15" s="494"/>
      <c r="I15" s="494"/>
      <c r="J15" s="494"/>
    </row>
    <row r="16" spans="1:11" s="470" customFormat="1" ht="16.5" customHeight="1">
      <c r="A16" s="535"/>
      <c r="B16" s="517" t="s">
        <v>686</v>
      </c>
      <c r="C16" s="518"/>
      <c r="D16" s="472" t="str">
        <f>HYPERLINK("#"&amp;G16&amp;"!A1",G16)</f>
        <v>別紙9</v>
      </c>
      <c r="E16" s="495"/>
      <c r="F16" s="497"/>
      <c r="G16" s="493" t="s">
        <v>489</v>
      </c>
      <c r="H16" s="494"/>
      <c r="I16" s="494"/>
      <c r="J16" s="494"/>
    </row>
    <row r="17" spans="1:10" s="470" customFormat="1" ht="16.5" customHeight="1">
      <c r="A17" s="535"/>
      <c r="B17" s="517" t="s">
        <v>724</v>
      </c>
      <c r="C17" s="518"/>
      <c r="D17" s="472" t="str">
        <f>HYPERLINK("#'"&amp;G17&amp;"'!A1",G17)</f>
        <v>別紙10</v>
      </c>
      <c r="E17" s="473"/>
      <c r="F17" s="474"/>
      <c r="G17" s="493" t="s">
        <v>488</v>
      </c>
      <c r="H17" s="494"/>
      <c r="I17" s="494"/>
      <c r="J17" s="494"/>
    </row>
    <row r="18" spans="1:10" s="470" customFormat="1" ht="16.5" customHeight="1">
      <c r="A18" s="535"/>
      <c r="B18" s="517" t="s">
        <v>725</v>
      </c>
      <c r="C18" s="518"/>
      <c r="D18" s="472" t="str">
        <f>HYPERLINK("#'"&amp;G18&amp;"'!A1",G18)</f>
        <v>別紙11</v>
      </c>
      <c r="E18" s="495"/>
      <c r="F18" s="474"/>
      <c r="G18" s="493" t="s">
        <v>726</v>
      </c>
      <c r="H18" s="494"/>
      <c r="I18" s="494"/>
      <c r="J18" s="494"/>
    </row>
    <row r="19" spans="1:10" s="470" customFormat="1" ht="16.5" customHeight="1">
      <c r="A19" s="535"/>
      <c r="B19" s="517" t="s">
        <v>693</v>
      </c>
      <c r="C19" s="518"/>
      <c r="D19" s="472" t="str">
        <f>HYPERLINK("#"&amp;G19&amp;"!A1",G19)</f>
        <v>別紙12</v>
      </c>
      <c r="E19" s="473"/>
      <c r="F19" s="474"/>
      <c r="G19" s="493" t="s">
        <v>487</v>
      </c>
      <c r="H19" s="494"/>
      <c r="I19" s="494"/>
      <c r="J19" s="494"/>
    </row>
    <row r="20" spans="1:10" s="470" customFormat="1" ht="16.5" customHeight="1">
      <c r="A20" s="535"/>
      <c r="B20" s="531" t="s">
        <v>695</v>
      </c>
      <c r="C20" s="532"/>
      <c r="D20" s="472" t="str">
        <f>HYPERLINK("#"&amp;G20&amp;"!A1",G20)</f>
        <v>別紙13</v>
      </c>
      <c r="E20" s="473"/>
      <c r="F20" s="474"/>
      <c r="G20" s="493" t="s">
        <v>486</v>
      </c>
      <c r="H20" s="494"/>
      <c r="I20" s="494"/>
      <c r="J20" s="494"/>
    </row>
    <row r="21" spans="1:10" s="470" customFormat="1" ht="16.5" customHeight="1">
      <c r="A21" s="535"/>
      <c r="B21" s="517" t="s">
        <v>697</v>
      </c>
      <c r="C21" s="518"/>
      <c r="D21" s="472" t="str">
        <f>HYPERLINK("#"&amp;G21&amp;"!A1",G21)</f>
        <v>別紙14</v>
      </c>
      <c r="E21" s="473"/>
      <c r="F21" s="474"/>
      <c r="G21" s="493" t="s">
        <v>485</v>
      </c>
      <c r="H21" s="494"/>
      <c r="I21" s="494"/>
      <c r="J21" s="494"/>
    </row>
    <row r="22" spans="1:10" s="470" customFormat="1" ht="16.5" customHeight="1">
      <c r="A22" s="535"/>
      <c r="B22" s="517" t="s">
        <v>699</v>
      </c>
      <c r="C22" s="518"/>
      <c r="D22" s="477" t="str">
        <f>HYPERLINK("#"&amp;G22&amp;"!A1",G22)</f>
        <v>別紙15</v>
      </c>
      <c r="E22" s="478"/>
      <c r="F22" s="479"/>
      <c r="G22" s="493" t="s">
        <v>484</v>
      </c>
      <c r="H22" s="494"/>
      <c r="I22" s="494"/>
      <c r="J22" s="494"/>
    </row>
    <row r="23" spans="1:10" s="470" customFormat="1" ht="16.5" customHeight="1">
      <c r="A23" s="530" t="s">
        <v>702</v>
      </c>
      <c r="B23" s="530"/>
      <c r="C23" s="530"/>
      <c r="D23" s="491" t="str">
        <f>HYPERLINK("#"&amp;G23&amp;"!A1",G23)</f>
        <v>別紙16</v>
      </c>
      <c r="E23" s="498" t="str">
        <f>HYPERLINK("#'"&amp;H23&amp;"'!A1",H23)</f>
        <v>別紙16-1</v>
      </c>
      <c r="F23" s="492"/>
      <c r="G23" s="493" t="s">
        <v>483</v>
      </c>
      <c r="H23" s="494" t="s">
        <v>727</v>
      </c>
      <c r="I23" s="494"/>
      <c r="J23" s="463"/>
    </row>
    <row r="24" spans="1:10">
      <c r="B24" s="483"/>
      <c r="C24" s="483"/>
    </row>
  </sheetData>
  <mergeCells count="22">
    <mergeCell ref="B21:C21"/>
    <mergeCell ref="B22:C22"/>
    <mergeCell ref="A23:C23"/>
    <mergeCell ref="B12:C12"/>
    <mergeCell ref="B13:C13"/>
    <mergeCell ref="B14:C14"/>
    <mergeCell ref="A15:A22"/>
    <mergeCell ref="B15:C15"/>
    <mergeCell ref="B16:C16"/>
    <mergeCell ref="B17:C17"/>
    <mergeCell ref="B18:C18"/>
    <mergeCell ref="B19:C19"/>
    <mergeCell ref="B20:C20"/>
    <mergeCell ref="A6:A14"/>
    <mergeCell ref="B6:B8"/>
    <mergeCell ref="B10:C10"/>
    <mergeCell ref="B11:C11"/>
    <mergeCell ref="D3:F3"/>
    <mergeCell ref="B5:C5"/>
    <mergeCell ref="B9:C9"/>
    <mergeCell ref="D5:F5"/>
    <mergeCell ref="D4:F4"/>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C2006-F9FE-4795-AD3A-0FC1D31E097B}">
  <sheetPr codeName="Sheet8">
    <pageSetUpPr fitToPage="1"/>
  </sheetPr>
  <dimension ref="A1:P21"/>
  <sheetViews>
    <sheetView view="pageBreakPreview" zoomScale="80" zoomScaleNormal="100" zoomScaleSheetLayoutView="80" workbookViewId="0">
      <selection activeCell="P1" sqref="P1"/>
    </sheetView>
  </sheetViews>
  <sheetFormatPr defaultColWidth="3.375" defaultRowHeight="13.5"/>
  <cols>
    <col min="1" max="1" width="1.75" style="20" customWidth="1"/>
    <col min="2" max="2" width="3.375" style="20"/>
    <col min="3" max="3" width="13.875" style="20" customWidth="1"/>
    <col min="4" max="4" width="8.75" style="20" customWidth="1"/>
    <col min="5" max="5" width="10.875" style="20" customWidth="1"/>
    <col min="6" max="6" width="8.5" style="20" customWidth="1"/>
    <col min="7" max="7" width="19.875" style="20" customWidth="1"/>
    <col min="8" max="9" width="10.875" style="20" customWidth="1"/>
    <col min="10" max="10" width="13.875" style="20" customWidth="1"/>
    <col min="11" max="11" width="12" style="20" customWidth="1"/>
    <col min="12" max="12" width="11.125" style="20" customWidth="1"/>
    <col min="13" max="13" width="9.25" style="20" customWidth="1"/>
    <col min="14" max="14" width="1.25" style="20" customWidth="1"/>
    <col min="15" max="15" width="3.375" style="20"/>
    <col min="16" max="16" width="15.875" style="20" customWidth="1"/>
    <col min="17" max="256" width="3.375" style="20"/>
    <col min="257" max="257" width="1.75" style="20" customWidth="1"/>
    <col min="258" max="258" width="3.375" style="20"/>
    <col min="259" max="259" width="13.875" style="20" customWidth="1"/>
    <col min="260" max="260" width="8.75" style="20" customWidth="1"/>
    <col min="261" max="261" width="10.875" style="20" customWidth="1"/>
    <col min="262" max="262" width="8.5" style="20" customWidth="1"/>
    <col min="263" max="263" width="19.875" style="20" customWidth="1"/>
    <col min="264" max="265" width="10.875" style="20" customWidth="1"/>
    <col min="266" max="266" width="13.875" style="20" customWidth="1"/>
    <col min="267" max="267" width="9.25" style="20" customWidth="1"/>
    <col min="268" max="268" width="11.125" style="20" customWidth="1"/>
    <col min="269" max="269" width="9.25" style="20" customWidth="1"/>
    <col min="270" max="270" width="1.25" style="20" customWidth="1"/>
    <col min="271" max="512" width="3.375" style="20"/>
    <col min="513" max="513" width="1.75" style="20" customWidth="1"/>
    <col min="514" max="514" width="3.375" style="20"/>
    <col min="515" max="515" width="13.875" style="20" customWidth="1"/>
    <col min="516" max="516" width="8.75" style="20" customWidth="1"/>
    <col min="517" max="517" width="10.875" style="20" customWidth="1"/>
    <col min="518" max="518" width="8.5" style="20" customWidth="1"/>
    <col min="519" max="519" width="19.875" style="20" customWidth="1"/>
    <col min="520" max="521" width="10.875" style="20" customWidth="1"/>
    <col min="522" max="522" width="13.875" style="20" customWidth="1"/>
    <col min="523" max="523" width="9.25" style="20" customWidth="1"/>
    <col min="524" max="524" width="11.125" style="20" customWidth="1"/>
    <col min="525" max="525" width="9.25" style="20" customWidth="1"/>
    <col min="526" max="526" width="1.25" style="20" customWidth="1"/>
    <col min="527" max="768" width="3.375" style="20"/>
    <col min="769" max="769" width="1.75" style="20" customWidth="1"/>
    <col min="770" max="770" width="3.375" style="20"/>
    <col min="771" max="771" width="13.875" style="20" customWidth="1"/>
    <col min="772" max="772" width="8.75" style="20" customWidth="1"/>
    <col min="773" max="773" width="10.875" style="20" customWidth="1"/>
    <col min="774" max="774" width="8.5" style="20" customWidth="1"/>
    <col min="775" max="775" width="19.875" style="20" customWidth="1"/>
    <col min="776" max="777" width="10.875" style="20" customWidth="1"/>
    <col min="778" max="778" width="13.875" style="20" customWidth="1"/>
    <col min="779" max="779" width="9.25" style="20" customWidth="1"/>
    <col min="780" max="780" width="11.125" style="20" customWidth="1"/>
    <col min="781" max="781" width="9.25" style="20" customWidth="1"/>
    <col min="782" max="782" width="1.25" style="20" customWidth="1"/>
    <col min="783" max="1024" width="3.375" style="20"/>
    <col min="1025" max="1025" width="1.75" style="20" customWidth="1"/>
    <col min="1026" max="1026" width="3.375" style="20"/>
    <col min="1027" max="1027" width="13.875" style="20" customWidth="1"/>
    <col min="1028" max="1028" width="8.75" style="20" customWidth="1"/>
    <col min="1029" max="1029" width="10.875" style="20" customWidth="1"/>
    <col min="1030" max="1030" width="8.5" style="20" customWidth="1"/>
    <col min="1031" max="1031" width="19.875" style="20" customWidth="1"/>
    <col min="1032" max="1033" width="10.875" style="20" customWidth="1"/>
    <col min="1034" max="1034" width="13.875" style="20" customWidth="1"/>
    <col min="1035" max="1035" width="9.25" style="20" customWidth="1"/>
    <col min="1036" max="1036" width="11.125" style="20" customWidth="1"/>
    <col min="1037" max="1037" width="9.25" style="20" customWidth="1"/>
    <col min="1038" max="1038" width="1.25" style="20" customWidth="1"/>
    <col min="1039" max="1280" width="3.375" style="20"/>
    <col min="1281" max="1281" width="1.75" style="20" customWidth="1"/>
    <col min="1282" max="1282" width="3.375" style="20"/>
    <col min="1283" max="1283" width="13.875" style="20" customWidth="1"/>
    <col min="1284" max="1284" width="8.75" style="20" customWidth="1"/>
    <col min="1285" max="1285" width="10.875" style="20" customWidth="1"/>
    <col min="1286" max="1286" width="8.5" style="20" customWidth="1"/>
    <col min="1287" max="1287" width="19.875" style="20" customWidth="1"/>
    <col min="1288" max="1289" width="10.875" style="20" customWidth="1"/>
    <col min="1290" max="1290" width="13.875" style="20" customWidth="1"/>
    <col min="1291" max="1291" width="9.25" style="20" customWidth="1"/>
    <col min="1292" max="1292" width="11.125" style="20" customWidth="1"/>
    <col min="1293" max="1293" width="9.25" style="20" customWidth="1"/>
    <col min="1294" max="1294" width="1.25" style="20" customWidth="1"/>
    <col min="1295" max="1536" width="3.375" style="20"/>
    <col min="1537" max="1537" width="1.75" style="20" customWidth="1"/>
    <col min="1538" max="1538" width="3.375" style="20"/>
    <col min="1539" max="1539" width="13.875" style="20" customWidth="1"/>
    <col min="1540" max="1540" width="8.75" style="20" customWidth="1"/>
    <col min="1541" max="1541" width="10.875" style="20" customWidth="1"/>
    <col min="1542" max="1542" width="8.5" style="20" customWidth="1"/>
    <col min="1543" max="1543" width="19.875" style="20" customWidth="1"/>
    <col min="1544" max="1545" width="10.875" style="20" customWidth="1"/>
    <col min="1546" max="1546" width="13.875" style="20" customWidth="1"/>
    <col min="1547" max="1547" width="9.25" style="20" customWidth="1"/>
    <col min="1548" max="1548" width="11.125" style="20" customWidth="1"/>
    <col min="1549" max="1549" width="9.25" style="20" customWidth="1"/>
    <col min="1550" max="1550" width="1.25" style="20" customWidth="1"/>
    <col min="1551" max="1792" width="3.375" style="20"/>
    <col min="1793" max="1793" width="1.75" style="20" customWidth="1"/>
    <col min="1794" max="1794" width="3.375" style="20"/>
    <col min="1795" max="1795" width="13.875" style="20" customWidth="1"/>
    <col min="1796" max="1796" width="8.75" style="20" customWidth="1"/>
    <col min="1797" max="1797" width="10.875" style="20" customWidth="1"/>
    <col min="1798" max="1798" width="8.5" style="20" customWidth="1"/>
    <col min="1799" max="1799" width="19.875" style="20" customWidth="1"/>
    <col min="1800" max="1801" width="10.875" style="20" customWidth="1"/>
    <col min="1802" max="1802" width="13.875" style="20" customWidth="1"/>
    <col min="1803" max="1803" width="9.25" style="20" customWidth="1"/>
    <col min="1804" max="1804" width="11.125" style="20" customWidth="1"/>
    <col min="1805" max="1805" width="9.25" style="20" customWidth="1"/>
    <col min="1806" max="1806" width="1.25" style="20" customWidth="1"/>
    <col min="1807" max="2048" width="3.375" style="20"/>
    <col min="2049" max="2049" width="1.75" style="20" customWidth="1"/>
    <col min="2050" max="2050" width="3.375" style="20"/>
    <col min="2051" max="2051" width="13.875" style="20" customWidth="1"/>
    <col min="2052" max="2052" width="8.75" style="20" customWidth="1"/>
    <col min="2053" max="2053" width="10.875" style="20" customWidth="1"/>
    <col min="2054" max="2054" width="8.5" style="20" customWidth="1"/>
    <col min="2055" max="2055" width="19.875" style="20" customWidth="1"/>
    <col min="2056" max="2057" width="10.875" style="20" customWidth="1"/>
    <col min="2058" max="2058" width="13.875" style="20" customWidth="1"/>
    <col min="2059" max="2059" width="9.25" style="20" customWidth="1"/>
    <col min="2060" max="2060" width="11.125" style="20" customWidth="1"/>
    <col min="2061" max="2061" width="9.25" style="20" customWidth="1"/>
    <col min="2062" max="2062" width="1.25" style="20" customWidth="1"/>
    <col min="2063" max="2304" width="3.375" style="20"/>
    <col min="2305" max="2305" width="1.75" style="20" customWidth="1"/>
    <col min="2306" max="2306" width="3.375" style="20"/>
    <col min="2307" max="2307" width="13.875" style="20" customWidth="1"/>
    <col min="2308" max="2308" width="8.75" style="20" customWidth="1"/>
    <col min="2309" max="2309" width="10.875" style="20" customWidth="1"/>
    <col min="2310" max="2310" width="8.5" style="20" customWidth="1"/>
    <col min="2311" max="2311" width="19.875" style="20" customWidth="1"/>
    <col min="2312" max="2313" width="10.875" style="20" customWidth="1"/>
    <col min="2314" max="2314" width="13.875" style="20" customWidth="1"/>
    <col min="2315" max="2315" width="9.25" style="20" customWidth="1"/>
    <col min="2316" max="2316" width="11.125" style="20" customWidth="1"/>
    <col min="2317" max="2317" width="9.25" style="20" customWidth="1"/>
    <col min="2318" max="2318" width="1.25" style="20" customWidth="1"/>
    <col min="2319" max="2560" width="3.375" style="20"/>
    <col min="2561" max="2561" width="1.75" style="20" customWidth="1"/>
    <col min="2562" max="2562" width="3.375" style="20"/>
    <col min="2563" max="2563" width="13.875" style="20" customWidth="1"/>
    <col min="2564" max="2564" width="8.75" style="20" customWidth="1"/>
    <col min="2565" max="2565" width="10.875" style="20" customWidth="1"/>
    <col min="2566" max="2566" width="8.5" style="20" customWidth="1"/>
    <col min="2567" max="2567" width="19.875" style="20" customWidth="1"/>
    <col min="2568" max="2569" width="10.875" style="20" customWidth="1"/>
    <col min="2570" max="2570" width="13.875" style="20" customWidth="1"/>
    <col min="2571" max="2571" width="9.25" style="20" customWidth="1"/>
    <col min="2572" max="2572" width="11.125" style="20" customWidth="1"/>
    <col min="2573" max="2573" width="9.25" style="20" customWidth="1"/>
    <col min="2574" max="2574" width="1.25" style="20" customWidth="1"/>
    <col min="2575" max="2816" width="3.375" style="20"/>
    <col min="2817" max="2817" width="1.75" style="20" customWidth="1"/>
    <col min="2818" max="2818" width="3.375" style="20"/>
    <col min="2819" max="2819" width="13.875" style="20" customWidth="1"/>
    <col min="2820" max="2820" width="8.75" style="20" customWidth="1"/>
    <col min="2821" max="2821" width="10.875" style="20" customWidth="1"/>
    <col min="2822" max="2822" width="8.5" style="20" customWidth="1"/>
    <col min="2823" max="2823" width="19.875" style="20" customWidth="1"/>
    <col min="2824" max="2825" width="10.875" style="20" customWidth="1"/>
    <col min="2826" max="2826" width="13.875" style="20" customWidth="1"/>
    <col min="2827" max="2827" width="9.25" style="20" customWidth="1"/>
    <col min="2828" max="2828" width="11.125" style="20" customWidth="1"/>
    <col min="2829" max="2829" width="9.25" style="20" customWidth="1"/>
    <col min="2830" max="2830" width="1.25" style="20" customWidth="1"/>
    <col min="2831" max="3072" width="3.375" style="20"/>
    <col min="3073" max="3073" width="1.75" style="20" customWidth="1"/>
    <col min="3074" max="3074" width="3.375" style="20"/>
    <col min="3075" max="3075" width="13.875" style="20" customWidth="1"/>
    <col min="3076" max="3076" width="8.75" style="20" customWidth="1"/>
    <col min="3077" max="3077" width="10.875" style="20" customWidth="1"/>
    <col min="3078" max="3078" width="8.5" style="20" customWidth="1"/>
    <col min="3079" max="3079" width="19.875" style="20" customWidth="1"/>
    <col min="3080" max="3081" width="10.875" style="20" customWidth="1"/>
    <col min="3082" max="3082" width="13.875" style="20" customWidth="1"/>
    <col min="3083" max="3083" width="9.25" style="20" customWidth="1"/>
    <col min="3084" max="3084" width="11.125" style="20" customWidth="1"/>
    <col min="3085" max="3085" width="9.25" style="20" customWidth="1"/>
    <col min="3086" max="3086" width="1.25" style="20" customWidth="1"/>
    <col min="3087" max="3328" width="3.375" style="20"/>
    <col min="3329" max="3329" width="1.75" style="20" customWidth="1"/>
    <col min="3330" max="3330" width="3.375" style="20"/>
    <col min="3331" max="3331" width="13.875" style="20" customWidth="1"/>
    <col min="3332" max="3332" width="8.75" style="20" customWidth="1"/>
    <col min="3333" max="3333" width="10.875" style="20" customWidth="1"/>
    <col min="3334" max="3334" width="8.5" style="20" customWidth="1"/>
    <col min="3335" max="3335" width="19.875" style="20" customWidth="1"/>
    <col min="3336" max="3337" width="10.875" style="20" customWidth="1"/>
    <col min="3338" max="3338" width="13.875" style="20" customWidth="1"/>
    <col min="3339" max="3339" width="9.25" style="20" customWidth="1"/>
    <col min="3340" max="3340" width="11.125" style="20" customWidth="1"/>
    <col min="3341" max="3341" width="9.25" style="20" customWidth="1"/>
    <col min="3342" max="3342" width="1.25" style="20" customWidth="1"/>
    <col min="3343" max="3584" width="3.375" style="20"/>
    <col min="3585" max="3585" width="1.75" style="20" customWidth="1"/>
    <col min="3586" max="3586" width="3.375" style="20"/>
    <col min="3587" max="3587" width="13.875" style="20" customWidth="1"/>
    <col min="3588" max="3588" width="8.75" style="20" customWidth="1"/>
    <col min="3589" max="3589" width="10.875" style="20" customWidth="1"/>
    <col min="3590" max="3590" width="8.5" style="20" customWidth="1"/>
    <col min="3591" max="3591" width="19.875" style="20" customWidth="1"/>
    <col min="3592" max="3593" width="10.875" style="20" customWidth="1"/>
    <col min="3594" max="3594" width="13.875" style="20" customWidth="1"/>
    <col min="3595" max="3595" width="9.25" style="20" customWidth="1"/>
    <col min="3596" max="3596" width="11.125" style="20" customWidth="1"/>
    <col min="3597" max="3597" width="9.25" style="20" customWidth="1"/>
    <col min="3598" max="3598" width="1.25" style="20" customWidth="1"/>
    <col min="3599" max="3840" width="3.375" style="20"/>
    <col min="3841" max="3841" width="1.75" style="20" customWidth="1"/>
    <col min="3842" max="3842" width="3.375" style="20"/>
    <col min="3843" max="3843" width="13.875" style="20" customWidth="1"/>
    <col min="3844" max="3844" width="8.75" style="20" customWidth="1"/>
    <col min="3845" max="3845" width="10.875" style="20" customWidth="1"/>
    <col min="3846" max="3846" width="8.5" style="20" customWidth="1"/>
    <col min="3847" max="3847" width="19.875" style="20" customWidth="1"/>
    <col min="3848" max="3849" width="10.875" style="20" customWidth="1"/>
    <col min="3850" max="3850" width="13.875" style="20" customWidth="1"/>
    <col min="3851" max="3851" width="9.25" style="20" customWidth="1"/>
    <col min="3852" max="3852" width="11.125" style="20" customWidth="1"/>
    <col min="3853" max="3853" width="9.25" style="20" customWidth="1"/>
    <col min="3854" max="3854" width="1.25" style="20" customWidth="1"/>
    <col min="3855" max="4096" width="3.375" style="20"/>
    <col min="4097" max="4097" width="1.75" style="20" customWidth="1"/>
    <col min="4098" max="4098" width="3.375" style="20"/>
    <col min="4099" max="4099" width="13.875" style="20" customWidth="1"/>
    <col min="4100" max="4100" width="8.75" style="20" customWidth="1"/>
    <col min="4101" max="4101" width="10.875" style="20" customWidth="1"/>
    <col min="4102" max="4102" width="8.5" style="20" customWidth="1"/>
    <col min="4103" max="4103" width="19.875" style="20" customWidth="1"/>
    <col min="4104" max="4105" width="10.875" style="20" customWidth="1"/>
    <col min="4106" max="4106" width="13.875" style="20" customWidth="1"/>
    <col min="4107" max="4107" width="9.25" style="20" customWidth="1"/>
    <col min="4108" max="4108" width="11.125" style="20" customWidth="1"/>
    <col min="4109" max="4109" width="9.25" style="20" customWidth="1"/>
    <col min="4110" max="4110" width="1.25" style="20" customWidth="1"/>
    <col min="4111" max="4352" width="3.375" style="20"/>
    <col min="4353" max="4353" width="1.75" style="20" customWidth="1"/>
    <col min="4354" max="4354" width="3.375" style="20"/>
    <col min="4355" max="4355" width="13.875" style="20" customWidth="1"/>
    <col min="4356" max="4356" width="8.75" style="20" customWidth="1"/>
    <col min="4357" max="4357" width="10.875" style="20" customWidth="1"/>
    <col min="4358" max="4358" width="8.5" style="20" customWidth="1"/>
    <col min="4359" max="4359" width="19.875" style="20" customWidth="1"/>
    <col min="4360" max="4361" width="10.875" style="20" customWidth="1"/>
    <col min="4362" max="4362" width="13.875" style="20" customWidth="1"/>
    <col min="4363" max="4363" width="9.25" style="20" customWidth="1"/>
    <col min="4364" max="4364" width="11.125" style="20" customWidth="1"/>
    <col min="4365" max="4365" width="9.25" style="20" customWidth="1"/>
    <col min="4366" max="4366" width="1.25" style="20" customWidth="1"/>
    <col min="4367" max="4608" width="3.375" style="20"/>
    <col min="4609" max="4609" width="1.75" style="20" customWidth="1"/>
    <col min="4610" max="4610" width="3.375" style="20"/>
    <col min="4611" max="4611" width="13.875" style="20" customWidth="1"/>
    <col min="4612" max="4612" width="8.75" style="20" customWidth="1"/>
    <col min="4613" max="4613" width="10.875" style="20" customWidth="1"/>
    <col min="4614" max="4614" width="8.5" style="20" customWidth="1"/>
    <col min="4615" max="4615" width="19.875" style="20" customWidth="1"/>
    <col min="4616" max="4617" width="10.875" style="20" customWidth="1"/>
    <col min="4618" max="4618" width="13.875" style="20" customWidth="1"/>
    <col min="4619" max="4619" width="9.25" style="20" customWidth="1"/>
    <col min="4620" max="4620" width="11.125" style="20" customWidth="1"/>
    <col min="4621" max="4621" width="9.25" style="20" customWidth="1"/>
    <col min="4622" max="4622" width="1.25" style="20" customWidth="1"/>
    <col min="4623" max="4864" width="3.375" style="20"/>
    <col min="4865" max="4865" width="1.75" style="20" customWidth="1"/>
    <col min="4866" max="4866" width="3.375" style="20"/>
    <col min="4867" max="4867" width="13.875" style="20" customWidth="1"/>
    <col min="4868" max="4868" width="8.75" style="20" customWidth="1"/>
    <col min="4869" max="4869" width="10.875" style="20" customWidth="1"/>
    <col min="4870" max="4870" width="8.5" style="20" customWidth="1"/>
    <col min="4871" max="4871" width="19.875" style="20" customWidth="1"/>
    <col min="4872" max="4873" width="10.875" style="20" customWidth="1"/>
    <col min="4874" max="4874" width="13.875" style="20" customWidth="1"/>
    <col min="4875" max="4875" width="9.25" style="20" customWidth="1"/>
    <col min="4876" max="4876" width="11.125" style="20" customWidth="1"/>
    <col min="4877" max="4877" width="9.25" style="20" customWidth="1"/>
    <col min="4878" max="4878" width="1.25" style="20" customWidth="1"/>
    <col min="4879" max="5120" width="3.375" style="20"/>
    <col min="5121" max="5121" width="1.75" style="20" customWidth="1"/>
    <col min="5122" max="5122" width="3.375" style="20"/>
    <col min="5123" max="5123" width="13.875" style="20" customWidth="1"/>
    <col min="5124" max="5124" width="8.75" style="20" customWidth="1"/>
    <col min="5125" max="5125" width="10.875" style="20" customWidth="1"/>
    <col min="5126" max="5126" width="8.5" style="20" customWidth="1"/>
    <col min="5127" max="5127" width="19.875" style="20" customWidth="1"/>
    <col min="5128" max="5129" width="10.875" style="20" customWidth="1"/>
    <col min="5130" max="5130" width="13.875" style="20" customWidth="1"/>
    <col min="5131" max="5131" width="9.25" style="20" customWidth="1"/>
    <col min="5132" max="5132" width="11.125" style="20" customWidth="1"/>
    <col min="5133" max="5133" width="9.25" style="20" customWidth="1"/>
    <col min="5134" max="5134" width="1.25" style="20" customWidth="1"/>
    <col min="5135" max="5376" width="3.375" style="20"/>
    <col min="5377" max="5377" width="1.75" style="20" customWidth="1"/>
    <col min="5378" max="5378" width="3.375" style="20"/>
    <col min="5379" max="5379" width="13.875" style="20" customWidth="1"/>
    <col min="5380" max="5380" width="8.75" style="20" customWidth="1"/>
    <col min="5381" max="5381" width="10.875" style="20" customWidth="1"/>
    <col min="5382" max="5382" width="8.5" style="20" customWidth="1"/>
    <col min="5383" max="5383" width="19.875" style="20" customWidth="1"/>
    <col min="5384" max="5385" width="10.875" style="20" customWidth="1"/>
    <col min="5386" max="5386" width="13.875" style="20" customWidth="1"/>
    <col min="5387" max="5387" width="9.25" style="20" customWidth="1"/>
    <col min="5388" max="5388" width="11.125" style="20" customWidth="1"/>
    <col min="5389" max="5389" width="9.25" style="20" customWidth="1"/>
    <col min="5390" max="5390" width="1.25" style="20" customWidth="1"/>
    <col min="5391" max="5632" width="3.375" style="20"/>
    <col min="5633" max="5633" width="1.75" style="20" customWidth="1"/>
    <col min="5634" max="5634" width="3.375" style="20"/>
    <col min="5635" max="5635" width="13.875" style="20" customWidth="1"/>
    <col min="5636" max="5636" width="8.75" style="20" customWidth="1"/>
    <col min="5637" max="5637" width="10.875" style="20" customWidth="1"/>
    <col min="5638" max="5638" width="8.5" style="20" customWidth="1"/>
    <col min="5639" max="5639" width="19.875" style="20" customWidth="1"/>
    <col min="5640" max="5641" width="10.875" style="20" customWidth="1"/>
    <col min="5642" max="5642" width="13.875" style="20" customWidth="1"/>
    <col min="5643" max="5643" width="9.25" style="20" customWidth="1"/>
    <col min="5644" max="5644" width="11.125" style="20" customWidth="1"/>
    <col min="5645" max="5645" width="9.25" style="20" customWidth="1"/>
    <col min="5646" max="5646" width="1.25" style="20" customWidth="1"/>
    <col min="5647" max="5888" width="3.375" style="20"/>
    <col min="5889" max="5889" width="1.75" style="20" customWidth="1"/>
    <col min="5890" max="5890" width="3.375" style="20"/>
    <col min="5891" max="5891" width="13.875" style="20" customWidth="1"/>
    <col min="5892" max="5892" width="8.75" style="20" customWidth="1"/>
    <col min="5893" max="5893" width="10.875" style="20" customWidth="1"/>
    <col min="5894" max="5894" width="8.5" style="20" customWidth="1"/>
    <col min="5895" max="5895" width="19.875" style="20" customWidth="1"/>
    <col min="5896" max="5897" width="10.875" style="20" customWidth="1"/>
    <col min="5898" max="5898" width="13.875" style="20" customWidth="1"/>
    <col min="5899" max="5899" width="9.25" style="20" customWidth="1"/>
    <col min="5900" max="5900" width="11.125" style="20" customWidth="1"/>
    <col min="5901" max="5901" width="9.25" style="20" customWidth="1"/>
    <col min="5902" max="5902" width="1.25" style="20" customWidth="1"/>
    <col min="5903" max="6144" width="3.375" style="20"/>
    <col min="6145" max="6145" width="1.75" style="20" customWidth="1"/>
    <col min="6146" max="6146" width="3.375" style="20"/>
    <col min="6147" max="6147" width="13.875" style="20" customWidth="1"/>
    <col min="6148" max="6148" width="8.75" style="20" customWidth="1"/>
    <col min="6149" max="6149" width="10.875" style="20" customWidth="1"/>
    <col min="6150" max="6150" width="8.5" style="20" customWidth="1"/>
    <col min="6151" max="6151" width="19.875" style="20" customWidth="1"/>
    <col min="6152" max="6153" width="10.875" style="20" customWidth="1"/>
    <col min="6154" max="6154" width="13.875" style="20" customWidth="1"/>
    <col min="6155" max="6155" width="9.25" style="20" customWidth="1"/>
    <col min="6156" max="6156" width="11.125" style="20" customWidth="1"/>
    <col min="6157" max="6157" width="9.25" style="20" customWidth="1"/>
    <col min="6158" max="6158" width="1.25" style="20" customWidth="1"/>
    <col min="6159" max="6400" width="3.375" style="20"/>
    <col min="6401" max="6401" width="1.75" style="20" customWidth="1"/>
    <col min="6402" max="6402" width="3.375" style="20"/>
    <col min="6403" max="6403" width="13.875" style="20" customWidth="1"/>
    <col min="6404" max="6404" width="8.75" style="20" customWidth="1"/>
    <col min="6405" max="6405" width="10.875" style="20" customWidth="1"/>
    <col min="6406" max="6406" width="8.5" style="20" customWidth="1"/>
    <col min="6407" max="6407" width="19.875" style="20" customWidth="1"/>
    <col min="6408" max="6409" width="10.875" style="20" customWidth="1"/>
    <col min="6410" max="6410" width="13.875" style="20" customWidth="1"/>
    <col min="6411" max="6411" width="9.25" style="20" customWidth="1"/>
    <col min="6412" max="6412" width="11.125" style="20" customWidth="1"/>
    <col min="6413" max="6413" width="9.25" style="20" customWidth="1"/>
    <col min="6414" max="6414" width="1.25" style="20" customWidth="1"/>
    <col min="6415" max="6656" width="3.375" style="20"/>
    <col min="6657" max="6657" width="1.75" style="20" customWidth="1"/>
    <col min="6658" max="6658" width="3.375" style="20"/>
    <col min="6659" max="6659" width="13.875" style="20" customWidth="1"/>
    <col min="6660" max="6660" width="8.75" style="20" customWidth="1"/>
    <col min="6661" max="6661" width="10.875" style="20" customWidth="1"/>
    <col min="6662" max="6662" width="8.5" style="20" customWidth="1"/>
    <col min="6663" max="6663" width="19.875" style="20" customWidth="1"/>
    <col min="6664" max="6665" width="10.875" style="20" customWidth="1"/>
    <col min="6666" max="6666" width="13.875" style="20" customWidth="1"/>
    <col min="6667" max="6667" width="9.25" style="20" customWidth="1"/>
    <col min="6668" max="6668" width="11.125" style="20" customWidth="1"/>
    <col min="6669" max="6669" width="9.25" style="20" customWidth="1"/>
    <col min="6670" max="6670" width="1.25" style="20" customWidth="1"/>
    <col min="6671" max="6912" width="3.375" style="20"/>
    <col min="6913" max="6913" width="1.75" style="20" customWidth="1"/>
    <col min="6914" max="6914" width="3.375" style="20"/>
    <col min="6915" max="6915" width="13.875" style="20" customWidth="1"/>
    <col min="6916" max="6916" width="8.75" style="20" customWidth="1"/>
    <col min="6917" max="6917" width="10.875" style="20" customWidth="1"/>
    <col min="6918" max="6918" width="8.5" style="20" customWidth="1"/>
    <col min="6919" max="6919" width="19.875" style="20" customWidth="1"/>
    <col min="6920" max="6921" width="10.875" style="20" customWidth="1"/>
    <col min="6922" max="6922" width="13.875" style="20" customWidth="1"/>
    <col min="6923" max="6923" width="9.25" style="20" customWidth="1"/>
    <col min="6924" max="6924" width="11.125" style="20" customWidth="1"/>
    <col min="6925" max="6925" width="9.25" style="20" customWidth="1"/>
    <col min="6926" max="6926" width="1.25" style="20" customWidth="1"/>
    <col min="6927" max="7168" width="3.375" style="20"/>
    <col min="7169" max="7169" width="1.75" style="20" customWidth="1"/>
    <col min="7170" max="7170" width="3.375" style="20"/>
    <col min="7171" max="7171" width="13.875" style="20" customWidth="1"/>
    <col min="7172" max="7172" width="8.75" style="20" customWidth="1"/>
    <col min="7173" max="7173" width="10.875" style="20" customWidth="1"/>
    <col min="7174" max="7174" width="8.5" style="20" customWidth="1"/>
    <col min="7175" max="7175" width="19.875" style="20" customWidth="1"/>
    <col min="7176" max="7177" width="10.875" style="20" customWidth="1"/>
    <col min="7178" max="7178" width="13.875" style="20" customWidth="1"/>
    <col min="7179" max="7179" width="9.25" style="20" customWidth="1"/>
    <col min="7180" max="7180" width="11.125" style="20" customWidth="1"/>
    <col min="7181" max="7181" width="9.25" style="20" customWidth="1"/>
    <col min="7182" max="7182" width="1.25" style="20" customWidth="1"/>
    <col min="7183" max="7424" width="3.375" style="20"/>
    <col min="7425" max="7425" width="1.75" style="20" customWidth="1"/>
    <col min="7426" max="7426" width="3.375" style="20"/>
    <col min="7427" max="7427" width="13.875" style="20" customWidth="1"/>
    <col min="7428" max="7428" width="8.75" style="20" customWidth="1"/>
    <col min="7429" max="7429" width="10.875" style="20" customWidth="1"/>
    <col min="7430" max="7430" width="8.5" style="20" customWidth="1"/>
    <col min="7431" max="7431" width="19.875" style="20" customWidth="1"/>
    <col min="7432" max="7433" width="10.875" style="20" customWidth="1"/>
    <col min="7434" max="7434" width="13.875" style="20" customWidth="1"/>
    <col min="7435" max="7435" width="9.25" style="20" customWidth="1"/>
    <col min="7436" max="7436" width="11.125" style="20" customWidth="1"/>
    <col min="7437" max="7437" width="9.25" style="20" customWidth="1"/>
    <col min="7438" max="7438" width="1.25" style="20" customWidth="1"/>
    <col min="7439" max="7680" width="3.375" style="20"/>
    <col min="7681" max="7681" width="1.75" style="20" customWidth="1"/>
    <col min="7682" max="7682" width="3.375" style="20"/>
    <col min="7683" max="7683" width="13.875" style="20" customWidth="1"/>
    <col min="7684" max="7684" width="8.75" style="20" customWidth="1"/>
    <col min="7685" max="7685" width="10.875" style="20" customWidth="1"/>
    <col min="7686" max="7686" width="8.5" style="20" customWidth="1"/>
    <col min="7687" max="7687" width="19.875" style="20" customWidth="1"/>
    <col min="7688" max="7689" width="10.875" style="20" customWidth="1"/>
    <col min="7690" max="7690" width="13.875" style="20" customWidth="1"/>
    <col min="7691" max="7691" width="9.25" style="20" customWidth="1"/>
    <col min="7692" max="7692" width="11.125" style="20" customWidth="1"/>
    <col min="7693" max="7693" width="9.25" style="20" customWidth="1"/>
    <col min="7694" max="7694" width="1.25" style="20" customWidth="1"/>
    <col min="7695" max="7936" width="3.375" style="20"/>
    <col min="7937" max="7937" width="1.75" style="20" customWidth="1"/>
    <col min="7938" max="7938" width="3.375" style="20"/>
    <col min="7939" max="7939" width="13.875" style="20" customWidth="1"/>
    <col min="7940" max="7940" width="8.75" style="20" customWidth="1"/>
    <col min="7941" max="7941" width="10.875" style="20" customWidth="1"/>
    <col min="7942" max="7942" width="8.5" style="20" customWidth="1"/>
    <col min="7943" max="7943" width="19.875" style="20" customWidth="1"/>
    <col min="7944" max="7945" width="10.875" style="20" customWidth="1"/>
    <col min="7946" max="7946" width="13.875" style="20" customWidth="1"/>
    <col min="7947" max="7947" width="9.25" style="20" customWidth="1"/>
    <col min="7948" max="7948" width="11.125" style="20" customWidth="1"/>
    <col min="7949" max="7949" width="9.25" style="20" customWidth="1"/>
    <col min="7950" max="7950" width="1.25" style="20" customWidth="1"/>
    <col min="7951" max="8192" width="3.375" style="20"/>
    <col min="8193" max="8193" width="1.75" style="20" customWidth="1"/>
    <col min="8194" max="8194" width="3.375" style="20"/>
    <col min="8195" max="8195" width="13.875" style="20" customWidth="1"/>
    <col min="8196" max="8196" width="8.75" style="20" customWidth="1"/>
    <col min="8197" max="8197" width="10.875" style="20" customWidth="1"/>
    <col min="8198" max="8198" width="8.5" style="20" customWidth="1"/>
    <col min="8199" max="8199" width="19.875" style="20" customWidth="1"/>
    <col min="8200" max="8201" width="10.875" style="20" customWidth="1"/>
    <col min="8202" max="8202" width="13.875" style="20" customWidth="1"/>
    <col min="8203" max="8203" width="9.25" style="20" customWidth="1"/>
    <col min="8204" max="8204" width="11.125" style="20" customWidth="1"/>
    <col min="8205" max="8205" width="9.25" style="20" customWidth="1"/>
    <col min="8206" max="8206" width="1.25" style="20" customWidth="1"/>
    <col min="8207" max="8448" width="3.375" style="20"/>
    <col min="8449" max="8449" width="1.75" style="20" customWidth="1"/>
    <col min="8450" max="8450" width="3.375" style="20"/>
    <col min="8451" max="8451" width="13.875" style="20" customWidth="1"/>
    <col min="8452" max="8452" width="8.75" style="20" customWidth="1"/>
    <col min="8453" max="8453" width="10.875" style="20" customWidth="1"/>
    <col min="8454" max="8454" width="8.5" style="20" customWidth="1"/>
    <col min="8455" max="8455" width="19.875" style="20" customWidth="1"/>
    <col min="8456" max="8457" width="10.875" style="20" customWidth="1"/>
    <col min="8458" max="8458" width="13.875" style="20" customWidth="1"/>
    <col min="8459" max="8459" width="9.25" style="20" customWidth="1"/>
    <col min="8460" max="8460" width="11.125" style="20" customWidth="1"/>
    <col min="8461" max="8461" width="9.25" style="20" customWidth="1"/>
    <col min="8462" max="8462" width="1.25" style="20" customWidth="1"/>
    <col min="8463" max="8704" width="3.375" style="20"/>
    <col min="8705" max="8705" width="1.75" style="20" customWidth="1"/>
    <col min="8706" max="8706" width="3.375" style="20"/>
    <col min="8707" max="8707" width="13.875" style="20" customWidth="1"/>
    <col min="8708" max="8708" width="8.75" style="20" customWidth="1"/>
    <col min="8709" max="8709" width="10.875" style="20" customWidth="1"/>
    <col min="8710" max="8710" width="8.5" style="20" customWidth="1"/>
    <col min="8711" max="8711" width="19.875" style="20" customWidth="1"/>
    <col min="8712" max="8713" width="10.875" style="20" customWidth="1"/>
    <col min="8714" max="8714" width="13.875" style="20" customWidth="1"/>
    <col min="8715" max="8715" width="9.25" style="20" customWidth="1"/>
    <col min="8716" max="8716" width="11.125" style="20" customWidth="1"/>
    <col min="8717" max="8717" width="9.25" style="20" customWidth="1"/>
    <col min="8718" max="8718" width="1.25" style="20" customWidth="1"/>
    <col min="8719" max="8960" width="3.375" style="20"/>
    <col min="8961" max="8961" width="1.75" style="20" customWidth="1"/>
    <col min="8962" max="8962" width="3.375" style="20"/>
    <col min="8963" max="8963" width="13.875" style="20" customWidth="1"/>
    <col min="8964" max="8964" width="8.75" style="20" customWidth="1"/>
    <col min="8965" max="8965" width="10.875" style="20" customWidth="1"/>
    <col min="8966" max="8966" width="8.5" style="20" customWidth="1"/>
    <col min="8967" max="8967" width="19.875" style="20" customWidth="1"/>
    <col min="8968" max="8969" width="10.875" style="20" customWidth="1"/>
    <col min="8970" max="8970" width="13.875" style="20" customWidth="1"/>
    <col min="8971" max="8971" width="9.25" style="20" customWidth="1"/>
    <col min="8972" max="8972" width="11.125" style="20" customWidth="1"/>
    <col min="8973" max="8973" width="9.25" style="20" customWidth="1"/>
    <col min="8974" max="8974" width="1.25" style="20" customWidth="1"/>
    <col min="8975" max="9216" width="3.375" style="20"/>
    <col min="9217" max="9217" width="1.75" style="20" customWidth="1"/>
    <col min="9218" max="9218" width="3.375" style="20"/>
    <col min="9219" max="9219" width="13.875" style="20" customWidth="1"/>
    <col min="9220" max="9220" width="8.75" style="20" customWidth="1"/>
    <col min="9221" max="9221" width="10.875" style="20" customWidth="1"/>
    <col min="9222" max="9222" width="8.5" style="20" customWidth="1"/>
    <col min="9223" max="9223" width="19.875" style="20" customWidth="1"/>
    <col min="9224" max="9225" width="10.875" style="20" customWidth="1"/>
    <col min="9226" max="9226" width="13.875" style="20" customWidth="1"/>
    <col min="9227" max="9227" width="9.25" style="20" customWidth="1"/>
    <col min="9228" max="9228" width="11.125" style="20" customWidth="1"/>
    <col min="9229" max="9229" width="9.25" style="20" customWidth="1"/>
    <col min="9230" max="9230" width="1.25" style="20" customWidth="1"/>
    <col min="9231" max="9472" width="3.375" style="20"/>
    <col min="9473" max="9473" width="1.75" style="20" customWidth="1"/>
    <col min="9474" max="9474" width="3.375" style="20"/>
    <col min="9475" max="9475" width="13.875" style="20" customWidth="1"/>
    <col min="9476" max="9476" width="8.75" style="20" customWidth="1"/>
    <col min="9477" max="9477" width="10.875" style="20" customWidth="1"/>
    <col min="9478" max="9478" width="8.5" style="20" customWidth="1"/>
    <col min="9479" max="9479" width="19.875" style="20" customWidth="1"/>
    <col min="9480" max="9481" width="10.875" style="20" customWidth="1"/>
    <col min="9482" max="9482" width="13.875" style="20" customWidth="1"/>
    <col min="9483" max="9483" width="9.25" style="20" customWidth="1"/>
    <col min="9484" max="9484" width="11.125" style="20" customWidth="1"/>
    <col min="9485" max="9485" width="9.25" style="20" customWidth="1"/>
    <col min="9486" max="9486" width="1.25" style="20" customWidth="1"/>
    <col min="9487" max="9728" width="3.375" style="20"/>
    <col min="9729" max="9729" width="1.75" style="20" customWidth="1"/>
    <col min="9730" max="9730" width="3.375" style="20"/>
    <col min="9731" max="9731" width="13.875" style="20" customWidth="1"/>
    <col min="9732" max="9732" width="8.75" style="20" customWidth="1"/>
    <col min="9733" max="9733" width="10.875" style="20" customWidth="1"/>
    <col min="9734" max="9734" width="8.5" style="20" customWidth="1"/>
    <col min="9735" max="9735" width="19.875" style="20" customWidth="1"/>
    <col min="9736" max="9737" width="10.875" style="20" customWidth="1"/>
    <col min="9738" max="9738" width="13.875" style="20" customWidth="1"/>
    <col min="9739" max="9739" width="9.25" style="20" customWidth="1"/>
    <col min="9740" max="9740" width="11.125" style="20" customWidth="1"/>
    <col min="9741" max="9741" width="9.25" style="20" customWidth="1"/>
    <col min="9742" max="9742" width="1.25" style="20" customWidth="1"/>
    <col min="9743" max="9984" width="3.375" style="20"/>
    <col min="9985" max="9985" width="1.75" style="20" customWidth="1"/>
    <col min="9986" max="9986" width="3.375" style="20"/>
    <col min="9987" max="9987" width="13.875" style="20" customWidth="1"/>
    <col min="9988" max="9988" width="8.75" style="20" customWidth="1"/>
    <col min="9989" max="9989" width="10.875" style="20" customWidth="1"/>
    <col min="9990" max="9990" width="8.5" style="20" customWidth="1"/>
    <col min="9991" max="9991" width="19.875" style="20" customWidth="1"/>
    <col min="9992" max="9993" width="10.875" style="20" customWidth="1"/>
    <col min="9994" max="9994" width="13.875" style="20" customWidth="1"/>
    <col min="9995" max="9995" width="9.25" style="20" customWidth="1"/>
    <col min="9996" max="9996" width="11.125" style="20" customWidth="1"/>
    <col min="9997" max="9997" width="9.25" style="20" customWidth="1"/>
    <col min="9998" max="9998" width="1.25" style="20" customWidth="1"/>
    <col min="9999" max="10240" width="3.375" style="20"/>
    <col min="10241" max="10241" width="1.75" style="20" customWidth="1"/>
    <col min="10242" max="10242" width="3.375" style="20"/>
    <col min="10243" max="10243" width="13.875" style="20" customWidth="1"/>
    <col min="10244" max="10244" width="8.75" style="20" customWidth="1"/>
    <col min="10245" max="10245" width="10.875" style="20" customWidth="1"/>
    <col min="10246" max="10246" width="8.5" style="20" customWidth="1"/>
    <col min="10247" max="10247" width="19.875" style="20" customWidth="1"/>
    <col min="10248" max="10249" width="10.875" style="20" customWidth="1"/>
    <col min="10250" max="10250" width="13.875" style="20" customWidth="1"/>
    <col min="10251" max="10251" width="9.25" style="20" customWidth="1"/>
    <col min="10252" max="10252" width="11.125" style="20" customWidth="1"/>
    <col min="10253" max="10253" width="9.25" style="20" customWidth="1"/>
    <col min="10254" max="10254" width="1.25" style="20" customWidth="1"/>
    <col min="10255" max="10496" width="3.375" style="20"/>
    <col min="10497" max="10497" width="1.75" style="20" customWidth="1"/>
    <col min="10498" max="10498" width="3.375" style="20"/>
    <col min="10499" max="10499" width="13.875" style="20" customWidth="1"/>
    <col min="10500" max="10500" width="8.75" style="20" customWidth="1"/>
    <col min="10501" max="10501" width="10.875" style="20" customWidth="1"/>
    <col min="10502" max="10502" width="8.5" style="20" customWidth="1"/>
    <col min="10503" max="10503" width="19.875" style="20" customWidth="1"/>
    <col min="10504" max="10505" width="10.875" style="20" customWidth="1"/>
    <col min="10506" max="10506" width="13.875" style="20" customWidth="1"/>
    <col min="10507" max="10507" width="9.25" style="20" customWidth="1"/>
    <col min="10508" max="10508" width="11.125" style="20" customWidth="1"/>
    <col min="10509" max="10509" width="9.25" style="20" customWidth="1"/>
    <col min="10510" max="10510" width="1.25" style="20" customWidth="1"/>
    <col min="10511" max="10752" width="3.375" style="20"/>
    <col min="10753" max="10753" width="1.75" style="20" customWidth="1"/>
    <col min="10754" max="10754" width="3.375" style="20"/>
    <col min="10755" max="10755" width="13.875" style="20" customWidth="1"/>
    <col min="10756" max="10756" width="8.75" style="20" customWidth="1"/>
    <col min="10757" max="10757" width="10.875" style="20" customWidth="1"/>
    <col min="10758" max="10758" width="8.5" style="20" customWidth="1"/>
    <col min="10759" max="10759" width="19.875" style="20" customWidth="1"/>
    <col min="10760" max="10761" width="10.875" style="20" customWidth="1"/>
    <col min="10762" max="10762" width="13.875" style="20" customWidth="1"/>
    <col min="10763" max="10763" width="9.25" style="20" customWidth="1"/>
    <col min="10764" max="10764" width="11.125" style="20" customWidth="1"/>
    <col min="10765" max="10765" width="9.25" style="20" customWidth="1"/>
    <col min="10766" max="10766" width="1.25" style="20" customWidth="1"/>
    <col min="10767" max="11008" width="3.375" style="20"/>
    <col min="11009" max="11009" width="1.75" style="20" customWidth="1"/>
    <col min="11010" max="11010" width="3.375" style="20"/>
    <col min="11011" max="11011" width="13.875" style="20" customWidth="1"/>
    <col min="11012" max="11012" width="8.75" style="20" customWidth="1"/>
    <col min="11013" max="11013" width="10.875" style="20" customWidth="1"/>
    <col min="11014" max="11014" width="8.5" style="20" customWidth="1"/>
    <col min="11015" max="11015" width="19.875" style="20" customWidth="1"/>
    <col min="11016" max="11017" width="10.875" style="20" customWidth="1"/>
    <col min="11018" max="11018" width="13.875" style="20" customWidth="1"/>
    <col min="11019" max="11019" width="9.25" style="20" customWidth="1"/>
    <col min="11020" max="11020" width="11.125" style="20" customWidth="1"/>
    <col min="11021" max="11021" width="9.25" style="20" customWidth="1"/>
    <col min="11022" max="11022" width="1.25" style="20" customWidth="1"/>
    <col min="11023" max="11264" width="3.375" style="20"/>
    <col min="11265" max="11265" width="1.75" style="20" customWidth="1"/>
    <col min="11266" max="11266" width="3.375" style="20"/>
    <col min="11267" max="11267" width="13.875" style="20" customWidth="1"/>
    <col min="11268" max="11268" width="8.75" style="20" customWidth="1"/>
    <col min="11269" max="11269" width="10.875" style="20" customWidth="1"/>
    <col min="11270" max="11270" width="8.5" style="20" customWidth="1"/>
    <col min="11271" max="11271" width="19.875" style="20" customWidth="1"/>
    <col min="11272" max="11273" width="10.875" style="20" customWidth="1"/>
    <col min="11274" max="11274" width="13.875" style="20" customWidth="1"/>
    <col min="11275" max="11275" width="9.25" style="20" customWidth="1"/>
    <col min="11276" max="11276" width="11.125" style="20" customWidth="1"/>
    <col min="11277" max="11277" width="9.25" style="20" customWidth="1"/>
    <col min="11278" max="11278" width="1.25" style="20" customWidth="1"/>
    <col min="11279" max="11520" width="3.375" style="20"/>
    <col min="11521" max="11521" width="1.75" style="20" customWidth="1"/>
    <col min="11522" max="11522" width="3.375" style="20"/>
    <col min="11523" max="11523" width="13.875" style="20" customWidth="1"/>
    <col min="11524" max="11524" width="8.75" style="20" customWidth="1"/>
    <col min="11525" max="11525" width="10.875" style="20" customWidth="1"/>
    <col min="11526" max="11526" width="8.5" style="20" customWidth="1"/>
    <col min="11527" max="11527" width="19.875" style="20" customWidth="1"/>
    <col min="11528" max="11529" width="10.875" style="20" customWidth="1"/>
    <col min="11530" max="11530" width="13.875" style="20" customWidth="1"/>
    <col min="11531" max="11531" width="9.25" style="20" customWidth="1"/>
    <col min="11532" max="11532" width="11.125" style="20" customWidth="1"/>
    <col min="11533" max="11533" width="9.25" style="20" customWidth="1"/>
    <col min="11534" max="11534" width="1.25" style="20" customWidth="1"/>
    <col min="11535" max="11776" width="3.375" style="20"/>
    <col min="11777" max="11777" width="1.75" style="20" customWidth="1"/>
    <col min="11778" max="11778" width="3.375" style="20"/>
    <col min="11779" max="11779" width="13.875" style="20" customWidth="1"/>
    <col min="11780" max="11780" width="8.75" style="20" customWidth="1"/>
    <col min="11781" max="11781" width="10.875" style="20" customWidth="1"/>
    <col min="11782" max="11782" width="8.5" style="20" customWidth="1"/>
    <col min="11783" max="11783" width="19.875" style="20" customWidth="1"/>
    <col min="11784" max="11785" width="10.875" style="20" customWidth="1"/>
    <col min="11786" max="11786" width="13.875" style="20" customWidth="1"/>
    <col min="11787" max="11787" width="9.25" style="20" customWidth="1"/>
    <col min="11788" max="11788" width="11.125" style="20" customWidth="1"/>
    <col min="11789" max="11789" width="9.25" style="20" customWidth="1"/>
    <col min="11790" max="11790" width="1.25" style="20" customWidth="1"/>
    <col min="11791" max="12032" width="3.375" style="20"/>
    <col min="12033" max="12033" width="1.75" style="20" customWidth="1"/>
    <col min="12034" max="12034" width="3.375" style="20"/>
    <col min="12035" max="12035" width="13.875" style="20" customWidth="1"/>
    <col min="12036" max="12036" width="8.75" style="20" customWidth="1"/>
    <col min="12037" max="12037" width="10.875" style="20" customWidth="1"/>
    <col min="12038" max="12038" width="8.5" style="20" customWidth="1"/>
    <col min="12039" max="12039" width="19.875" style="20" customWidth="1"/>
    <col min="12040" max="12041" width="10.875" style="20" customWidth="1"/>
    <col min="12042" max="12042" width="13.875" style="20" customWidth="1"/>
    <col min="12043" max="12043" width="9.25" style="20" customWidth="1"/>
    <col min="12044" max="12044" width="11.125" style="20" customWidth="1"/>
    <col min="12045" max="12045" width="9.25" style="20" customWidth="1"/>
    <col min="12046" max="12046" width="1.25" style="20" customWidth="1"/>
    <col min="12047" max="12288" width="3.375" style="20"/>
    <col min="12289" max="12289" width="1.75" style="20" customWidth="1"/>
    <col min="12290" max="12290" width="3.375" style="20"/>
    <col min="12291" max="12291" width="13.875" style="20" customWidth="1"/>
    <col min="12292" max="12292" width="8.75" style="20" customWidth="1"/>
    <col min="12293" max="12293" width="10.875" style="20" customWidth="1"/>
    <col min="12294" max="12294" width="8.5" style="20" customWidth="1"/>
    <col min="12295" max="12295" width="19.875" style="20" customWidth="1"/>
    <col min="12296" max="12297" width="10.875" style="20" customWidth="1"/>
    <col min="12298" max="12298" width="13.875" style="20" customWidth="1"/>
    <col min="12299" max="12299" width="9.25" style="20" customWidth="1"/>
    <col min="12300" max="12300" width="11.125" style="20" customWidth="1"/>
    <col min="12301" max="12301" width="9.25" style="20" customWidth="1"/>
    <col min="12302" max="12302" width="1.25" style="20" customWidth="1"/>
    <col min="12303" max="12544" width="3.375" style="20"/>
    <col min="12545" max="12545" width="1.75" style="20" customWidth="1"/>
    <col min="12546" max="12546" width="3.375" style="20"/>
    <col min="12547" max="12547" width="13.875" style="20" customWidth="1"/>
    <col min="12548" max="12548" width="8.75" style="20" customWidth="1"/>
    <col min="12549" max="12549" width="10.875" style="20" customWidth="1"/>
    <col min="12550" max="12550" width="8.5" style="20" customWidth="1"/>
    <col min="12551" max="12551" width="19.875" style="20" customWidth="1"/>
    <col min="12552" max="12553" width="10.875" style="20" customWidth="1"/>
    <col min="12554" max="12554" width="13.875" style="20" customWidth="1"/>
    <col min="12555" max="12555" width="9.25" style="20" customWidth="1"/>
    <col min="12556" max="12556" width="11.125" style="20" customWidth="1"/>
    <col min="12557" max="12557" width="9.25" style="20" customWidth="1"/>
    <col min="12558" max="12558" width="1.25" style="20" customWidth="1"/>
    <col min="12559" max="12800" width="3.375" style="20"/>
    <col min="12801" max="12801" width="1.75" style="20" customWidth="1"/>
    <col min="12802" max="12802" width="3.375" style="20"/>
    <col min="12803" max="12803" width="13.875" style="20" customWidth="1"/>
    <col min="12804" max="12804" width="8.75" style="20" customWidth="1"/>
    <col min="12805" max="12805" width="10.875" style="20" customWidth="1"/>
    <col min="12806" max="12806" width="8.5" style="20" customWidth="1"/>
    <col min="12807" max="12807" width="19.875" style="20" customWidth="1"/>
    <col min="12808" max="12809" width="10.875" style="20" customWidth="1"/>
    <col min="12810" max="12810" width="13.875" style="20" customWidth="1"/>
    <col min="12811" max="12811" width="9.25" style="20" customWidth="1"/>
    <col min="12812" max="12812" width="11.125" style="20" customWidth="1"/>
    <col min="12813" max="12813" width="9.25" style="20" customWidth="1"/>
    <col min="12814" max="12814" width="1.25" style="20" customWidth="1"/>
    <col min="12815" max="13056" width="3.375" style="20"/>
    <col min="13057" max="13057" width="1.75" style="20" customWidth="1"/>
    <col min="13058" max="13058" width="3.375" style="20"/>
    <col min="13059" max="13059" width="13.875" style="20" customWidth="1"/>
    <col min="13060" max="13060" width="8.75" style="20" customWidth="1"/>
    <col min="13061" max="13061" width="10.875" style="20" customWidth="1"/>
    <col min="13062" max="13062" width="8.5" style="20" customWidth="1"/>
    <col min="13063" max="13063" width="19.875" style="20" customWidth="1"/>
    <col min="13064" max="13065" width="10.875" style="20" customWidth="1"/>
    <col min="13066" max="13066" width="13.875" style="20" customWidth="1"/>
    <col min="13067" max="13067" width="9.25" style="20" customWidth="1"/>
    <col min="13068" max="13068" width="11.125" style="20" customWidth="1"/>
    <col min="13069" max="13069" width="9.25" style="20" customWidth="1"/>
    <col min="13070" max="13070" width="1.25" style="20" customWidth="1"/>
    <col min="13071" max="13312" width="3.375" style="20"/>
    <col min="13313" max="13313" width="1.75" style="20" customWidth="1"/>
    <col min="13314" max="13314" width="3.375" style="20"/>
    <col min="13315" max="13315" width="13.875" style="20" customWidth="1"/>
    <col min="13316" max="13316" width="8.75" style="20" customWidth="1"/>
    <col min="13317" max="13317" width="10.875" style="20" customWidth="1"/>
    <col min="13318" max="13318" width="8.5" style="20" customWidth="1"/>
    <col min="13319" max="13319" width="19.875" style="20" customWidth="1"/>
    <col min="13320" max="13321" width="10.875" style="20" customWidth="1"/>
    <col min="13322" max="13322" width="13.875" style="20" customWidth="1"/>
    <col min="13323" max="13323" width="9.25" style="20" customWidth="1"/>
    <col min="13324" max="13324" width="11.125" style="20" customWidth="1"/>
    <col min="13325" max="13325" width="9.25" style="20" customWidth="1"/>
    <col min="13326" max="13326" width="1.25" style="20" customWidth="1"/>
    <col min="13327" max="13568" width="3.375" style="20"/>
    <col min="13569" max="13569" width="1.75" style="20" customWidth="1"/>
    <col min="13570" max="13570" width="3.375" style="20"/>
    <col min="13571" max="13571" width="13.875" style="20" customWidth="1"/>
    <col min="13572" max="13572" width="8.75" style="20" customWidth="1"/>
    <col min="13573" max="13573" width="10.875" style="20" customWidth="1"/>
    <col min="13574" max="13574" width="8.5" style="20" customWidth="1"/>
    <col min="13575" max="13575" width="19.875" style="20" customWidth="1"/>
    <col min="13576" max="13577" width="10.875" style="20" customWidth="1"/>
    <col min="13578" max="13578" width="13.875" style="20" customWidth="1"/>
    <col min="13579" max="13579" width="9.25" style="20" customWidth="1"/>
    <col min="13580" max="13580" width="11.125" style="20" customWidth="1"/>
    <col min="13581" max="13581" width="9.25" style="20" customWidth="1"/>
    <col min="13582" max="13582" width="1.25" style="20" customWidth="1"/>
    <col min="13583" max="13824" width="3.375" style="20"/>
    <col min="13825" max="13825" width="1.75" style="20" customWidth="1"/>
    <col min="13826" max="13826" width="3.375" style="20"/>
    <col min="13827" max="13827" width="13.875" style="20" customWidth="1"/>
    <col min="13828" max="13828" width="8.75" style="20" customWidth="1"/>
    <col min="13829" max="13829" width="10.875" style="20" customWidth="1"/>
    <col min="13830" max="13830" width="8.5" style="20" customWidth="1"/>
    <col min="13831" max="13831" width="19.875" style="20" customWidth="1"/>
    <col min="13832" max="13833" width="10.875" style="20" customWidth="1"/>
    <col min="13834" max="13834" width="13.875" style="20" customWidth="1"/>
    <col min="13835" max="13835" width="9.25" style="20" customWidth="1"/>
    <col min="13836" max="13836" width="11.125" style="20" customWidth="1"/>
    <col min="13837" max="13837" width="9.25" style="20" customWidth="1"/>
    <col min="13838" max="13838" width="1.25" style="20" customWidth="1"/>
    <col min="13839" max="14080" width="3.375" style="20"/>
    <col min="14081" max="14081" width="1.75" style="20" customWidth="1"/>
    <col min="14082" max="14082" width="3.375" style="20"/>
    <col min="14083" max="14083" width="13.875" style="20" customWidth="1"/>
    <col min="14084" max="14084" width="8.75" style="20" customWidth="1"/>
    <col min="14085" max="14085" width="10.875" style="20" customWidth="1"/>
    <col min="14086" max="14086" width="8.5" style="20" customWidth="1"/>
    <col min="14087" max="14087" width="19.875" style="20" customWidth="1"/>
    <col min="14088" max="14089" width="10.875" style="20" customWidth="1"/>
    <col min="14090" max="14090" width="13.875" style="20" customWidth="1"/>
    <col min="14091" max="14091" width="9.25" style="20" customWidth="1"/>
    <col min="14092" max="14092" width="11.125" style="20" customWidth="1"/>
    <col min="14093" max="14093" width="9.25" style="20" customWidth="1"/>
    <col min="14094" max="14094" width="1.25" style="20" customWidth="1"/>
    <col min="14095" max="14336" width="3.375" style="20"/>
    <col min="14337" max="14337" width="1.75" style="20" customWidth="1"/>
    <col min="14338" max="14338" width="3.375" style="20"/>
    <col min="14339" max="14339" width="13.875" style="20" customWidth="1"/>
    <col min="14340" max="14340" width="8.75" style="20" customWidth="1"/>
    <col min="14341" max="14341" width="10.875" style="20" customWidth="1"/>
    <col min="14342" max="14342" width="8.5" style="20" customWidth="1"/>
    <col min="14343" max="14343" width="19.875" style="20" customWidth="1"/>
    <col min="14344" max="14345" width="10.875" style="20" customWidth="1"/>
    <col min="14346" max="14346" width="13.875" style="20" customWidth="1"/>
    <col min="14347" max="14347" width="9.25" style="20" customWidth="1"/>
    <col min="14348" max="14348" width="11.125" style="20" customWidth="1"/>
    <col min="14349" max="14349" width="9.25" style="20" customWidth="1"/>
    <col min="14350" max="14350" width="1.25" style="20" customWidth="1"/>
    <col min="14351" max="14592" width="3.375" style="20"/>
    <col min="14593" max="14593" width="1.75" style="20" customWidth="1"/>
    <col min="14594" max="14594" width="3.375" style="20"/>
    <col min="14595" max="14595" width="13.875" style="20" customWidth="1"/>
    <col min="14596" max="14596" width="8.75" style="20" customWidth="1"/>
    <col min="14597" max="14597" width="10.875" style="20" customWidth="1"/>
    <col min="14598" max="14598" width="8.5" style="20" customWidth="1"/>
    <col min="14599" max="14599" width="19.875" style="20" customWidth="1"/>
    <col min="14600" max="14601" width="10.875" style="20" customWidth="1"/>
    <col min="14602" max="14602" width="13.875" style="20" customWidth="1"/>
    <col min="14603" max="14603" width="9.25" style="20" customWidth="1"/>
    <col min="14604" max="14604" width="11.125" style="20" customWidth="1"/>
    <col min="14605" max="14605" width="9.25" style="20" customWidth="1"/>
    <col min="14606" max="14606" width="1.25" style="20" customWidth="1"/>
    <col min="14607" max="14848" width="3.375" style="20"/>
    <col min="14849" max="14849" width="1.75" style="20" customWidth="1"/>
    <col min="14850" max="14850" width="3.375" style="20"/>
    <col min="14851" max="14851" width="13.875" style="20" customWidth="1"/>
    <col min="14852" max="14852" width="8.75" style="20" customWidth="1"/>
    <col min="14853" max="14853" width="10.875" style="20" customWidth="1"/>
    <col min="14854" max="14854" width="8.5" style="20" customWidth="1"/>
    <col min="14855" max="14855" width="19.875" style="20" customWidth="1"/>
    <col min="14856" max="14857" width="10.875" style="20" customWidth="1"/>
    <col min="14858" max="14858" width="13.875" style="20" customWidth="1"/>
    <col min="14859" max="14859" width="9.25" style="20" customWidth="1"/>
    <col min="14860" max="14860" width="11.125" style="20" customWidth="1"/>
    <col min="14861" max="14861" width="9.25" style="20" customWidth="1"/>
    <col min="14862" max="14862" width="1.25" style="20" customWidth="1"/>
    <col min="14863" max="15104" width="3.375" style="20"/>
    <col min="15105" max="15105" width="1.75" style="20" customWidth="1"/>
    <col min="15106" max="15106" width="3.375" style="20"/>
    <col min="15107" max="15107" width="13.875" style="20" customWidth="1"/>
    <col min="15108" max="15108" width="8.75" style="20" customWidth="1"/>
    <col min="15109" max="15109" width="10.875" style="20" customWidth="1"/>
    <col min="15110" max="15110" width="8.5" style="20" customWidth="1"/>
    <col min="15111" max="15111" width="19.875" style="20" customWidth="1"/>
    <col min="15112" max="15113" width="10.875" style="20" customWidth="1"/>
    <col min="15114" max="15114" width="13.875" style="20" customWidth="1"/>
    <col min="15115" max="15115" width="9.25" style="20" customWidth="1"/>
    <col min="15116" max="15116" width="11.125" style="20" customWidth="1"/>
    <col min="15117" max="15117" width="9.25" style="20" customWidth="1"/>
    <col min="15118" max="15118" width="1.25" style="20" customWidth="1"/>
    <col min="15119" max="15360" width="3.375" style="20"/>
    <col min="15361" max="15361" width="1.75" style="20" customWidth="1"/>
    <col min="15362" max="15362" width="3.375" style="20"/>
    <col min="15363" max="15363" width="13.875" style="20" customWidth="1"/>
    <col min="15364" max="15364" width="8.75" style="20" customWidth="1"/>
    <col min="15365" max="15365" width="10.875" style="20" customWidth="1"/>
    <col min="15366" max="15366" width="8.5" style="20" customWidth="1"/>
    <col min="15367" max="15367" width="19.875" style="20" customWidth="1"/>
    <col min="15368" max="15369" width="10.875" style="20" customWidth="1"/>
    <col min="15370" max="15370" width="13.875" style="20" customWidth="1"/>
    <col min="15371" max="15371" width="9.25" style="20" customWidth="1"/>
    <col min="15372" max="15372" width="11.125" style="20" customWidth="1"/>
    <col min="15373" max="15373" width="9.25" style="20" customWidth="1"/>
    <col min="15374" max="15374" width="1.25" style="20" customWidth="1"/>
    <col min="15375" max="15616" width="3.375" style="20"/>
    <col min="15617" max="15617" width="1.75" style="20" customWidth="1"/>
    <col min="15618" max="15618" width="3.375" style="20"/>
    <col min="15619" max="15619" width="13.875" style="20" customWidth="1"/>
    <col min="15620" max="15620" width="8.75" style="20" customWidth="1"/>
    <col min="15621" max="15621" width="10.875" style="20" customWidth="1"/>
    <col min="15622" max="15622" width="8.5" style="20" customWidth="1"/>
    <col min="15623" max="15623" width="19.875" style="20" customWidth="1"/>
    <col min="15624" max="15625" width="10.875" style="20" customWidth="1"/>
    <col min="15626" max="15626" width="13.875" style="20" customWidth="1"/>
    <col min="15627" max="15627" width="9.25" style="20" customWidth="1"/>
    <col min="15628" max="15628" width="11.125" style="20" customWidth="1"/>
    <col min="15629" max="15629" width="9.25" style="20" customWidth="1"/>
    <col min="15630" max="15630" width="1.25" style="20" customWidth="1"/>
    <col min="15631" max="15872" width="3.375" style="20"/>
    <col min="15873" max="15873" width="1.75" style="20" customWidth="1"/>
    <col min="15874" max="15874" width="3.375" style="20"/>
    <col min="15875" max="15875" width="13.875" style="20" customWidth="1"/>
    <col min="15876" max="15876" width="8.75" style="20" customWidth="1"/>
    <col min="15877" max="15877" width="10.875" style="20" customWidth="1"/>
    <col min="15878" max="15878" width="8.5" style="20" customWidth="1"/>
    <col min="15879" max="15879" width="19.875" style="20" customWidth="1"/>
    <col min="15880" max="15881" width="10.875" style="20" customWidth="1"/>
    <col min="15882" max="15882" width="13.875" style="20" customWidth="1"/>
    <col min="15883" max="15883" width="9.25" style="20" customWidth="1"/>
    <col min="15884" max="15884" width="11.125" style="20" customWidth="1"/>
    <col min="15885" max="15885" width="9.25" style="20" customWidth="1"/>
    <col min="15886" max="15886" width="1.25" style="20" customWidth="1"/>
    <col min="15887" max="16128" width="3.375" style="20"/>
    <col min="16129" max="16129" width="1.75" style="20" customWidth="1"/>
    <col min="16130" max="16130" width="3.375" style="20"/>
    <col min="16131" max="16131" width="13.875" style="20" customWidth="1"/>
    <col min="16132" max="16132" width="8.75" style="20" customWidth="1"/>
    <col min="16133" max="16133" width="10.875" style="20" customWidth="1"/>
    <col min="16134" max="16134" width="8.5" style="20" customWidth="1"/>
    <col min="16135" max="16135" width="19.875" style="20" customWidth="1"/>
    <col min="16136" max="16137" width="10.875" style="20" customWidth="1"/>
    <col min="16138" max="16138" width="13.875" style="20" customWidth="1"/>
    <col min="16139" max="16139" width="9.25" style="20" customWidth="1"/>
    <col min="16140" max="16140" width="11.125" style="20" customWidth="1"/>
    <col min="16141" max="16141" width="9.25" style="20" customWidth="1"/>
    <col min="16142" max="16142" width="1.25" style="20" customWidth="1"/>
    <col min="16143" max="16384" width="3.375" style="20"/>
  </cols>
  <sheetData>
    <row r="1" spans="1:16" s="1" customFormat="1" ht="18.75" customHeight="1">
      <c r="A1" s="1" t="s">
        <v>628</v>
      </c>
      <c r="P1" s="515" t="str">
        <f>HYPERLINK("#シート目次"&amp;"!A1","シート目次へ")</f>
        <v>シート目次へ</v>
      </c>
    </row>
    <row r="2" spans="1:16" ht="14.25" customHeight="1">
      <c r="B2" s="1"/>
      <c r="C2" s="92" t="s">
        <v>340</v>
      </c>
      <c r="D2" s="1"/>
      <c r="E2" s="1"/>
      <c r="F2" s="1"/>
      <c r="G2" s="1"/>
      <c r="H2" s="1"/>
      <c r="I2" s="1"/>
      <c r="J2" s="1"/>
      <c r="K2" s="403" t="s">
        <v>2</v>
      </c>
      <c r="L2" s="631"/>
      <c r="M2" s="631"/>
    </row>
    <row r="3" spans="1:16" ht="15" customHeight="1">
      <c r="B3" s="1"/>
      <c r="C3" s="92"/>
      <c r="D3" s="1"/>
      <c r="E3" s="1"/>
      <c r="F3" s="1"/>
      <c r="G3" s="1"/>
      <c r="H3" s="1"/>
      <c r="I3" s="1"/>
      <c r="J3" s="1"/>
      <c r="K3" s="402" t="s">
        <v>3</v>
      </c>
      <c r="L3" s="631"/>
      <c r="M3" s="631"/>
    </row>
    <row r="4" spans="1:16" ht="15" customHeight="1">
      <c r="B4" s="1"/>
      <c r="C4" s="92"/>
      <c r="D4" s="1"/>
      <c r="E4" s="1"/>
      <c r="F4" s="1"/>
      <c r="G4" s="1"/>
      <c r="H4" s="1"/>
      <c r="I4" s="1"/>
      <c r="J4" s="1"/>
      <c r="K4" s="402" t="s">
        <v>4</v>
      </c>
      <c r="L4" s="631"/>
      <c r="M4" s="631"/>
    </row>
    <row r="5" spans="1:16" ht="15" customHeight="1">
      <c r="B5" s="1"/>
      <c r="C5" s="92"/>
      <c r="D5" s="1"/>
      <c r="E5" s="1"/>
      <c r="F5" s="1"/>
      <c r="G5" s="1"/>
      <c r="H5" s="1"/>
      <c r="I5" s="1"/>
      <c r="J5" s="1"/>
      <c r="K5" s="402" t="s">
        <v>5</v>
      </c>
      <c r="L5" s="631"/>
      <c r="M5" s="631"/>
    </row>
    <row r="6" spans="1:16" ht="15" customHeight="1">
      <c r="B6" s="1"/>
      <c r="C6" s="1"/>
      <c r="D6" s="1"/>
      <c r="E6" s="1"/>
      <c r="F6" s="1"/>
      <c r="G6" s="1"/>
      <c r="H6" s="1"/>
      <c r="I6" s="1"/>
      <c r="J6" s="1"/>
      <c r="K6" s="1"/>
      <c r="L6" s="20" t="s">
        <v>32</v>
      </c>
      <c r="M6" s="1"/>
    </row>
    <row r="7" spans="1:16" ht="66" customHeight="1">
      <c r="B7" s="228" t="s">
        <v>120</v>
      </c>
      <c r="C7" s="22" t="s">
        <v>341</v>
      </c>
      <c r="D7" s="146" t="s">
        <v>342</v>
      </c>
      <c r="E7" s="146" t="s">
        <v>558</v>
      </c>
      <c r="F7" s="146" t="s">
        <v>559</v>
      </c>
      <c r="G7" s="146" t="s">
        <v>560</v>
      </c>
      <c r="H7" s="146" t="s">
        <v>57</v>
      </c>
      <c r="I7" s="146" t="s">
        <v>343</v>
      </c>
      <c r="J7" s="146" t="s">
        <v>561</v>
      </c>
      <c r="K7" s="146" t="s">
        <v>562</v>
      </c>
      <c r="L7" s="146" t="s">
        <v>563</v>
      </c>
      <c r="M7" s="146" t="s">
        <v>564</v>
      </c>
    </row>
    <row r="8" spans="1:16" ht="52.5" customHeight="1">
      <c r="B8" s="22">
        <v>1</v>
      </c>
      <c r="C8" s="22"/>
      <c r="D8" s="146" t="s">
        <v>344</v>
      </c>
      <c r="E8" s="22"/>
      <c r="F8" s="146" t="s">
        <v>345</v>
      </c>
      <c r="G8" s="146" t="s">
        <v>346</v>
      </c>
      <c r="H8" s="115"/>
      <c r="I8" s="115"/>
      <c r="J8" s="115">
        <f>H8-I8</f>
        <v>0</v>
      </c>
      <c r="K8" s="115"/>
      <c r="L8" s="115">
        <f>MIN(J8,K8)</f>
        <v>0</v>
      </c>
      <c r="M8" s="116">
        <f>ROUNDDOWN(K8/2,-3)</f>
        <v>0</v>
      </c>
    </row>
    <row r="9" spans="1:16" ht="52.5" customHeight="1">
      <c r="B9" s="22">
        <v>2</v>
      </c>
      <c r="C9" s="22"/>
      <c r="D9" s="146" t="s">
        <v>344</v>
      </c>
      <c r="E9" s="22"/>
      <c r="F9" s="146" t="s">
        <v>345</v>
      </c>
      <c r="G9" s="146" t="s">
        <v>346</v>
      </c>
      <c r="H9" s="115"/>
      <c r="I9" s="115"/>
      <c r="J9" s="115">
        <f t="shared" ref="J9:J11" si="0">H9-I9</f>
        <v>0</v>
      </c>
      <c r="K9" s="115"/>
      <c r="L9" s="115">
        <f t="shared" ref="L9:L11" si="1">MIN(J9,K9)</f>
        <v>0</v>
      </c>
      <c r="M9" s="116">
        <f t="shared" ref="M9:M12" si="2">ROUNDDOWN(K9/2,-3)</f>
        <v>0</v>
      </c>
    </row>
    <row r="10" spans="1:16" ht="52.5" customHeight="1">
      <c r="B10" s="22">
        <v>3</v>
      </c>
      <c r="C10" s="22"/>
      <c r="D10" s="146" t="s">
        <v>344</v>
      </c>
      <c r="E10" s="22"/>
      <c r="F10" s="146" t="s">
        <v>345</v>
      </c>
      <c r="G10" s="146" t="s">
        <v>346</v>
      </c>
      <c r="H10" s="115"/>
      <c r="I10" s="115"/>
      <c r="J10" s="115">
        <f t="shared" si="0"/>
        <v>0</v>
      </c>
      <c r="K10" s="115"/>
      <c r="L10" s="115">
        <f t="shared" si="1"/>
        <v>0</v>
      </c>
      <c r="M10" s="116">
        <f t="shared" si="2"/>
        <v>0</v>
      </c>
    </row>
    <row r="11" spans="1:16" ht="52.5" customHeight="1">
      <c r="B11" s="22">
        <v>4</v>
      </c>
      <c r="C11" s="22"/>
      <c r="D11" s="146" t="s">
        <v>344</v>
      </c>
      <c r="E11" s="22"/>
      <c r="F11" s="146" t="s">
        <v>345</v>
      </c>
      <c r="G11" s="146" t="s">
        <v>346</v>
      </c>
      <c r="H11" s="115"/>
      <c r="I11" s="115"/>
      <c r="J11" s="115">
        <f t="shared" si="0"/>
        <v>0</v>
      </c>
      <c r="K11" s="115"/>
      <c r="L11" s="115">
        <f t="shared" si="1"/>
        <v>0</v>
      </c>
      <c r="M11" s="116">
        <f t="shared" si="2"/>
        <v>0</v>
      </c>
    </row>
    <row r="12" spans="1:16" ht="52.5" customHeight="1">
      <c r="B12" s="22">
        <v>5</v>
      </c>
      <c r="C12" s="22"/>
      <c r="D12" s="146" t="s">
        <v>344</v>
      </c>
      <c r="E12" s="22"/>
      <c r="F12" s="146" t="s">
        <v>345</v>
      </c>
      <c r="G12" s="146" t="s">
        <v>346</v>
      </c>
      <c r="H12" s="115"/>
      <c r="I12" s="115"/>
      <c r="J12" s="115">
        <f>H12-I12</f>
        <v>0</v>
      </c>
      <c r="K12" s="115"/>
      <c r="L12" s="115">
        <f>MIN(J12,K12)</f>
        <v>0</v>
      </c>
      <c r="M12" s="116">
        <f t="shared" si="2"/>
        <v>0</v>
      </c>
    </row>
    <row r="13" spans="1:16" ht="38.25" customHeight="1">
      <c r="B13" s="22"/>
      <c r="C13" s="22"/>
      <c r="D13" s="146"/>
      <c r="E13" s="22"/>
      <c r="F13" s="146"/>
      <c r="G13" s="146"/>
      <c r="H13" s="115"/>
      <c r="I13" s="115"/>
      <c r="J13" s="115"/>
      <c r="K13" s="115"/>
      <c r="L13" s="115"/>
      <c r="M13" s="116"/>
    </row>
    <row r="14" spans="1:16" ht="17.25" customHeight="1">
      <c r="C14" s="104" t="s">
        <v>347</v>
      </c>
      <c r="D14" s="93"/>
      <c r="F14" s="93"/>
      <c r="G14" s="93"/>
      <c r="H14" s="96"/>
      <c r="I14" s="96"/>
      <c r="J14" s="96"/>
      <c r="K14" s="96"/>
      <c r="L14" s="96"/>
      <c r="M14" s="97"/>
    </row>
    <row r="15" spans="1:16" ht="10.5" customHeight="1">
      <c r="C15" s="104"/>
      <c r="D15" s="93"/>
      <c r="F15" s="93"/>
      <c r="G15" s="93"/>
      <c r="H15" s="96"/>
      <c r="I15" s="96"/>
      <c r="J15" s="96"/>
      <c r="K15" s="96"/>
      <c r="L15" s="96"/>
      <c r="M15" s="97"/>
    </row>
    <row r="16" spans="1:16" ht="13.5" customHeight="1">
      <c r="C16" s="20" t="s">
        <v>348</v>
      </c>
      <c r="D16" s="93"/>
      <c r="F16" s="93"/>
      <c r="G16" s="1"/>
      <c r="H16" s="1"/>
      <c r="I16" s="104" t="s">
        <v>349</v>
      </c>
      <c r="J16" s="96"/>
      <c r="K16" s="96"/>
      <c r="L16" s="96"/>
      <c r="M16" s="97"/>
    </row>
    <row r="17" spans="3:13" ht="13.5" customHeight="1">
      <c r="C17" s="104" t="s">
        <v>350</v>
      </c>
      <c r="D17" s="93"/>
      <c r="F17" s="93"/>
      <c r="G17" s="1"/>
      <c r="H17" s="1"/>
      <c r="I17" s="1" t="s">
        <v>565</v>
      </c>
      <c r="J17" s="96"/>
      <c r="K17" s="96"/>
      <c r="L17" s="96"/>
      <c r="M17" s="97"/>
    </row>
    <row r="18" spans="3:13" ht="13.5" customHeight="1">
      <c r="C18" s="104" t="s">
        <v>351</v>
      </c>
      <c r="D18" s="93"/>
      <c r="F18" s="93"/>
      <c r="G18" s="1"/>
      <c r="H18" s="1"/>
      <c r="I18" s="1" t="s">
        <v>566</v>
      </c>
      <c r="J18" s="96"/>
      <c r="K18" s="96"/>
      <c r="L18" s="96"/>
      <c r="M18" s="97"/>
    </row>
    <row r="19" spans="3:13" ht="13.5" customHeight="1">
      <c r="C19" s="104" t="s">
        <v>352</v>
      </c>
      <c r="D19" s="93"/>
      <c r="F19" s="93"/>
      <c r="G19" s="1"/>
      <c r="H19" s="1"/>
      <c r="I19" s="1" t="s">
        <v>627</v>
      </c>
      <c r="J19" s="96"/>
      <c r="K19" s="96"/>
      <c r="L19" s="96"/>
      <c r="M19" s="97"/>
    </row>
    <row r="20" spans="3:13" ht="13.5" customHeight="1">
      <c r="C20" s="104" t="s">
        <v>353</v>
      </c>
      <c r="D20" s="93"/>
      <c r="F20" s="93"/>
      <c r="G20" s="1"/>
      <c r="H20" s="1"/>
      <c r="I20" s="104" t="s">
        <v>567</v>
      </c>
      <c r="J20" s="96"/>
      <c r="K20" s="96"/>
      <c r="L20" s="96"/>
      <c r="M20" s="97"/>
    </row>
    <row r="21" spans="3:13" ht="22.5" customHeight="1">
      <c r="D21" s="93"/>
      <c r="F21" s="93"/>
      <c r="G21" s="93"/>
      <c r="H21" s="96"/>
      <c r="I21" s="104" t="s">
        <v>626</v>
      </c>
      <c r="J21" s="96"/>
      <c r="K21" s="96"/>
      <c r="L21" s="96"/>
      <c r="M21" s="97"/>
    </row>
  </sheetData>
  <sheetProtection selectLockedCells="1" selectUnlockedCells="1"/>
  <mergeCells count="4">
    <mergeCell ref="L2:M2"/>
    <mergeCell ref="L3:M3"/>
    <mergeCell ref="L4:M4"/>
    <mergeCell ref="L5:M5"/>
  </mergeCells>
  <phoneticPr fontId="1"/>
  <pageMargins left="0.44027777777777777" right="0.3" top="0.59027777777777779" bottom="0.35" header="0.51180555555555551" footer="0.51180555555555551"/>
  <pageSetup paperSize="9" scale="93" firstPageNumber="0" fitToHeight="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AE2FB-C653-414E-8F99-2E99289C7272}">
  <sheetPr codeName="Sheet9">
    <pageSetUpPr fitToPage="1"/>
  </sheetPr>
  <dimension ref="A1:IV27"/>
  <sheetViews>
    <sheetView view="pageBreakPreview" zoomScaleNormal="100" zoomScaleSheetLayoutView="100" workbookViewId="0">
      <selection activeCell="O9" sqref="O9"/>
    </sheetView>
  </sheetViews>
  <sheetFormatPr defaultRowHeight="13.5"/>
  <cols>
    <col min="1" max="1" width="1.875" style="118" customWidth="1"/>
    <col min="2" max="2" width="15.125" style="118" customWidth="1"/>
    <col min="3" max="7" width="8.625" style="118" customWidth="1"/>
    <col min="8" max="8" width="14" style="118" customWidth="1"/>
    <col min="9" max="9" width="16.125" style="118" customWidth="1"/>
    <col min="10" max="10" width="12.375" style="118" customWidth="1"/>
    <col min="11" max="11" width="13.5" style="118" customWidth="1"/>
    <col min="12" max="12" width="14.125" style="118" customWidth="1"/>
    <col min="13" max="13" width="1.125" style="118" customWidth="1"/>
    <col min="14" max="14" width="5.5" style="118" customWidth="1"/>
    <col min="15" max="15" width="7.75" style="118" customWidth="1"/>
    <col min="16" max="16" width="13" style="118" customWidth="1"/>
    <col min="17" max="256" width="9" style="118"/>
    <col min="257" max="257" width="1.875" style="118" customWidth="1"/>
    <col min="258" max="258" width="15.125" style="118" customWidth="1"/>
    <col min="259" max="263" width="8.625" style="118" customWidth="1"/>
    <col min="264" max="264" width="14" style="118" customWidth="1"/>
    <col min="265" max="265" width="16.125" style="118" customWidth="1"/>
    <col min="266" max="266" width="12.375" style="118" customWidth="1"/>
    <col min="267" max="267" width="13.5" style="118" customWidth="1"/>
    <col min="268" max="268" width="14.125" style="118" customWidth="1"/>
    <col min="269" max="269" width="1.125" style="118" customWidth="1"/>
    <col min="270" max="270" width="13" style="118" customWidth="1"/>
    <col min="271" max="271" width="7.75" style="118" customWidth="1"/>
    <col min="272" max="272" width="13" style="118" customWidth="1"/>
    <col min="273" max="512" width="9" style="118"/>
    <col min="513" max="513" width="1.875" style="118" customWidth="1"/>
    <col min="514" max="514" width="15.125" style="118" customWidth="1"/>
    <col min="515" max="519" width="8.625" style="118" customWidth="1"/>
    <col min="520" max="520" width="14" style="118" customWidth="1"/>
    <col min="521" max="521" width="16.125" style="118" customWidth="1"/>
    <col min="522" max="522" width="12.375" style="118" customWidth="1"/>
    <col min="523" max="523" width="13.5" style="118" customWidth="1"/>
    <col min="524" max="524" width="14.125" style="118" customWidth="1"/>
    <col min="525" max="525" width="1.125" style="118" customWidth="1"/>
    <col min="526" max="526" width="13" style="118" customWidth="1"/>
    <col min="527" max="527" width="7.75" style="118" customWidth="1"/>
    <col min="528" max="528" width="13" style="118" customWidth="1"/>
    <col min="529" max="768" width="9" style="118"/>
    <col min="769" max="769" width="1.875" style="118" customWidth="1"/>
    <col min="770" max="770" width="15.125" style="118" customWidth="1"/>
    <col min="771" max="775" width="8.625" style="118" customWidth="1"/>
    <col min="776" max="776" width="14" style="118" customWidth="1"/>
    <col min="777" max="777" width="16.125" style="118" customWidth="1"/>
    <col min="778" max="778" width="12.375" style="118" customWidth="1"/>
    <col min="779" max="779" width="13.5" style="118" customWidth="1"/>
    <col min="780" max="780" width="14.125" style="118" customWidth="1"/>
    <col min="781" max="781" width="1.125" style="118" customWidth="1"/>
    <col min="782" max="782" width="13" style="118" customWidth="1"/>
    <col min="783" max="783" width="7.75" style="118" customWidth="1"/>
    <col min="784" max="784" width="13" style="118" customWidth="1"/>
    <col min="785" max="1024" width="9" style="118"/>
    <col min="1025" max="1025" width="1.875" style="118" customWidth="1"/>
    <col min="1026" max="1026" width="15.125" style="118" customWidth="1"/>
    <col min="1027" max="1031" width="8.625" style="118" customWidth="1"/>
    <col min="1032" max="1032" width="14" style="118" customWidth="1"/>
    <col min="1033" max="1033" width="16.125" style="118" customWidth="1"/>
    <col min="1034" max="1034" width="12.375" style="118" customWidth="1"/>
    <col min="1035" max="1035" width="13.5" style="118" customWidth="1"/>
    <col min="1036" max="1036" width="14.125" style="118" customWidth="1"/>
    <col min="1037" max="1037" width="1.125" style="118" customWidth="1"/>
    <col min="1038" max="1038" width="13" style="118" customWidth="1"/>
    <col min="1039" max="1039" width="7.75" style="118" customWidth="1"/>
    <col min="1040" max="1040" width="13" style="118" customWidth="1"/>
    <col min="1041" max="1280" width="9" style="118"/>
    <col min="1281" max="1281" width="1.875" style="118" customWidth="1"/>
    <col min="1282" max="1282" width="15.125" style="118" customWidth="1"/>
    <col min="1283" max="1287" width="8.625" style="118" customWidth="1"/>
    <col min="1288" max="1288" width="14" style="118" customWidth="1"/>
    <col min="1289" max="1289" width="16.125" style="118" customWidth="1"/>
    <col min="1290" max="1290" width="12.375" style="118" customWidth="1"/>
    <col min="1291" max="1291" width="13.5" style="118" customWidth="1"/>
    <col min="1292" max="1292" width="14.125" style="118" customWidth="1"/>
    <col min="1293" max="1293" width="1.125" style="118" customWidth="1"/>
    <col min="1294" max="1294" width="13" style="118" customWidth="1"/>
    <col min="1295" max="1295" width="7.75" style="118" customWidth="1"/>
    <col min="1296" max="1296" width="13" style="118" customWidth="1"/>
    <col min="1297" max="1536" width="9" style="118"/>
    <col min="1537" max="1537" width="1.875" style="118" customWidth="1"/>
    <col min="1538" max="1538" width="15.125" style="118" customWidth="1"/>
    <col min="1539" max="1543" width="8.625" style="118" customWidth="1"/>
    <col min="1544" max="1544" width="14" style="118" customWidth="1"/>
    <col min="1545" max="1545" width="16.125" style="118" customWidth="1"/>
    <col min="1546" max="1546" width="12.375" style="118" customWidth="1"/>
    <col min="1547" max="1547" width="13.5" style="118" customWidth="1"/>
    <col min="1548" max="1548" width="14.125" style="118" customWidth="1"/>
    <col min="1549" max="1549" width="1.125" style="118" customWidth="1"/>
    <col min="1550" max="1550" width="13" style="118" customWidth="1"/>
    <col min="1551" max="1551" width="7.75" style="118" customWidth="1"/>
    <col min="1552" max="1552" width="13" style="118" customWidth="1"/>
    <col min="1553" max="1792" width="9" style="118"/>
    <col min="1793" max="1793" width="1.875" style="118" customWidth="1"/>
    <col min="1794" max="1794" width="15.125" style="118" customWidth="1"/>
    <col min="1795" max="1799" width="8.625" style="118" customWidth="1"/>
    <col min="1800" max="1800" width="14" style="118" customWidth="1"/>
    <col min="1801" max="1801" width="16.125" style="118" customWidth="1"/>
    <col min="1802" max="1802" width="12.375" style="118" customWidth="1"/>
    <col min="1803" max="1803" width="13.5" style="118" customWidth="1"/>
    <col min="1804" max="1804" width="14.125" style="118" customWidth="1"/>
    <col min="1805" max="1805" width="1.125" style="118" customWidth="1"/>
    <col min="1806" max="1806" width="13" style="118" customWidth="1"/>
    <col min="1807" max="1807" width="7.75" style="118" customWidth="1"/>
    <col min="1808" max="1808" width="13" style="118" customWidth="1"/>
    <col min="1809" max="2048" width="9" style="118"/>
    <col min="2049" max="2049" width="1.875" style="118" customWidth="1"/>
    <col min="2050" max="2050" width="15.125" style="118" customWidth="1"/>
    <col min="2051" max="2055" width="8.625" style="118" customWidth="1"/>
    <col min="2056" max="2056" width="14" style="118" customWidth="1"/>
    <col min="2057" max="2057" width="16.125" style="118" customWidth="1"/>
    <col min="2058" max="2058" width="12.375" style="118" customWidth="1"/>
    <col min="2059" max="2059" width="13.5" style="118" customWidth="1"/>
    <col min="2060" max="2060" width="14.125" style="118" customWidth="1"/>
    <col min="2061" max="2061" width="1.125" style="118" customWidth="1"/>
    <col min="2062" max="2062" width="13" style="118" customWidth="1"/>
    <col min="2063" max="2063" width="7.75" style="118" customWidth="1"/>
    <col min="2064" max="2064" width="13" style="118" customWidth="1"/>
    <col min="2065" max="2304" width="9" style="118"/>
    <col min="2305" max="2305" width="1.875" style="118" customWidth="1"/>
    <col min="2306" max="2306" width="15.125" style="118" customWidth="1"/>
    <col min="2307" max="2311" width="8.625" style="118" customWidth="1"/>
    <col min="2312" max="2312" width="14" style="118" customWidth="1"/>
    <col min="2313" max="2313" width="16.125" style="118" customWidth="1"/>
    <col min="2314" max="2314" width="12.375" style="118" customWidth="1"/>
    <col min="2315" max="2315" width="13.5" style="118" customWidth="1"/>
    <col min="2316" max="2316" width="14.125" style="118" customWidth="1"/>
    <col min="2317" max="2317" width="1.125" style="118" customWidth="1"/>
    <col min="2318" max="2318" width="13" style="118" customWidth="1"/>
    <col min="2319" max="2319" width="7.75" style="118" customWidth="1"/>
    <col min="2320" max="2320" width="13" style="118" customWidth="1"/>
    <col min="2321" max="2560" width="9" style="118"/>
    <col min="2561" max="2561" width="1.875" style="118" customWidth="1"/>
    <col min="2562" max="2562" width="15.125" style="118" customWidth="1"/>
    <col min="2563" max="2567" width="8.625" style="118" customWidth="1"/>
    <col min="2568" max="2568" width="14" style="118" customWidth="1"/>
    <col min="2569" max="2569" width="16.125" style="118" customWidth="1"/>
    <col min="2570" max="2570" width="12.375" style="118" customWidth="1"/>
    <col min="2571" max="2571" width="13.5" style="118" customWidth="1"/>
    <col min="2572" max="2572" width="14.125" style="118" customWidth="1"/>
    <col min="2573" max="2573" width="1.125" style="118" customWidth="1"/>
    <col min="2574" max="2574" width="13" style="118" customWidth="1"/>
    <col min="2575" max="2575" width="7.75" style="118" customWidth="1"/>
    <col min="2576" max="2576" width="13" style="118" customWidth="1"/>
    <col min="2577" max="2816" width="9" style="118"/>
    <col min="2817" max="2817" width="1.875" style="118" customWidth="1"/>
    <col min="2818" max="2818" width="15.125" style="118" customWidth="1"/>
    <col min="2819" max="2823" width="8.625" style="118" customWidth="1"/>
    <col min="2824" max="2824" width="14" style="118" customWidth="1"/>
    <col min="2825" max="2825" width="16.125" style="118" customWidth="1"/>
    <col min="2826" max="2826" width="12.375" style="118" customWidth="1"/>
    <col min="2827" max="2827" width="13.5" style="118" customWidth="1"/>
    <col min="2828" max="2828" width="14.125" style="118" customWidth="1"/>
    <col min="2829" max="2829" width="1.125" style="118" customWidth="1"/>
    <col min="2830" max="2830" width="13" style="118" customWidth="1"/>
    <col min="2831" max="2831" width="7.75" style="118" customWidth="1"/>
    <col min="2832" max="2832" width="13" style="118" customWidth="1"/>
    <col min="2833" max="3072" width="9" style="118"/>
    <col min="3073" max="3073" width="1.875" style="118" customWidth="1"/>
    <col min="3074" max="3074" width="15.125" style="118" customWidth="1"/>
    <col min="3075" max="3079" width="8.625" style="118" customWidth="1"/>
    <col min="3080" max="3080" width="14" style="118" customWidth="1"/>
    <col min="3081" max="3081" width="16.125" style="118" customWidth="1"/>
    <col min="3082" max="3082" width="12.375" style="118" customWidth="1"/>
    <col min="3083" max="3083" width="13.5" style="118" customWidth="1"/>
    <col min="3084" max="3084" width="14.125" style="118" customWidth="1"/>
    <col min="3085" max="3085" width="1.125" style="118" customWidth="1"/>
    <col min="3086" max="3086" width="13" style="118" customWidth="1"/>
    <col min="3087" max="3087" width="7.75" style="118" customWidth="1"/>
    <col min="3088" max="3088" width="13" style="118" customWidth="1"/>
    <col min="3089" max="3328" width="9" style="118"/>
    <col min="3329" max="3329" width="1.875" style="118" customWidth="1"/>
    <col min="3330" max="3330" width="15.125" style="118" customWidth="1"/>
    <col min="3331" max="3335" width="8.625" style="118" customWidth="1"/>
    <col min="3336" max="3336" width="14" style="118" customWidth="1"/>
    <col min="3337" max="3337" width="16.125" style="118" customWidth="1"/>
    <col min="3338" max="3338" width="12.375" style="118" customWidth="1"/>
    <col min="3339" max="3339" width="13.5" style="118" customWidth="1"/>
    <col min="3340" max="3340" width="14.125" style="118" customWidth="1"/>
    <col min="3341" max="3341" width="1.125" style="118" customWidth="1"/>
    <col min="3342" max="3342" width="13" style="118" customWidth="1"/>
    <col min="3343" max="3343" width="7.75" style="118" customWidth="1"/>
    <col min="3344" max="3344" width="13" style="118" customWidth="1"/>
    <col min="3345" max="3584" width="9" style="118"/>
    <col min="3585" max="3585" width="1.875" style="118" customWidth="1"/>
    <col min="3586" max="3586" width="15.125" style="118" customWidth="1"/>
    <col min="3587" max="3591" width="8.625" style="118" customWidth="1"/>
    <col min="3592" max="3592" width="14" style="118" customWidth="1"/>
    <col min="3593" max="3593" width="16.125" style="118" customWidth="1"/>
    <col min="3594" max="3594" width="12.375" style="118" customWidth="1"/>
    <col min="3595" max="3595" width="13.5" style="118" customWidth="1"/>
    <col min="3596" max="3596" width="14.125" style="118" customWidth="1"/>
    <col min="3597" max="3597" width="1.125" style="118" customWidth="1"/>
    <col min="3598" max="3598" width="13" style="118" customWidth="1"/>
    <col min="3599" max="3599" width="7.75" style="118" customWidth="1"/>
    <col min="3600" max="3600" width="13" style="118" customWidth="1"/>
    <col min="3601" max="3840" width="9" style="118"/>
    <col min="3841" max="3841" width="1.875" style="118" customWidth="1"/>
    <col min="3842" max="3842" width="15.125" style="118" customWidth="1"/>
    <col min="3843" max="3847" width="8.625" style="118" customWidth="1"/>
    <col min="3848" max="3848" width="14" style="118" customWidth="1"/>
    <col min="3849" max="3849" width="16.125" style="118" customWidth="1"/>
    <col min="3850" max="3850" width="12.375" style="118" customWidth="1"/>
    <col min="3851" max="3851" width="13.5" style="118" customWidth="1"/>
    <col min="3852" max="3852" width="14.125" style="118" customWidth="1"/>
    <col min="3853" max="3853" width="1.125" style="118" customWidth="1"/>
    <col min="3854" max="3854" width="13" style="118" customWidth="1"/>
    <col min="3855" max="3855" width="7.75" style="118" customWidth="1"/>
    <col min="3856" max="3856" width="13" style="118" customWidth="1"/>
    <col min="3857" max="4096" width="9" style="118"/>
    <col min="4097" max="4097" width="1.875" style="118" customWidth="1"/>
    <col min="4098" max="4098" width="15.125" style="118" customWidth="1"/>
    <col min="4099" max="4103" width="8.625" style="118" customWidth="1"/>
    <col min="4104" max="4104" width="14" style="118" customWidth="1"/>
    <col min="4105" max="4105" width="16.125" style="118" customWidth="1"/>
    <col min="4106" max="4106" width="12.375" style="118" customWidth="1"/>
    <col min="4107" max="4107" width="13.5" style="118" customWidth="1"/>
    <col min="4108" max="4108" width="14.125" style="118" customWidth="1"/>
    <col min="4109" max="4109" width="1.125" style="118" customWidth="1"/>
    <col min="4110" max="4110" width="13" style="118" customWidth="1"/>
    <col min="4111" max="4111" width="7.75" style="118" customWidth="1"/>
    <col min="4112" max="4112" width="13" style="118" customWidth="1"/>
    <col min="4113" max="4352" width="9" style="118"/>
    <col min="4353" max="4353" width="1.875" style="118" customWidth="1"/>
    <col min="4354" max="4354" width="15.125" style="118" customWidth="1"/>
    <col min="4355" max="4359" width="8.625" style="118" customWidth="1"/>
    <col min="4360" max="4360" width="14" style="118" customWidth="1"/>
    <col min="4361" max="4361" width="16.125" style="118" customWidth="1"/>
    <col min="4362" max="4362" width="12.375" style="118" customWidth="1"/>
    <col min="4363" max="4363" width="13.5" style="118" customWidth="1"/>
    <col min="4364" max="4364" width="14.125" style="118" customWidth="1"/>
    <col min="4365" max="4365" width="1.125" style="118" customWidth="1"/>
    <col min="4366" max="4366" width="13" style="118" customWidth="1"/>
    <col min="4367" max="4367" width="7.75" style="118" customWidth="1"/>
    <col min="4368" max="4368" width="13" style="118" customWidth="1"/>
    <col min="4369" max="4608" width="9" style="118"/>
    <col min="4609" max="4609" width="1.875" style="118" customWidth="1"/>
    <col min="4610" max="4610" width="15.125" style="118" customWidth="1"/>
    <col min="4611" max="4615" width="8.625" style="118" customWidth="1"/>
    <col min="4616" max="4616" width="14" style="118" customWidth="1"/>
    <col min="4617" max="4617" width="16.125" style="118" customWidth="1"/>
    <col min="4618" max="4618" width="12.375" style="118" customWidth="1"/>
    <col min="4619" max="4619" width="13.5" style="118" customWidth="1"/>
    <col min="4620" max="4620" width="14.125" style="118" customWidth="1"/>
    <col min="4621" max="4621" width="1.125" style="118" customWidth="1"/>
    <col min="4622" max="4622" width="13" style="118" customWidth="1"/>
    <col min="4623" max="4623" width="7.75" style="118" customWidth="1"/>
    <col min="4624" max="4624" width="13" style="118" customWidth="1"/>
    <col min="4625" max="4864" width="9" style="118"/>
    <col min="4865" max="4865" width="1.875" style="118" customWidth="1"/>
    <col min="4866" max="4866" width="15.125" style="118" customWidth="1"/>
    <col min="4867" max="4871" width="8.625" style="118" customWidth="1"/>
    <col min="4872" max="4872" width="14" style="118" customWidth="1"/>
    <col min="4873" max="4873" width="16.125" style="118" customWidth="1"/>
    <col min="4874" max="4874" width="12.375" style="118" customWidth="1"/>
    <col min="4875" max="4875" width="13.5" style="118" customWidth="1"/>
    <col min="4876" max="4876" width="14.125" style="118" customWidth="1"/>
    <col min="4877" max="4877" width="1.125" style="118" customWidth="1"/>
    <col min="4878" max="4878" width="13" style="118" customWidth="1"/>
    <col min="4879" max="4879" width="7.75" style="118" customWidth="1"/>
    <col min="4880" max="4880" width="13" style="118" customWidth="1"/>
    <col min="4881" max="5120" width="9" style="118"/>
    <col min="5121" max="5121" width="1.875" style="118" customWidth="1"/>
    <col min="5122" max="5122" width="15.125" style="118" customWidth="1"/>
    <col min="5123" max="5127" width="8.625" style="118" customWidth="1"/>
    <col min="5128" max="5128" width="14" style="118" customWidth="1"/>
    <col min="5129" max="5129" width="16.125" style="118" customWidth="1"/>
    <col min="5130" max="5130" width="12.375" style="118" customWidth="1"/>
    <col min="5131" max="5131" width="13.5" style="118" customWidth="1"/>
    <col min="5132" max="5132" width="14.125" style="118" customWidth="1"/>
    <col min="5133" max="5133" width="1.125" style="118" customWidth="1"/>
    <col min="5134" max="5134" width="13" style="118" customWidth="1"/>
    <col min="5135" max="5135" width="7.75" style="118" customWidth="1"/>
    <col min="5136" max="5136" width="13" style="118" customWidth="1"/>
    <col min="5137" max="5376" width="9" style="118"/>
    <col min="5377" max="5377" width="1.875" style="118" customWidth="1"/>
    <col min="5378" max="5378" width="15.125" style="118" customWidth="1"/>
    <col min="5379" max="5383" width="8.625" style="118" customWidth="1"/>
    <col min="5384" max="5384" width="14" style="118" customWidth="1"/>
    <col min="5385" max="5385" width="16.125" style="118" customWidth="1"/>
    <col min="5386" max="5386" width="12.375" style="118" customWidth="1"/>
    <col min="5387" max="5387" width="13.5" style="118" customWidth="1"/>
    <col min="5388" max="5388" width="14.125" style="118" customWidth="1"/>
    <col min="5389" max="5389" width="1.125" style="118" customWidth="1"/>
    <col min="5390" max="5390" width="13" style="118" customWidth="1"/>
    <col min="5391" max="5391" width="7.75" style="118" customWidth="1"/>
    <col min="5392" max="5392" width="13" style="118" customWidth="1"/>
    <col min="5393" max="5632" width="9" style="118"/>
    <col min="5633" max="5633" width="1.875" style="118" customWidth="1"/>
    <col min="5634" max="5634" width="15.125" style="118" customWidth="1"/>
    <col min="5635" max="5639" width="8.625" style="118" customWidth="1"/>
    <col min="5640" max="5640" width="14" style="118" customWidth="1"/>
    <col min="5641" max="5641" width="16.125" style="118" customWidth="1"/>
    <col min="5642" max="5642" width="12.375" style="118" customWidth="1"/>
    <col min="5643" max="5643" width="13.5" style="118" customWidth="1"/>
    <col min="5644" max="5644" width="14.125" style="118" customWidth="1"/>
    <col min="5645" max="5645" width="1.125" style="118" customWidth="1"/>
    <col min="5646" max="5646" width="13" style="118" customWidth="1"/>
    <col min="5647" max="5647" width="7.75" style="118" customWidth="1"/>
    <col min="5648" max="5648" width="13" style="118" customWidth="1"/>
    <col min="5649" max="5888" width="9" style="118"/>
    <col min="5889" max="5889" width="1.875" style="118" customWidth="1"/>
    <col min="5890" max="5890" width="15.125" style="118" customWidth="1"/>
    <col min="5891" max="5895" width="8.625" style="118" customWidth="1"/>
    <col min="5896" max="5896" width="14" style="118" customWidth="1"/>
    <col min="5897" max="5897" width="16.125" style="118" customWidth="1"/>
    <col min="5898" max="5898" width="12.375" style="118" customWidth="1"/>
    <col min="5899" max="5899" width="13.5" style="118" customWidth="1"/>
    <col min="5900" max="5900" width="14.125" style="118" customWidth="1"/>
    <col min="5901" max="5901" width="1.125" style="118" customWidth="1"/>
    <col min="5902" max="5902" width="13" style="118" customWidth="1"/>
    <col min="5903" max="5903" width="7.75" style="118" customWidth="1"/>
    <col min="5904" max="5904" width="13" style="118" customWidth="1"/>
    <col min="5905" max="6144" width="9" style="118"/>
    <col min="6145" max="6145" width="1.875" style="118" customWidth="1"/>
    <col min="6146" max="6146" width="15.125" style="118" customWidth="1"/>
    <col min="6147" max="6151" width="8.625" style="118" customWidth="1"/>
    <col min="6152" max="6152" width="14" style="118" customWidth="1"/>
    <col min="6153" max="6153" width="16.125" style="118" customWidth="1"/>
    <col min="6154" max="6154" width="12.375" style="118" customWidth="1"/>
    <col min="6155" max="6155" width="13.5" style="118" customWidth="1"/>
    <col min="6156" max="6156" width="14.125" style="118" customWidth="1"/>
    <col min="6157" max="6157" width="1.125" style="118" customWidth="1"/>
    <col min="6158" max="6158" width="13" style="118" customWidth="1"/>
    <col min="6159" max="6159" width="7.75" style="118" customWidth="1"/>
    <col min="6160" max="6160" width="13" style="118" customWidth="1"/>
    <col min="6161" max="6400" width="9" style="118"/>
    <col min="6401" max="6401" width="1.875" style="118" customWidth="1"/>
    <col min="6402" max="6402" width="15.125" style="118" customWidth="1"/>
    <col min="6403" max="6407" width="8.625" style="118" customWidth="1"/>
    <col min="6408" max="6408" width="14" style="118" customWidth="1"/>
    <col min="6409" max="6409" width="16.125" style="118" customWidth="1"/>
    <col min="6410" max="6410" width="12.375" style="118" customWidth="1"/>
    <col min="6411" max="6411" width="13.5" style="118" customWidth="1"/>
    <col min="6412" max="6412" width="14.125" style="118" customWidth="1"/>
    <col min="6413" max="6413" width="1.125" style="118" customWidth="1"/>
    <col min="6414" max="6414" width="13" style="118" customWidth="1"/>
    <col min="6415" max="6415" width="7.75" style="118" customWidth="1"/>
    <col min="6416" max="6416" width="13" style="118" customWidth="1"/>
    <col min="6417" max="6656" width="9" style="118"/>
    <col min="6657" max="6657" width="1.875" style="118" customWidth="1"/>
    <col min="6658" max="6658" width="15.125" style="118" customWidth="1"/>
    <col min="6659" max="6663" width="8.625" style="118" customWidth="1"/>
    <col min="6664" max="6664" width="14" style="118" customWidth="1"/>
    <col min="6665" max="6665" width="16.125" style="118" customWidth="1"/>
    <col min="6666" max="6666" width="12.375" style="118" customWidth="1"/>
    <col min="6667" max="6667" width="13.5" style="118" customWidth="1"/>
    <col min="6668" max="6668" width="14.125" style="118" customWidth="1"/>
    <col min="6669" max="6669" width="1.125" style="118" customWidth="1"/>
    <col min="6670" max="6670" width="13" style="118" customWidth="1"/>
    <col min="6671" max="6671" width="7.75" style="118" customWidth="1"/>
    <col min="6672" max="6672" width="13" style="118" customWidth="1"/>
    <col min="6673" max="6912" width="9" style="118"/>
    <col min="6913" max="6913" width="1.875" style="118" customWidth="1"/>
    <col min="6914" max="6914" width="15.125" style="118" customWidth="1"/>
    <col min="6915" max="6919" width="8.625" style="118" customWidth="1"/>
    <col min="6920" max="6920" width="14" style="118" customWidth="1"/>
    <col min="6921" max="6921" width="16.125" style="118" customWidth="1"/>
    <col min="6922" max="6922" width="12.375" style="118" customWidth="1"/>
    <col min="6923" max="6923" width="13.5" style="118" customWidth="1"/>
    <col min="6924" max="6924" width="14.125" style="118" customWidth="1"/>
    <col min="6925" max="6925" width="1.125" style="118" customWidth="1"/>
    <col min="6926" max="6926" width="13" style="118" customWidth="1"/>
    <col min="6927" max="6927" width="7.75" style="118" customWidth="1"/>
    <col min="6928" max="6928" width="13" style="118" customWidth="1"/>
    <col min="6929" max="7168" width="9" style="118"/>
    <col min="7169" max="7169" width="1.875" style="118" customWidth="1"/>
    <col min="7170" max="7170" width="15.125" style="118" customWidth="1"/>
    <col min="7171" max="7175" width="8.625" style="118" customWidth="1"/>
    <col min="7176" max="7176" width="14" style="118" customWidth="1"/>
    <col min="7177" max="7177" width="16.125" style="118" customWidth="1"/>
    <col min="7178" max="7178" width="12.375" style="118" customWidth="1"/>
    <col min="7179" max="7179" width="13.5" style="118" customWidth="1"/>
    <col min="7180" max="7180" width="14.125" style="118" customWidth="1"/>
    <col min="7181" max="7181" width="1.125" style="118" customWidth="1"/>
    <col min="7182" max="7182" width="13" style="118" customWidth="1"/>
    <col min="7183" max="7183" width="7.75" style="118" customWidth="1"/>
    <col min="7184" max="7184" width="13" style="118" customWidth="1"/>
    <col min="7185" max="7424" width="9" style="118"/>
    <col min="7425" max="7425" width="1.875" style="118" customWidth="1"/>
    <col min="7426" max="7426" width="15.125" style="118" customWidth="1"/>
    <col min="7427" max="7431" width="8.625" style="118" customWidth="1"/>
    <col min="7432" max="7432" width="14" style="118" customWidth="1"/>
    <col min="7433" max="7433" width="16.125" style="118" customWidth="1"/>
    <col min="7434" max="7434" width="12.375" style="118" customWidth="1"/>
    <col min="7435" max="7435" width="13.5" style="118" customWidth="1"/>
    <col min="7436" max="7436" width="14.125" style="118" customWidth="1"/>
    <col min="7437" max="7437" width="1.125" style="118" customWidth="1"/>
    <col min="7438" max="7438" width="13" style="118" customWidth="1"/>
    <col min="7439" max="7439" width="7.75" style="118" customWidth="1"/>
    <col min="7440" max="7440" width="13" style="118" customWidth="1"/>
    <col min="7441" max="7680" width="9" style="118"/>
    <col min="7681" max="7681" width="1.875" style="118" customWidth="1"/>
    <col min="7682" max="7682" width="15.125" style="118" customWidth="1"/>
    <col min="7683" max="7687" width="8.625" style="118" customWidth="1"/>
    <col min="7688" max="7688" width="14" style="118" customWidth="1"/>
    <col min="7689" max="7689" width="16.125" style="118" customWidth="1"/>
    <col min="7690" max="7690" width="12.375" style="118" customWidth="1"/>
    <col min="7691" max="7691" width="13.5" style="118" customWidth="1"/>
    <col min="7692" max="7692" width="14.125" style="118" customWidth="1"/>
    <col min="7693" max="7693" width="1.125" style="118" customWidth="1"/>
    <col min="7694" max="7694" width="13" style="118" customWidth="1"/>
    <col min="7695" max="7695" width="7.75" style="118" customWidth="1"/>
    <col min="7696" max="7696" width="13" style="118" customWidth="1"/>
    <col min="7697" max="7936" width="9" style="118"/>
    <col min="7937" max="7937" width="1.875" style="118" customWidth="1"/>
    <col min="7938" max="7938" width="15.125" style="118" customWidth="1"/>
    <col min="7939" max="7943" width="8.625" style="118" customWidth="1"/>
    <col min="7944" max="7944" width="14" style="118" customWidth="1"/>
    <col min="7945" max="7945" width="16.125" style="118" customWidth="1"/>
    <col min="7946" max="7946" width="12.375" style="118" customWidth="1"/>
    <col min="7947" max="7947" width="13.5" style="118" customWidth="1"/>
    <col min="7948" max="7948" width="14.125" style="118" customWidth="1"/>
    <col min="7949" max="7949" width="1.125" style="118" customWidth="1"/>
    <col min="7950" max="7950" width="13" style="118" customWidth="1"/>
    <col min="7951" max="7951" width="7.75" style="118" customWidth="1"/>
    <col min="7952" max="7952" width="13" style="118" customWidth="1"/>
    <col min="7953" max="8192" width="9" style="118"/>
    <col min="8193" max="8193" width="1.875" style="118" customWidth="1"/>
    <col min="8194" max="8194" width="15.125" style="118" customWidth="1"/>
    <col min="8195" max="8199" width="8.625" style="118" customWidth="1"/>
    <col min="8200" max="8200" width="14" style="118" customWidth="1"/>
    <col min="8201" max="8201" width="16.125" style="118" customWidth="1"/>
    <col min="8202" max="8202" width="12.375" style="118" customWidth="1"/>
    <col min="8203" max="8203" width="13.5" style="118" customWidth="1"/>
    <col min="8204" max="8204" width="14.125" style="118" customWidth="1"/>
    <col min="8205" max="8205" width="1.125" style="118" customWidth="1"/>
    <col min="8206" max="8206" width="13" style="118" customWidth="1"/>
    <col min="8207" max="8207" width="7.75" style="118" customWidth="1"/>
    <col min="8208" max="8208" width="13" style="118" customWidth="1"/>
    <col min="8209" max="8448" width="9" style="118"/>
    <col min="8449" max="8449" width="1.875" style="118" customWidth="1"/>
    <col min="8450" max="8450" width="15.125" style="118" customWidth="1"/>
    <col min="8451" max="8455" width="8.625" style="118" customWidth="1"/>
    <col min="8456" max="8456" width="14" style="118" customWidth="1"/>
    <col min="8457" max="8457" width="16.125" style="118" customWidth="1"/>
    <col min="8458" max="8458" width="12.375" style="118" customWidth="1"/>
    <col min="8459" max="8459" width="13.5" style="118" customWidth="1"/>
    <col min="8460" max="8460" width="14.125" style="118" customWidth="1"/>
    <col min="8461" max="8461" width="1.125" style="118" customWidth="1"/>
    <col min="8462" max="8462" width="13" style="118" customWidth="1"/>
    <col min="8463" max="8463" width="7.75" style="118" customWidth="1"/>
    <col min="8464" max="8464" width="13" style="118" customWidth="1"/>
    <col min="8465" max="8704" width="9" style="118"/>
    <col min="8705" max="8705" width="1.875" style="118" customWidth="1"/>
    <col min="8706" max="8706" width="15.125" style="118" customWidth="1"/>
    <col min="8707" max="8711" width="8.625" style="118" customWidth="1"/>
    <col min="8712" max="8712" width="14" style="118" customWidth="1"/>
    <col min="8713" max="8713" width="16.125" style="118" customWidth="1"/>
    <col min="8714" max="8714" width="12.375" style="118" customWidth="1"/>
    <col min="8715" max="8715" width="13.5" style="118" customWidth="1"/>
    <col min="8716" max="8716" width="14.125" style="118" customWidth="1"/>
    <col min="8717" max="8717" width="1.125" style="118" customWidth="1"/>
    <col min="8718" max="8718" width="13" style="118" customWidth="1"/>
    <col min="8719" max="8719" width="7.75" style="118" customWidth="1"/>
    <col min="8720" max="8720" width="13" style="118" customWidth="1"/>
    <col min="8721" max="8960" width="9" style="118"/>
    <col min="8961" max="8961" width="1.875" style="118" customWidth="1"/>
    <col min="8962" max="8962" width="15.125" style="118" customWidth="1"/>
    <col min="8963" max="8967" width="8.625" style="118" customWidth="1"/>
    <col min="8968" max="8968" width="14" style="118" customWidth="1"/>
    <col min="8969" max="8969" width="16.125" style="118" customWidth="1"/>
    <col min="8970" max="8970" width="12.375" style="118" customWidth="1"/>
    <col min="8971" max="8971" width="13.5" style="118" customWidth="1"/>
    <col min="8972" max="8972" width="14.125" style="118" customWidth="1"/>
    <col min="8973" max="8973" width="1.125" style="118" customWidth="1"/>
    <col min="8974" max="8974" width="13" style="118" customWidth="1"/>
    <col min="8975" max="8975" width="7.75" style="118" customWidth="1"/>
    <col min="8976" max="8976" width="13" style="118" customWidth="1"/>
    <col min="8977" max="9216" width="9" style="118"/>
    <col min="9217" max="9217" width="1.875" style="118" customWidth="1"/>
    <col min="9218" max="9218" width="15.125" style="118" customWidth="1"/>
    <col min="9219" max="9223" width="8.625" style="118" customWidth="1"/>
    <col min="9224" max="9224" width="14" style="118" customWidth="1"/>
    <col min="9225" max="9225" width="16.125" style="118" customWidth="1"/>
    <col min="9226" max="9226" width="12.375" style="118" customWidth="1"/>
    <col min="9227" max="9227" width="13.5" style="118" customWidth="1"/>
    <col min="9228" max="9228" width="14.125" style="118" customWidth="1"/>
    <col min="9229" max="9229" width="1.125" style="118" customWidth="1"/>
    <col min="9230" max="9230" width="13" style="118" customWidth="1"/>
    <col min="9231" max="9231" width="7.75" style="118" customWidth="1"/>
    <col min="9232" max="9232" width="13" style="118" customWidth="1"/>
    <col min="9233" max="9472" width="9" style="118"/>
    <col min="9473" max="9473" width="1.875" style="118" customWidth="1"/>
    <col min="9474" max="9474" width="15.125" style="118" customWidth="1"/>
    <col min="9475" max="9479" width="8.625" style="118" customWidth="1"/>
    <col min="9480" max="9480" width="14" style="118" customWidth="1"/>
    <col min="9481" max="9481" width="16.125" style="118" customWidth="1"/>
    <col min="9482" max="9482" width="12.375" style="118" customWidth="1"/>
    <col min="9483" max="9483" width="13.5" style="118" customWidth="1"/>
    <col min="9484" max="9484" width="14.125" style="118" customWidth="1"/>
    <col min="9485" max="9485" width="1.125" style="118" customWidth="1"/>
    <col min="9486" max="9486" width="13" style="118" customWidth="1"/>
    <col min="9487" max="9487" width="7.75" style="118" customWidth="1"/>
    <col min="9488" max="9488" width="13" style="118" customWidth="1"/>
    <col min="9489" max="9728" width="9" style="118"/>
    <col min="9729" max="9729" width="1.875" style="118" customWidth="1"/>
    <col min="9730" max="9730" width="15.125" style="118" customWidth="1"/>
    <col min="9731" max="9735" width="8.625" style="118" customWidth="1"/>
    <col min="9736" max="9736" width="14" style="118" customWidth="1"/>
    <col min="9737" max="9737" width="16.125" style="118" customWidth="1"/>
    <col min="9738" max="9738" width="12.375" style="118" customWidth="1"/>
    <col min="9739" max="9739" width="13.5" style="118" customWidth="1"/>
    <col min="9740" max="9740" width="14.125" style="118" customWidth="1"/>
    <col min="9741" max="9741" width="1.125" style="118" customWidth="1"/>
    <col min="9742" max="9742" width="13" style="118" customWidth="1"/>
    <col min="9743" max="9743" width="7.75" style="118" customWidth="1"/>
    <col min="9744" max="9744" width="13" style="118" customWidth="1"/>
    <col min="9745" max="9984" width="9" style="118"/>
    <col min="9985" max="9985" width="1.875" style="118" customWidth="1"/>
    <col min="9986" max="9986" width="15.125" style="118" customWidth="1"/>
    <col min="9987" max="9991" width="8.625" style="118" customWidth="1"/>
    <col min="9992" max="9992" width="14" style="118" customWidth="1"/>
    <col min="9993" max="9993" width="16.125" style="118" customWidth="1"/>
    <col min="9994" max="9994" width="12.375" style="118" customWidth="1"/>
    <col min="9995" max="9995" width="13.5" style="118" customWidth="1"/>
    <col min="9996" max="9996" width="14.125" style="118" customWidth="1"/>
    <col min="9997" max="9997" width="1.125" style="118" customWidth="1"/>
    <col min="9998" max="9998" width="13" style="118" customWidth="1"/>
    <col min="9999" max="9999" width="7.75" style="118" customWidth="1"/>
    <col min="10000" max="10000" width="13" style="118" customWidth="1"/>
    <col min="10001" max="10240" width="9" style="118"/>
    <col min="10241" max="10241" width="1.875" style="118" customWidth="1"/>
    <col min="10242" max="10242" width="15.125" style="118" customWidth="1"/>
    <col min="10243" max="10247" width="8.625" style="118" customWidth="1"/>
    <col min="10248" max="10248" width="14" style="118" customWidth="1"/>
    <col min="10249" max="10249" width="16.125" style="118" customWidth="1"/>
    <col min="10250" max="10250" width="12.375" style="118" customWidth="1"/>
    <col min="10251" max="10251" width="13.5" style="118" customWidth="1"/>
    <col min="10252" max="10252" width="14.125" style="118" customWidth="1"/>
    <col min="10253" max="10253" width="1.125" style="118" customWidth="1"/>
    <col min="10254" max="10254" width="13" style="118" customWidth="1"/>
    <col min="10255" max="10255" width="7.75" style="118" customWidth="1"/>
    <col min="10256" max="10256" width="13" style="118" customWidth="1"/>
    <col min="10257" max="10496" width="9" style="118"/>
    <col min="10497" max="10497" width="1.875" style="118" customWidth="1"/>
    <col min="10498" max="10498" width="15.125" style="118" customWidth="1"/>
    <col min="10499" max="10503" width="8.625" style="118" customWidth="1"/>
    <col min="10504" max="10504" width="14" style="118" customWidth="1"/>
    <col min="10505" max="10505" width="16.125" style="118" customWidth="1"/>
    <col min="10506" max="10506" width="12.375" style="118" customWidth="1"/>
    <col min="10507" max="10507" width="13.5" style="118" customWidth="1"/>
    <col min="10508" max="10508" width="14.125" style="118" customWidth="1"/>
    <col min="10509" max="10509" width="1.125" style="118" customWidth="1"/>
    <col min="10510" max="10510" width="13" style="118" customWidth="1"/>
    <col min="10511" max="10511" width="7.75" style="118" customWidth="1"/>
    <col min="10512" max="10512" width="13" style="118" customWidth="1"/>
    <col min="10513" max="10752" width="9" style="118"/>
    <col min="10753" max="10753" width="1.875" style="118" customWidth="1"/>
    <col min="10754" max="10754" width="15.125" style="118" customWidth="1"/>
    <col min="10755" max="10759" width="8.625" style="118" customWidth="1"/>
    <col min="10760" max="10760" width="14" style="118" customWidth="1"/>
    <col min="10761" max="10761" width="16.125" style="118" customWidth="1"/>
    <col min="10762" max="10762" width="12.375" style="118" customWidth="1"/>
    <col min="10763" max="10763" width="13.5" style="118" customWidth="1"/>
    <col min="10764" max="10764" width="14.125" style="118" customWidth="1"/>
    <col min="10765" max="10765" width="1.125" style="118" customWidth="1"/>
    <col min="10766" max="10766" width="13" style="118" customWidth="1"/>
    <col min="10767" max="10767" width="7.75" style="118" customWidth="1"/>
    <col min="10768" max="10768" width="13" style="118" customWidth="1"/>
    <col min="10769" max="11008" width="9" style="118"/>
    <col min="11009" max="11009" width="1.875" style="118" customWidth="1"/>
    <col min="11010" max="11010" width="15.125" style="118" customWidth="1"/>
    <col min="11011" max="11015" width="8.625" style="118" customWidth="1"/>
    <col min="11016" max="11016" width="14" style="118" customWidth="1"/>
    <col min="11017" max="11017" width="16.125" style="118" customWidth="1"/>
    <col min="11018" max="11018" width="12.375" style="118" customWidth="1"/>
    <col min="11019" max="11019" width="13.5" style="118" customWidth="1"/>
    <col min="11020" max="11020" width="14.125" style="118" customWidth="1"/>
    <col min="11021" max="11021" width="1.125" style="118" customWidth="1"/>
    <col min="11022" max="11022" width="13" style="118" customWidth="1"/>
    <col min="11023" max="11023" width="7.75" style="118" customWidth="1"/>
    <col min="11024" max="11024" width="13" style="118" customWidth="1"/>
    <col min="11025" max="11264" width="9" style="118"/>
    <col min="11265" max="11265" width="1.875" style="118" customWidth="1"/>
    <col min="11266" max="11266" width="15.125" style="118" customWidth="1"/>
    <col min="11267" max="11271" width="8.625" style="118" customWidth="1"/>
    <col min="11272" max="11272" width="14" style="118" customWidth="1"/>
    <col min="11273" max="11273" width="16.125" style="118" customWidth="1"/>
    <col min="11274" max="11274" width="12.375" style="118" customWidth="1"/>
    <col min="11275" max="11275" width="13.5" style="118" customWidth="1"/>
    <col min="11276" max="11276" width="14.125" style="118" customWidth="1"/>
    <col min="11277" max="11277" width="1.125" style="118" customWidth="1"/>
    <col min="11278" max="11278" width="13" style="118" customWidth="1"/>
    <col min="11279" max="11279" width="7.75" style="118" customWidth="1"/>
    <col min="11280" max="11280" width="13" style="118" customWidth="1"/>
    <col min="11281" max="11520" width="9" style="118"/>
    <col min="11521" max="11521" width="1.875" style="118" customWidth="1"/>
    <col min="11522" max="11522" width="15.125" style="118" customWidth="1"/>
    <col min="11523" max="11527" width="8.625" style="118" customWidth="1"/>
    <col min="11528" max="11528" width="14" style="118" customWidth="1"/>
    <col min="11529" max="11529" width="16.125" style="118" customWidth="1"/>
    <col min="11530" max="11530" width="12.375" style="118" customWidth="1"/>
    <col min="11531" max="11531" width="13.5" style="118" customWidth="1"/>
    <col min="11532" max="11532" width="14.125" style="118" customWidth="1"/>
    <col min="11533" max="11533" width="1.125" style="118" customWidth="1"/>
    <col min="11534" max="11534" width="13" style="118" customWidth="1"/>
    <col min="11535" max="11535" width="7.75" style="118" customWidth="1"/>
    <col min="11536" max="11536" width="13" style="118" customWidth="1"/>
    <col min="11537" max="11776" width="9" style="118"/>
    <col min="11777" max="11777" width="1.875" style="118" customWidth="1"/>
    <col min="11778" max="11778" width="15.125" style="118" customWidth="1"/>
    <col min="11779" max="11783" width="8.625" style="118" customWidth="1"/>
    <col min="11784" max="11784" width="14" style="118" customWidth="1"/>
    <col min="11785" max="11785" width="16.125" style="118" customWidth="1"/>
    <col min="11786" max="11786" width="12.375" style="118" customWidth="1"/>
    <col min="11787" max="11787" width="13.5" style="118" customWidth="1"/>
    <col min="11788" max="11788" width="14.125" style="118" customWidth="1"/>
    <col min="11789" max="11789" width="1.125" style="118" customWidth="1"/>
    <col min="11790" max="11790" width="13" style="118" customWidth="1"/>
    <col min="11791" max="11791" width="7.75" style="118" customWidth="1"/>
    <col min="11792" max="11792" width="13" style="118" customWidth="1"/>
    <col min="11793" max="12032" width="9" style="118"/>
    <col min="12033" max="12033" width="1.875" style="118" customWidth="1"/>
    <col min="12034" max="12034" width="15.125" style="118" customWidth="1"/>
    <col min="12035" max="12039" width="8.625" style="118" customWidth="1"/>
    <col min="12040" max="12040" width="14" style="118" customWidth="1"/>
    <col min="12041" max="12041" width="16.125" style="118" customWidth="1"/>
    <col min="12042" max="12042" width="12.375" style="118" customWidth="1"/>
    <col min="12043" max="12043" width="13.5" style="118" customWidth="1"/>
    <col min="12044" max="12044" width="14.125" style="118" customWidth="1"/>
    <col min="12045" max="12045" width="1.125" style="118" customWidth="1"/>
    <col min="12046" max="12046" width="13" style="118" customWidth="1"/>
    <col min="12047" max="12047" width="7.75" style="118" customWidth="1"/>
    <col min="12048" max="12048" width="13" style="118" customWidth="1"/>
    <col min="12049" max="12288" width="9" style="118"/>
    <col min="12289" max="12289" width="1.875" style="118" customWidth="1"/>
    <col min="12290" max="12290" width="15.125" style="118" customWidth="1"/>
    <col min="12291" max="12295" width="8.625" style="118" customWidth="1"/>
    <col min="12296" max="12296" width="14" style="118" customWidth="1"/>
    <col min="12297" max="12297" width="16.125" style="118" customWidth="1"/>
    <col min="12298" max="12298" width="12.375" style="118" customWidth="1"/>
    <col min="12299" max="12299" width="13.5" style="118" customWidth="1"/>
    <col min="12300" max="12300" width="14.125" style="118" customWidth="1"/>
    <col min="12301" max="12301" width="1.125" style="118" customWidth="1"/>
    <col min="12302" max="12302" width="13" style="118" customWidth="1"/>
    <col min="12303" max="12303" width="7.75" style="118" customWidth="1"/>
    <col min="12304" max="12304" width="13" style="118" customWidth="1"/>
    <col min="12305" max="12544" width="9" style="118"/>
    <col min="12545" max="12545" width="1.875" style="118" customWidth="1"/>
    <col min="12546" max="12546" width="15.125" style="118" customWidth="1"/>
    <col min="12547" max="12551" width="8.625" style="118" customWidth="1"/>
    <col min="12552" max="12552" width="14" style="118" customWidth="1"/>
    <col min="12553" max="12553" width="16.125" style="118" customWidth="1"/>
    <col min="12554" max="12554" width="12.375" style="118" customWidth="1"/>
    <col min="12555" max="12555" width="13.5" style="118" customWidth="1"/>
    <col min="12556" max="12556" width="14.125" style="118" customWidth="1"/>
    <col min="12557" max="12557" width="1.125" style="118" customWidth="1"/>
    <col min="12558" max="12558" width="13" style="118" customWidth="1"/>
    <col min="12559" max="12559" width="7.75" style="118" customWidth="1"/>
    <col min="12560" max="12560" width="13" style="118" customWidth="1"/>
    <col min="12561" max="12800" width="9" style="118"/>
    <col min="12801" max="12801" width="1.875" style="118" customWidth="1"/>
    <col min="12802" max="12802" width="15.125" style="118" customWidth="1"/>
    <col min="12803" max="12807" width="8.625" style="118" customWidth="1"/>
    <col min="12808" max="12808" width="14" style="118" customWidth="1"/>
    <col min="12809" max="12809" width="16.125" style="118" customWidth="1"/>
    <col min="12810" max="12810" width="12.375" style="118" customWidth="1"/>
    <col min="12811" max="12811" width="13.5" style="118" customWidth="1"/>
    <col min="12812" max="12812" width="14.125" style="118" customWidth="1"/>
    <col min="12813" max="12813" width="1.125" style="118" customWidth="1"/>
    <col min="12814" max="12814" width="13" style="118" customWidth="1"/>
    <col min="12815" max="12815" width="7.75" style="118" customWidth="1"/>
    <col min="12816" max="12816" width="13" style="118" customWidth="1"/>
    <col min="12817" max="13056" width="9" style="118"/>
    <col min="13057" max="13057" width="1.875" style="118" customWidth="1"/>
    <col min="13058" max="13058" width="15.125" style="118" customWidth="1"/>
    <col min="13059" max="13063" width="8.625" style="118" customWidth="1"/>
    <col min="13064" max="13064" width="14" style="118" customWidth="1"/>
    <col min="13065" max="13065" width="16.125" style="118" customWidth="1"/>
    <col min="13066" max="13066" width="12.375" style="118" customWidth="1"/>
    <col min="13067" max="13067" width="13.5" style="118" customWidth="1"/>
    <col min="13068" max="13068" width="14.125" style="118" customWidth="1"/>
    <col min="13069" max="13069" width="1.125" style="118" customWidth="1"/>
    <col min="13070" max="13070" width="13" style="118" customWidth="1"/>
    <col min="13071" max="13071" width="7.75" style="118" customWidth="1"/>
    <col min="13072" max="13072" width="13" style="118" customWidth="1"/>
    <col min="13073" max="13312" width="9" style="118"/>
    <col min="13313" max="13313" width="1.875" style="118" customWidth="1"/>
    <col min="13314" max="13314" width="15.125" style="118" customWidth="1"/>
    <col min="13315" max="13319" width="8.625" style="118" customWidth="1"/>
    <col min="13320" max="13320" width="14" style="118" customWidth="1"/>
    <col min="13321" max="13321" width="16.125" style="118" customWidth="1"/>
    <col min="13322" max="13322" width="12.375" style="118" customWidth="1"/>
    <col min="13323" max="13323" width="13.5" style="118" customWidth="1"/>
    <col min="13324" max="13324" width="14.125" style="118" customWidth="1"/>
    <col min="13325" max="13325" width="1.125" style="118" customWidth="1"/>
    <col min="13326" max="13326" width="13" style="118" customWidth="1"/>
    <col min="13327" max="13327" width="7.75" style="118" customWidth="1"/>
    <col min="13328" max="13328" width="13" style="118" customWidth="1"/>
    <col min="13329" max="13568" width="9" style="118"/>
    <col min="13569" max="13569" width="1.875" style="118" customWidth="1"/>
    <col min="13570" max="13570" width="15.125" style="118" customWidth="1"/>
    <col min="13571" max="13575" width="8.625" style="118" customWidth="1"/>
    <col min="13576" max="13576" width="14" style="118" customWidth="1"/>
    <col min="13577" max="13577" width="16.125" style="118" customWidth="1"/>
    <col min="13578" max="13578" width="12.375" style="118" customWidth="1"/>
    <col min="13579" max="13579" width="13.5" style="118" customWidth="1"/>
    <col min="13580" max="13580" width="14.125" style="118" customWidth="1"/>
    <col min="13581" max="13581" width="1.125" style="118" customWidth="1"/>
    <col min="13582" max="13582" width="13" style="118" customWidth="1"/>
    <col min="13583" max="13583" width="7.75" style="118" customWidth="1"/>
    <col min="13584" max="13584" width="13" style="118" customWidth="1"/>
    <col min="13585" max="13824" width="9" style="118"/>
    <col min="13825" max="13825" width="1.875" style="118" customWidth="1"/>
    <col min="13826" max="13826" width="15.125" style="118" customWidth="1"/>
    <col min="13827" max="13831" width="8.625" style="118" customWidth="1"/>
    <col min="13832" max="13832" width="14" style="118" customWidth="1"/>
    <col min="13833" max="13833" width="16.125" style="118" customWidth="1"/>
    <col min="13834" max="13834" width="12.375" style="118" customWidth="1"/>
    <col min="13835" max="13835" width="13.5" style="118" customWidth="1"/>
    <col min="13836" max="13836" width="14.125" style="118" customWidth="1"/>
    <col min="13837" max="13837" width="1.125" style="118" customWidth="1"/>
    <col min="13838" max="13838" width="13" style="118" customWidth="1"/>
    <col min="13839" max="13839" width="7.75" style="118" customWidth="1"/>
    <col min="13840" max="13840" width="13" style="118" customWidth="1"/>
    <col min="13841" max="14080" width="9" style="118"/>
    <col min="14081" max="14081" width="1.875" style="118" customWidth="1"/>
    <col min="14082" max="14082" width="15.125" style="118" customWidth="1"/>
    <col min="14083" max="14087" width="8.625" style="118" customWidth="1"/>
    <col min="14088" max="14088" width="14" style="118" customWidth="1"/>
    <col min="14089" max="14089" width="16.125" style="118" customWidth="1"/>
    <col min="14090" max="14090" width="12.375" style="118" customWidth="1"/>
    <col min="14091" max="14091" width="13.5" style="118" customWidth="1"/>
    <col min="14092" max="14092" width="14.125" style="118" customWidth="1"/>
    <col min="14093" max="14093" width="1.125" style="118" customWidth="1"/>
    <col min="14094" max="14094" width="13" style="118" customWidth="1"/>
    <col min="14095" max="14095" width="7.75" style="118" customWidth="1"/>
    <col min="14096" max="14096" width="13" style="118" customWidth="1"/>
    <col min="14097" max="14336" width="9" style="118"/>
    <col min="14337" max="14337" width="1.875" style="118" customWidth="1"/>
    <col min="14338" max="14338" width="15.125" style="118" customWidth="1"/>
    <col min="14339" max="14343" width="8.625" style="118" customWidth="1"/>
    <col min="14344" max="14344" width="14" style="118" customWidth="1"/>
    <col min="14345" max="14345" width="16.125" style="118" customWidth="1"/>
    <col min="14346" max="14346" width="12.375" style="118" customWidth="1"/>
    <col min="14347" max="14347" width="13.5" style="118" customWidth="1"/>
    <col min="14348" max="14348" width="14.125" style="118" customWidth="1"/>
    <col min="14349" max="14349" width="1.125" style="118" customWidth="1"/>
    <col min="14350" max="14350" width="13" style="118" customWidth="1"/>
    <col min="14351" max="14351" width="7.75" style="118" customWidth="1"/>
    <col min="14352" max="14352" width="13" style="118" customWidth="1"/>
    <col min="14353" max="14592" width="9" style="118"/>
    <col min="14593" max="14593" width="1.875" style="118" customWidth="1"/>
    <col min="14594" max="14594" width="15.125" style="118" customWidth="1"/>
    <col min="14595" max="14599" width="8.625" style="118" customWidth="1"/>
    <col min="14600" max="14600" width="14" style="118" customWidth="1"/>
    <col min="14601" max="14601" width="16.125" style="118" customWidth="1"/>
    <col min="14602" max="14602" width="12.375" style="118" customWidth="1"/>
    <col min="14603" max="14603" width="13.5" style="118" customWidth="1"/>
    <col min="14604" max="14604" width="14.125" style="118" customWidth="1"/>
    <col min="14605" max="14605" width="1.125" style="118" customWidth="1"/>
    <col min="14606" max="14606" width="13" style="118" customWidth="1"/>
    <col min="14607" max="14607" width="7.75" style="118" customWidth="1"/>
    <col min="14608" max="14608" width="13" style="118" customWidth="1"/>
    <col min="14609" max="14848" width="9" style="118"/>
    <col min="14849" max="14849" width="1.875" style="118" customWidth="1"/>
    <col min="14850" max="14850" width="15.125" style="118" customWidth="1"/>
    <col min="14851" max="14855" width="8.625" style="118" customWidth="1"/>
    <col min="14856" max="14856" width="14" style="118" customWidth="1"/>
    <col min="14857" max="14857" width="16.125" style="118" customWidth="1"/>
    <col min="14858" max="14858" width="12.375" style="118" customWidth="1"/>
    <col min="14859" max="14859" width="13.5" style="118" customWidth="1"/>
    <col min="14860" max="14860" width="14.125" style="118" customWidth="1"/>
    <col min="14861" max="14861" width="1.125" style="118" customWidth="1"/>
    <col min="14862" max="14862" width="13" style="118" customWidth="1"/>
    <col min="14863" max="14863" width="7.75" style="118" customWidth="1"/>
    <col min="14864" max="14864" width="13" style="118" customWidth="1"/>
    <col min="14865" max="15104" width="9" style="118"/>
    <col min="15105" max="15105" width="1.875" style="118" customWidth="1"/>
    <col min="15106" max="15106" width="15.125" style="118" customWidth="1"/>
    <col min="15107" max="15111" width="8.625" style="118" customWidth="1"/>
    <col min="15112" max="15112" width="14" style="118" customWidth="1"/>
    <col min="15113" max="15113" width="16.125" style="118" customWidth="1"/>
    <col min="15114" max="15114" width="12.375" style="118" customWidth="1"/>
    <col min="15115" max="15115" width="13.5" style="118" customWidth="1"/>
    <col min="15116" max="15116" width="14.125" style="118" customWidth="1"/>
    <col min="15117" max="15117" width="1.125" style="118" customWidth="1"/>
    <col min="15118" max="15118" width="13" style="118" customWidth="1"/>
    <col min="15119" max="15119" width="7.75" style="118" customWidth="1"/>
    <col min="15120" max="15120" width="13" style="118" customWidth="1"/>
    <col min="15121" max="15360" width="9" style="118"/>
    <col min="15361" max="15361" width="1.875" style="118" customWidth="1"/>
    <col min="15362" max="15362" width="15.125" style="118" customWidth="1"/>
    <col min="15363" max="15367" width="8.625" style="118" customWidth="1"/>
    <col min="15368" max="15368" width="14" style="118" customWidth="1"/>
    <col min="15369" max="15369" width="16.125" style="118" customWidth="1"/>
    <col min="15370" max="15370" width="12.375" style="118" customWidth="1"/>
    <col min="15371" max="15371" width="13.5" style="118" customWidth="1"/>
    <col min="15372" max="15372" width="14.125" style="118" customWidth="1"/>
    <col min="15373" max="15373" width="1.125" style="118" customWidth="1"/>
    <col min="15374" max="15374" width="13" style="118" customWidth="1"/>
    <col min="15375" max="15375" width="7.75" style="118" customWidth="1"/>
    <col min="15376" max="15376" width="13" style="118" customWidth="1"/>
    <col min="15377" max="15616" width="9" style="118"/>
    <col min="15617" max="15617" width="1.875" style="118" customWidth="1"/>
    <col min="15618" max="15618" width="15.125" style="118" customWidth="1"/>
    <col min="15619" max="15623" width="8.625" style="118" customWidth="1"/>
    <col min="15624" max="15624" width="14" style="118" customWidth="1"/>
    <col min="15625" max="15625" width="16.125" style="118" customWidth="1"/>
    <col min="15626" max="15626" width="12.375" style="118" customWidth="1"/>
    <col min="15627" max="15627" width="13.5" style="118" customWidth="1"/>
    <col min="15628" max="15628" width="14.125" style="118" customWidth="1"/>
    <col min="15629" max="15629" width="1.125" style="118" customWidth="1"/>
    <col min="15630" max="15630" width="13" style="118" customWidth="1"/>
    <col min="15631" max="15631" width="7.75" style="118" customWidth="1"/>
    <col min="15632" max="15632" width="13" style="118" customWidth="1"/>
    <col min="15633" max="15872" width="9" style="118"/>
    <col min="15873" max="15873" width="1.875" style="118" customWidth="1"/>
    <col min="15874" max="15874" width="15.125" style="118" customWidth="1"/>
    <col min="15875" max="15879" width="8.625" style="118" customWidth="1"/>
    <col min="15880" max="15880" width="14" style="118" customWidth="1"/>
    <col min="15881" max="15881" width="16.125" style="118" customWidth="1"/>
    <col min="15882" max="15882" width="12.375" style="118" customWidth="1"/>
    <col min="15883" max="15883" width="13.5" style="118" customWidth="1"/>
    <col min="15884" max="15884" width="14.125" style="118" customWidth="1"/>
    <col min="15885" max="15885" width="1.125" style="118" customWidth="1"/>
    <col min="15886" max="15886" width="13" style="118" customWidth="1"/>
    <col min="15887" max="15887" width="7.75" style="118" customWidth="1"/>
    <col min="15888" max="15888" width="13" style="118" customWidth="1"/>
    <col min="15889" max="16128" width="9" style="118"/>
    <col min="16129" max="16129" width="1.875" style="118" customWidth="1"/>
    <col min="16130" max="16130" width="15.125" style="118" customWidth="1"/>
    <col min="16131" max="16135" width="8.625" style="118" customWidth="1"/>
    <col min="16136" max="16136" width="14" style="118" customWidth="1"/>
    <col min="16137" max="16137" width="16.125" style="118" customWidth="1"/>
    <col min="16138" max="16138" width="12.375" style="118" customWidth="1"/>
    <col min="16139" max="16139" width="13.5" style="118" customWidth="1"/>
    <col min="16140" max="16140" width="14.125" style="118" customWidth="1"/>
    <col min="16141" max="16141" width="1.125" style="118" customWidth="1"/>
    <col min="16142" max="16142" width="13" style="118" customWidth="1"/>
    <col min="16143" max="16143" width="7.75" style="118" customWidth="1"/>
    <col min="16144" max="16144" width="13" style="118" customWidth="1"/>
    <col min="16145" max="16384" width="9" style="118"/>
  </cols>
  <sheetData>
    <row r="1" spans="1:256" s="117" customFormat="1" ht="15.95" customHeight="1">
      <c r="A1" s="118" t="s">
        <v>629</v>
      </c>
      <c r="O1" s="515" t="str">
        <f>HYPERLINK("#シート目次"&amp;"!A1","シート目次へ")</f>
        <v>シート目次へ</v>
      </c>
    </row>
    <row r="2" spans="1:256" s="117" customFormat="1" ht="7.5" customHeight="1">
      <c r="A2" s="1"/>
      <c r="B2" s="118"/>
    </row>
    <row r="3" spans="1:256" ht="18" customHeight="1">
      <c r="A3" s="1"/>
      <c r="B3" s="229" t="s">
        <v>354</v>
      </c>
      <c r="C3" s="117"/>
      <c r="D3" s="117"/>
      <c r="E3" s="117"/>
      <c r="F3" s="117"/>
      <c r="G3" s="117"/>
      <c r="H3" s="117"/>
      <c r="I3" s="117"/>
      <c r="J3" s="404" t="s">
        <v>2</v>
      </c>
      <c r="K3" s="640"/>
      <c r="L3" s="640"/>
      <c r="M3" s="1"/>
      <c r="N3" s="117"/>
      <c r="O3" s="117"/>
      <c r="P3" s="117"/>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ht="18" customHeight="1">
      <c r="A4" s="1"/>
      <c r="B4" s="229"/>
      <c r="C4" s="117"/>
      <c r="D4" s="117"/>
      <c r="E4" s="117"/>
      <c r="F4" s="117"/>
      <c r="G4" s="117"/>
      <c r="H4" s="117"/>
      <c r="I4" s="117"/>
      <c r="J4" s="404" t="s">
        <v>84</v>
      </c>
      <c r="K4" s="640"/>
      <c r="L4" s="640"/>
      <c r="M4" s="1"/>
      <c r="N4" s="117"/>
      <c r="O4" s="117"/>
      <c r="P4" s="117"/>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ht="18" customHeight="1">
      <c r="A5" s="1"/>
      <c r="B5" s="229"/>
      <c r="C5" s="117"/>
      <c r="D5" s="117"/>
      <c r="E5" s="117"/>
      <c r="F5" s="117"/>
      <c r="G5" s="117"/>
      <c r="H5" s="117"/>
      <c r="I5" s="117"/>
      <c r="J5" s="404" t="s">
        <v>4</v>
      </c>
      <c r="K5" s="640"/>
      <c r="L5" s="640"/>
      <c r="M5" s="1"/>
      <c r="N5" s="117"/>
      <c r="O5" s="117"/>
      <c r="P5" s="117"/>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ht="18" customHeight="1">
      <c r="A6" s="1"/>
      <c r="B6" s="117"/>
      <c r="C6" s="117"/>
      <c r="D6" s="117"/>
      <c r="E6" s="117"/>
      <c r="F6" s="117"/>
      <c r="G6" s="117"/>
      <c r="H6" s="117"/>
      <c r="I6" s="117"/>
      <c r="J6" s="404" t="s">
        <v>5</v>
      </c>
      <c r="K6" s="640"/>
      <c r="L6" s="640"/>
      <c r="M6" s="1"/>
      <c r="N6" s="1"/>
      <c r="O6" s="1"/>
      <c r="P6" s="117"/>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c r="A7" s="117" t="s">
        <v>355</v>
      </c>
      <c r="B7" s="117"/>
      <c r="C7" s="117"/>
      <c r="D7" s="117"/>
      <c r="E7" s="117"/>
      <c r="F7" s="117"/>
      <c r="G7" s="117"/>
      <c r="H7" s="117"/>
      <c r="I7" s="117"/>
      <c r="J7" s="117"/>
      <c r="K7" s="117"/>
      <c r="L7" s="117"/>
      <c r="M7" s="117"/>
      <c r="N7" s="117"/>
      <c r="O7" s="117"/>
      <c r="P7" s="117"/>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ht="4.5" customHeight="1">
      <c r="A8" s="1"/>
      <c r="B8" s="117"/>
      <c r="C8" s="117"/>
      <c r="D8" s="117"/>
      <c r="E8" s="117"/>
      <c r="F8" s="117"/>
      <c r="G8" s="117"/>
      <c r="H8" s="117"/>
      <c r="I8" s="117"/>
      <c r="J8" s="117"/>
      <c r="K8" s="117"/>
      <c r="L8" s="117"/>
      <c r="M8" s="117"/>
      <c r="N8" s="117"/>
      <c r="O8" s="117"/>
      <c r="P8" s="117"/>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ht="27" customHeight="1">
      <c r="B9" s="633" t="s">
        <v>356</v>
      </c>
      <c r="C9" s="639" t="s">
        <v>357</v>
      </c>
      <c r="D9" s="639" t="s">
        <v>358</v>
      </c>
      <c r="E9" s="639" t="s">
        <v>359</v>
      </c>
      <c r="F9" s="641" t="s">
        <v>57</v>
      </c>
      <c r="G9" s="641"/>
      <c r="H9" s="230" t="s">
        <v>360</v>
      </c>
      <c r="I9" s="231" t="s">
        <v>361</v>
      </c>
      <c r="J9" s="119" t="s">
        <v>568</v>
      </c>
      <c r="K9" s="119" t="s">
        <v>362</v>
      </c>
      <c r="L9" s="119" t="s">
        <v>363</v>
      </c>
      <c r="M9" s="635"/>
    </row>
    <row r="10" spans="1:256" ht="18" customHeight="1">
      <c r="B10" s="633"/>
      <c r="C10" s="639"/>
      <c r="D10" s="639"/>
      <c r="E10" s="639"/>
      <c r="F10" s="636" t="s">
        <v>13</v>
      </c>
      <c r="G10" s="636"/>
      <c r="H10" s="232" t="s">
        <v>14</v>
      </c>
      <c r="I10" s="233" t="s">
        <v>364</v>
      </c>
      <c r="J10" s="233" t="s">
        <v>365</v>
      </c>
      <c r="K10" s="233" t="s">
        <v>366</v>
      </c>
      <c r="L10" s="233" t="s">
        <v>569</v>
      </c>
      <c r="M10" s="635"/>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ht="13.5" customHeight="1">
      <c r="B11" s="633" t="s">
        <v>367</v>
      </c>
      <c r="C11" s="234" t="s">
        <v>368</v>
      </c>
      <c r="D11" s="234" t="s">
        <v>17</v>
      </c>
      <c r="E11" s="234" t="s">
        <v>369</v>
      </c>
      <c r="F11" s="637" t="s">
        <v>261</v>
      </c>
      <c r="G11" s="637"/>
      <c r="H11" s="235" t="s">
        <v>261</v>
      </c>
      <c r="I11" s="236" t="s">
        <v>261</v>
      </c>
      <c r="J11" s="236" t="s">
        <v>261</v>
      </c>
      <c r="K11" s="236" t="s">
        <v>261</v>
      </c>
      <c r="L11" s="236" t="s">
        <v>261</v>
      </c>
      <c r="M11" s="148"/>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ht="28.5" customHeight="1">
      <c r="B12" s="633"/>
      <c r="C12" s="353"/>
      <c r="D12" s="353"/>
      <c r="E12" s="353"/>
      <c r="F12" s="638"/>
      <c r="G12" s="638"/>
      <c r="H12" s="354"/>
      <c r="I12" s="353">
        <f>F12-H12</f>
        <v>0</v>
      </c>
      <c r="J12" s="353">
        <f>E12*4</f>
        <v>0</v>
      </c>
      <c r="K12" s="353">
        <f>MIN(I12,J12)</f>
        <v>0</v>
      </c>
      <c r="L12" s="353">
        <f>ROUNDDOWN(K12/2,0)</f>
        <v>0</v>
      </c>
      <c r="M12" s="120"/>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ht="33" customHeight="1">
      <c r="B13" s="237" t="s">
        <v>370</v>
      </c>
      <c r="C13" s="164"/>
      <c r="D13" s="164"/>
      <c r="E13" s="164"/>
      <c r="F13" s="634"/>
      <c r="G13" s="634"/>
      <c r="H13" s="121"/>
      <c r="I13" s="353">
        <f>F13-H13</f>
        <v>0</v>
      </c>
      <c r="J13" s="353">
        <f>E13*4</f>
        <v>0</v>
      </c>
      <c r="K13" s="353">
        <f>MIN(I13,J13)</f>
        <v>0</v>
      </c>
      <c r="L13" s="353">
        <f>ROUNDDOWN(K13/2,0)</f>
        <v>0</v>
      </c>
      <c r="M13" s="120"/>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ht="33" customHeight="1">
      <c r="B14" s="238" t="s">
        <v>371</v>
      </c>
      <c r="C14" s="164"/>
      <c r="D14" s="164"/>
      <c r="E14" s="164"/>
      <c r="F14" s="634"/>
      <c r="G14" s="634"/>
      <c r="H14" s="121"/>
      <c r="I14" s="353">
        <f>F14-H14</f>
        <v>0</v>
      </c>
      <c r="J14" s="353">
        <f>E14*4</f>
        <v>0</v>
      </c>
      <c r="K14" s="353">
        <f>MIN(I14,J14)</f>
        <v>0</v>
      </c>
      <c r="L14" s="353">
        <f>ROUNDDOWN(K14/2,0)</f>
        <v>0</v>
      </c>
      <c r="M14" s="120"/>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ht="33" customHeight="1">
      <c r="B15" s="238" t="s">
        <v>44</v>
      </c>
      <c r="C15" s="147">
        <f>SUM(C12:C14)</f>
        <v>0</v>
      </c>
      <c r="D15" s="147">
        <f>SUM(D12:D14)</f>
        <v>0</v>
      </c>
      <c r="E15" s="147">
        <f>SUM(E12:E14)</f>
        <v>0</v>
      </c>
      <c r="F15" s="634">
        <f>SUM(F12:G14)</f>
        <v>0</v>
      </c>
      <c r="G15" s="634"/>
      <c r="H15" s="121">
        <f>SUM(H12:H14)</f>
        <v>0</v>
      </c>
      <c r="I15" s="147">
        <f>SUM(I12:I14)</f>
        <v>0</v>
      </c>
      <c r="J15" s="147">
        <f>SUM(J12:J14)</f>
        <v>0</v>
      </c>
      <c r="K15" s="147">
        <f>SUM(K12:K14)</f>
        <v>0</v>
      </c>
      <c r="L15" s="389">
        <f>ROUNDDOWN(K15/2,0)</f>
        <v>0</v>
      </c>
      <c r="M15" s="120"/>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s="122" customFormat="1" ht="18.75" customHeight="1">
      <c r="B16" s="239" t="s">
        <v>372</v>
      </c>
      <c r="C16" s="123"/>
      <c r="D16" s="123"/>
      <c r="E16" s="123"/>
      <c r="F16" s="123"/>
      <c r="G16" s="123"/>
      <c r="H16" s="123"/>
      <c r="I16" s="123"/>
      <c r="J16" s="123"/>
      <c r="K16" s="123"/>
    </row>
    <row r="17" spans="1:14">
      <c r="A17" s="1"/>
      <c r="B17" s="1"/>
      <c r="C17" s="1"/>
      <c r="D17" s="1"/>
      <c r="E17" s="1"/>
      <c r="F17" s="1"/>
      <c r="G17" s="1"/>
      <c r="I17" s="1"/>
      <c r="J17" s="1"/>
      <c r="K17" s="1"/>
      <c r="L17" s="1"/>
      <c r="M17" s="1"/>
      <c r="N17" s="1"/>
    </row>
    <row r="18" spans="1:14">
      <c r="A18" s="239" t="s">
        <v>373</v>
      </c>
      <c r="B18" s="1"/>
      <c r="C18" s="1"/>
      <c r="D18" s="1"/>
      <c r="E18" s="1"/>
      <c r="F18" s="1"/>
      <c r="G18" s="1"/>
      <c r="I18" s="1"/>
      <c r="J18" s="1"/>
      <c r="K18" s="1"/>
      <c r="L18" s="1"/>
      <c r="M18" s="1"/>
      <c r="N18" s="1"/>
    </row>
    <row r="19" spans="1:14" ht="4.5" customHeight="1">
      <c r="A19" s="239"/>
      <c r="B19" s="1"/>
      <c r="C19" s="1"/>
      <c r="D19" s="1"/>
      <c r="E19" s="1"/>
      <c r="F19" s="1"/>
      <c r="G19" s="1"/>
      <c r="I19" s="1"/>
      <c r="J19" s="1"/>
      <c r="K19" s="1"/>
      <c r="L19" s="1"/>
      <c r="M19" s="1"/>
      <c r="N19" s="1"/>
    </row>
    <row r="20" spans="1:14" ht="30" customHeight="1">
      <c r="A20" s="1"/>
      <c r="B20" s="633" t="s">
        <v>374</v>
      </c>
      <c r="C20" s="633"/>
      <c r="D20" s="240" t="s">
        <v>367</v>
      </c>
      <c r="E20" s="237" t="s">
        <v>370</v>
      </c>
      <c r="F20" s="241" t="s">
        <v>16</v>
      </c>
      <c r="G20" s="237" t="s">
        <v>195</v>
      </c>
      <c r="I20" s="124"/>
      <c r="J20" s="124"/>
      <c r="K20" s="124"/>
      <c r="L20" s="124"/>
      <c r="M20" s="124"/>
      <c r="N20" s="124"/>
    </row>
    <row r="21" spans="1:14" ht="27" customHeight="1">
      <c r="A21" s="1"/>
      <c r="B21" s="632"/>
      <c r="C21" s="632"/>
      <c r="D21" s="149"/>
      <c r="E21" s="149"/>
      <c r="F21" s="125"/>
      <c r="G21" s="149">
        <f>SUM(D21:F21)</f>
        <v>0</v>
      </c>
      <c r="I21" s="124"/>
      <c r="J21" s="124"/>
      <c r="K21" s="126"/>
      <c r="L21" s="124"/>
      <c r="M21" s="124"/>
    </row>
    <row r="22" spans="1:14" ht="27" customHeight="1">
      <c r="A22" s="1"/>
      <c r="B22" s="632"/>
      <c r="C22" s="632"/>
      <c r="D22" s="149"/>
      <c r="E22" s="149"/>
      <c r="F22" s="125"/>
      <c r="G22" s="163">
        <f t="shared" ref="G22:G23" si="0">SUM(D22:F22)</f>
        <v>0</v>
      </c>
      <c r="I22" s="124"/>
      <c r="J22" s="124"/>
      <c r="K22" s="126"/>
      <c r="L22" s="124"/>
      <c r="M22" s="124"/>
    </row>
    <row r="23" spans="1:14" ht="27" customHeight="1">
      <c r="A23" s="1"/>
      <c r="B23" s="632"/>
      <c r="C23" s="632"/>
      <c r="D23" s="149"/>
      <c r="E23" s="149"/>
      <c r="F23" s="125"/>
      <c r="G23" s="163">
        <f t="shared" si="0"/>
        <v>0</v>
      </c>
      <c r="I23" s="124"/>
      <c r="J23" s="124"/>
      <c r="K23" s="126"/>
      <c r="L23" s="124"/>
      <c r="M23" s="124"/>
    </row>
    <row r="24" spans="1:14" ht="27" customHeight="1">
      <c r="A24" s="1"/>
      <c r="B24" s="632"/>
      <c r="C24" s="632"/>
      <c r="D24" s="149"/>
      <c r="E24" s="149"/>
      <c r="F24" s="125"/>
      <c r="G24" s="163">
        <f>SUM(D24:F24)</f>
        <v>0</v>
      </c>
      <c r="I24" s="124"/>
      <c r="J24" s="124"/>
      <c r="K24" s="126"/>
      <c r="L24" s="124"/>
      <c r="M24" s="124"/>
    </row>
    <row r="25" spans="1:14" ht="27" customHeight="1">
      <c r="A25" s="1"/>
      <c r="B25" s="633" t="s">
        <v>195</v>
      </c>
      <c r="C25" s="633"/>
      <c r="D25" s="149">
        <f>SUM(D21:D24)</f>
        <v>0</v>
      </c>
      <c r="E25" s="149">
        <f>SUM(E21:E24)</f>
        <v>0</v>
      </c>
      <c r="F25" s="125">
        <f>SUM(F21:F24)</f>
        <v>0</v>
      </c>
      <c r="G25" s="149">
        <f>SUM(G21:G24)</f>
        <v>0</v>
      </c>
    </row>
    <row r="26" spans="1:14">
      <c r="A26" s="1"/>
    </row>
    <row r="27" spans="1:14">
      <c r="A27" s="239" t="s">
        <v>375</v>
      </c>
    </row>
  </sheetData>
  <sheetProtection selectLockedCells="1" selectUnlockedCells="1"/>
  <mergeCells count="23">
    <mergeCell ref="F13:G13"/>
    <mergeCell ref="K3:L3"/>
    <mergeCell ref="K4:L4"/>
    <mergeCell ref="K5:L5"/>
    <mergeCell ref="K6:L6"/>
    <mergeCell ref="F9:G9"/>
    <mergeCell ref="M9:M10"/>
    <mergeCell ref="F10:G10"/>
    <mergeCell ref="B11:B12"/>
    <mergeCell ref="F11:G11"/>
    <mergeCell ref="F12:G12"/>
    <mergeCell ref="B9:B10"/>
    <mergeCell ref="C9:C10"/>
    <mergeCell ref="D9:D10"/>
    <mergeCell ref="E9:E10"/>
    <mergeCell ref="B24:C24"/>
    <mergeCell ref="B25:C25"/>
    <mergeCell ref="F14:G14"/>
    <mergeCell ref="F15:G15"/>
    <mergeCell ref="B20:C20"/>
    <mergeCell ref="B21:C21"/>
    <mergeCell ref="B22:C22"/>
    <mergeCell ref="B23:C23"/>
  </mergeCells>
  <phoneticPr fontId="1"/>
  <pageMargins left="1.1812499999999999" right="0.39374999999999999" top="0.59027777777777779" bottom="0.59027777777777779" header="0.51180555555555551" footer="0.51180555555555551"/>
  <pageSetup paperSize="9" scale="89" firstPageNumber="0" fitToHeight="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64F5EB-08DC-4F2E-A26B-67AD811E0003}">
  <sheetPr codeName="Sheet10">
    <pageSetUpPr fitToPage="1"/>
  </sheetPr>
  <dimension ref="A1:IV24"/>
  <sheetViews>
    <sheetView view="pageBreakPreview" zoomScale="80" zoomScaleNormal="100" zoomScaleSheetLayoutView="80" workbookViewId="0">
      <selection activeCell="H1" sqref="H1"/>
    </sheetView>
  </sheetViews>
  <sheetFormatPr defaultRowHeight="13.5"/>
  <cols>
    <col min="1" max="1" width="9.875" style="118" customWidth="1"/>
    <col min="2" max="2" width="18.375" style="118" customWidth="1"/>
    <col min="3" max="6" width="25.875" style="118" customWidth="1"/>
    <col min="7" max="7" width="1.25" style="118" customWidth="1"/>
    <col min="8" max="256" width="9" style="118"/>
    <col min="257" max="257" width="9.875" style="118" customWidth="1"/>
    <col min="258" max="258" width="18.375" style="118" customWidth="1"/>
    <col min="259" max="262" width="25.875" style="118" customWidth="1"/>
    <col min="263" max="512" width="9" style="118"/>
    <col min="513" max="513" width="9.875" style="118" customWidth="1"/>
    <col min="514" max="514" width="18.375" style="118" customWidth="1"/>
    <col min="515" max="518" width="25.875" style="118" customWidth="1"/>
    <col min="519" max="768" width="9" style="118"/>
    <col min="769" max="769" width="9.875" style="118" customWidth="1"/>
    <col min="770" max="770" width="18.375" style="118" customWidth="1"/>
    <col min="771" max="774" width="25.875" style="118" customWidth="1"/>
    <col min="775" max="1024" width="9" style="118"/>
    <col min="1025" max="1025" width="9.875" style="118" customWidth="1"/>
    <col min="1026" max="1026" width="18.375" style="118" customWidth="1"/>
    <col min="1027" max="1030" width="25.875" style="118" customWidth="1"/>
    <col min="1031" max="1280" width="9" style="118"/>
    <col min="1281" max="1281" width="9.875" style="118" customWidth="1"/>
    <col min="1282" max="1282" width="18.375" style="118" customWidth="1"/>
    <col min="1283" max="1286" width="25.875" style="118" customWidth="1"/>
    <col min="1287" max="1536" width="9" style="118"/>
    <col min="1537" max="1537" width="9.875" style="118" customWidth="1"/>
    <col min="1538" max="1538" width="18.375" style="118" customWidth="1"/>
    <col min="1539" max="1542" width="25.875" style="118" customWidth="1"/>
    <col min="1543" max="1792" width="9" style="118"/>
    <col min="1793" max="1793" width="9.875" style="118" customWidth="1"/>
    <col min="1794" max="1794" width="18.375" style="118" customWidth="1"/>
    <col min="1795" max="1798" width="25.875" style="118" customWidth="1"/>
    <col min="1799" max="2048" width="9" style="118"/>
    <col min="2049" max="2049" width="9.875" style="118" customWidth="1"/>
    <col min="2050" max="2050" width="18.375" style="118" customWidth="1"/>
    <col min="2051" max="2054" width="25.875" style="118" customWidth="1"/>
    <col min="2055" max="2304" width="9" style="118"/>
    <col min="2305" max="2305" width="9.875" style="118" customWidth="1"/>
    <col min="2306" max="2306" width="18.375" style="118" customWidth="1"/>
    <col min="2307" max="2310" width="25.875" style="118" customWidth="1"/>
    <col min="2311" max="2560" width="9" style="118"/>
    <col min="2561" max="2561" width="9.875" style="118" customWidth="1"/>
    <col min="2562" max="2562" width="18.375" style="118" customWidth="1"/>
    <col min="2563" max="2566" width="25.875" style="118" customWidth="1"/>
    <col min="2567" max="2816" width="9" style="118"/>
    <col min="2817" max="2817" width="9.875" style="118" customWidth="1"/>
    <col min="2818" max="2818" width="18.375" style="118" customWidth="1"/>
    <col min="2819" max="2822" width="25.875" style="118" customWidth="1"/>
    <col min="2823" max="3072" width="9" style="118"/>
    <col min="3073" max="3073" width="9.875" style="118" customWidth="1"/>
    <col min="3074" max="3074" width="18.375" style="118" customWidth="1"/>
    <col min="3075" max="3078" width="25.875" style="118" customWidth="1"/>
    <col min="3079" max="3328" width="9" style="118"/>
    <col min="3329" max="3329" width="9.875" style="118" customWidth="1"/>
    <col min="3330" max="3330" width="18.375" style="118" customWidth="1"/>
    <col min="3331" max="3334" width="25.875" style="118" customWidth="1"/>
    <col min="3335" max="3584" width="9" style="118"/>
    <col min="3585" max="3585" width="9.875" style="118" customWidth="1"/>
    <col min="3586" max="3586" width="18.375" style="118" customWidth="1"/>
    <col min="3587" max="3590" width="25.875" style="118" customWidth="1"/>
    <col min="3591" max="3840" width="9" style="118"/>
    <col min="3841" max="3841" width="9.875" style="118" customWidth="1"/>
    <col min="3842" max="3842" width="18.375" style="118" customWidth="1"/>
    <col min="3843" max="3846" width="25.875" style="118" customWidth="1"/>
    <col min="3847" max="4096" width="9" style="118"/>
    <col min="4097" max="4097" width="9.875" style="118" customWidth="1"/>
    <col min="4098" max="4098" width="18.375" style="118" customWidth="1"/>
    <col min="4099" max="4102" width="25.875" style="118" customWidth="1"/>
    <col min="4103" max="4352" width="9" style="118"/>
    <col min="4353" max="4353" width="9.875" style="118" customWidth="1"/>
    <col min="4354" max="4354" width="18.375" style="118" customWidth="1"/>
    <col min="4355" max="4358" width="25.875" style="118" customWidth="1"/>
    <col min="4359" max="4608" width="9" style="118"/>
    <col min="4609" max="4609" width="9.875" style="118" customWidth="1"/>
    <col min="4610" max="4610" width="18.375" style="118" customWidth="1"/>
    <col min="4611" max="4614" width="25.875" style="118" customWidth="1"/>
    <col min="4615" max="4864" width="9" style="118"/>
    <col min="4865" max="4865" width="9.875" style="118" customWidth="1"/>
    <col min="4866" max="4866" width="18.375" style="118" customWidth="1"/>
    <col min="4867" max="4870" width="25.875" style="118" customWidth="1"/>
    <col min="4871" max="5120" width="9" style="118"/>
    <col min="5121" max="5121" width="9.875" style="118" customWidth="1"/>
    <col min="5122" max="5122" width="18.375" style="118" customWidth="1"/>
    <col min="5123" max="5126" width="25.875" style="118" customWidth="1"/>
    <col min="5127" max="5376" width="9" style="118"/>
    <col min="5377" max="5377" width="9.875" style="118" customWidth="1"/>
    <col min="5378" max="5378" width="18.375" style="118" customWidth="1"/>
    <col min="5379" max="5382" width="25.875" style="118" customWidth="1"/>
    <col min="5383" max="5632" width="9" style="118"/>
    <col min="5633" max="5633" width="9.875" style="118" customWidth="1"/>
    <col min="5634" max="5634" width="18.375" style="118" customWidth="1"/>
    <col min="5635" max="5638" width="25.875" style="118" customWidth="1"/>
    <col min="5639" max="5888" width="9" style="118"/>
    <col min="5889" max="5889" width="9.875" style="118" customWidth="1"/>
    <col min="5890" max="5890" width="18.375" style="118" customWidth="1"/>
    <col min="5891" max="5894" width="25.875" style="118" customWidth="1"/>
    <col min="5895" max="6144" width="9" style="118"/>
    <col min="6145" max="6145" width="9.875" style="118" customWidth="1"/>
    <col min="6146" max="6146" width="18.375" style="118" customWidth="1"/>
    <col min="6147" max="6150" width="25.875" style="118" customWidth="1"/>
    <col min="6151" max="6400" width="9" style="118"/>
    <col min="6401" max="6401" width="9.875" style="118" customWidth="1"/>
    <col min="6402" max="6402" width="18.375" style="118" customWidth="1"/>
    <col min="6403" max="6406" width="25.875" style="118" customWidth="1"/>
    <col min="6407" max="6656" width="9" style="118"/>
    <col min="6657" max="6657" width="9.875" style="118" customWidth="1"/>
    <col min="6658" max="6658" width="18.375" style="118" customWidth="1"/>
    <col min="6659" max="6662" width="25.875" style="118" customWidth="1"/>
    <col min="6663" max="6912" width="9" style="118"/>
    <col min="6913" max="6913" width="9.875" style="118" customWidth="1"/>
    <col min="6914" max="6914" width="18.375" style="118" customWidth="1"/>
    <col min="6915" max="6918" width="25.875" style="118" customWidth="1"/>
    <col min="6919" max="7168" width="9" style="118"/>
    <col min="7169" max="7169" width="9.875" style="118" customWidth="1"/>
    <col min="7170" max="7170" width="18.375" style="118" customWidth="1"/>
    <col min="7171" max="7174" width="25.875" style="118" customWidth="1"/>
    <col min="7175" max="7424" width="9" style="118"/>
    <col min="7425" max="7425" width="9.875" style="118" customWidth="1"/>
    <col min="7426" max="7426" width="18.375" style="118" customWidth="1"/>
    <col min="7427" max="7430" width="25.875" style="118" customWidth="1"/>
    <col min="7431" max="7680" width="9" style="118"/>
    <col min="7681" max="7681" width="9.875" style="118" customWidth="1"/>
    <col min="7682" max="7682" width="18.375" style="118" customWidth="1"/>
    <col min="7683" max="7686" width="25.875" style="118" customWidth="1"/>
    <col min="7687" max="7936" width="9" style="118"/>
    <col min="7937" max="7937" width="9.875" style="118" customWidth="1"/>
    <col min="7938" max="7938" width="18.375" style="118" customWidth="1"/>
    <col min="7939" max="7942" width="25.875" style="118" customWidth="1"/>
    <col min="7943" max="8192" width="9" style="118"/>
    <col min="8193" max="8193" width="9.875" style="118" customWidth="1"/>
    <col min="8194" max="8194" width="18.375" style="118" customWidth="1"/>
    <col min="8195" max="8198" width="25.875" style="118" customWidth="1"/>
    <col min="8199" max="8448" width="9" style="118"/>
    <col min="8449" max="8449" width="9.875" style="118" customWidth="1"/>
    <col min="8450" max="8450" width="18.375" style="118" customWidth="1"/>
    <col min="8451" max="8454" width="25.875" style="118" customWidth="1"/>
    <col min="8455" max="8704" width="9" style="118"/>
    <col min="8705" max="8705" width="9.875" style="118" customWidth="1"/>
    <col min="8706" max="8706" width="18.375" style="118" customWidth="1"/>
    <col min="8707" max="8710" width="25.875" style="118" customWidth="1"/>
    <col min="8711" max="8960" width="9" style="118"/>
    <col min="8961" max="8961" width="9.875" style="118" customWidth="1"/>
    <col min="8962" max="8962" width="18.375" style="118" customWidth="1"/>
    <col min="8963" max="8966" width="25.875" style="118" customWidth="1"/>
    <col min="8967" max="9216" width="9" style="118"/>
    <col min="9217" max="9217" width="9.875" style="118" customWidth="1"/>
    <col min="9218" max="9218" width="18.375" style="118" customWidth="1"/>
    <col min="9219" max="9222" width="25.875" style="118" customWidth="1"/>
    <col min="9223" max="9472" width="9" style="118"/>
    <col min="9473" max="9473" width="9.875" style="118" customWidth="1"/>
    <col min="9474" max="9474" width="18.375" style="118" customWidth="1"/>
    <col min="9475" max="9478" width="25.875" style="118" customWidth="1"/>
    <col min="9479" max="9728" width="9" style="118"/>
    <col min="9729" max="9729" width="9.875" style="118" customWidth="1"/>
    <col min="9730" max="9730" width="18.375" style="118" customWidth="1"/>
    <col min="9731" max="9734" width="25.875" style="118" customWidth="1"/>
    <col min="9735" max="9984" width="9" style="118"/>
    <col min="9985" max="9985" width="9.875" style="118" customWidth="1"/>
    <col min="9986" max="9986" width="18.375" style="118" customWidth="1"/>
    <col min="9987" max="9990" width="25.875" style="118" customWidth="1"/>
    <col min="9991" max="10240" width="9" style="118"/>
    <col min="10241" max="10241" width="9.875" style="118" customWidth="1"/>
    <col min="10242" max="10242" width="18.375" style="118" customWidth="1"/>
    <col min="10243" max="10246" width="25.875" style="118" customWidth="1"/>
    <col min="10247" max="10496" width="9" style="118"/>
    <col min="10497" max="10497" width="9.875" style="118" customWidth="1"/>
    <col min="10498" max="10498" width="18.375" style="118" customWidth="1"/>
    <col min="10499" max="10502" width="25.875" style="118" customWidth="1"/>
    <col min="10503" max="10752" width="9" style="118"/>
    <col min="10753" max="10753" width="9.875" style="118" customWidth="1"/>
    <col min="10754" max="10754" width="18.375" style="118" customWidth="1"/>
    <col min="10755" max="10758" width="25.875" style="118" customWidth="1"/>
    <col min="10759" max="11008" width="9" style="118"/>
    <col min="11009" max="11009" width="9.875" style="118" customWidth="1"/>
    <col min="11010" max="11010" width="18.375" style="118" customWidth="1"/>
    <col min="11011" max="11014" width="25.875" style="118" customWidth="1"/>
    <col min="11015" max="11264" width="9" style="118"/>
    <col min="11265" max="11265" width="9.875" style="118" customWidth="1"/>
    <col min="11266" max="11266" width="18.375" style="118" customWidth="1"/>
    <col min="11267" max="11270" width="25.875" style="118" customWidth="1"/>
    <col min="11271" max="11520" width="9" style="118"/>
    <col min="11521" max="11521" width="9.875" style="118" customWidth="1"/>
    <col min="11522" max="11522" width="18.375" style="118" customWidth="1"/>
    <col min="11523" max="11526" width="25.875" style="118" customWidth="1"/>
    <col min="11527" max="11776" width="9" style="118"/>
    <col min="11777" max="11777" width="9.875" style="118" customWidth="1"/>
    <col min="11778" max="11778" width="18.375" style="118" customWidth="1"/>
    <col min="11779" max="11782" width="25.875" style="118" customWidth="1"/>
    <col min="11783" max="12032" width="9" style="118"/>
    <col min="12033" max="12033" width="9.875" style="118" customWidth="1"/>
    <col min="12034" max="12034" width="18.375" style="118" customWidth="1"/>
    <col min="12035" max="12038" width="25.875" style="118" customWidth="1"/>
    <col min="12039" max="12288" width="9" style="118"/>
    <col min="12289" max="12289" width="9.875" style="118" customWidth="1"/>
    <col min="12290" max="12290" width="18.375" style="118" customWidth="1"/>
    <col min="12291" max="12294" width="25.875" style="118" customWidth="1"/>
    <col min="12295" max="12544" width="9" style="118"/>
    <col min="12545" max="12545" width="9.875" style="118" customWidth="1"/>
    <col min="12546" max="12546" width="18.375" style="118" customWidth="1"/>
    <col min="12547" max="12550" width="25.875" style="118" customWidth="1"/>
    <col min="12551" max="12800" width="9" style="118"/>
    <col min="12801" max="12801" width="9.875" style="118" customWidth="1"/>
    <col min="12802" max="12802" width="18.375" style="118" customWidth="1"/>
    <col min="12803" max="12806" width="25.875" style="118" customWidth="1"/>
    <col min="12807" max="13056" width="9" style="118"/>
    <col min="13057" max="13057" width="9.875" style="118" customWidth="1"/>
    <col min="13058" max="13058" width="18.375" style="118" customWidth="1"/>
    <col min="13059" max="13062" width="25.875" style="118" customWidth="1"/>
    <col min="13063" max="13312" width="9" style="118"/>
    <col min="13313" max="13313" width="9.875" style="118" customWidth="1"/>
    <col min="13314" max="13314" width="18.375" style="118" customWidth="1"/>
    <col min="13315" max="13318" width="25.875" style="118" customWidth="1"/>
    <col min="13319" max="13568" width="9" style="118"/>
    <col min="13569" max="13569" width="9.875" style="118" customWidth="1"/>
    <col min="13570" max="13570" width="18.375" style="118" customWidth="1"/>
    <col min="13571" max="13574" width="25.875" style="118" customWidth="1"/>
    <col min="13575" max="13824" width="9" style="118"/>
    <col min="13825" max="13825" width="9.875" style="118" customWidth="1"/>
    <col min="13826" max="13826" width="18.375" style="118" customWidth="1"/>
    <col min="13827" max="13830" width="25.875" style="118" customWidth="1"/>
    <col min="13831" max="14080" width="9" style="118"/>
    <col min="14081" max="14081" width="9.875" style="118" customWidth="1"/>
    <col min="14082" max="14082" width="18.375" style="118" customWidth="1"/>
    <col min="14083" max="14086" width="25.875" style="118" customWidth="1"/>
    <col min="14087" max="14336" width="9" style="118"/>
    <col min="14337" max="14337" width="9.875" style="118" customWidth="1"/>
    <col min="14338" max="14338" width="18.375" style="118" customWidth="1"/>
    <col min="14339" max="14342" width="25.875" style="118" customWidth="1"/>
    <col min="14343" max="14592" width="9" style="118"/>
    <col min="14593" max="14593" width="9.875" style="118" customWidth="1"/>
    <col min="14594" max="14594" width="18.375" style="118" customWidth="1"/>
    <col min="14595" max="14598" width="25.875" style="118" customWidth="1"/>
    <col min="14599" max="14848" width="9" style="118"/>
    <col min="14849" max="14849" width="9.875" style="118" customWidth="1"/>
    <col min="14850" max="14850" width="18.375" style="118" customWidth="1"/>
    <col min="14851" max="14854" width="25.875" style="118" customWidth="1"/>
    <col min="14855" max="15104" width="9" style="118"/>
    <col min="15105" max="15105" width="9.875" style="118" customWidth="1"/>
    <col min="15106" max="15106" width="18.375" style="118" customWidth="1"/>
    <col min="15107" max="15110" width="25.875" style="118" customWidth="1"/>
    <col min="15111" max="15360" width="9" style="118"/>
    <col min="15361" max="15361" width="9.875" style="118" customWidth="1"/>
    <col min="15362" max="15362" width="18.375" style="118" customWidth="1"/>
    <col min="15363" max="15366" width="25.875" style="118" customWidth="1"/>
    <col min="15367" max="15616" width="9" style="118"/>
    <col min="15617" max="15617" width="9.875" style="118" customWidth="1"/>
    <col min="15618" max="15618" width="18.375" style="118" customWidth="1"/>
    <col min="15619" max="15622" width="25.875" style="118" customWidth="1"/>
    <col min="15623" max="15872" width="9" style="118"/>
    <col min="15873" max="15873" width="9.875" style="118" customWidth="1"/>
    <col min="15874" max="15874" width="18.375" style="118" customWidth="1"/>
    <col min="15875" max="15878" width="25.875" style="118" customWidth="1"/>
    <col min="15879" max="16128" width="9" style="118"/>
    <col min="16129" max="16129" width="9.875" style="118" customWidth="1"/>
    <col min="16130" max="16130" width="18.375" style="118" customWidth="1"/>
    <col min="16131" max="16134" width="25.875" style="118" customWidth="1"/>
    <col min="16135" max="16384" width="9" style="118"/>
  </cols>
  <sheetData>
    <row r="1" spans="1:256" ht="16.5">
      <c r="A1" s="118" t="s">
        <v>630</v>
      </c>
      <c r="B1" s="1"/>
      <c r="C1" s="1"/>
      <c r="D1" s="1"/>
      <c r="E1" s="1"/>
      <c r="F1" s="1"/>
      <c r="G1" s="1"/>
      <c r="H1" s="515" t="str">
        <f>HYPERLINK("#シート目次"&amp;"!A1","シート目次へ")</f>
        <v>シート目次へ</v>
      </c>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row>
    <row r="3" spans="1:256">
      <c r="A3" s="118" t="s">
        <v>376</v>
      </c>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ht="14.25">
      <c r="A4" s="229"/>
      <c r="E4" s="126" t="s">
        <v>631</v>
      </c>
      <c r="F4" s="355"/>
    </row>
    <row r="5" spans="1:256" ht="10.5" customHeight="1">
      <c r="A5" s="229"/>
      <c r="F5" s="1"/>
    </row>
    <row r="6" spans="1:256" ht="26.25" customHeight="1">
      <c r="A6" s="642" t="s">
        <v>377</v>
      </c>
      <c r="B6" s="642"/>
      <c r="C6" s="240" t="s">
        <v>378</v>
      </c>
      <c r="D6" s="127"/>
      <c r="E6" s="127"/>
      <c r="F6" s="127"/>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ht="26.25" customHeight="1">
      <c r="A7" s="642" t="s">
        <v>379</v>
      </c>
      <c r="B7" s="642"/>
      <c r="C7" s="240" t="s">
        <v>380</v>
      </c>
      <c r="D7" s="127"/>
      <c r="E7" s="127"/>
      <c r="F7" s="127"/>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ht="26.25" customHeight="1">
      <c r="A8" s="639" t="s">
        <v>381</v>
      </c>
      <c r="B8" s="127" t="s">
        <v>382</v>
      </c>
      <c r="C8" s="240" t="s">
        <v>383</v>
      </c>
      <c r="D8" s="127"/>
      <c r="E8" s="127"/>
      <c r="F8" s="127"/>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ht="26.25" customHeight="1">
      <c r="A9" s="639"/>
      <c r="B9" s="127" t="s">
        <v>384</v>
      </c>
      <c r="C9" s="240" t="s">
        <v>385</v>
      </c>
      <c r="D9" s="127"/>
      <c r="E9" s="127"/>
      <c r="F9" s="127"/>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ht="26.25" customHeight="1">
      <c r="A10" s="639"/>
      <c r="B10" s="127" t="s">
        <v>386</v>
      </c>
      <c r="C10" s="240" t="s">
        <v>387</v>
      </c>
      <c r="D10" s="240" t="s">
        <v>388</v>
      </c>
      <c r="E10" s="240" t="s">
        <v>388</v>
      </c>
      <c r="F10" s="240" t="s">
        <v>388</v>
      </c>
      <c r="G10" s="1"/>
      <c r="H10" s="1"/>
      <c r="I10" s="1"/>
      <c r="J10" s="1"/>
      <c r="K10" s="1"/>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ht="26.25" customHeight="1">
      <c r="A11" s="642" t="s">
        <v>389</v>
      </c>
      <c r="B11" s="642"/>
      <c r="C11" s="242" t="s">
        <v>390</v>
      </c>
      <c r="D11" s="127"/>
      <c r="E11" s="127"/>
      <c r="F11" s="127"/>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ht="26.25" customHeight="1">
      <c r="A12" s="642" t="s">
        <v>391</v>
      </c>
      <c r="B12" s="642"/>
      <c r="C12" s="240" t="s">
        <v>392</v>
      </c>
      <c r="D12" s="127"/>
      <c r="E12" s="127"/>
      <c r="F12" s="127"/>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ht="26.25" customHeight="1">
      <c r="A13" s="639" t="s">
        <v>393</v>
      </c>
      <c r="B13" s="127" t="s">
        <v>394</v>
      </c>
      <c r="C13" s="240" t="s">
        <v>570</v>
      </c>
      <c r="D13" s="240" t="s">
        <v>395</v>
      </c>
      <c r="E13" s="240" t="s">
        <v>395</v>
      </c>
      <c r="F13" s="240" t="s">
        <v>395</v>
      </c>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ht="26.25" customHeight="1">
      <c r="A14" s="639"/>
      <c r="B14" s="127" t="s">
        <v>396</v>
      </c>
      <c r="C14" s="240" t="s">
        <v>397</v>
      </c>
      <c r="D14" s="127"/>
      <c r="E14" s="127"/>
      <c r="F14" s="127"/>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ht="26.25" customHeight="1">
      <c r="A15" s="639"/>
      <c r="B15" s="127" t="s">
        <v>398</v>
      </c>
      <c r="C15" s="240" t="s">
        <v>399</v>
      </c>
      <c r="D15" s="240" t="s">
        <v>400</v>
      </c>
      <c r="E15" s="240" t="s">
        <v>400</v>
      </c>
      <c r="F15" s="240" t="s">
        <v>400</v>
      </c>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row>
    <row r="16" spans="1:256" ht="26.25" customHeight="1">
      <c r="A16" s="639"/>
      <c r="B16" s="127" t="s">
        <v>401</v>
      </c>
      <c r="C16" s="240" t="s">
        <v>402</v>
      </c>
      <c r="D16" s="240" t="s">
        <v>403</v>
      </c>
      <c r="E16" s="240" t="s">
        <v>403</v>
      </c>
      <c r="F16" s="240" t="s">
        <v>403</v>
      </c>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ht="26.25" customHeight="1">
      <c r="A17" s="639"/>
      <c r="B17" s="127" t="s">
        <v>404</v>
      </c>
      <c r="C17" s="240" t="s">
        <v>405</v>
      </c>
      <c r="D17" s="240" t="s">
        <v>406</v>
      </c>
      <c r="E17" s="240" t="s">
        <v>406</v>
      </c>
      <c r="F17" s="240" t="s">
        <v>406</v>
      </c>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ht="26.25" customHeight="1">
      <c r="A18" s="639" t="s">
        <v>407</v>
      </c>
      <c r="B18" s="127" t="s">
        <v>408</v>
      </c>
      <c r="C18" s="240" t="s">
        <v>409</v>
      </c>
      <c r="D18" s="240" t="s">
        <v>409</v>
      </c>
      <c r="E18" s="240" t="s">
        <v>409</v>
      </c>
      <c r="F18" s="240" t="s">
        <v>409</v>
      </c>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ht="26.25" customHeight="1">
      <c r="A19" s="639"/>
      <c r="B19" s="127" t="s">
        <v>410</v>
      </c>
      <c r="C19" s="240" t="s">
        <v>411</v>
      </c>
      <c r="D19" s="240" t="s">
        <v>411</v>
      </c>
      <c r="E19" s="240" t="s">
        <v>411</v>
      </c>
      <c r="F19" s="240" t="s">
        <v>411</v>
      </c>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ht="26.25" customHeight="1">
      <c r="A20" s="639"/>
      <c r="B20" s="127" t="s">
        <v>412</v>
      </c>
      <c r="C20" s="240" t="s">
        <v>413</v>
      </c>
      <c r="D20" s="240" t="s">
        <v>414</v>
      </c>
      <c r="E20" s="240" t="s">
        <v>414</v>
      </c>
      <c r="F20" s="240" t="s">
        <v>414</v>
      </c>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ht="26.25" customHeight="1">
      <c r="A21" s="639"/>
      <c r="B21" s="127" t="s">
        <v>415</v>
      </c>
      <c r="C21" s="240" t="s">
        <v>416</v>
      </c>
      <c r="D21" s="127"/>
      <c r="E21" s="127"/>
      <c r="F21" s="127"/>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row>
    <row r="22" spans="1:256" ht="51.75" customHeight="1">
      <c r="A22" s="639" t="s">
        <v>417</v>
      </c>
      <c r="B22" s="639"/>
      <c r="C22" s="127" t="s">
        <v>418</v>
      </c>
      <c r="D22" s="127"/>
      <c r="E22" s="127"/>
      <c r="F22" s="127"/>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c r="A23" s="243" t="s">
        <v>419</v>
      </c>
    </row>
    <row r="24" spans="1:256">
      <c r="A24" s="244" t="s">
        <v>420</v>
      </c>
    </row>
  </sheetData>
  <sheetProtection selectLockedCells="1" selectUnlockedCells="1"/>
  <mergeCells count="8">
    <mergeCell ref="A18:A21"/>
    <mergeCell ref="A22:B22"/>
    <mergeCell ref="A6:B6"/>
    <mergeCell ref="A7:B7"/>
    <mergeCell ref="A8:A10"/>
    <mergeCell ref="A11:B11"/>
    <mergeCell ref="A12:B12"/>
    <mergeCell ref="A13:A17"/>
  </mergeCells>
  <phoneticPr fontId="1"/>
  <pageMargins left="0.62986111111111109" right="0.35972222222222222" top="0.64027777777777772" bottom="0.25" header="0.51180555555555551" footer="0.51180555555555551"/>
  <pageSetup paperSize="9" scale="93" firstPageNumber="0" fitToHeight="0" orientation="landscape" horizontalDpi="300" verticalDpi="3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78C25-35F8-4FC3-9256-191A47E733EF}">
  <sheetPr codeName="Sheet11">
    <pageSetUpPr fitToPage="1"/>
  </sheetPr>
  <dimension ref="A1:N30"/>
  <sheetViews>
    <sheetView view="pageBreakPreview" zoomScaleNormal="100" zoomScaleSheetLayoutView="100" workbookViewId="0">
      <selection activeCell="M1" sqref="M1:M1048576"/>
    </sheetView>
  </sheetViews>
  <sheetFormatPr defaultRowHeight="13.5"/>
  <cols>
    <col min="1" max="4" width="10.75" style="1" customWidth="1"/>
    <col min="5" max="5" width="13.25" style="1" customWidth="1"/>
    <col min="6" max="6" width="7.875" style="1" customWidth="1"/>
    <col min="7" max="12" width="10.75" style="1" customWidth="1"/>
    <col min="13" max="13" width="1.125" style="1" customWidth="1"/>
    <col min="14" max="256" width="9" style="1"/>
    <col min="257" max="260" width="10.75" style="1" customWidth="1"/>
    <col min="261" max="261" width="13.25" style="1" customWidth="1"/>
    <col min="262" max="262" width="7.875" style="1" customWidth="1"/>
    <col min="263" max="268" width="10.75" style="1" customWidth="1"/>
    <col min="269" max="269" width="1.125" style="1" customWidth="1"/>
    <col min="270" max="512" width="9" style="1"/>
    <col min="513" max="516" width="10.75" style="1" customWidth="1"/>
    <col min="517" max="517" width="13.25" style="1" customWidth="1"/>
    <col min="518" max="518" width="7.875" style="1" customWidth="1"/>
    <col min="519" max="524" width="10.75" style="1" customWidth="1"/>
    <col min="525" max="525" width="1.125" style="1" customWidth="1"/>
    <col min="526" max="768" width="9" style="1"/>
    <col min="769" max="772" width="10.75" style="1" customWidth="1"/>
    <col min="773" max="773" width="13.25" style="1" customWidth="1"/>
    <col min="774" max="774" width="7.875" style="1" customWidth="1"/>
    <col min="775" max="780" width="10.75" style="1" customWidth="1"/>
    <col min="781" max="781" width="1.125" style="1" customWidth="1"/>
    <col min="782" max="1024" width="9" style="1"/>
    <col min="1025" max="1028" width="10.75" style="1" customWidth="1"/>
    <col min="1029" max="1029" width="13.25" style="1" customWidth="1"/>
    <col min="1030" max="1030" width="7.875" style="1" customWidth="1"/>
    <col min="1031" max="1036" width="10.75" style="1" customWidth="1"/>
    <col min="1037" max="1037" width="1.125" style="1" customWidth="1"/>
    <col min="1038" max="1280" width="9" style="1"/>
    <col min="1281" max="1284" width="10.75" style="1" customWidth="1"/>
    <col min="1285" max="1285" width="13.25" style="1" customWidth="1"/>
    <col min="1286" max="1286" width="7.875" style="1" customWidth="1"/>
    <col min="1287" max="1292" width="10.75" style="1" customWidth="1"/>
    <col min="1293" max="1293" width="1.125" style="1" customWidth="1"/>
    <col min="1294" max="1536" width="9" style="1"/>
    <col min="1537" max="1540" width="10.75" style="1" customWidth="1"/>
    <col min="1541" max="1541" width="13.25" style="1" customWidth="1"/>
    <col min="1542" max="1542" width="7.875" style="1" customWidth="1"/>
    <col min="1543" max="1548" width="10.75" style="1" customWidth="1"/>
    <col min="1549" max="1549" width="1.125" style="1" customWidth="1"/>
    <col min="1550" max="1792" width="9" style="1"/>
    <col min="1793" max="1796" width="10.75" style="1" customWidth="1"/>
    <col min="1797" max="1797" width="13.25" style="1" customWidth="1"/>
    <col min="1798" max="1798" width="7.875" style="1" customWidth="1"/>
    <col min="1799" max="1804" width="10.75" style="1" customWidth="1"/>
    <col min="1805" max="1805" width="1.125" style="1" customWidth="1"/>
    <col min="1806" max="2048" width="9" style="1"/>
    <col min="2049" max="2052" width="10.75" style="1" customWidth="1"/>
    <col min="2053" max="2053" width="13.25" style="1" customWidth="1"/>
    <col min="2054" max="2054" width="7.875" style="1" customWidth="1"/>
    <col min="2055" max="2060" width="10.75" style="1" customWidth="1"/>
    <col min="2061" max="2061" width="1.125" style="1" customWidth="1"/>
    <col min="2062" max="2304" width="9" style="1"/>
    <col min="2305" max="2308" width="10.75" style="1" customWidth="1"/>
    <col min="2309" max="2309" width="13.25" style="1" customWidth="1"/>
    <col min="2310" max="2310" width="7.875" style="1" customWidth="1"/>
    <col min="2311" max="2316" width="10.75" style="1" customWidth="1"/>
    <col min="2317" max="2317" width="1.125" style="1" customWidth="1"/>
    <col min="2318" max="2560" width="9" style="1"/>
    <col min="2561" max="2564" width="10.75" style="1" customWidth="1"/>
    <col min="2565" max="2565" width="13.25" style="1" customWidth="1"/>
    <col min="2566" max="2566" width="7.875" style="1" customWidth="1"/>
    <col min="2567" max="2572" width="10.75" style="1" customWidth="1"/>
    <col min="2573" max="2573" width="1.125" style="1" customWidth="1"/>
    <col min="2574" max="2816" width="9" style="1"/>
    <col min="2817" max="2820" width="10.75" style="1" customWidth="1"/>
    <col min="2821" max="2821" width="13.25" style="1" customWidth="1"/>
    <col min="2822" max="2822" width="7.875" style="1" customWidth="1"/>
    <col min="2823" max="2828" width="10.75" style="1" customWidth="1"/>
    <col min="2829" max="2829" width="1.125" style="1" customWidth="1"/>
    <col min="2830" max="3072" width="9" style="1"/>
    <col min="3073" max="3076" width="10.75" style="1" customWidth="1"/>
    <col min="3077" max="3077" width="13.25" style="1" customWidth="1"/>
    <col min="3078" max="3078" width="7.875" style="1" customWidth="1"/>
    <col min="3079" max="3084" width="10.75" style="1" customWidth="1"/>
    <col min="3085" max="3085" width="1.125" style="1" customWidth="1"/>
    <col min="3086" max="3328" width="9" style="1"/>
    <col min="3329" max="3332" width="10.75" style="1" customWidth="1"/>
    <col min="3333" max="3333" width="13.25" style="1" customWidth="1"/>
    <col min="3334" max="3334" width="7.875" style="1" customWidth="1"/>
    <col min="3335" max="3340" width="10.75" style="1" customWidth="1"/>
    <col min="3341" max="3341" width="1.125" style="1" customWidth="1"/>
    <col min="3342" max="3584" width="9" style="1"/>
    <col min="3585" max="3588" width="10.75" style="1" customWidth="1"/>
    <col min="3589" max="3589" width="13.25" style="1" customWidth="1"/>
    <col min="3590" max="3590" width="7.875" style="1" customWidth="1"/>
    <col min="3591" max="3596" width="10.75" style="1" customWidth="1"/>
    <col min="3597" max="3597" width="1.125" style="1" customWidth="1"/>
    <col min="3598" max="3840" width="9" style="1"/>
    <col min="3841" max="3844" width="10.75" style="1" customWidth="1"/>
    <col min="3845" max="3845" width="13.25" style="1" customWidth="1"/>
    <col min="3846" max="3846" width="7.875" style="1" customWidth="1"/>
    <col min="3847" max="3852" width="10.75" style="1" customWidth="1"/>
    <col min="3853" max="3853" width="1.125" style="1" customWidth="1"/>
    <col min="3854" max="4096" width="9" style="1"/>
    <col min="4097" max="4100" width="10.75" style="1" customWidth="1"/>
    <col min="4101" max="4101" width="13.25" style="1" customWidth="1"/>
    <col min="4102" max="4102" width="7.875" style="1" customWidth="1"/>
    <col min="4103" max="4108" width="10.75" style="1" customWidth="1"/>
    <col min="4109" max="4109" width="1.125" style="1" customWidth="1"/>
    <col min="4110" max="4352" width="9" style="1"/>
    <col min="4353" max="4356" width="10.75" style="1" customWidth="1"/>
    <col min="4357" max="4357" width="13.25" style="1" customWidth="1"/>
    <col min="4358" max="4358" width="7.875" style="1" customWidth="1"/>
    <col min="4359" max="4364" width="10.75" style="1" customWidth="1"/>
    <col min="4365" max="4365" width="1.125" style="1" customWidth="1"/>
    <col min="4366" max="4608" width="9" style="1"/>
    <col min="4609" max="4612" width="10.75" style="1" customWidth="1"/>
    <col min="4613" max="4613" width="13.25" style="1" customWidth="1"/>
    <col min="4614" max="4614" width="7.875" style="1" customWidth="1"/>
    <col min="4615" max="4620" width="10.75" style="1" customWidth="1"/>
    <col min="4621" max="4621" width="1.125" style="1" customWidth="1"/>
    <col min="4622" max="4864" width="9" style="1"/>
    <col min="4865" max="4868" width="10.75" style="1" customWidth="1"/>
    <col min="4869" max="4869" width="13.25" style="1" customWidth="1"/>
    <col min="4870" max="4870" width="7.875" style="1" customWidth="1"/>
    <col min="4871" max="4876" width="10.75" style="1" customWidth="1"/>
    <col min="4877" max="4877" width="1.125" style="1" customWidth="1"/>
    <col min="4878" max="5120" width="9" style="1"/>
    <col min="5121" max="5124" width="10.75" style="1" customWidth="1"/>
    <col min="5125" max="5125" width="13.25" style="1" customWidth="1"/>
    <col min="5126" max="5126" width="7.875" style="1" customWidth="1"/>
    <col min="5127" max="5132" width="10.75" style="1" customWidth="1"/>
    <col min="5133" max="5133" width="1.125" style="1" customWidth="1"/>
    <col min="5134" max="5376" width="9" style="1"/>
    <col min="5377" max="5380" width="10.75" style="1" customWidth="1"/>
    <col min="5381" max="5381" width="13.25" style="1" customWidth="1"/>
    <col min="5382" max="5382" width="7.875" style="1" customWidth="1"/>
    <col min="5383" max="5388" width="10.75" style="1" customWidth="1"/>
    <col min="5389" max="5389" width="1.125" style="1" customWidth="1"/>
    <col min="5390" max="5632" width="9" style="1"/>
    <col min="5633" max="5636" width="10.75" style="1" customWidth="1"/>
    <col min="5637" max="5637" width="13.25" style="1" customWidth="1"/>
    <col min="5638" max="5638" width="7.875" style="1" customWidth="1"/>
    <col min="5639" max="5644" width="10.75" style="1" customWidth="1"/>
    <col min="5645" max="5645" width="1.125" style="1" customWidth="1"/>
    <col min="5646" max="5888" width="9" style="1"/>
    <col min="5889" max="5892" width="10.75" style="1" customWidth="1"/>
    <col min="5893" max="5893" width="13.25" style="1" customWidth="1"/>
    <col min="5894" max="5894" width="7.875" style="1" customWidth="1"/>
    <col min="5895" max="5900" width="10.75" style="1" customWidth="1"/>
    <col min="5901" max="5901" width="1.125" style="1" customWidth="1"/>
    <col min="5902" max="6144" width="9" style="1"/>
    <col min="6145" max="6148" width="10.75" style="1" customWidth="1"/>
    <col min="6149" max="6149" width="13.25" style="1" customWidth="1"/>
    <col min="6150" max="6150" width="7.875" style="1" customWidth="1"/>
    <col min="6151" max="6156" width="10.75" style="1" customWidth="1"/>
    <col min="6157" max="6157" width="1.125" style="1" customWidth="1"/>
    <col min="6158" max="6400" width="9" style="1"/>
    <col min="6401" max="6404" width="10.75" style="1" customWidth="1"/>
    <col min="6405" max="6405" width="13.25" style="1" customWidth="1"/>
    <col min="6406" max="6406" width="7.875" style="1" customWidth="1"/>
    <col min="6407" max="6412" width="10.75" style="1" customWidth="1"/>
    <col min="6413" max="6413" width="1.125" style="1" customWidth="1"/>
    <col min="6414" max="6656" width="9" style="1"/>
    <col min="6657" max="6660" width="10.75" style="1" customWidth="1"/>
    <col min="6661" max="6661" width="13.25" style="1" customWidth="1"/>
    <col min="6662" max="6662" width="7.875" style="1" customWidth="1"/>
    <col min="6663" max="6668" width="10.75" style="1" customWidth="1"/>
    <col min="6669" max="6669" width="1.125" style="1" customWidth="1"/>
    <col min="6670" max="6912" width="9" style="1"/>
    <col min="6913" max="6916" width="10.75" style="1" customWidth="1"/>
    <col min="6917" max="6917" width="13.25" style="1" customWidth="1"/>
    <col min="6918" max="6918" width="7.875" style="1" customWidth="1"/>
    <col min="6919" max="6924" width="10.75" style="1" customWidth="1"/>
    <col min="6925" max="6925" width="1.125" style="1" customWidth="1"/>
    <col min="6926" max="7168" width="9" style="1"/>
    <col min="7169" max="7172" width="10.75" style="1" customWidth="1"/>
    <col min="7173" max="7173" width="13.25" style="1" customWidth="1"/>
    <col min="7174" max="7174" width="7.875" style="1" customWidth="1"/>
    <col min="7175" max="7180" width="10.75" style="1" customWidth="1"/>
    <col min="7181" max="7181" width="1.125" style="1" customWidth="1"/>
    <col min="7182" max="7424" width="9" style="1"/>
    <col min="7425" max="7428" width="10.75" style="1" customWidth="1"/>
    <col min="7429" max="7429" width="13.25" style="1" customWidth="1"/>
    <col min="7430" max="7430" width="7.875" style="1" customWidth="1"/>
    <col min="7431" max="7436" width="10.75" style="1" customWidth="1"/>
    <col min="7437" max="7437" width="1.125" style="1" customWidth="1"/>
    <col min="7438" max="7680" width="9" style="1"/>
    <col min="7681" max="7684" width="10.75" style="1" customWidth="1"/>
    <col min="7685" max="7685" width="13.25" style="1" customWidth="1"/>
    <col min="7686" max="7686" width="7.875" style="1" customWidth="1"/>
    <col min="7687" max="7692" width="10.75" style="1" customWidth="1"/>
    <col min="7693" max="7693" width="1.125" style="1" customWidth="1"/>
    <col min="7694" max="7936" width="9" style="1"/>
    <col min="7937" max="7940" width="10.75" style="1" customWidth="1"/>
    <col min="7941" max="7941" width="13.25" style="1" customWidth="1"/>
    <col min="7942" max="7942" width="7.875" style="1" customWidth="1"/>
    <col min="7943" max="7948" width="10.75" style="1" customWidth="1"/>
    <col min="7949" max="7949" width="1.125" style="1" customWidth="1"/>
    <col min="7950" max="8192" width="9" style="1"/>
    <col min="8193" max="8196" width="10.75" style="1" customWidth="1"/>
    <col min="8197" max="8197" width="13.25" style="1" customWidth="1"/>
    <col min="8198" max="8198" width="7.875" style="1" customWidth="1"/>
    <col min="8199" max="8204" width="10.75" style="1" customWidth="1"/>
    <col min="8205" max="8205" width="1.125" style="1" customWidth="1"/>
    <col min="8206" max="8448" width="9" style="1"/>
    <col min="8449" max="8452" width="10.75" style="1" customWidth="1"/>
    <col min="8453" max="8453" width="13.25" style="1" customWidth="1"/>
    <col min="8454" max="8454" width="7.875" style="1" customWidth="1"/>
    <col min="8455" max="8460" width="10.75" style="1" customWidth="1"/>
    <col min="8461" max="8461" width="1.125" style="1" customWidth="1"/>
    <col min="8462" max="8704" width="9" style="1"/>
    <col min="8705" max="8708" width="10.75" style="1" customWidth="1"/>
    <col min="8709" max="8709" width="13.25" style="1" customWidth="1"/>
    <col min="8710" max="8710" width="7.875" style="1" customWidth="1"/>
    <col min="8711" max="8716" width="10.75" style="1" customWidth="1"/>
    <col min="8717" max="8717" width="1.125" style="1" customWidth="1"/>
    <col min="8718" max="8960" width="9" style="1"/>
    <col min="8961" max="8964" width="10.75" style="1" customWidth="1"/>
    <col min="8965" max="8965" width="13.25" style="1" customWidth="1"/>
    <col min="8966" max="8966" width="7.875" style="1" customWidth="1"/>
    <col min="8967" max="8972" width="10.75" style="1" customWidth="1"/>
    <col min="8973" max="8973" width="1.125" style="1" customWidth="1"/>
    <col min="8974" max="9216" width="9" style="1"/>
    <col min="9217" max="9220" width="10.75" style="1" customWidth="1"/>
    <col min="9221" max="9221" width="13.25" style="1" customWidth="1"/>
    <col min="9222" max="9222" width="7.875" style="1" customWidth="1"/>
    <col min="9223" max="9228" width="10.75" style="1" customWidth="1"/>
    <col min="9229" max="9229" width="1.125" style="1" customWidth="1"/>
    <col min="9230" max="9472" width="9" style="1"/>
    <col min="9473" max="9476" width="10.75" style="1" customWidth="1"/>
    <col min="9477" max="9477" width="13.25" style="1" customWidth="1"/>
    <col min="9478" max="9478" width="7.875" style="1" customWidth="1"/>
    <col min="9479" max="9484" width="10.75" style="1" customWidth="1"/>
    <col min="9485" max="9485" width="1.125" style="1" customWidth="1"/>
    <col min="9486" max="9728" width="9" style="1"/>
    <col min="9729" max="9732" width="10.75" style="1" customWidth="1"/>
    <col min="9733" max="9733" width="13.25" style="1" customWidth="1"/>
    <col min="9734" max="9734" width="7.875" style="1" customWidth="1"/>
    <col min="9735" max="9740" width="10.75" style="1" customWidth="1"/>
    <col min="9741" max="9741" width="1.125" style="1" customWidth="1"/>
    <col min="9742" max="9984" width="9" style="1"/>
    <col min="9985" max="9988" width="10.75" style="1" customWidth="1"/>
    <col min="9989" max="9989" width="13.25" style="1" customWidth="1"/>
    <col min="9990" max="9990" width="7.875" style="1" customWidth="1"/>
    <col min="9991" max="9996" width="10.75" style="1" customWidth="1"/>
    <col min="9997" max="9997" width="1.125" style="1" customWidth="1"/>
    <col min="9998" max="10240" width="9" style="1"/>
    <col min="10241" max="10244" width="10.75" style="1" customWidth="1"/>
    <col min="10245" max="10245" width="13.25" style="1" customWidth="1"/>
    <col min="10246" max="10246" width="7.875" style="1" customWidth="1"/>
    <col min="10247" max="10252" width="10.75" style="1" customWidth="1"/>
    <col min="10253" max="10253" width="1.125" style="1" customWidth="1"/>
    <col min="10254" max="10496" width="9" style="1"/>
    <col min="10497" max="10500" width="10.75" style="1" customWidth="1"/>
    <col min="10501" max="10501" width="13.25" style="1" customWidth="1"/>
    <col min="10502" max="10502" width="7.875" style="1" customWidth="1"/>
    <col min="10503" max="10508" width="10.75" style="1" customWidth="1"/>
    <col min="10509" max="10509" width="1.125" style="1" customWidth="1"/>
    <col min="10510" max="10752" width="9" style="1"/>
    <col min="10753" max="10756" width="10.75" style="1" customWidth="1"/>
    <col min="10757" max="10757" width="13.25" style="1" customWidth="1"/>
    <col min="10758" max="10758" width="7.875" style="1" customWidth="1"/>
    <col min="10759" max="10764" width="10.75" style="1" customWidth="1"/>
    <col min="10765" max="10765" width="1.125" style="1" customWidth="1"/>
    <col min="10766" max="11008" width="9" style="1"/>
    <col min="11009" max="11012" width="10.75" style="1" customWidth="1"/>
    <col min="11013" max="11013" width="13.25" style="1" customWidth="1"/>
    <col min="11014" max="11014" width="7.875" style="1" customWidth="1"/>
    <col min="11015" max="11020" width="10.75" style="1" customWidth="1"/>
    <col min="11021" max="11021" width="1.125" style="1" customWidth="1"/>
    <col min="11022" max="11264" width="9" style="1"/>
    <col min="11265" max="11268" width="10.75" style="1" customWidth="1"/>
    <col min="11269" max="11269" width="13.25" style="1" customWidth="1"/>
    <col min="11270" max="11270" width="7.875" style="1" customWidth="1"/>
    <col min="11271" max="11276" width="10.75" style="1" customWidth="1"/>
    <col min="11277" max="11277" width="1.125" style="1" customWidth="1"/>
    <col min="11278" max="11520" width="9" style="1"/>
    <col min="11521" max="11524" width="10.75" style="1" customWidth="1"/>
    <col min="11525" max="11525" width="13.25" style="1" customWidth="1"/>
    <col min="11526" max="11526" width="7.875" style="1" customWidth="1"/>
    <col min="11527" max="11532" width="10.75" style="1" customWidth="1"/>
    <col min="11533" max="11533" width="1.125" style="1" customWidth="1"/>
    <col min="11534" max="11776" width="9" style="1"/>
    <col min="11777" max="11780" width="10.75" style="1" customWidth="1"/>
    <col min="11781" max="11781" width="13.25" style="1" customWidth="1"/>
    <col min="11782" max="11782" width="7.875" style="1" customWidth="1"/>
    <col min="11783" max="11788" width="10.75" style="1" customWidth="1"/>
    <col min="11789" max="11789" width="1.125" style="1" customWidth="1"/>
    <col min="11790" max="12032" width="9" style="1"/>
    <col min="12033" max="12036" width="10.75" style="1" customWidth="1"/>
    <col min="12037" max="12037" width="13.25" style="1" customWidth="1"/>
    <col min="12038" max="12038" width="7.875" style="1" customWidth="1"/>
    <col min="12039" max="12044" width="10.75" style="1" customWidth="1"/>
    <col min="12045" max="12045" width="1.125" style="1" customWidth="1"/>
    <col min="12046" max="12288" width="9" style="1"/>
    <col min="12289" max="12292" width="10.75" style="1" customWidth="1"/>
    <col min="12293" max="12293" width="13.25" style="1" customWidth="1"/>
    <col min="12294" max="12294" width="7.875" style="1" customWidth="1"/>
    <col min="12295" max="12300" width="10.75" style="1" customWidth="1"/>
    <col min="12301" max="12301" width="1.125" style="1" customWidth="1"/>
    <col min="12302" max="12544" width="9" style="1"/>
    <col min="12545" max="12548" width="10.75" style="1" customWidth="1"/>
    <col min="12549" max="12549" width="13.25" style="1" customWidth="1"/>
    <col min="12550" max="12550" width="7.875" style="1" customWidth="1"/>
    <col min="12551" max="12556" width="10.75" style="1" customWidth="1"/>
    <col min="12557" max="12557" width="1.125" style="1" customWidth="1"/>
    <col min="12558" max="12800" width="9" style="1"/>
    <col min="12801" max="12804" width="10.75" style="1" customWidth="1"/>
    <col min="12805" max="12805" width="13.25" style="1" customWidth="1"/>
    <col min="12806" max="12806" width="7.875" style="1" customWidth="1"/>
    <col min="12807" max="12812" width="10.75" style="1" customWidth="1"/>
    <col min="12813" max="12813" width="1.125" style="1" customWidth="1"/>
    <col min="12814" max="13056" width="9" style="1"/>
    <col min="13057" max="13060" width="10.75" style="1" customWidth="1"/>
    <col min="13061" max="13061" width="13.25" style="1" customWidth="1"/>
    <col min="13062" max="13062" width="7.875" style="1" customWidth="1"/>
    <col min="13063" max="13068" width="10.75" style="1" customWidth="1"/>
    <col min="13069" max="13069" width="1.125" style="1" customWidth="1"/>
    <col min="13070" max="13312" width="9" style="1"/>
    <col min="13313" max="13316" width="10.75" style="1" customWidth="1"/>
    <col min="13317" max="13317" width="13.25" style="1" customWidth="1"/>
    <col min="13318" max="13318" width="7.875" style="1" customWidth="1"/>
    <col min="13319" max="13324" width="10.75" style="1" customWidth="1"/>
    <col min="13325" max="13325" width="1.125" style="1" customWidth="1"/>
    <col min="13326" max="13568" width="9" style="1"/>
    <col min="13569" max="13572" width="10.75" style="1" customWidth="1"/>
    <col min="13573" max="13573" width="13.25" style="1" customWidth="1"/>
    <col min="13574" max="13574" width="7.875" style="1" customWidth="1"/>
    <col min="13575" max="13580" width="10.75" style="1" customWidth="1"/>
    <col min="13581" max="13581" width="1.125" style="1" customWidth="1"/>
    <col min="13582" max="13824" width="9" style="1"/>
    <col min="13825" max="13828" width="10.75" style="1" customWidth="1"/>
    <col min="13829" max="13829" width="13.25" style="1" customWidth="1"/>
    <col min="13830" max="13830" width="7.875" style="1" customWidth="1"/>
    <col min="13831" max="13836" width="10.75" style="1" customWidth="1"/>
    <col min="13837" max="13837" width="1.125" style="1" customWidth="1"/>
    <col min="13838" max="14080" width="9" style="1"/>
    <col min="14081" max="14084" width="10.75" style="1" customWidth="1"/>
    <col min="14085" max="14085" width="13.25" style="1" customWidth="1"/>
    <col min="14086" max="14086" width="7.875" style="1" customWidth="1"/>
    <col min="14087" max="14092" width="10.75" style="1" customWidth="1"/>
    <col min="14093" max="14093" width="1.125" style="1" customWidth="1"/>
    <col min="14094" max="14336" width="9" style="1"/>
    <col min="14337" max="14340" width="10.75" style="1" customWidth="1"/>
    <col min="14341" max="14341" width="13.25" style="1" customWidth="1"/>
    <col min="14342" max="14342" width="7.875" style="1" customWidth="1"/>
    <col min="14343" max="14348" width="10.75" style="1" customWidth="1"/>
    <col min="14349" max="14349" width="1.125" style="1" customWidth="1"/>
    <col min="14350" max="14592" width="9" style="1"/>
    <col min="14593" max="14596" width="10.75" style="1" customWidth="1"/>
    <col min="14597" max="14597" width="13.25" style="1" customWidth="1"/>
    <col min="14598" max="14598" width="7.875" style="1" customWidth="1"/>
    <col min="14599" max="14604" width="10.75" style="1" customWidth="1"/>
    <col min="14605" max="14605" width="1.125" style="1" customWidth="1"/>
    <col min="14606" max="14848" width="9" style="1"/>
    <col min="14849" max="14852" width="10.75" style="1" customWidth="1"/>
    <col min="14853" max="14853" width="13.25" style="1" customWidth="1"/>
    <col min="14854" max="14854" width="7.875" style="1" customWidth="1"/>
    <col min="14855" max="14860" width="10.75" style="1" customWidth="1"/>
    <col min="14861" max="14861" width="1.125" style="1" customWidth="1"/>
    <col min="14862" max="15104" width="9" style="1"/>
    <col min="15105" max="15108" width="10.75" style="1" customWidth="1"/>
    <col min="15109" max="15109" width="13.25" style="1" customWidth="1"/>
    <col min="15110" max="15110" width="7.875" style="1" customWidth="1"/>
    <col min="15111" max="15116" width="10.75" style="1" customWidth="1"/>
    <col min="15117" max="15117" width="1.125" style="1" customWidth="1"/>
    <col min="15118" max="15360" width="9" style="1"/>
    <col min="15361" max="15364" width="10.75" style="1" customWidth="1"/>
    <col min="15365" max="15365" width="13.25" style="1" customWidth="1"/>
    <col min="15366" max="15366" width="7.875" style="1" customWidth="1"/>
    <col min="15367" max="15372" width="10.75" style="1" customWidth="1"/>
    <col min="15373" max="15373" width="1.125" style="1" customWidth="1"/>
    <col min="15374" max="15616" width="9" style="1"/>
    <col min="15617" max="15620" width="10.75" style="1" customWidth="1"/>
    <col min="15621" max="15621" width="13.25" style="1" customWidth="1"/>
    <col min="15622" max="15622" width="7.875" style="1" customWidth="1"/>
    <col min="15623" max="15628" width="10.75" style="1" customWidth="1"/>
    <col min="15629" max="15629" width="1.125" style="1" customWidth="1"/>
    <col min="15630" max="15872" width="9" style="1"/>
    <col min="15873" max="15876" width="10.75" style="1" customWidth="1"/>
    <col min="15877" max="15877" width="13.25" style="1" customWidth="1"/>
    <col min="15878" max="15878" width="7.875" style="1" customWidth="1"/>
    <col min="15879" max="15884" width="10.75" style="1" customWidth="1"/>
    <col min="15885" max="15885" width="1.125" style="1" customWidth="1"/>
    <col min="15886" max="16128" width="9" style="1"/>
    <col min="16129" max="16132" width="10.75" style="1" customWidth="1"/>
    <col min="16133" max="16133" width="13.25" style="1" customWidth="1"/>
    <col min="16134" max="16134" width="7.875" style="1" customWidth="1"/>
    <col min="16135" max="16140" width="10.75" style="1" customWidth="1"/>
    <col min="16141" max="16141" width="1.125" style="1" customWidth="1"/>
    <col min="16142" max="16384" width="9" style="1"/>
  </cols>
  <sheetData>
    <row r="1" spans="1:14" ht="16.5" customHeight="1">
      <c r="A1" s="1" t="s">
        <v>632</v>
      </c>
      <c r="B1" s="128"/>
      <c r="N1" s="515" t="str">
        <f>HYPERLINK("#シート目次"&amp;"!A1","シート目次へ")</f>
        <v>シート目次へ</v>
      </c>
    </row>
    <row r="2" spans="1:14" ht="16.5" customHeight="1">
      <c r="B2" s="129"/>
    </row>
    <row r="3" spans="1:14" ht="15" customHeight="1">
      <c r="A3" s="223" t="s">
        <v>421</v>
      </c>
      <c r="B3" s="130"/>
      <c r="J3" s="402" t="s">
        <v>2</v>
      </c>
      <c r="K3" s="631"/>
      <c r="L3" s="631"/>
    </row>
    <row r="4" spans="1:14" ht="15" customHeight="1">
      <c r="A4" s="130"/>
      <c r="B4" s="130"/>
      <c r="J4" s="402" t="s">
        <v>422</v>
      </c>
      <c r="K4" s="631"/>
      <c r="L4" s="631"/>
    </row>
    <row r="5" spans="1:14" ht="15" customHeight="1">
      <c r="A5" s="130"/>
      <c r="B5" s="130"/>
      <c r="J5" s="402" t="s">
        <v>128</v>
      </c>
      <c r="K5" s="631"/>
      <c r="L5" s="631"/>
    </row>
    <row r="6" spans="1:14" ht="15" customHeight="1">
      <c r="A6" s="130"/>
      <c r="B6" s="130"/>
      <c r="J6" s="402" t="s">
        <v>5</v>
      </c>
      <c r="K6" s="631"/>
      <c r="L6" s="631"/>
    </row>
    <row r="7" spans="1:14" ht="19.5" customHeight="1">
      <c r="A7" s="1" t="s">
        <v>423</v>
      </c>
      <c r="B7" s="130"/>
      <c r="F7" s="19"/>
      <c r="G7" s="19"/>
    </row>
    <row r="8" spans="1:14" ht="45.95" customHeight="1">
      <c r="A8" s="245" t="s">
        <v>424</v>
      </c>
      <c r="B8" s="643"/>
      <c r="C8" s="630"/>
      <c r="D8" s="644"/>
      <c r="E8" s="246" t="s">
        <v>571</v>
      </c>
      <c r="F8" s="614" t="s">
        <v>635</v>
      </c>
      <c r="G8" s="614"/>
      <c r="H8" s="614"/>
      <c r="I8" s="26" t="s">
        <v>93</v>
      </c>
      <c r="J8" s="643"/>
      <c r="K8" s="630"/>
      <c r="L8" s="644"/>
    </row>
    <row r="9" spans="1:14" ht="45.95" customHeight="1">
      <c r="A9" s="245" t="s">
        <v>425</v>
      </c>
      <c r="B9" s="643"/>
      <c r="C9" s="630"/>
      <c r="D9" s="644"/>
      <c r="E9" s="245" t="s">
        <v>426</v>
      </c>
      <c r="F9" s="643"/>
      <c r="G9" s="630"/>
      <c r="H9" s="644"/>
      <c r="I9" s="150" t="s">
        <v>427</v>
      </c>
      <c r="J9" s="643"/>
      <c r="K9" s="630"/>
      <c r="L9" s="644"/>
    </row>
    <row r="10" spans="1:14" ht="45.95" customHeight="1">
      <c r="A10" s="245" t="s">
        <v>428</v>
      </c>
      <c r="B10" s="643"/>
      <c r="C10" s="630"/>
      <c r="D10" s="644"/>
      <c r="E10" s="246" t="s">
        <v>429</v>
      </c>
      <c r="F10" s="626" t="s">
        <v>430</v>
      </c>
      <c r="G10" s="626"/>
      <c r="H10" s="626"/>
      <c r="I10" s="150" t="s">
        <v>633</v>
      </c>
      <c r="J10" s="643"/>
      <c r="K10" s="630"/>
      <c r="L10" s="644"/>
    </row>
    <row r="11" spans="1:14" ht="16.5" customHeight="1"/>
    <row r="12" spans="1:14" ht="15.95" customHeight="1">
      <c r="A12" s="247" t="s">
        <v>431</v>
      </c>
      <c r="B12" s="131"/>
      <c r="C12" s="19"/>
      <c r="D12" s="19"/>
      <c r="E12" s="19"/>
      <c r="F12" s="19"/>
      <c r="G12" s="19"/>
      <c r="H12" s="19"/>
      <c r="I12" s="19"/>
      <c r="J12" s="19"/>
      <c r="K12" s="19"/>
      <c r="L12" s="352" t="s">
        <v>634</v>
      </c>
    </row>
    <row r="13" spans="1:14" ht="9.9499999999999993" customHeight="1">
      <c r="A13" s="132"/>
      <c r="B13" s="133"/>
      <c r="C13" s="134"/>
      <c r="D13" s="133"/>
      <c r="E13" s="135"/>
      <c r="F13" s="106"/>
      <c r="G13" s="94"/>
      <c r="H13" s="94"/>
      <c r="I13" s="135"/>
      <c r="J13" s="136"/>
      <c r="K13" s="93"/>
      <c r="L13" s="136"/>
    </row>
    <row r="14" spans="1:14" ht="13.5" customHeight="1">
      <c r="A14" s="649" t="s">
        <v>432</v>
      </c>
      <c r="B14" s="649"/>
      <c r="C14" s="649" t="s">
        <v>433</v>
      </c>
      <c r="D14" s="649"/>
      <c r="E14" s="649" t="s">
        <v>434</v>
      </c>
      <c r="F14" s="649"/>
      <c r="G14" s="649" t="s">
        <v>435</v>
      </c>
      <c r="H14" s="649"/>
      <c r="I14" s="649" t="s">
        <v>436</v>
      </c>
      <c r="J14" s="649"/>
      <c r="K14" s="649" t="s">
        <v>437</v>
      </c>
      <c r="L14" s="649"/>
    </row>
    <row r="15" spans="1:14" ht="13.5" customHeight="1">
      <c r="A15" s="135"/>
      <c r="B15" s="106"/>
      <c r="C15" s="135"/>
      <c r="D15" s="106"/>
      <c r="E15" s="135"/>
      <c r="F15" s="106"/>
      <c r="G15" s="649" t="s">
        <v>572</v>
      </c>
      <c r="H15" s="649"/>
      <c r="I15" s="649" t="s">
        <v>438</v>
      </c>
      <c r="J15" s="649"/>
      <c r="K15" s="649" t="s">
        <v>439</v>
      </c>
      <c r="L15" s="649"/>
    </row>
    <row r="16" spans="1:14" ht="13.5" customHeight="1">
      <c r="A16" s="649" t="s">
        <v>13</v>
      </c>
      <c r="B16" s="649"/>
      <c r="C16" s="649" t="s">
        <v>14</v>
      </c>
      <c r="D16" s="649"/>
      <c r="E16" s="649" t="s">
        <v>440</v>
      </c>
      <c r="F16" s="649"/>
      <c r="G16" s="649" t="s">
        <v>365</v>
      </c>
      <c r="H16" s="649"/>
      <c r="I16" s="649" t="s">
        <v>366</v>
      </c>
      <c r="J16" s="649"/>
      <c r="K16" s="645" t="s">
        <v>573</v>
      </c>
      <c r="L16" s="645"/>
    </row>
    <row r="17" spans="1:12" ht="9.75" customHeight="1">
      <c r="A17" s="137"/>
      <c r="B17" s="138"/>
      <c r="C17" s="139"/>
      <c r="D17" s="138"/>
      <c r="E17" s="139"/>
      <c r="F17" s="138"/>
      <c r="G17" s="140"/>
      <c r="H17" s="140"/>
      <c r="I17" s="141"/>
      <c r="J17" s="142"/>
      <c r="K17" s="143"/>
      <c r="L17" s="142"/>
    </row>
    <row r="18" spans="1:12" ht="15.95" customHeight="1">
      <c r="A18" s="613"/>
      <c r="B18" s="613"/>
      <c r="C18" s="613"/>
      <c r="D18" s="613"/>
      <c r="E18" s="613">
        <f>A18-C18</f>
        <v>0</v>
      </c>
      <c r="F18" s="613"/>
      <c r="G18" s="94" t="s">
        <v>441</v>
      </c>
      <c r="H18" s="94"/>
      <c r="I18" s="613">
        <f>MIN(E18,G25)</f>
        <v>0</v>
      </c>
      <c r="J18" s="613"/>
      <c r="K18" s="613">
        <f>ROUNDDOWN(I18/2,-3)</f>
        <v>0</v>
      </c>
      <c r="L18" s="613"/>
    </row>
    <row r="19" spans="1:12" ht="15.95" customHeight="1">
      <c r="A19" s="613"/>
      <c r="B19" s="613"/>
      <c r="C19" s="613"/>
      <c r="D19" s="613"/>
      <c r="E19" s="613"/>
      <c r="F19" s="613"/>
      <c r="G19" s="646"/>
      <c r="H19" s="646"/>
      <c r="I19" s="613"/>
      <c r="J19" s="613"/>
      <c r="K19" s="613"/>
      <c r="L19" s="613"/>
    </row>
    <row r="20" spans="1:12" ht="15.95" customHeight="1">
      <c r="A20" s="613"/>
      <c r="B20" s="613"/>
      <c r="C20" s="613"/>
      <c r="D20" s="613"/>
      <c r="E20" s="613"/>
      <c r="F20" s="613"/>
      <c r="G20" s="646"/>
      <c r="H20" s="646"/>
      <c r="I20" s="613"/>
      <c r="J20" s="613"/>
      <c r="K20" s="613"/>
      <c r="L20" s="613"/>
    </row>
    <row r="21" spans="1:12" ht="15.95" customHeight="1">
      <c r="A21" s="613"/>
      <c r="B21" s="613"/>
      <c r="C21" s="613"/>
      <c r="D21" s="613"/>
      <c r="E21" s="613"/>
      <c r="F21" s="613"/>
      <c r="G21" s="94" t="s">
        <v>442</v>
      </c>
      <c r="H21" s="94"/>
      <c r="I21" s="613"/>
      <c r="J21" s="613"/>
      <c r="K21" s="613"/>
      <c r="L21" s="613"/>
    </row>
    <row r="22" spans="1:12" ht="15.95" customHeight="1">
      <c r="A22" s="613"/>
      <c r="B22" s="613"/>
      <c r="C22" s="613"/>
      <c r="D22" s="613"/>
      <c r="E22" s="613"/>
      <c r="F22" s="613"/>
      <c r="G22" s="647"/>
      <c r="H22" s="647"/>
      <c r="I22" s="613"/>
      <c r="J22" s="613"/>
      <c r="K22" s="613"/>
      <c r="L22" s="613"/>
    </row>
    <row r="23" spans="1:12" ht="15.95" customHeight="1">
      <c r="A23" s="613"/>
      <c r="B23" s="613"/>
      <c r="C23" s="613"/>
      <c r="D23" s="613"/>
      <c r="E23" s="613"/>
      <c r="F23" s="613"/>
      <c r="G23" s="647"/>
      <c r="H23" s="647"/>
      <c r="I23" s="613"/>
      <c r="J23" s="613"/>
      <c r="K23" s="613"/>
      <c r="L23" s="613"/>
    </row>
    <row r="24" spans="1:12" ht="15.95" customHeight="1">
      <c r="A24" s="613"/>
      <c r="B24" s="613"/>
      <c r="C24" s="613"/>
      <c r="D24" s="613"/>
      <c r="E24" s="613"/>
      <c r="F24" s="613"/>
      <c r="G24" s="94" t="s">
        <v>195</v>
      </c>
      <c r="H24" s="94"/>
      <c r="I24" s="613"/>
      <c r="J24" s="613"/>
      <c r="K24" s="613"/>
      <c r="L24" s="613"/>
    </row>
    <row r="25" spans="1:12" ht="15.95" customHeight="1">
      <c r="A25" s="613"/>
      <c r="B25" s="613"/>
      <c r="C25" s="613"/>
      <c r="D25" s="613"/>
      <c r="E25" s="613"/>
      <c r="F25" s="613"/>
      <c r="G25" s="648">
        <f>G19+G22</f>
        <v>0</v>
      </c>
      <c r="H25" s="648"/>
      <c r="I25" s="613"/>
      <c r="J25" s="613"/>
      <c r="K25" s="613"/>
      <c r="L25" s="613"/>
    </row>
    <row r="26" spans="1:12" ht="15.95" customHeight="1">
      <c r="A26" s="613"/>
      <c r="B26" s="613"/>
      <c r="C26" s="613"/>
      <c r="D26" s="613"/>
      <c r="E26" s="613"/>
      <c r="F26" s="613"/>
      <c r="G26" s="648"/>
      <c r="H26" s="648"/>
      <c r="I26" s="613"/>
      <c r="J26" s="613"/>
      <c r="K26" s="613"/>
      <c r="L26" s="613"/>
    </row>
    <row r="27" spans="1:12" ht="9" customHeight="1"/>
    <row r="28" spans="1:12" ht="15" customHeight="1">
      <c r="A28" s="1" t="s">
        <v>443</v>
      </c>
    </row>
    <row r="29" spans="1:12" ht="15" customHeight="1">
      <c r="A29" s="1" t="s">
        <v>444</v>
      </c>
    </row>
    <row r="30" spans="1:12" ht="15" customHeight="1">
      <c r="A30" s="1" t="s">
        <v>445</v>
      </c>
    </row>
  </sheetData>
  <sheetProtection selectLockedCells="1" selectUnlockedCells="1"/>
  <mergeCells count="36">
    <mergeCell ref="F8:H8"/>
    <mergeCell ref="F10:H10"/>
    <mergeCell ref="A14:B14"/>
    <mergeCell ref="C14:D14"/>
    <mergeCell ref="E14:F14"/>
    <mergeCell ref="G14:H14"/>
    <mergeCell ref="B9:D9"/>
    <mergeCell ref="B10:D10"/>
    <mergeCell ref="F9:H9"/>
    <mergeCell ref="B8:D8"/>
    <mergeCell ref="I14:J14"/>
    <mergeCell ref="K14:L14"/>
    <mergeCell ref="G15:H15"/>
    <mergeCell ref="I15:J15"/>
    <mergeCell ref="K15:L15"/>
    <mergeCell ref="K16:L16"/>
    <mergeCell ref="A18:B26"/>
    <mergeCell ref="C18:D26"/>
    <mergeCell ref="E18:F26"/>
    <mergeCell ref="I18:J26"/>
    <mergeCell ref="K18:L26"/>
    <mergeCell ref="G19:H20"/>
    <mergeCell ref="G22:H23"/>
    <mergeCell ref="G25:H26"/>
    <mergeCell ref="A16:B16"/>
    <mergeCell ref="C16:D16"/>
    <mergeCell ref="E16:F16"/>
    <mergeCell ref="G16:H16"/>
    <mergeCell ref="I16:J16"/>
    <mergeCell ref="J10:L10"/>
    <mergeCell ref="K3:L3"/>
    <mergeCell ref="K4:L4"/>
    <mergeCell ref="K5:L5"/>
    <mergeCell ref="K6:L6"/>
    <mergeCell ref="J8:L8"/>
    <mergeCell ref="J9:L9"/>
  </mergeCells>
  <phoneticPr fontId="1"/>
  <pageMargins left="0.78749999999999998" right="0.78749999999999998" top="0.69027777777777777" bottom="0.19652777777777777" header="0.51180555555555551" footer="0.51180555555555551"/>
  <pageSetup paperSize="9" scale="90" firstPageNumber="0" fitToHeight="0" orientation="landscape" horizontalDpi="300" verticalDpi="300" r:id="rId1"/>
  <headerFooter alignWithMargins="0"/>
  <colBreaks count="1" manualBreakCount="1">
    <brk id="1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5B4BC-F5BE-41FA-9375-50A3C41940D2}">
  <sheetPr codeName="Sheet12">
    <pageSetUpPr fitToPage="1"/>
  </sheetPr>
  <dimension ref="A1:C32"/>
  <sheetViews>
    <sheetView view="pageBreakPreview" zoomScale="60" zoomScaleNormal="100" workbookViewId="0">
      <selection activeCell="C1" sqref="C1"/>
    </sheetView>
  </sheetViews>
  <sheetFormatPr defaultRowHeight="13.5"/>
  <cols>
    <col min="1" max="1" width="166.625" style="1" customWidth="1"/>
    <col min="2" max="2" width="2.25" style="1" customWidth="1"/>
    <col min="3" max="256" width="9" style="1"/>
    <col min="257" max="257" width="166.625" style="1" customWidth="1"/>
    <col min="258" max="258" width="2.25" style="1" customWidth="1"/>
    <col min="259" max="512" width="9" style="1"/>
    <col min="513" max="513" width="166.625" style="1" customWidth="1"/>
    <col min="514" max="514" width="2.25" style="1" customWidth="1"/>
    <col min="515" max="768" width="9" style="1"/>
    <col min="769" max="769" width="166.625" style="1" customWidth="1"/>
    <col min="770" max="770" width="2.25" style="1" customWidth="1"/>
    <col min="771" max="1024" width="9" style="1"/>
    <col min="1025" max="1025" width="166.625" style="1" customWidth="1"/>
    <col min="1026" max="1026" width="2.25" style="1" customWidth="1"/>
    <col min="1027" max="1280" width="9" style="1"/>
    <col min="1281" max="1281" width="166.625" style="1" customWidth="1"/>
    <col min="1282" max="1282" width="2.25" style="1" customWidth="1"/>
    <col min="1283" max="1536" width="9" style="1"/>
    <col min="1537" max="1537" width="166.625" style="1" customWidth="1"/>
    <col min="1538" max="1538" width="2.25" style="1" customWidth="1"/>
    <col min="1539" max="1792" width="9" style="1"/>
    <col min="1793" max="1793" width="166.625" style="1" customWidth="1"/>
    <col min="1794" max="1794" width="2.25" style="1" customWidth="1"/>
    <col min="1795" max="2048" width="9" style="1"/>
    <col min="2049" max="2049" width="166.625" style="1" customWidth="1"/>
    <col min="2050" max="2050" width="2.25" style="1" customWidth="1"/>
    <col min="2051" max="2304" width="9" style="1"/>
    <col min="2305" max="2305" width="166.625" style="1" customWidth="1"/>
    <col min="2306" max="2306" width="2.25" style="1" customWidth="1"/>
    <col min="2307" max="2560" width="9" style="1"/>
    <col min="2561" max="2561" width="166.625" style="1" customWidth="1"/>
    <col min="2562" max="2562" width="2.25" style="1" customWidth="1"/>
    <col min="2563" max="2816" width="9" style="1"/>
    <col min="2817" max="2817" width="166.625" style="1" customWidth="1"/>
    <col min="2818" max="2818" width="2.25" style="1" customWidth="1"/>
    <col min="2819" max="3072" width="9" style="1"/>
    <col min="3073" max="3073" width="166.625" style="1" customWidth="1"/>
    <col min="3074" max="3074" width="2.25" style="1" customWidth="1"/>
    <col min="3075" max="3328" width="9" style="1"/>
    <col min="3329" max="3329" width="166.625" style="1" customWidth="1"/>
    <col min="3330" max="3330" width="2.25" style="1" customWidth="1"/>
    <col min="3331" max="3584" width="9" style="1"/>
    <col min="3585" max="3585" width="166.625" style="1" customWidth="1"/>
    <col min="3586" max="3586" width="2.25" style="1" customWidth="1"/>
    <col min="3587" max="3840" width="9" style="1"/>
    <col min="3841" max="3841" width="166.625" style="1" customWidth="1"/>
    <col min="3842" max="3842" width="2.25" style="1" customWidth="1"/>
    <col min="3843" max="4096" width="9" style="1"/>
    <col min="4097" max="4097" width="166.625" style="1" customWidth="1"/>
    <col min="4098" max="4098" width="2.25" style="1" customWidth="1"/>
    <col min="4099" max="4352" width="9" style="1"/>
    <col min="4353" max="4353" width="166.625" style="1" customWidth="1"/>
    <col min="4354" max="4354" width="2.25" style="1" customWidth="1"/>
    <col min="4355" max="4608" width="9" style="1"/>
    <col min="4609" max="4609" width="166.625" style="1" customWidth="1"/>
    <col min="4610" max="4610" width="2.25" style="1" customWidth="1"/>
    <col min="4611" max="4864" width="9" style="1"/>
    <col min="4865" max="4865" width="166.625" style="1" customWidth="1"/>
    <col min="4866" max="4866" width="2.25" style="1" customWidth="1"/>
    <col min="4867" max="5120" width="9" style="1"/>
    <col min="5121" max="5121" width="166.625" style="1" customWidth="1"/>
    <col min="5122" max="5122" width="2.25" style="1" customWidth="1"/>
    <col min="5123" max="5376" width="9" style="1"/>
    <col min="5377" max="5377" width="166.625" style="1" customWidth="1"/>
    <col min="5378" max="5378" width="2.25" style="1" customWidth="1"/>
    <col min="5379" max="5632" width="9" style="1"/>
    <col min="5633" max="5633" width="166.625" style="1" customWidth="1"/>
    <col min="5634" max="5634" width="2.25" style="1" customWidth="1"/>
    <col min="5635" max="5888" width="9" style="1"/>
    <col min="5889" max="5889" width="166.625" style="1" customWidth="1"/>
    <col min="5890" max="5890" width="2.25" style="1" customWidth="1"/>
    <col min="5891" max="6144" width="9" style="1"/>
    <col min="6145" max="6145" width="166.625" style="1" customWidth="1"/>
    <col min="6146" max="6146" width="2.25" style="1" customWidth="1"/>
    <col min="6147" max="6400" width="9" style="1"/>
    <col min="6401" max="6401" width="166.625" style="1" customWidth="1"/>
    <col min="6402" max="6402" width="2.25" style="1" customWidth="1"/>
    <col min="6403" max="6656" width="9" style="1"/>
    <col min="6657" max="6657" width="166.625" style="1" customWidth="1"/>
    <col min="6658" max="6658" width="2.25" style="1" customWidth="1"/>
    <col min="6659" max="6912" width="9" style="1"/>
    <col min="6913" max="6913" width="166.625" style="1" customWidth="1"/>
    <col min="6914" max="6914" width="2.25" style="1" customWidth="1"/>
    <col min="6915" max="7168" width="9" style="1"/>
    <col min="7169" max="7169" width="166.625" style="1" customWidth="1"/>
    <col min="7170" max="7170" width="2.25" style="1" customWidth="1"/>
    <col min="7171" max="7424" width="9" style="1"/>
    <col min="7425" max="7425" width="166.625" style="1" customWidth="1"/>
    <col min="7426" max="7426" width="2.25" style="1" customWidth="1"/>
    <col min="7427" max="7680" width="9" style="1"/>
    <col min="7681" max="7681" width="166.625" style="1" customWidth="1"/>
    <col min="7682" max="7682" width="2.25" style="1" customWidth="1"/>
    <col min="7683" max="7936" width="9" style="1"/>
    <col min="7937" max="7937" width="166.625" style="1" customWidth="1"/>
    <col min="7938" max="7938" width="2.25" style="1" customWidth="1"/>
    <col min="7939" max="8192" width="9" style="1"/>
    <col min="8193" max="8193" width="166.625" style="1" customWidth="1"/>
    <col min="8194" max="8194" width="2.25" style="1" customWidth="1"/>
    <col min="8195" max="8448" width="9" style="1"/>
    <col min="8449" max="8449" width="166.625" style="1" customWidth="1"/>
    <col min="8450" max="8450" width="2.25" style="1" customWidth="1"/>
    <col min="8451" max="8704" width="9" style="1"/>
    <col min="8705" max="8705" width="166.625" style="1" customWidth="1"/>
    <col min="8706" max="8706" width="2.25" style="1" customWidth="1"/>
    <col min="8707" max="8960" width="9" style="1"/>
    <col min="8961" max="8961" width="166.625" style="1" customWidth="1"/>
    <col min="8962" max="8962" width="2.25" style="1" customWidth="1"/>
    <col min="8963" max="9216" width="9" style="1"/>
    <col min="9217" max="9217" width="166.625" style="1" customWidth="1"/>
    <col min="9218" max="9218" width="2.25" style="1" customWidth="1"/>
    <col min="9219" max="9472" width="9" style="1"/>
    <col min="9473" max="9473" width="166.625" style="1" customWidth="1"/>
    <col min="9474" max="9474" width="2.25" style="1" customWidth="1"/>
    <col min="9475" max="9728" width="9" style="1"/>
    <col min="9729" max="9729" width="166.625" style="1" customWidth="1"/>
    <col min="9730" max="9730" width="2.25" style="1" customWidth="1"/>
    <col min="9731" max="9984" width="9" style="1"/>
    <col min="9985" max="9985" width="166.625" style="1" customWidth="1"/>
    <col min="9986" max="9986" width="2.25" style="1" customWidth="1"/>
    <col min="9987" max="10240" width="9" style="1"/>
    <col min="10241" max="10241" width="166.625" style="1" customWidth="1"/>
    <col min="10242" max="10242" width="2.25" style="1" customWidth="1"/>
    <col min="10243" max="10496" width="9" style="1"/>
    <col min="10497" max="10497" width="166.625" style="1" customWidth="1"/>
    <col min="10498" max="10498" width="2.25" style="1" customWidth="1"/>
    <col min="10499" max="10752" width="9" style="1"/>
    <col min="10753" max="10753" width="166.625" style="1" customWidth="1"/>
    <col min="10754" max="10754" width="2.25" style="1" customWidth="1"/>
    <col min="10755" max="11008" width="9" style="1"/>
    <col min="11009" max="11009" width="166.625" style="1" customWidth="1"/>
    <col min="11010" max="11010" width="2.25" style="1" customWidth="1"/>
    <col min="11011" max="11264" width="9" style="1"/>
    <col min="11265" max="11265" width="166.625" style="1" customWidth="1"/>
    <col min="11266" max="11266" width="2.25" style="1" customWidth="1"/>
    <col min="11267" max="11520" width="9" style="1"/>
    <col min="11521" max="11521" width="166.625" style="1" customWidth="1"/>
    <col min="11522" max="11522" width="2.25" style="1" customWidth="1"/>
    <col min="11523" max="11776" width="9" style="1"/>
    <col min="11777" max="11777" width="166.625" style="1" customWidth="1"/>
    <col min="11778" max="11778" width="2.25" style="1" customWidth="1"/>
    <col min="11779" max="12032" width="9" style="1"/>
    <col min="12033" max="12033" width="166.625" style="1" customWidth="1"/>
    <col min="12034" max="12034" width="2.25" style="1" customWidth="1"/>
    <col min="12035" max="12288" width="9" style="1"/>
    <col min="12289" max="12289" width="166.625" style="1" customWidth="1"/>
    <col min="12290" max="12290" width="2.25" style="1" customWidth="1"/>
    <col min="12291" max="12544" width="9" style="1"/>
    <col min="12545" max="12545" width="166.625" style="1" customWidth="1"/>
    <col min="12546" max="12546" width="2.25" style="1" customWidth="1"/>
    <col min="12547" max="12800" width="9" style="1"/>
    <col min="12801" max="12801" width="166.625" style="1" customWidth="1"/>
    <col min="12802" max="12802" width="2.25" style="1" customWidth="1"/>
    <col min="12803" max="13056" width="9" style="1"/>
    <col min="13057" max="13057" width="166.625" style="1" customWidth="1"/>
    <col min="13058" max="13058" width="2.25" style="1" customWidth="1"/>
    <col min="13059" max="13312" width="9" style="1"/>
    <col min="13313" max="13313" width="166.625" style="1" customWidth="1"/>
    <col min="13314" max="13314" width="2.25" style="1" customWidth="1"/>
    <col min="13315" max="13568" width="9" style="1"/>
    <col min="13569" max="13569" width="166.625" style="1" customWidth="1"/>
    <col min="13570" max="13570" width="2.25" style="1" customWidth="1"/>
    <col min="13571" max="13824" width="9" style="1"/>
    <col min="13825" max="13825" width="166.625" style="1" customWidth="1"/>
    <col min="13826" max="13826" width="2.25" style="1" customWidth="1"/>
    <col min="13827" max="14080" width="9" style="1"/>
    <col min="14081" max="14081" width="166.625" style="1" customWidth="1"/>
    <col min="14082" max="14082" width="2.25" style="1" customWidth="1"/>
    <col min="14083" max="14336" width="9" style="1"/>
    <col min="14337" max="14337" width="166.625" style="1" customWidth="1"/>
    <col min="14338" max="14338" width="2.25" style="1" customWidth="1"/>
    <col min="14339" max="14592" width="9" style="1"/>
    <col min="14593" max="14593" width="166.625" style="1" customWidth="1"/>
    <col min="14594" max="14594" width="2.25" style="1" customWidth="1"/>
    <col min="14595" max="14848" width="9" style="1"/>
    <col min="14849" max="14849" width="166.625" style="1" customWidth="1"/>
    <col min="14850" max="14850" width="2.25" style="1" customWidth="1"/>
    <col min="14851" max="15104" width="9" style="1"/>
    <col min="15105" max="15105" width="166.625" style="1" customWidth="1"/>
    <col min="15106" max="15106" width="2.25" style="1" customWidth="1"/>
    <col min="15107" max="15360" width="9" style="1"/>
    <col min="15361" max="15361" width="166.625" style="1" customWidth="1"/>
    <col min="15362" max="15362" width="2.25" style="1" customWidth="1"/>
    <col min="15363" max="15616" width="9" style="1"/>
    <col min="15617" max="15617" width="166.625" style="1" customWidth="1"/>
    <col min="15618" max="15618" width="2.25" style="1" customWidth="1"/>
    <col min="15619" max="15872" width="9" style="1"/>
    <col min="15873" max="15873" width="166.625" style="1" customWidth="1"/>
    <col min="15874" max="15874" width="2.25" style="1" customWidth="1"/>
    <col min="15875" max="16128" width="9" style="1"/>
    <col min="16129" max="16129" width="166.625" style="1" customWidth="1"/>
    <col min="16130" max="16130" width="2.25" style="1" customWidth="1"/>
    <col min="16131" max="16384" width="9" style="1"/>
  </cols>
  <sheetData>
    <row r="1" spans="1:3" ht="22.5" customHeight="1">
      <c r="A1" s="1" t="s">
        <v>637</v>
      </c>
      <c r="C1" s="515" t="str">
        <f>HYPERLINK("#シート目次"&amp;"!A1","シート目次へ")</f>
        <v>シート目次へ</v>
      </c>
    </row>
    <row r="3" spans="1:3" ht="17.25" customHeight="1">
      <c r="A3" s="1" t="s">
        <v>446</v>
      </c>
    </row>
    <row r="4" spans="1:3" ht="17.25" customHeight="1">
      <c r="A4" s="1" t="s">
        <v>574</v>
      </c>
    </row>
    <row r="5" spans="1:3" ht="17.25" customHeight="1">
      <c r="A5" s="1" t="s">
        <v>447</v>
      </c>
    </row>
    <row r="6" spans="1:3" ht="17.25" customHeight="1">
      <c r="A6" s="1" t="s">
        <v>448</v>
      </c>
    </row>
    <row r="7" spans="1:3" ht="17.25" customHeight="1">
      <c r="A7" s="224" t="s">
        <v>641</v>
      </c>
    </row>
    <row r="8" spans="1:3" ht="17.25" customHeight="1">
      <c r="A8" s="1" t="s">
        <v>449</v>
      </c>
    </row>
    <row r="9" spans="1:3" ht="17.25" customHeight="1">
      <c r="A9" s="1" t="s">
        <v>450</v>
      </c>
    </row>
    <row r="10" spans="1:3" ht="16.5" customHeight="1"/>
    <row r="11" spans="1:3" ht="17.25" customHeight="1">
      <c r="A11" s="1" t="s">
        <v>451</v>
      </c>
    </row>
    <row r="12" spans="1:3" ht="17.25" customHeight="1">
      <c r="A12" s="1" t="s">
        <v>452</v>
      </c>
    </row>
    <row r="13" spans="1:3" ht="17.25" customHeight="1">
      <c r="A13" s="1" t="s">
        <v>453</v>
      </c>
    </row>
    <row r="14" spans="1:3" ht="17.25" customHeight="1">
      <c r="A14" s="1" t="s">
        <v>454</v>
      </c>
    </row>
    <row r="15" spans="1:3" ht="17.25" customHeight="1">
      <c r="A15" s="1" t="s">
        <v>455</v>
      </c>
    </row>
    <row r="16" spans="1:3" ht="17.25" customHeight="1">
      <c r="A16" s="224" t="s">
        <v>638</v>
      </c>
    </row>
    <row r="17" spans="1:1" ht="17.25" customHeight="1">
      <c r="A17" s="224" t="s">
        <v>639</v>
      </c>
    </row>
    <row r="18" spans="1:1" ht="17.25" customHeight="1">
      <c r="A18" s="224" t="s">
        <v>640</v>
      </c>
    </row>
    <row r="19" spans="1:1" ht="17.25" customHeight="1">
      <c r="A19" s="1" t="s">
        <v>456</v>
      </c>
    </row>
    <row r="20" spans="1:1" ht="17.25" customHeight="1">
      <c r="A20" s="1" t="s">
        <v>457</v>
      </c>
    </row>
    <row r="21" spans="1:1" ht="17.25" customHeight="1">
      <c r="A21" s="1" t="s">
        <v>458</v>
      </c>
    </row>
    <row r="22" spans="1:1" ht="17.25" customHeight="1">
      <c r="A22" s="1" t="s">
        <v>459</v>
      </c>
    </row>
    <row r="23" spans="1:1" ht="17.25" customHeight="1">
      <c r="A23" s="1" t="s">
        <v>575</v>
      </c>
    </row>
    <row r="24" spans="1:1" ht="17.25" customHeight="1">
      <c r="A24" s="1" t="s">
        <v>460</v>
      </c>
    </row>
    <row r="25" spans="1:1" ht="17.25" customHeight="1">
      <c r="A25" s="1" t="s">
        <v>461</v>
      </c>
    </row>
    <row r="26" spans="1:1" ht="17.25" customHeight="1">
      <c r="A26" s="1" t="s">
        <v>462</v>
      </c>
    </row>
    <row r="27" spans="1:1" ht="17.25" customHeight="1">
      <c r="A27" s="1" t="s">
        <v>463</v>
      </c>
    </row>
    <row r="28" spans="1:1" ht="17.25" customHeight="1">
      <c r="A28" s="1" t="s">
        <v>464</v>
      </c>
    </row>
    <row r="29" spans="1:1" ht="17.25" customHeight="1">
      <c r="A29" s="1" t="s">
        <v>465</v>
      </c>
    </row>
    <row r="30" spans="1:1" ht="15.75" customHeight="1">
      <c r="A30" s="1" t="s">
        <v>466</v>
      </c>
    </row>
    <row r="31" spans="1:1" ht="17.25" customHeight="1"/>
    <row r="32" spans="1:1">
      <c r="A32" s="1" t="s">
        <v>576</v>
      </c>
    </row>
  </sheetData>
  <sheetProtection selectLockedCells="1" selectUnlockedCells="1"/>
  <phoneticPr fontId="1"/>
  <pageMargins left="0.59027777777777779" right="0.22013888888888888" top="0.80972222222222223" bottom="0.39374999999999999" header="0.51180555555555551" footer="0.51180555555555551"/>
  <pageSetup paperSize="9" scale="93" firstPageNumber="0" fitToWidth="0" orientation="landscape"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F79CC3-CDA0-4369-84F4-E6FDF2A9BFE7}">
  <sheetPr codeName="Sheet13">
    <pageSetUpPr fitToPage="1"/>
  </sheetPr>
  <dimension ref="A1:H33"/>
  <sheetViews>
    <sheetView view="pageBreakPreview" zoomScaleNormal="100" zoomScaleSheetLayoutView="100" workbookViewId="0">
      <selection activeCell="F1" sqref="F1:F1048576"/>
    </sheetView>
  </sheetViews>
  <sheetFormatPr defaultRowHeight="13.5"/>
  <cols>
    <col min="1" max="1" width="12" style="154" customWidth="1"/>
    <col min="2" max="3" width="10.75" style="154" customWidth="1"/>
    <col min="4" max="4" width="13.75" style="154" customWidth="1"/>
    <col min="5" max="5" width="21.25" style="154" customWidth="1"/>
    <col min="6" max="6" width="18.75" style="154" customWidth="1"/>
    <col min="7" max="256" width="9" style="154"/>
    <col min="257" max="257" width="10.875" style="154" customWidth="1"/>
    <col min="258" max="259" width="10.75" style="154" customWidth="1"/>
    <col min="260" max="260" width="13.75" style="154" customWidth="1"/>
    <col min="261" max="261" width="20" style="154" customWidth="1"/>
    <col min="262" max="262" width="18.75" style="154" customWidth="1"/>
    <col min="263" max="512" width="9" style="154"/>
    <col min="513" max="513" width="10.875" style="154" customWidth="1"/>
    <col min="514" max="515" width="10.75" style="154" customWidth="1"/>
    <col min="516" max="516" width="13.75" style="154" customWidth="1"/>
    <col min="517" max="517" width="20" style="154" customWidth="1"/>
    <col min="518" max="518" width="18.75" style="154" customWidth="1"/>
    <col min="519" max="768" width="9" style="154"/>
    <col min="769" max="769" width="10.875" style="154" customWidth="1"/>
    <col min="770" max="771" width="10.75" style="154" customWidth="1"/>
    <col min="772" max="772" width="13.75" style="154" customWidth="1"/>
    <col min="773" max="773" width="20" style="154" customWidth="1"/>
    <col min="774" max="774" width="18.75" style="154" customWidth="1"/>
    <col min="775" max="1024" width="9" style="154"/>
    <col min="1025" max="1025" width="10.875" style="154" customWidth="1"/>
    <col min="1026" max="1027" width="10.75" style="154" customWidth="1"/>
    <col min="1028" max="1028" width="13.75" style="154" customWidth="1"/>
    <col min="1029" max="1029" width="20" style="154" customWidth="1"/>
    <col min="1030" max="1030" width="18.75" style="154" customWidth="1"/>
    <col min="1031" max="1280" width="9" style="154"/>
    <col min="1281" max="1281" width="10.875" style="154" customWidth="1"/>
    <col min="1282" max="1283" width="10.75" style="154" customWidth="1"/>
    <col min="1284" max="1284" width="13.75" style="154" customWidth="1"/>
    <col min="1285" max="1285" width="20" style="154" customWidth="1"/>
    <col min="1286" max="1286" width="18.75" style="154" customWidth="1"/>
    <col min="1287" max="1536" width="9" style="154"/>
    <col min="1537" max="1537" width="10.875" style="154" customWidth="1"/>
    <col min="1538" max="1539" width="10.75" style="154" customWidth="1"/>
    <col min="1540" max="1540" width="13.75" style="154" customWidth="1"/>
    <col min="1541" max="1541" width="20" style="154" customWidth="1"/>
    <col min="1542" max="1542" width="18.75" style="154" customWidth="1"/>
    <col min="1543" max="1792" width="9" style="154"/>
    <col min="1793" max="1793" width="10.875" style="154" customWidth="1"/>
    <col min="1794" max="1795" width="10.75" style="154" customWidth="1"/>
    <col min="1796" max="1796" width="13.75" style="154" customWidth="1"/>
    <col min="1797" max="1797" width="20" style="154" customWidth="1"/>
    <col min="1798" max="1798" width="18.75" style="154" customWidth="1"/>
    <col min="1799" max="2048" width="9" style="154"/>
    <col min="2049" max="2049" width="10.875" style="154" customWidth="1"/>
    <col min="2050" max="2051" width="10.75" style="154" customWidth="1"/>
    <col min="2052" max="2052" width="13.75" style="154" customWidth="1"/>
    <col min="2053" max="2053" width="20" style="154" customWidth="1"/>
    <col min="2054" max="2054" width="18.75" style="154" customWidth="1"/>
    <col min="2055" max="2304" width="9" style="154"/>
    <col min="2305" max="2305" width="10.875" style="154" customWidth="1"/>
    <col min="2306" max="2307" width="10.75" style="154" customWidth="1"/>
    <col min="2308" max="2308" width="13.75" style="154" customWidth="1"/>
    <col min="2309" max="2309" width="20" style="154" customWidth="1"/>
    <col min="2310" max="2310" width="18.75" style="154" customWidth="1"/>
    <col min="2311" max="2560" width="9" style="154"/>
    <col min="2561" max="2561" width="10.875" style="154" customWidth="1"/>
    <col min="2562" max="2563" width="10.75" style="154" customWidth="1"/>
    <col min="2564" max="2564" width="13.75" style="154" customWidth="1"/>
    <col min="2565" max="2565" width="20" style="154" customWidth="1"/>
    <col min="2566" max="2566" width="18.75" style="154" customWidth="1"/>
    <col min="2567" max="2816" width="9" style="154"/>
    <col min="2817" max="2817" width="10.875" style="154" customWidth="1"/>
    <col min="2818" max="2819" width="10.75" style="154" customWidth="1"/>
    <col min="2820" max="2820" width="13.75" style="154" customWidth="1"/>
    <col min="2821" max="2821" width="20" style="154" customWidth="1"/>
    <col min="2822" max="2822" width="18.75" style="154" customWidth="1"/>
    <col min="2823" max="3072" width="9" style="154"/>
    <col min="3073" max="3073" width="10.875" style="154" customWidth="1"/>
    <col min="3074" max="3075" width="10.75" style="154" customWidth="1"/>
    <col min="3076" max="3076" width="13.75" style="154" customWidth="1"/>
    <col min="3077" max="3077" width="20" style="154" customWidth="1"/>
    <col min="3078" max="3078" width="18.75" style="154" customWidth="1"/>
    <col min="3079" max="3328" width="9" style="154"/>
    <col min="3329" max="3329" width="10.875" style="154" customWidth="1"/>
    <col min="3330" max="3331" width="10.75" style="154" customWidth="1"/>
    <col min="3332" max="3332" width="13.75" style="154" customWidth="1"/>
    <col min="3333" max="3333" width="20" style="154" customWidth="1"/>
    <col min="3334" max="3334" width="18.75" style="154" customWidth="1"/>
    <col min="3335" max="3584" width="9" style="154"/>
    <col min="3585" max="3585" width="10.875" style="154" customWidth="1"/>
    <col min="3586" max="3587" width="10.75" style="154" customWidth="1"/>
    <col min="3588" max="3588" width="13.75" style="154" customWidth="1"/>
    <col min="3589" max="3589" width="20" style="154" customWidth="1"/>
    <col min="3590" max="3590" width="18.75" style="154" customWidth="1"/>
    <col min="3591" max="3840" width="9" style="154"/>
    <col min="3841" max="3841" width="10.875" style="154" customWidth="1"/>
    <col min="3842" max="3843" width="10.75" style="154" customWidth="1"/>
    <col min="3844" max="3844" width="13.75" style="154" customWidth="1"/>
    <col min="3845" max="3845" width="20" style="154" customWidth="1"/>
    <col min="3846" max="3846" width="18.75" style="154" customWidth="1"/>
    <col min="3847" max="4096" width="9" style="154"/>
    <col min="4097" max="4097" width="10.875" style="154" customWidth="1"/>
    <col min="4098" max="4099" width="10.75" style="154" customWidth="1"/>
    <col min="4100" max="4100" width="13.75" style="154" customWidth="1"/>
    <col min="4101" max="4101" width="20" style="154" customWidth="1"/>
    <col min="4102" max="4102" width="18.75" style="154" customWidth="1"/>
    <col min="4103" max="4352" width="9" style="154"/>
    <col min="4353" max="4353" width="10.875" style="154" customWidth="1"/>
    <col min="4354" max="4355" width="10.75" style="154" customWidth="1"/>
    <col min="4356" max="4356" width="13.75" style="154" customWidth="1"/>
    <col min="4357" max="4357" width="20" style="154" customWidth="1"/>
    <col min="4358" max="4358" width="18.75" style="154" customWidth="1"/>
    <col min="4359" max="4608" width="9" style="154"/>
    <col min="4609" max="4609" width="10.875" style="154" customWidth="1"/>
    <col min="4610" max="4611" width="10.75" style="154" customWidth="1"/>
    <col min="4612" max="4612" width="13.75" style="154" customWidth="1"/>
    <col min="4613" max="4613" width="20" style="154" customWidth="1"/>
    <col min="4614" max="4614" width="18.75" style="154" customWidth="1"/>
    <col min="4615" max="4864" width="9" style="154"/>
    <col min="4865" max="4865" width="10.875" style="154" customWidth="1"/>
    <col min="4866" max="4867" width="10.75" style="154" customWidth="1"/>
    <col min="4868" max="4868" width="13.75" style="154" customWidth="1"/>
    <col min="4869" max="4869" width="20" style="154" customWidth="1"/>
    <col min="4870" max="4870" width="18.75" style="154" customWidth="1"/>
    <col min="4871" max="5120" width="9" style="154"/>
    <col min="5121" max="5121" width="10.875" style="154" customWidth="1"/>
    <col min="5122" max="5123" width="10.75" style="154" customWidth="1"/>
    <col min="5124" max="5124" width="13.75" style="154" customWidth="1"/>
    <col min="5125" max="5125" width="20" style="154" customWidth="1"/>
    <col min="5126" max="5126" width="18.75" style="154" customWidth="1"/>
    <col min="5127" max="5376" width="9" style="154"/>
    <col min="5377" max="5377" width="10.875" style="154" customWidth="1"/>
    <col min="5378" max="5379" width="10.75" style="154" customWidth="1"/>
    <col min="5380" max="5380" width="13.75" style="154" customWidth="1"/>
    <col min="5381" max="5381" width="20" style="154" customWidth="1"/>
    <col min="5382" max="5382" width="18.75" style="154" customWidth="1"/>
    <col min="5383" max="5632" width="9" style="154"/>
    <col min="5633" max="5633" width="10.875" style="154" customWidth="1"/>
    <col min="5634" max="5635" width="10.75" style="154" customWidth="1"/>
    <col min="5636" max="5636" width="13.75" style="154" customWidth="1"/>
    <col min="5637" max="5637" width="20" style="154" customWidth="1"/>
    <col min="5638" max="5638" width="18.75" style="154" customWidth="1"/>
    <col min="5639" max="5888" width="9" style="154"/>
    <col min="5889" max="5889" width="10.875" style="154" customWidth="1"/>
    <col min="5890" max="5891" width="10.75" style="154" customWidth="1"/>
    <col min="5892" max="5892" width="13.75" style="154" customWidth="1"/>
    <col min="5893" max="5893" width="20" style="154" customWidth="1"/>
    <col min="5894" max="5894" width="18.75" style="154" customWidth="1"/>
    <col min="5895" max="6144" width="9" style="154"/>
    <col min="6145" max="6145" width="10.875" style="154" customWidth="1"/>
    <col min="6146" max="6147" width="10.75" style="154" customWidth="1"/>
    <col min="6148" max="6148" width="13.75" style="154" customWidth="1"/>
    <col min="6149" max="6149" width="20" style="154" customWidth="1"/>
    <col min="6150" max="6150" width="18.75" style="154" customWidth="1"/>
    <col min="6151" max="6400" width="9" style="154"/>
    <col min="6401" max="6401" width="10.875" style="154" customWidth="1"/>
    <col min="6402" max="6403" width="10.75" style="154" customWidth="1"/>
    <col min="6404" max="6404" width="13.75" style="154" customWidth="1"/>
    <col min="6405" max="6405" width="20" style="154" customWidth="1"/>
    <col min="6406" max="6406" width="18.75" style="154" customWidth="1"/>
    <col min="6407" max="6656" width="9" style="154"/>
    <col min="6657" max="6657" width="10.875" style="154" customWidth="1"/>
    <col min="6658" max="6659" width="10.75" style="154" customWidth="1"/>
    <col min="6660" max="6660" width="13.75" style="154" customWidth="1"/>
    <col min="6661" max="6661" width="20" style="154" customWidth="1"/>
    <col min="6662" max="6662" width="18.75" style="154" customWidth="1"/>
    <col min="6663" max="6912" width="9" style="154"/>
    <col min="6913" max="6913" width="10.875" style="154" customWidth="1"/>
    <col min="6914" max="6915" width="10.75" style="154" customWidth="1"/>
    <col min="6916" max="6916" width="13.75" style="154" customWidth="1"/>
    <col min="6917" max="6917" width="20" style="154" customWidth="1"/>
    <col min="6918" max="6918" width="18.75" style="154" customWidth="1"/>
    <col min="6919" max="7168" width="9" style="154"/>
    <col min="7169" max="7169" width="10.875" style="154" customWidth="1"/>
    <col min="7170" max="7171" width="10.75" style="154" customWidth="1"/>
    <col min="7172" max="7172" width="13.75" style="154" customWidth="1"/>
    <col min="7173" max="7173" width="20" style="154" customWidth="1"/>
    <col min="7174" max="7174" width="18.75" style="154" customWidth="1"/>
    <col min="7175" max="7424" width="9" style="154"/>
    <col min="7425" max="7425" width="10.875" style="154" customWidth="1"/>
    <col min="7426" max="7427" width="10.75" style="154" customWidth="1"/>
    <col min="7428" max="7428" width="13.75" style="154" customWidth="1"/>
    <col min="7429" max="7429" width="20" style="154" customWidth="1"/>
    <col min="7430" max="7430" width="18.75" style="154" customWidth="1"/>
    <col min="7431" max="7680" width="9" style="154"/>
    <col min="7681" max="7681" width="10.875" style="154" customWidth="1"/>
    <col min="7682" max="7683" width="10.75" style="154" customWidth="1"/>
    <col min="7684" max="7684" width="13.75" style="154" customWidth="1"/>
    <col min="7685" max="7685" width="20" style="154" customWidth="1"/>
    <col min="7686" max="7686" width="18.75" style="154" customWidth="1"/>
    <col min="7687" max="7936" width="9" style="154"/>
    <col min="7937" max="7937" width="10.875" style="154" customWidth="1"/>
    <col min="7938" max="7939" width="10.75" style="154" customWidth="1"/>
    <col min="7940" max="7940" width="13.75" style="154" customWidth="1"/>
    <col min="7941" max="7941" width="20" style="154" customWidth="1"/>
    <col min="7942" max="7942" width="18.75" style="154" customWidth="1"/>
    <col min="7943" max="8192" width="9" style="154"/>
    <col min="8193" max="8193" width="10.875" style="154" customWidth="1"/>
    <col min="8194" max="8195" width="10.75" style="154" customWidth="1"/>
    <col min="8196" max="8196" width="13.75" style="154" customWidth="1"/>
    <col min="8197" max="8197" width="20" style="154" customWidth="1"/>
    <col min="8198" max="8198" width="18.75" style="154" customWidth="1"/>
    <col min="8199" max="8448" width="9" style="154"/>
    <col min="8449" max="8449" width="10.875" style="154" customWidth="1"/>
    <col min="8450" max="8451" width="10.75" style="154" customWidth="1"/>
    <col min="8452" max="8452" width="13.75" style="154" customWidth="1"/>
    <col min="8453" max="8453" width="20" style="154" customWidth="1"/>
    <col min="8454" max="8454" width="18.75" style="154" customWidth="1"/>
    <col min="8455" max="8704" width="9" style="154"/>
    <col min="8705" max="8705" width="10.875" style="154" customWidth="1"/>
    <col min="8706" max="8707" width="10.75" style="154" customWidth="1"/>
    <col min="8708" max="8708" width="13.75" style="154" customWidth="1"/>
    <col min="8709" max="8709" width="20" style="154" customWidth="1"/>
    <col min="8710" max="8710" width="18.75" style="154" customWidth="1"/>
    <col min="8711" max="8960" width="9" style="154"/>
    <col min="8961" max="8961" width="10.875" style="154" customWidth="1"/>
    <col min="8962" max="8963" width="10.75" style="154" customWidth="1"/>
    <col min="8964" max="8964" width="13.75" style="154" customWidth="1"/>
    <col min="8965" max="8965" width="20" style="154" customWidth="1"/>
    <col min="8966" max="8966" width="18.75" style="154" customWidth="1"/>
    <col min="8967" max="9216" width="9" style="154"/>
    <col min="9217" max="9217" width="10.875" style="154" customWidth="1"/>
    <col min="9218" max="9219" width="10.75" style="154" customWidth="1"/>
    <col min="9220" max="9220" width="13.75" style="154" customWidth="1"/>
    <col min="9221" max="9221" width="20" style="154" customWidth="1"/>
    <col min="9222" max="9222" width="18.75" style="154" customWidth="1"/>
    <col min="9223" max="9472" width="9" style="154"/>
    <col min="9473" max="9473" width="10.875" style="154" customWidth="1"/>
    <col min="9474" max="9475" width="10.75" style="154" customWidth="1"/>
    <col min="9476" max="9476" width="13.75" style="154" customWidth="1"/>
    <col min="9477" max="9477" width="20" style="154" customWidth="1"/>
    <col min="9478" max="9478" width="18.75" style="154" customWidth="1"/>
    <col min="9479" max="9728" width="9" style="154"/>
    <col min="9729" max="9729" width="10.875" style="154" customWidth="1"/>
    <col min="9730" max="9731" width="10.75" style="154" customWidth="1"/>
    <col min="9732" max="9732" width="13.75" style="154" customWidth="1"/>
    <col min="9733" max="9733" width="20" style="154" customWidth="1"/>
    <col min="9734" max="9734" width="18.75" style="154" customWidth="1"/>
    <col min="9735" max="9984" width="9" style="154"/>
    <col min="9985" max="9985" width="10.875" style="154" customWidth="1"/>
    <col min="9986" max="9987" width="10.75" style="154" customWidth="1"/>
    <col min="9988" max="9988" width="13.75" style="154" customWidth="1"/>
    <col min="9989" max="9989" width="20" style="154" customWidth="1"/>
    <col min="9990" max="9990" width="18.75" style="154" customWidth="1"/>
    <col min="9991" max="10240" width="9" style="154"/>
    <col min="10241" max="10241" width="10.875" style="154" customWidth="1"/>
    <col min="10242" max="10243" width="10.75" style="154" customWidth="1"/>
    <col min="10244" max="10244" width="13.75" style="154" customWidth="1"/>
    <col min="10245" max="10245" width="20" style="154" customWidth="1"/>
    <col min="10246" max="10246" width="18.75" style="154" customWidth="1"/>
    <col min="10247" max="10496" width="9" style="154"/>
    <col min="10497" max="10497" width="10.875" style="154" customWidth="1"/>
    <col min="10498" max="10499" width="10.75" style="154" customWidth="1"/>
    <col min="10500" max="10500" width="13.75" style="154" customWidth="1"/>
    <col min="10501" max="10501" width="20" style="154" customWidth="1"/>
    <col min="10502" max="10502" width="18.75" style="154" customWidth="1"/>
    <col min="10503" max="10752" width="9" style="154"/>
    <col min="10753" max="10753" width="10.875" style="154" customWidth="1"/>
    <col min="10754" max="10755" width="10.75" style="154" customWidth="1"/>
    <col min="10756" max="10756" width="13.75" style="154" customWidth="1"/>
    <col min="10757" max="10757" width="20" style="154" customWidth="1"/>
    <col min="10758" max="10758" width="18.75" style="154" customWidth="1"/>
    <col min="10759" max="11008" width="9" style="154"/>
    <col min="11009" max="11009" width="10.875" style="154" customWidth="1"/>
    <col min="11010" max="11011" width="10.75" style="154" customWidth="1"/>
    <col min="11012" max="11012" width="13.75" style="154" customWidth="1"/>
    <col min="11013" max="11013" width="20" style="154" customWidth="1"/>
    <col min="11014" max="11014" width="18.75" style="154" customWidth="1"/>
    <col min="11015" max="11264" width="9" style="154"/>
    <col min="11265" max="11265" width="10.875" style="154" customWidth="1"/>
    <col min="11266" max="11267" width="10.75" style="154" customWidth="1"/>
    <col min="11268" max="11268" width="13.75" style="154" customWidth="1"/>
    <col min="11269" max="11269" width="20" style="154" customWidth="1"/>
    <col min="11270" max="11270" width="18.75" style="154" customWidth="1"/>
    <col min="11271" max="11520" width="9" style="154"/>
    <col min="11521" max="11521" width="10.875" style="154" customWidth="1"/>
    <col min="11522" max="11523" width="10.75" style="154" customWidth="1"/>
    <col min="11524" max="11524" width="13.75" style="154" customWidth="1"/>
    <col min="11525" max="11525" width="20" style="154" customWidth="1"/>
    <col min="11526" max="11526" width="18.75" style="154" customWidth="1"/>
    <col min="11527" max="11776" width="9" style="154"/>
    <col min="11777" max="11777" width="10.875" style="154" customWidth="1"/>
    <col min="11778" max="11779" width="10.75" style="154" customWidth="1"/>
    <col min="11780" max="11780" width="13.75" style="154" customWidth="1"/>
    <col min="11781" max="11781" width="20" style="154" customWidth="1"/>
    <col min="11782" max="11782" width="18.75" style="154" customWidth="1"/>
    <col min="11783" max="12032" width="9" style="154"/>
    <col min="12033" max="12033" width="10.875" style="154" customWidth="1"/>
    <col min="12034" max="12035" width="10.75" style="154" customWidth="1"/>
    <col min="12036" max="12036" width="13.75" style="154" customWidth="1"/>
    <col min="12037" max="12037" width="20" style="154" customWidth="1"/>
    <col min="12038" max="12038" width="18.75" style="154" customWidth="1"/>
    <col min="12039" max="12288" width="9" style="154"/>
    <col min="12289" max="12289" width="10.875" style="154" customWidth="1"/>
    <col min="12290" max="12291" width="10.75" style="154" customWidth="1"/>
    <col min="12292" max="12292" width="13.75" style="154" customWidth="1"/>
    <col min="12293" max="12293" width="20" style="154" customWidth="1"/>
    <col min="12294" max="12294" width="18.75" style="154" customWidth="1"/>
    <col min="12295" max="12544" width="9" style="154"/>
    <col min="12545" max="12545" width="10.875" style="154" customWidth="1"/>
    <col min="12546" max="12547" width="10.75" style="154" customWidth="1"/>
    <col min="12548" max="12548" width="13.75" style="154" customWidth="1"/>
    <col min="12549" max="12549" width="20" style="154" customWidth="1"/>
    <col min="12550" max="12550" width="18.75" style="154" customWidth="1"/>
    <col min="12551" max="12800" width="9" style="154"/>
    <col min="12801" max="12801" width="10.875" style="154" customWidth="1"/>
    <col min="12802" max="12803" width="10.75" style="154" customWidth="1"/>
    <col min="12804" max="12804" width="13.75" style="154" customWidth="1"/>
    <col min="12805" max="12805" width="20" style="154" customWidth="1"/>
    <col min="12806" max="12806" width="18.75" style="154" customWidth="1"/>
    <col min="12807" max="13056" width="9" style="154"/>
    <col min="13057" max="13057" width="10.875" style="154" customWidth="1"/>
    <col min="13058" max="13059" width="10.75" style="154" customWidth="1"/>
    <col min="13060" max="13060" width="13.75" style="154" customWidth="1"/>
    <col min="13061" max="13061" width="20" style="154" customWidth="1"/>
    <col min="13062" max="13062" width="18.75" style="154" customWidth="1"/>
    <col min="13063" max="13312" width="9" style="154"/>
    <col min="13313" max="13313" width="10.875" style="154" customWidth="1"/>
    <col min="13314" max="13315" width="10.75" style="154" customWidth="1"/>
    <col min="13316" max="13316" width="13.75" style="154" customWidth="1"/>
    <col min="13317" max="13317" width="20" style="154" customWidth="1"/>
    <col min="13318" max="13318" width="18.75" style="154" customWidth="1"/>
    <col min="13319" max="13568" width="9" style="154"/>
    <col min="13569" max="13569" width="10.875" style="154" customWidth="1"/>
    <col min="13570" max="13571" width="10.75" style="154" customWidth="1"/>
    <col min="13572" max="13572" width="13.75" style="154" customWidth="1"/>
    <col min="13573" max="13573" width="20" style="154" customWidth="1"/>
    <col min="13574" max="13574" width="18.75" style="154" customWidth="1"/>
    <col min="13575" max="13824" width="9" style="154"/>
    <col min="13825" max="13825" width="10.875" style="154" customWidth="1"/>
    <col min="13826" max="13827" width="10.75" style="154" customWidth="1"/>
    <col min="13828" max="13828" width="13.75" style="154" customWidth="1"/>
    <col min="13829" max="13829" width="20" style="154" customWidth="1"/>
    <col min="13830" max="13830" width="18.75" style="154" customWidth="1"/>
    <col min="13831" max="14080" width="9" style="154"/>
    <col min="14081" max="14081" width="10.875" style="154" customWidth="1"/>
    <col min="14082" max="14083" width="10.75" style="154" customWidth="1"/>
    <col min="14084" max="14084" width="13.75" style="154" customWidth="1"/>
    <col min="14085" max="14085" width="20" style="154" customWidth="1"/>
    <col min="14086" max="14086" width="18.75" style="154" customWidth="1"/>
    <col min="14087" max="14336" width="9" style="154"/>
    <col min="14337" max="14337" width="10.875" style="154" customWidth="1"/>
    <col min="14338" max="14339" width="10.75" style="154" customWidth="1"/>
    <col min="14340" max="14340" width="13.75" style="154" customWidth="1"/>
    <col min="14341" max="14341" width="20" style="154" customWidth="1"/>
    <col min="14342" max="14342" width="18.75" style="154" customWidth="1"/>
    <col min="14343" max="14592" width="9" style="154"/>
    <col min="14593" max="14593" width="10.875" style="154" customWidth="1"/>
    <col min="14594" max="14595" width="10.75" style="154" customWidth="1"/>
    <col min="14596" max="14596" width="13.75" style="154" customWidth="1"/>
    <col min="14597" max="14597" width="20" style="154" customWidth="1"/>
    <col min="14598" max="14598" width="18.75" style="154" customWidth="1"/>
    <col min="14599" max="14848" width="9" style="154"/>
    <col min="14849" max="14849" width="10.875" style="154" customWidth="1"/>
    <col min="14850" max="14851" width="10.75" style="154" customWidth="1"/>
    <col min="14852" max="14852" width="13.75" style="154" customWidth="1"/>
    <col min="14853" max="14853" width="20" style="154" customWidth="1"/>
    <col min="14854" max="14854" width="18.75" style="154" customWidth="1"/>
    <col min="14855" max="15104" width="9" style="154"/>
    <col min="15105" max="15105" width="10.875" style="154" customWidth="1"/>
    <col min="15106" max="15107" width="10.75" style="154" customWidth="1"/>
    <col min="15108" max="15108" width="13.75" style="154" customWidth="1"/>
    <col min="15109" max="15109" width="20" style="154" customWidth="1"/>
    <col min="15110" max="15110" width="18.75" style="154" customWidth="1"/>
    <col min="15111" max="15360" width="9" style="154"/>
    <col min="15361" max="15361" width="10.875" style="154" customWidth="1"/>
    <col min="15362" max="15363" width="10.75" style="154" customWidth="1"/>
    <col min="15364" max="15364" width="13.75" style="154" customWidth="1"/>
    <col min="15365" max="15365" width="20" style="154" customWidth="1"/>
    <col min="15366" max="15366" width="18.75" style="154" customWidth="1"/>
    <col min="15367" max="15616" width="9" style="154"/>
    <col min="15617" max="15617" width="10.875" style="154" customWidth="1"/>
    <col min="15618" max="15619" width="10.75" style="154" customWidth="1"/>
    <col min="15620" max="15620" width="13.75" style="154" customWidth="1"/>
    <col min="15621" max="15621" width="20" style="154" customWidth="1"/>
    <col min="15622" max="15622" width="18.75" style="154" customWidth="1"/>
    <col min="15623" max="15872" width="9" style="154"/>
    <col min="15873" max="15873" width="10.875" style="154" customWidth="1"/>
    <col min="15874" max="15875" width="10.75" style="154" customWidth="1"/>
    <col min="15876" max="15876" width="13.75" style="154" customWidth="1"/>
    <col min="15877" max="15877" width="20" style="154" customWidth="1"/>
    <col min="15878" max="15878" width="18.75" style="154" customWidth="1"/>
    <col min="15879" max="16128" width="9" style="154"/>
    <col min="16129" max="16129" width="10.875" style="154" customWidth="1"/>
    <col min="16130" max="16131" width="10.75" style="154" customWidth="1"/>
    <col min="16132" max="16132" width="13.75" style="154" customWidth="1"/>
    <col min="16133" max="16133" width="20" style="154" customWidth="1"/>
    <col min="16134" max="16134" width="18.75" style="154" customWidth="1"/>
    <col min="16135" max="16384" width="9" style="154"/>
  </cols>
  <sheetData>
    <row r="1" spans="1:8" ht="21" customHeight="1">
      <c r="A1" s="154" t="s">
        <v>0</v>
      </c>
      <c r="H1" s="515" t="str">
        <f>HYPERLINK("#シート目次"&amp;"!A1","シート目次へ")</f>
        <v>シート目次へ</v>
      </c>
    </row>
    <row r="2" spans="1:8" ht="8.25" customHeight="1"/>
    <row r="3" spans="1:8" ht="18.75">
      <c r="A3" s="651" t="s">
        <v>1</v>
      </c>
      <c r="B3" s="651"/>
      <c r="C3" s="651"/>
      <c r="D3" s="651"/>
      <c r="E3" s="651"/>
      <c r="F3" s="651"/>
    </row>
    <row r="4" spans="1:8" s="162" customFormat="1" ht="13.5" customHeight="1">
      <c r="B4" s="2"/>
      <c r="C4" s="2"/>
    </row>
    <row r="5" spans="1:8" ht="24.95" customHeight="1">
      <c r="A5" s="162"/>
      <c r="B5" s="2"/>
      <c r="C5" s="2"/>
      <c r="D5" s="162"/>
      <c r="E5" s="356" t="s">
        <v>631</v>
      </c>
      <c r="F5" s="357"/>
      <c r="G5" s="162"/>
      <c r="H5" s="162"/>
    </row>
    <row r="6" spans="1:8" ht="24.95" customHeight="1">
      <c r="A6" s="162"/>
      <c r="B6" s="2"/>
      <c r="C6" s="2"/>
      <c r="D6" s="162"/>
      <c r="E6" s="356" t="s">
        <v>3</v>
      </c>
      <c r="F6" s="357"/>
      <c r="G6" s="162"/>
      <c r="H6" s="162"/>
    </row>
    <row r="7" spans="1:8" ht="24.95" customHeight="1">
      <c r="A7" s="162"/>
      <c r="B7" s="2"/>
      <c r="C7" s="2"/>
      <c r="D7" s="162"/>
      <c r="E7" s="356" t="s">
        <v>4</v>
      </c>
      <c r="F7" s="357"/>
      <c r="G7" s="162"/>
      <c r="H7" s="162"/>
    </row>
    <row r="8" spans="1:8" ht="24.95" customHeight="1">
      <c r="A8" s="162"/>
      <c r="B8" s="2"/>
      <c r="C8" s="2"/>
      <c r="D8" s="162"/>
      <c r="E8" s="356" t="s">
        <v>5</v>
      </c>
      <c r="F8" s="357"/>
      <c r="G8" s="162"/>
      <c r="H8" s="162"/>
    </row>
    <row r="9" spans="1:8" ht="31.5" customHeight="1"/>
    <row r="10" spans="1:8" ht="19.5" customHeight="1">
      <c r="A10" s="154" t="s">
        <v>6</v>
      </c>
    </row>
    <row r="11" spans="1:8" ht="20.100000000000001" customHeight="1">
      <c r="A11" s="652" t="s">
        <v>7</v>
      </c>
      <c r="B11" s="248" t="s">
        <v>8</v>
      </c>
      <c r="C11" s="248" t="s">
        <v>9</v>
      </c>
      <c r="D11" s="248" t="s">
        <v>10</v>
      </c>
      <c r="E11" s="249" t="s">
        <v>658</v>
      </c>
      <c r="F11" s="650" t="s">
        <v>643</v>
      </c>
    </row>
    <row r="12" spans="1:8" ht="29.25" customHeight="1">
      <c r="A12" s="652"/>
      <c r="B12" s="250" t="s">
        <v>13</v>
      </c>
      <c r="C12" s="250" t="s">
        <v>642</v>
      </c>
      <c r="D12" s="250" t="s">
        <v>15</v>
      </c>
      <c r="E12" s="251" t="s">
        <v>659</v>
      </c>
      <c r="F12" s="650"/>
    </row>
    <row r="13" spans="1:8" ht="15" customHeight="1">
      <c r="A13" s="252"/>
      <c r="B13" s="253" t="s">
        <v>17</v>
      </c>
      <c r="C13" s="253" t="s">
        <v>17</v>
      </c>
      <c r="D13" s="253" t="s">
        <v>18</v>
      </c>
      <c r="E13" s="254" t="s">
        <v>18</v>
      </c>
      <c r="F13" s="255"/>
    </row>
    <row r="14" spans="1:8" ht="35.25" customHeight="1">
      <c r="A14" s="256" t="s">
        <v>16</v>
      </c>
      <c r="B14" s="358"/>
      <c r="C14" s="358"/>
      <c r="D14" s="358"/>
      <c r="E14" s="359">
        <f>ROUND((D14-2000*C14)/2,0)</f>
        <v>0</v>
      </c>
      <c r="F14" s="257"/>
    </row>
    <row r="15" spans="1:8" ht="35.25" customHeight="1">
      <c r="A15" s="258" t="s">
        <v>19</v>
      </c>
      <c r="B15" s="360"/>
      <c r="C15" s="360"/>
      <c r="D15" s="360"/>
      <c r="E15" s="359">
        <f>ROUND((D15-2000*C15)/2,0)</f>
        <v>0</v>
      </c>
      <c r="F15" s="259"/>
      <c r="G15" s="51" t="s">
        <v>20</v>
      </c>
    </row>
    <row r="16" spans="1:8" ht="35.25" customHeight="1">
      <c r="A16" s="258" t="s">
        <v>21</v>
      </c>
      <c r="B16" s="360">
        <f>SUM(B14:B15)</f>
        <v>0</v>
      </c>
      <c r="C16" s="360">
        <f t="shared" ref="C16:D16" si="0">SUM(C14:C15)</f>
        <v>0</v>
      </c>
      <c r="D16" s="360">
        <f t="shared" si="0"/>
        <v>0</v>
      </c>
      <c r="E16" s="360">
        <f>SUM(E14:E15)</f>
        <v>0</v>
      </c>
      <c r="F16" s="259"/>
      <c r="G16" s="3" t="str">
        <f>IF(ROUND((D16-2000*C16)/2,0)&lt;E16,"要確認","OK")</f>
        <v>OK</v>
      </c>
    </row>
    <row r="17" spans="1:8" ht="18" customHeight="1">
      <c r="A17" s="654" t="s">
        <v>653</v>
      </c>
      <c r="B17" s="653"/>
      <c r="C17" s="653"/>
      <c r="D17" s="653"/>
      <c r="E17" s="653"/>
      <c r="F17" s="653"/>
    </row>
    <row r="18" spans="1:8" ht="18" customHeight="1">
      <c r="A18" s="654" t="s">
        <v>657</v>
      </c>
      <c r="B18" s="653"/>
      <c r="C18" s="653"/>
      <c r="D18" s="653"/>
      <c r="E18" s="653"/>
      <c r="F18" s="653"/>
    </row>
    <row r="19" spans="1:8" ht="18.75" customHeight="1">
      <c r="A19" s="653" t="s">
        <v>644</v>
      </c>
      <c r="B19" s="653"/>
      <c r="C19" s="653"/>
      <c r="D19" s="653"/>
      <c r="E19" s="653"/>
      <c r="F19" s="653"/>
    </row>
    <row r="20" spans="1:8" ht="21" customHeight="1">
      <c r="B20" s="153"/>
      <c r="C20" s="153"/>
      <c r="D20" s="153"/>
      <c r="E20" s="153"/>
    </row>
    <row r="21" spans="1:8" ht="20.100000000000001" customHeight="1">
      <c r="A21" s="260" t="s">
        <v>22</v>
      </c>
    </row>
    <row r="22" spans="1:8" ht="23.25" customHeight="1">
      <c r="A22" s="650" t="s">
        <v>23</v>
      </c>
      <c r="B22" s="248" t="s">
        <v>8</v>
      </c>
      <c r="C22" s="248" t="s">
        <v>24</v>
      </c>
      <c r="D22" s="248" t="s">
        <v>10</v>
      </c>
      <c r="E22" s="248" t="s">
        <v>11</v>
      </c>
    </row>
    <row r="23" spans="1:8" ht="33" customHeight="1">
      <c r="A23" s="650"/>
      <c r="B23" s="250" t="s">
        <v>13</v>
      </c>
      <c r="C23" s="250" t="s">
        <v>14</v>
      </c>
      <c r="D23" s="250" t="s">
        <v>15</v>
      </c>
      <c r="E23" s="261" t="s">
        <v>646</v>
      </c>
    </row>
    <row r="24" spans="1:8" ht="16.5" customHeight="1">
      <c r="A24" s="255"/>
      <c r="B24" s="253" t="s">
        <v>17</v>
      </c>
      <c r="C24" s="253" t="s">
        <v>26</v>
      </c>
      <c r="D24" s="253" t="s">
        <v>18</v>
      </c>
      <c r="E24" s="253" t="s">
        <v>18</v>
      </c>
    </row>
    <row r="25" spans="1:8" ht="39.950000000000003" customHeight="1">
      <c r="A25" s="262" t="s">
        <v>25</v>
      </c>
      <c r="B25" s="362"/>
      <c r="C25" s="362"/>
      <c r="D25" s="362"/>
      <c r="E25" s="362">
        <f>IF(ROUND(D25/2,0)&lt;=$H$28*B25,ROUND(D25/2,0),$H$28*B25)</f>
        <v>0</v>
      </c>
    </row>
    <row r="26" spans="1:8" ht="39.950000000000003" customHeight="1">
      <c r="A26" s="258" t="s">
        <v>27</v>
      </c>
      <c r="B26" s="363"/>
      <c r="C26" s="363"/>
      <c r="D26" s="363"/>
      <c r="E26" s="362">
        <f>IF(ROUND(D26/2,0)&lt;=$H$28*B26,ROUND(D26/2,0),$H$28*B26)</f>
        <v>0</v>
      </c>
    </row>
    <row r="27" spans="1:8" ht="39.950000000000003" customHeight="1">
      <c r="A27" s="263" t="s">
        <v>28</v>
      </c>
      <c r="B27" s="363"/>
      <c r="C27" s="363"/>
      <c r="D27" s="363"/>
      <c r="E27" s="362">
        <f>IF(ROUND(D27/2,0)&lt;=$H$28*B27,ROUND(D27/2,0),$H$28*B27)</f>
        <v>0</v>
      </c>
      <c r="G27" s="51" t="s">
        <v>20</v>
      </c>
    </row>
    <row r="28" spans="1:8" ht="39.950000000000003" customHeight="1">
      <c r="A28" s="259" t="s">
        <v>21</v>
      </c>
      <c r="B28" s="364">
        <f>SUM(B25:B27)</f>
        <v>0</v>
      </c>
      <c r="C28" s="364">
        <f>SUM(C25:C27)</f>
        <v>0</v>
      </c>
      <c r="D28" s="364">
        <f>SUM(D25:D27)</f>
        <v>0</v>
      </c>
      <c r="E28" s="364">
        <f>SUM(E25:E27)</f>
        <v>0</v>
      </c>
      <c r="G28" s="3" t="str">
        <f>IF(ROUND(D28/2,0)&lt;E28,"要確認","OK")</f>
        <v>OK</v>
      </c>
      <c r="H28" s="361">
        <v>40000</v>
      </c>
    </row>
    <row r="29" spans="1:8" ht="19.5" customHeight="1">
      <c r="A29" s="154" t="s">
        <v>645</v>
      </c>
    </row>
    <row r="30" spans="1:8" ht="18" customHeight="1">
      <c r="A30" s="654" t="s">
        <v>656</v>
      </c>
      <c r="B30" s="653"/>
      <c r="C30" s="653"/>
      <c r="D30" s="653"/>
      <c r="E30" s="653"/>
      <c r="F30" s="653"/>
    </row>
    <row r="31" spans="1:8" ht="11.25" customHeight="1"/>
    <row r="32" spans="1:8" ht="20.100000000000001" customHeight="1">
      <c r="A32" s="650" t="s">
        <v>29</v>
      </c>
      <c r="B32" s="265" t="s">
        <v>8</v>
      </c>
      <c r="C32" s="265" t="s">
        <v>24</v>
      </c>
      <c r="D32" s="265" t="s">
        <v>10</v>
      </c>
      <c r="E32" s="265" t="s">
        <v>11</v>
      </c>
    </row>
    <row r="33" spans="1:5" ht="24.75" customHeight="1">
      <c r="A33" s="650"/>
      <c r="B33" s="365">
        <f>B16+B28</f>
        <v>0</v>
      </c>
      <c r="C33" s="365">
        <f>C16+C28</f>
        <v>0</v>
      </c>
      <c r="D33" s="365">
        <f>D16+D28</f>
        <v>0</v>
      </c>
      <c r="E33" s="365">
        <f>E16+E28</f>
        <v>0</v>
      </c>
    </row>
  </sheetData>
  <sheetProtection selectLockedCells="1" selectUnlockedCells="1"/>
  <mergeCells count="9">
    <mergeCell ref="A32:A33"/>
    <mergeCell ref="A3:F3"/>
    <mergeCell ref="A11:A12"/>
    <mergeCell ref="F11:F12"/>
    <mergeCell ref="A19:F19"/>
    <mergeCell ref="A22:A23"/>
    <mergeCell ref="A17:F17"/>
    <mergeCell ref="A18:F18"/>
    <mergeCell ref="A30:F30"/>
  </mergeCells>
  <phoneticPr fontId="1"/>
  <pageMargins left="0.98402777777777772" right="0.78749999999999998" top="0.98402777777777772" bottom="0.98402777777777772" header="0.51180555555555551" footer="0.51180555555555551"/>
  <pageSetup paperSize="9" scale="86" firstPageNumber="0" fitToHeight="0" orientation="portrait" horizontalDpi="300" verticalDpi="300" r:id="rId1"/>
  <headerFooter alignWithMargins="0"/>
  <colBreaks count="1" manualBreakCount="1">
    <brk id="5"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25E7D8-991B-4587-BABB-D243C54A8FBD}">
  <sheetPr codeName="Sheet14">
    <pageSetUpPr fitToPage="1"/>
  </sheetPr>
  <dimension ref="A1:IV36"/>
  <sheetViews>
    <sheetView view="pageBreakPreview" zoomScale="60" zoomScaleNormal="100" workbookViewId="0">
      <selection activeCell="N12" sqref="N12"/>
    </sheetView>
  </sheetViews>
  <sheetFormatPr defaultColWidth="9.625" defaultRowHeight="13.5"/>
  <cols>
    <col min="1" max="1" width="2.25" style="267" customWidth="1"/>
    <col min="2" max="2" width="16" style="267" customWidth="1"/>
    <col min="3" max="3" width="6.375" style="267" customWidth="1"/>
    <col min="4" max="4" width="8.75" style="267" customWidth="1"/>
    <col min="5" max="5" width="18.875" style="267" customWidth="1"/>
    <col min="6" max="6" width="17" style="267" customWidth="1"/>
    <col min="7" max="10" width="18.875" style="267" customWidth="1"/>
    <col min="11" max="11" width="18.625" style="267" customWidth="1"/>
    <col min="12" max="256" width="9.625" style="267"/>
    <col min="257" max="257" width="2.25" style="267" customWidth="1"/>
    <col min="258" max="258" width="16" style="267" customWidth="1"/>
    <col min="259" max="259" width="6.375" style="267" customWidth="1"/>
    <col min="260" max="260" width="8.75" style="267" customWidth="1"/>
    <col min="261" max="261" width="18.875" style="267" customWidth="1"/>
    <col min="262" max="262" width="17" style="267" customWidth="1"/>
    <col min="263" max="266" width="18.875" style="267" customWidth="1"/>
    <col min="267" max="267" width="18.625" style="267" customWidth="1"/>
    <col min="268" max="512" width="9.625" style="267"/>
    <col min="513" max="513" width="2.25" style="267" customWidth="1"/>
    <col min="514" max="514" width="16" style="267" customWidth="1"/>
    <col min="515" max="515" width="6.375" style="267" customWidth="1"/>
    <col min="516" max="516" width="8.75" style="267" customWidth="1"/>
    <col min="517" max="517" width="18.875" style="267" customWidth="1"/>
    <col min="518" max="518" width="17" style="267" customWidth="1"/>
    <col min="519" max="522" width="18.875" style="267" customWidth="1"/>
    <col min="523" max="523" width="18.625" style="267" customWidth="1"/>
    <col min="524" max="768" width="9.625" style="267"/>
    <col min="769" max="769" width="2.25" style="267" customWidth="1"/>
    <col min="770" max="770" width="16" style="267" customWidth="1"/>
    <col min="771" max="771" width="6.375" style="267" customWidth="1"/>
    <col min="772" max="772" width="8.75" style="267" customWidth="1"/>
    <col min="773" max="773" width="18.875" style="267" customWidth="1"/>
    <col min="774" max="774" width="17" style="267" customWidth="1"/>
    <col min="775" max="778" width="18.875" style="267" customWidth="1"/>
    <col min="779" max="779" width="18.625" style="267" customWidth="1"/>
    <col min="780" max="1024" width="9.625" style="267"/>
    <col min="1025" max="1025" width="2.25" style="267" customWidth="1"/>
    <col min="1026" max="1026" width="16" style="267" customWidth="1"/>
    <col min="1027" max="1027" width="6.375" style="267" customWidth="1"/>
    <col min="1028" max="1028" width="8.75" style="267" customWidth="1"/>
    <col min="1029" max="1029" width="18.875" style="267" customWidth="1"/>
    <col min="1030" max="1030" width="17" style="267" customWidth="1"/>
    <col min="1031" max="1034" width="18.875" style="267" customWidth="1"/>
    <col min="1035" max="1035" width="18.625" style="267" customWidth="1"/>
    <col min="1036" max="1280" width="9.625" style="267"/>
    <col min="1281" max="1281" width="2.25" style="267" customWidth="1"/>
    <col min="1282" max="1282" width="16" style="267" customWidth="1"/>
    <col min="1283" max="1283" width="6.375" style="267" customWidth="1"/>
    <col min="1284" max="1284" width="8.75" style="267" customWidth="1"/>
    <col min="1285" max="1285" width="18.875" style="267" customWidth="1"/>
    <col min="1286" max="1286" width="17" style="267" customWidth="1"/>
    <col min="1287" max="1290" width="18.875" style="267" customWidth="1"/>
    <col min="1291" max="1291" width="18.625" style="267" customWidth="1"/>
    <col min="1292" max="1536" width="9.625" style="267"/>
    <col min="1537" max="1537" width="2.25" style="267" customWidth="1"/>
    <col min="1538" max="1538" width="16" style="267" customWidth="1"/>
    <col min="1539" max="1539" width="6.375" style="267" customWidth="1"/>
    <col min="1540" max="1540" width="8.75" style="267" customWidth="1"/>
    <col min="1541" max="1541" width="18.875" style="267" customWidth="1"/>
    <col min="1542" max="1542" width="17" style="267" customWidth="1"/>
    <col min="1543" max="1546" width="18.875" style="267" customWidth="1"/>
    <col min="1547" max="1547" width="18.625" style="267" customWidth="1"/>
    <col min="1548" max="1792" width="9.625" style="267"/>
    <col min="1793" max="1793" width="2.25" style="267" customWidth="1"/>
    <col min="1794" max="1794" width="16" style="267" customWidth="1"/>
    <col min="1795" max="1795" width="6.375" style="267" customWidth="1"/>
    <col min="1796" max="1796" width="8.75" style="267" customWidth="1"/>
    <col min="1797" max="1797" width="18.875" style="267" customWidth="1"/>
    <col min="1798" max="1798" width="17" style="267" customWidth="1"/>
    <col min="1799" max="1802" width="18.875" style="267" customWidth="1"/>
    <col min="1803" max="1803" width="18.625" style="267" customWidth="1"/>
    <col min="1804" max="2048" width="9.625" style="267"/>
    <col min="2049" max="2049" width="2.25" style="267" customWidth="1"/>
    <col min="2050" max="2050" width="16" style="267" customWidth="1"/>
    <col min="2051" max="2051" width="6.375" style="267" customWidth="1"/>
    <col min="2052" max="2052" width="8.75" style="267" customWidth="1"/>
    <col min="2053" max="2053" width="18.875" style="267" customWidth="1"/>
    <col min="2054" max="2054" width="17" style="267" customWidth="1"/>
    <col min="2055" max="2058" width="18.875" style="267" customWidth="1"/>
    <col min="2059" max="2059" width="18.625" style="267" customWidth="1"/>
    <col min="2060" max="2304" width="9.625" style="267"/>
    <col min="2305" max="2305" width="2.25" style="267" customWidth="1"/>
    <col min="2306" max="2306" width="16" style="267" customWidth="1"/>
    <col min="2307" max="2307" width="6.375" style="267" customWidth="1"/>
    <col min="2308" max="2308" width="8.75" style="267" customWidth="1"/>
    <col min="2309" max="2309" width="18.875" style="267" customWidth="1"/>
    <col min="2310" max="2310" width="17" style="267" customWidth="1"/>
    <col min="2311" max="2314" width="18.875" style="267" customWidth="1"/>
    <col min="2315" max="2315" width="18.625" style="267" customWidth="1"/>
    <col min="2316" max="2560" width="9.625" style="267"/>
    <col min="2561" max="2561" width="2.25" style="267" customWidth="1"/>
    <col min="2562" max="2562" width="16" style="267" customWidth="1"/>
    <col min="2563" max="2563" width="6.375" style="267" customWidth="1"/>
    <col min="2564" max="2564" width="8.75" style="267" customWidth="1"/>
    <col min="2565" max="2565" width="18.875" style="267" customWidth="1"/>
    <col min="2566" max="2566" width="17" style="267" customWidth="1"/>
    <col min="2567" max="2570" width="18.875" style="267" customWidth="1"/>
    <col min="2571" max="2571" width="18.625" style="267" customWidth="1"/>
    <col min="2572" max="2816" width="9.625" style="267"/>
    <col min="2817" max="2817" width="2.25" style="267" customWidth="1"/>
    <col min="2818" max="2818" width="16" style="267" customWidth="1"/>
    <col min="2819" max="2819" width="6.375" style="267" customWidth="1"/>
    <col min="2820" max="2820" width="8.75" style="267" customWidth="1"/>
    <col min="2821" max="2821" width="18.875" style="267" customWidth="1"/>
    <col min="2822" max="2822" width="17" style="267" customWidth="1"/>
    <col min="2823" max="2826" width="18.875" style="267" customWidth="1"/>
    <col min="2827" max="2827" width="18.625" style="267" customWidth="1"/>
    <col min="2828" max="3072" width="9.625" style="267"/>
    <col min="3073" max="3073" width="2.25" style="267" customWidth="1"/>
    <col min="3074" max="3074" width="16" style="267" customWidth="1"/>
    <col min="3075" max="3075" width="6.375" style="267" customWidth="1"/>
    <col min="3076" max="3076" width="8.75" style="267" customWidth="1"/>
    <col min="3077" max="3077" width="18.875" style="267" customWidth="1"/>
    <col min="3078" max="3078" width="17" style="267" customWidth="1"/>
    <col min="3079" max="3082" width="18.875" style="267" customWidth="1"/>
    <col min="3083" max="3083" width="18.625" style="267" customWidth="1"/>
    <col min="3084" max="3328" width="9.625" style="267"/>
    <col min="3329" max="3329" width="2.25" style="267" customWidth="1"/>
    <col min="3330" max="3330" width="16" style="267" customWidth="1"/>
    <col min="3331" max="3331" width="6.375" style="267" customWidth="1"/>
    <col min="3332" max="3332" width="8.75" style="267" customWidth="1"/>
    <col min="3333" max="3333" width="18.875" style="267" customWidth="1"/>
    <col min="3334" max="3334" width="17" style="267" customWidth="1"/>
    <col min="3335" max="3338" width="18.875" style="267" customWidth="1"/>
    <col min="3339" max="3339" width="18.625" style="267" customWidth="1"/>
    <col min="3340" max="3584" width="9.625" style="267"/>
    <col min="3585" max="3585" width="2.25" style="267" customWidth="1"/>
    <col min="3586" max="3586" width="16" style="267" customWidth="1"/>
    <col min="3587" max="3587" width="6.375" style="267" customWidth="1"/>
    <col min="3588" max="3588" width="8.75" style="267" customWidth="1"/>
    <col min="3589" max="3589" width="18.875" style="267" customWidth="1"/>
    <col min="3590" max="3590" width="17" style="267" customWidth="1"/>
    <col min="3591" max="3594" width="18.875" style="267" customWidth="1"/>
    <col min="3595" max="3595" width="18.625" style="267" customWidth="1"/>
    <col min="3596" max="3840" width="9.625" style="267"/>
    <col min="3841" max="3841" width="2.25" style="267" customWidth="1"/>
    <col min="3842" max="3842" width="16" style="267" customWidth="1"/>
    <col min="3843" max="3843" width="6.375" style="267" customWidth="1"/>
    <col min="3844" max="3844" width="8.75" style="267" customWidth="1"/>
    <col min="3845" max="3845" width="18.875" style="267" customWidth="1"/>
    <col min="3846" max="3846" width="17" style="267" customWidth="1"/>
    <col min="3847" max="3850" width="18.875" style="267" customWidth="1"/>
    <col min="3851" max="3851" width="18.625" style="267" customWidth="1"/>
    <col min="3852" max="4096" width="9.625" style="267"/>
    <col min="4097" max="4097" width="2.25" style="267" customWidth="1"/>
    <col min="4098" max="4098" width="16" style="267" customWidth="1"/>
    <col min="4099" max="4099" width="6.375" style="267" customWidth="1"/>
    <col min="4100" max="4100" width="8.75" style="267" customWidth="1"/>
    <col min="4101" max="4101" width="18.875" style="267" customWidth="1"/>
    <col min="4102" max="4102" width="17" style="267" customWidth="1"/>
    <col min="4103" max="4106" width="18.875" style="267" customWidth="1"/>
    <col min="4107" max="4107" width="18.625" style="267" customWidth="1"/>
    <col min="4108" max="4352" width="9.625" style="267"/>
    <col min="4353" max="4353" width="2.25" style="267" customWidth="1"/>
    <col min="4354" max="4354" width="16" style="267" customWidth="1"/>
    <col min="4355" max="4355" width="6.375" style="267" customWidth="1"/>
    <col min="4356" max="4356" width="8.75" style="267" customWidth="1"/>
    <col min="4357" max="4357" width="18.875" style="267" customWidth="1"/>
    <col min="4358" max="4358" width="17" style="267" customWidth="1"/>
    <col min="4359" max="4362" width="18.875" style="267" customWidth="1"/>
    <col min="4363" max="4363" width="18.625" style="267" customWidth="1"/>
    <col min="4364" max="4608" width="9.625" style="267"/>
    <col min="4609" max="4609" width="2.25" style="267" customWidth="1"/>
    <col min="4610" max="4610" width="16" style="267" customWidth="1"/>
    <col min="4611" max="4611" width="6.375" style="267" customWidth="1"/>
    <col min="4612" max="4612" width="8.75" style="267" customWidth="1"/>
    <col min="4613" max="4613" width="18.875" style="267" customWidth="1"/>
    <col min="4614" max="4614" width="17" style="267" customWidth="1"/>
    <col min="4615" max="4618" width="18.875" style="267" customWidth="1"/>
    <col min="4619" max="4619" width="18.625" style="267" customWidth="1"/>
    <col min="4620" max="4864" width="9.625" style="267"/>
    <col min="4865" max="4865" width="2.25" style="267" customWidth="1"/>
    <col min="4866" max="4866" width="16" style="267" customWidth="1"/>
    <col min="4867" max="4867" width="6.375" style="267" customWidth="1"/>
    <col min="4868" max="4868" width="8.75" style="267" customWidth="1"/>
    <col min="4869" max="4869" width="18.875" style="267" customWidth="1"/>
    <col min="4870" max="4870" width="17" style="267" customWidth="1"/>
    <col min="4871" max="4874" width="18.875" style="267" customWidth="1"/>
    <col min="4875" max="4875" width="18.625" style="267" customWidth="1"/>
    <col min="4876" max="5120" width="9.625" style="267"/>
    <col min="5121" max="5121" width="2.25" style="267" customWidth="1"/>
    <col min="5122" max="5122" width="16" style="267" customWidth="1"/>
    <col min="5123" max="5123" width="6.375" style="267" customWidth="1"/>
    <col min="5124" max="5124" width="8.75" style="267" customWidth="1"/>
    <col min="5125" max="5125" width="18.875" style="267" customWidth="1"/>
    <col min="5126" max="5126" width="17" style="267" customWidth="1"/>
    <col min="5127" max="5130" width="18.875" style="267" customWidth="1"/>
    <col min="5131" max="5131" width="18.625" style="267" customWidth="1"/>
    <col min="5132" max="5376" width="9.625" style="267"/>
    <col min="5377" max="5377" width="2.25" style="267" customWidth="1"/>
    <col min="5378" max="5378" width="16" style="267" customWidth="1"/>
    <col min="5379" max="5379" width="6.375" style="267" customWidth="1"/>
    <col min="5380" max="5380" width="8.75" style="267" customWidth="1"/>
    <col min="5381" max="5381" width="18.875" style="267" customWidth="1"/>
    <col min="5382" max="5382" width="17" style="267" customWidth="1"/>
    <col min="5383" max="5386" width="18.875" style="267" customWidth="1"/>
    <col min="5387" max="5387" width="18.625" style="267" customWidth="1"/>
    <col min="5388" max="5632" width="9.625" style="267"/>
    <col min="5633" max="5633" width="2.25" style="267" customWidth="1"/>
    <col min="5634" max="5634" width="16" style="267" customWidth="1"/>
    <col min="5635" max="5635" width="6.375" style="267" customWidth="1"/>
    <col min="5636" max="5636" width="8.75" style="267" customWidth="1"/>
    <col min="5637" max="5637" width="18.875" style="267" customWidth="1"/>
    <col min="5638" max="5638" width="17" style="267" customWidth="1"/>
    <col min="5639" max="5642" width="18.875" style="267" customWidth="1"/>
    <col min="5643" max="5643" width="18.625" style="267" customWidth="1"/>
    <col min="5644" max="5888" width="9.625" style="267"/>
    <col min="5889" max="5889" width="2.25" style="267" customWidth="1"/>
    <col min="5890" max="5890" width="16" style="267" customWidth="1"/>
    <col min="5891" max="5891" width="6.375" style="267" customWidth="1"/>
    <col min="5892" max="5892" width="8.75" style="267" customWidth="1"/>
    <col min="5893" max="5893" width="18.875" style="267" customWidth="1"/>
    <col min="5894" max="5894" width="17" style="267" customWidth="1"/>
    <col min="5895" max="5898" width="18.875" style="267" customWidth="1"/>
    <col min="5899" max="5899" width="18.625" style="267" customWidth="1"/>
    <col min="5900" max="6144" width="9.625" style="267"/>
    <col min="6145" max="6145" width="2.25" style="267" customWidth="1"/>
    <col min="6146" max="6146" width="16" style="267" customWidth="1"/>
    <col min="6147" max="6147" width="6.375" style="267" customWidth="1"/>
    <col min="6148" max="6148" width="8.75" style="267" customWidth="1"/>
    <col min="6149" max="6149" width="18.875" style="267" customWidth="1"/>
    <col min="6150" max="6150" width="17" style="267" customWidth="1"/>
    <col min="6151" max="6154" width="18.875" style="267" customWidth="1"/>
    <col min="6155" max="6155" width="18.625" style="267" customWidth="1"/>
    <col min="6156" max="6400" width="9.625" style="267"/>
    <col min="6401" max="6401" width="2.25" style="267" customWidth="1"/>
    <col min="6402" max="6402" width="16" style="267" customWidth="1"/>
    <col min="6403" max="6403" width="6.375" style="267" customWidth="1"/>
    <col min="6404" max="6404" width="8.75" style="267" customWidth="1"/>
    <col min="6405" max="6405" width="18.875" style="267" customWidth="1"/>
    <col min="6406" max="6406" width="17" style="267" customWidth="1"/>
    <col min="6407" max="6410" width="18.875" style="267" customWidth="1"/>
    <col min="6411" max="6411" width="18.625" style="267" customWidth="1"/>
    <col min="6412" max="6656" width="9.625" style="267"/>
    <col min="6657" max="6657" width="2.25" style="267" customWidth="1"/>
    <col min="6658" max="6658" width="16" style="267" customWidth="1"/>
    <col min="6659" max="6659" width="6.375" style="267" customWidth="1"/>
    <col min="6660" max="6660" width="8.75" style="267" customWidth="1"/>
    <col min="6661" max="6661" width="18.875" style="267" customWidth="1"/>
    <col min="6662" max="6662" width="17" style="267" customWidth="1"/>
    <col min="6663" max="6666" width="18.875" style="267" customWidth="1"/>
    <col min="6667" max="6667" width="18.625" style="267" customWidth="1"/>
    <col min="6668" max="6912" width="9.625" style="267"/>
    <col min="6913" max="6913" width="2.25" style="267" customWidth="1"/>
    <col min="6914" max="6914" width="16" style="267" customWidth="1"/>
    <col min="6915" max="6915" width="6.375" style="267" customWidth="1"/>
    <col min="6916" max="6916" width="8.75" style="267" customWidth="1"/>
    <col min="6917" max="6917" width="18.875" style="267" customWidth="1"/>
    <col min="6918" max="6918" width="17" style="267" customWidth="1"/>
    <col min="6919" max="6922" width="18.875" style="267" customWidth="1"/>
    <col min="6923" max="6923" width="18.625" style="267" customWidth="1"/>
    <col min="6924" max="7168" width="9.625" style="267"/>
    <col min="7169" max="7169" width="2.25" style="267" customWidth="1"/>
    <col min="7170" max="7170" width="16" style="267" customWidth="1"/>
    <col min="7171" max="7171" width="6.375" style="267" customWidth="1"/>
    <col min="7172" max="7172" width="8.75" style="267" customWidth="1"/>
    <col min="7173" max="7173" width="18.875" style="267" customWidth="1"/>
    <col min="7174" max="7174" width="17" style="267" customWidth="1"/>
    <col min="7175" max="7178" width="18.875" style="267" customWidth="1"/>
    <col min="7179" max="7179" width="18.625" style="267" customWidth="1"/>
    <col min="7180" max="7424" width="9.625" style="267"/>
    <col min="7425" max="7425" width="2.25" style="267" customWidth="1"/>
    <col min="7426" max="7426" width="16" style="267" customWidth="1"/>
    <col min="7427" max="7427" width="6.375" style="267" customWidth="1"/>
    <col min="7428" max="7428" width="8.75" style="267" customWidth="1"/>
    <col min="7429" max="7429" width="18.875" style="267" customWidth="1"/>
    <col min="7430" max="7430" width="17" style="267" customWidth="1"/>
    <col min="7431" max="7434" width="18.875" style="267" customWidth="1"/>
    <col min="7435" max="7435" width="18.625" style="267" customWidth="1"/>
    <col min="7436" max="7680" width="9.625" style="267"/>
    <col min="7681" max="7681" width="2.25" style="267" customWidth="1"/>
    <col min="7682" max="7682" width="16" style="267" customWidth="1"/>
    <col min="7683" max="7683" width="6.375" style="267" customWidth="1"/>
    <col min="7684" max="7684" width="8.75" style="267" customWidth="1"/>
    <col min="7685" max="7685" width="18.875" style="267" customWidth="1"/>
    <col min="7686" max="7686" width="17" style="267" customWidth="1"/>
    <col min="7687" max="7690" width="18.875" style="267" customWidth="1"/>
    <col min="7691" max="7691" width="18.625" style="267" customWidth="1"/>
    <col min="7692" max="7936" width="9.625" style="267"/>
    <col min="7937" max="7937" width="2.25" style="267" customWidth="1"/>
    <col min="7938" max="7938" width="16" style="267" customWidth="1"/>
    <col min="7939" max="7939" width="6.375" style="267" customWidth="1"/>
    <col min="7940" max="7940" width="8.75" style="267" customWidth="1"/>
    <col min="7941" max="7941" width="18.875" style="267" customWidth="1"/>
    <col min="7942" max="7942" width="17" style="267" customWidth="1"/>
    <col min="7943" max="7946" width="18.875" style="267" customWidth="1"/>
    <col min="7947" max="7947" width="18.625" style="267" customWidth="1"/>
    <col min="7948" max="8192" width="9.625" style="267"/>
    <col min="8193" max="8193" width="2.25" style="267" customWidth="1"/>
    <col min="8194" max="8194" width="16" style="267" customWidth="1"/>
    <col min="8195" max="8195" width="6.375" style="267" customWidth="1"/>
    <col min="8196" max="8196" width="8.75" style="267" customWidth="1"/>
    <col min="8197" max="8197" width="18.875" style="267" customWidth="1"/>
    <col min="8198" max="8198" width="17" style="267" customWidth="1"/>
    <col min="8199" max="8202" width="18.875" style="267" customWidth="1"/>
    <col min="8203" max="8203" width="18.625" style="267" customWidth="1"/>
    <col min="8204" max="8448" width="9.625" style="267"/>
    <col min="8449" max="8449" width="2.25" style="267" customWidth="1"/>
    <col min="8450" max="8450" width="16" style="267" customWidth="1"/>
    <col min="8451" max="8451" width="6.375" style="267" customWidth="1"/>
    <col min="8452" max="8452" width="8.75" style="267" customWidth="1"/>
    <col min="8453" max="8453" width="18.875" style="267" customWidth="1"/>
    <col min="8454" max="8454" width="17" style="267" customWidth="1"/>
    <col min="8455" max="8458" width="18.875" style="267" customWidth="1"/>
    <col min="8459" max="8459" width="18.625" style="267" customWidth="1"/>
    <col min="8460" max="8704" width="9.625" style="267"/>
    <col min="8705" max="8705" width="2.25" style="267" customWidth="1"/>
    <col min="8706" max="8706" width="16" style="267" customWidth="1"/>
    <col min="8707" max="8707" width="6.375" style="267" customWidth="1"/>
    <col min="8708" max="8708" width="8.75" style="267" customWidth="1"/>
    <col min="8709" max="8709" width="18.875" style="267" customWidth="1"/>
    <col min="8710" max="8710" width="17" style="267" customWidth="1"/>
    <col min="8711" max="8714" width="18.875" style="267" customWidth="1"/>
    <col min="8715" max="8715" width="18.625" style="267" customWidth="1"/>
    <col min="8716" max="8960" width="9.625" style="267"/>
    <col min="8961" max="8961" width="2.25" style="267" customWidth="1"/>
    <col min="8962" max="8962" width="16" style="267" customWidth="1"/>
    <col min="8963" max="8963" width="6.375" style="267" customWidth="1"/>
    <col min="8964" max="8964" width="8.75" style="267" customWidth="1"/>
    <col min="8965" max="8965" width="18.875" style="267" customWidth="1"/>
    <col min="8966" max="8966" width="17" style="267" customWidth="1"/>
    <col min="8967" max="8970" width="18.875" style="267" customWidth="1"/>
    <col min="8971" max="8971" width="18.625" style="267" customWidth="1"/>
    <col min="8972" max="9216" width="9.625" style="267"/>
    <col min="9217" max="9217" width="2.25" style="267" customWidth="1"/>
    <col min="9218" max="9218" width="16" style="267" customWidth="1"/>
    <col min="9219" max="9219" width="6.375" style="267" customWidth="1"/>
    <col min="9220" max="9220" width="8.75" style="267" customWidth="1"/>
    <col min="9221" max="9221" width="18.875" style="267" customWidth="1"/>
    <col min="9222" max="9222" width="17" style="267" customWidth="1"/>
    <col min="9223" max="9226" width="18.875" style="267" customWidth="1"/>
    <col min="9227" max="9227" width="18.625" style="267" customWidth="1"/>
    <col min="9228" max="9472" width="9.625" style="267"/>
    <col min="9473" max="9473" width="2.25" style="267" customWidth="1"/>
    <col min="9474" max="9474" width="16" style="267" customWidth="1"/>
    <col min="9475" max="9475" width="6.375" style="267" customWidth="1"/>
    <col min="9476" max="9476" width="8.75" style="267" customWidth="1"/>
    <col min="9477" max="9477" width="18.875" style="267" customWidth="1"/>
    <col min="9478" max="9478" width="17" style="267" customWidth="1"/>
    <col min="9479" max="9482" width="18.875" style="267" customWidth="1"/>
    <col min="9483" max="9483" width="18.625" style="267" customWidth="1"/>
    <col min="9484" max="9728" width="9.625" style="267"/>
    <col min="9729" max="9729" width="2.25" style="267" customWidth="1"/>
    <col min="9730" max="9730" width="16" style="267" customWidth="1"/>
    <col min="9731" max="9731" width="6.375" style="267" customWidth="1"/>
    <col min="9732" max="9732" width="8.75" style="267" customWidth="1"/>
    <col min="9733" max="9733" width="18.875" style="267" customWidth="1"/>
    <col min="9734" max="9734" width="17" style="267" customWidth="1"/>
    <col min="9735" max="9738" width="18.875" style="267" customWidth="1"/>
    <col min="9739" max="9739" width="18.625" style="267" customWidth="1"/>
    <col min="9740" max="9984" width="9.625" style="267"/>
    <col min="9985" max="9985" width="2.25" style="267" customWidth="1"/>
    <col min="9986" max="9986" width="16" style="267" customWidth="1"/>
    <col min="9987" max="9987" width="6.375" style="267" customWidth="1"/>
    <col min="9988" max="9988" width="8.75" style="267" customWidth="1"/>
    <col min="9989" max="9989" width="18.875" style="267" customWidth="1"/>
    <col min="9990" max="9990" width="17" style="267" customWidth="1"/>
    <col min="9991" max="9994" width="18.875" style="267" customWidth="1"/>
    <col min="9995" max="9995" width="18.625" style="267" customWidth="1"/>
    <col min="9996" max="10240" width="9.625" style="267"/>
    <col min="10241" max="10241" width="2.25" style="267" customWidth="1"/>
    <col min="10242" max="10242" width="16" style="267" customWidth="1"/>
    <col min="10243" max="10243" width="6.375" style="267" customWidth="1"/>
    <col min="10244" max="10244" width="8.75" style="267" customWidth="1"/>
    <col min="10245" max="10245" width="18.875" style="267" customWidth="1"/>
    <col min="10246" max="10246" width="17" style="267" customWidth="1"/>
    <col min="10247" max="10250" width="18.875" style="267" customWidth="1"/>
    <col min="10251" max="10251" width="18.625" style="267" customWidth="1"/>
    <col min="10252" max="10496" width="9.625" style="267"/>
    <col min="10497" max="10497" width="2.25" style="267" customWidth="1"/>
    <col min="10498" max="10498" width="16" style="267" customWidth="1"/>
    <col min="10499" max="10499" width="6.375" style="267" customWidth="1"/>
    <col min="10500" max="10500" width="8.75" style="267" customWidth="1"/>
    <col min="10501" max="10501" width="18.875" style="267" customWidth="1"/>
    <col min="10502" max="10502" width="17" style="267" customWidth="1"/>
    <col min="10503" max="10506" width="18.875" style="267" customWidth="1"/>
    <col min="10507" max="10507" width="18.625" style="267" customWidth="1"/>
    <col min="10508" max="10752" width="9.625" style="267"/>
    <col min="10753" max="10753" width="2.25" style="267" customWidth="1"/>
    <col min="10754" max="10754" width="16" style="267" customWidth="1"/>
    <col min="10755" max="10755" width="6.375" style="267" customWidth="1"/>
    <col min="10756" max="10756" width="8.75" style="267" customWidth="1"/>
    <col min="10757" max="10757" width="18.875" style="267" customWidth="1"/>
    <col min="10758" max="10758" width="17" style="267" customWidth="1"/>
    <col min="10759" max="10762" width="18.875" style="267" customWidth="1"/>
    <col min="10763" max="10763" width="18.625" style="267" customWidth="1"/>
    <col min="10764" max="11008" width="9.625" style="267"/>
    <col min="11009" max="11009" width="2.25" style="267" customWidth="1"/>
    <col min="11010" max="11010" width="16" style="267" customWidth="1"/>
    <col min="11011" max="11011" width="6.375" style="267" customWidth="1"/>
    <col min="11012" max="11012" width="8.75" style="267" customWidth="1"/>
    <col min="11013" max="11013" width="18.875" style="267" customWidth="1"/>
    <col min="11014" max="11014" width="17" style="267" customWidth="1"/>
    <col min="11015" max="11018" width="18.875" style="267" customWidth="1"/>
    <col min="11019" max="11019" width="18.625" style="267" customWidth="1"/>
    <col min="11020" max="11264" width="9.625" style="267"/>
    <col min="11265" max="11265" width="2.25" style="267" customWidth="1"/>
    <col min="11266" max="11266" width="16" style="267" customWidth="1"/>
    <col min="11267" max="11267" width="6.375" style="267" customWidth="1"/>
    <col min="11268" max="11268" width="8.75" style="267" customWidth="1"/>
    <col min="11269" max="11269" width="18.875" style="267" customWidth="1"/>
    <col min="11270" max="11270" width="17" style="267" customWidth="1"/>
    <col min="11271" max="11274" width="18.875" style="267" customWidth="1"/>
    <col min="11275" max="11275" width="18.625" style="267" customWidth="1"/>
    <col min="11276" max="11520" width="9.625" style="267"/>
    <col min="11521" max="11521" width="2.25" style="267" customWidth="1"/>
    <col min="11522" max="11522" width="16" style="267" customWidth="1"/>
    <col min="11523" max="11523" width="6.375" style="267" customWidth="1"/>
    <col min="11524" max="11524" width="8.75" style="267" customWidth="1"/>
    <col min="11525" max="11525" width="18.875" style="267" customWidth="1"/>
    <col min="11526" max="11526" width="17" style="267" customWidth="1"/>
    <col min="11527" max="11530" width="18.875" style="267" customWidth="1"/>
    <col min="11531" max="11531" width="18.625" style="267" customWidth="1"/>
    <col min="11532" max="11776" width="9.625" style="267"/>
    <col min="11777" max="11777" width="2.25" style="267" customWidth="1"/>
    <col min="11778" max="11778" width="16" style="267" customWidth="1"/>
    <col min="11779" max="11779" width="6.375" style="267" customWidth="1"/>
    <col min="11780" max="11780" width="8.75" style="267" customWidth="1"/>
    <col min="11781" max="11781" width="18.875" style="267" customWidth="1"/>
    <col min="11782" max="11782" width="17" style="267" customWidth="1"/>
    <col min="11783" max="11786" width="18.875" style="267" customWidth="1"/>
    <col min="11787" max="11787" width="18.625" style="267" customWidth="1"/>
    <col min="11788" max="12032" width="9.625" style="267"/>
    <col min="12033" max="12033" width="2.25" style="267" customWidth="1"/>
    <col min="12034" max="12034" width="16" style="267" customWidth="1"/>
    <col min="12035" max="12035" width="6.375" style="267" customWidth="1"/>
    <col min="12036" max="12036" width="8.75" style="267" customWidth="1"/>
    <col min="12037" max="12037" width="18.875" style="267" customWidth="1"/>
    <col min="12038" max="12038" width="17" style="267" customWidth="1"/>
    <col min="12039" max="12042" width="18.875" style="267" customWidth="1"/>
    <col min="12043" max="12043" width="18.625" style="267" customWidth="1"/>
    <col min="12044" max="12288" width="9.625" style="267"/>
    <col min="12289" max="12289" width="2.25" style="267" customWidth="1"/>
    <col min="12290" max="12290" width="16" style="267" customWidth="1"/>
    <col min="12291" max="12291" width="6.375" style="267" customWidth="1"/>
    <col min="12292" max="12292" width="8.75" style="267" customWidth="1"/>
    <col min="12293" max="12293" width="18.875" style="267" customWidth="1"/>
    <col min="12294" max="12294" width="17" style="267" customWidth="1"/>
    <col min="12295" max="12298" width="18.875" style="267" customWidth="1"/>
    <col min="12299" max="12299" width="18.625" style="267" customWidth="1"/>
    <col min="12300" max="12544" width="9.625" style="267"/>
    <col min="12545" max="12545" width="2.25" style="267" customWidth="1"/>
    <col min="12546" max="12546" width="16" style="267" customWidth="1"/>
    <col min="12547" max="12547" width="6.375" style="267" customWidth="1"/>
    <col min="12548" max="12548" width="8.75" style="267" customWidth="1"/>
    <col min="12549" max="12549" width="18.875" style="267" customWidth="1"/>
    <col min="12550" max="12550" width="17" style="267" customWidth="1"/>
    <col min="12551" max="12554" width="18.875" style="267" customWidth="1"/>
    <col min="12555" max="12555" width="18.625" style="267" customWidth="1"/>
    <col min="12556" max="12800" width="9.625" style="267"/>
    <col min="12801" max="12801" width="2.25" style="267" customWidth="1"/>
    <col min="12802" max="12802" width="16" style="267" customWidth="1"/>
    <col min="12803" max="12803" width="6.375" style="267" customWidth="1"/>
    <col min="12804" max="12804" width="8.75" style="267" customWidth="1"/>
    <col min="12805" max="12805" width="18.875" style="267" customWidth="1"/>
    <col min="12806" max="12806" width="17" style="267" customWidth="1"/>
    <col min="12807" max="12810" width="18.875" style="267" customWidth="1"/>
    <col min="12811" max="12811" width="18.625" style="267" customWidth="1"/>
    <col min="12812" max="13056" width="9.625" style="267"/>
    <col min="13057" max="13057" width="2.25" style="267" customWidth="1"/>
    <col min="13058" max="13058" width="16" style="267" customWidth="1"/>
    <col min="13059" max="13059" width="6.375" style="267" customWidth="1"/>
    <col min="13060" max="13060" width="8.75" style="267" customWidth="1"/>
    <col min="13061" max="13061" width="18.875" style="267" customWidth="1"/>
    <col min="13062" max="13062" width="17" style="267" customWidth="1"/>
    <col min="13063" max="13066" width="18.875" style="267" customWidth="1"/>
    <col min="13067" max="13067" width="18.625" style="267" customWidth="1"/>
    <col min="13068" max="13312" width="9.625" style="267"/>
    <col min="13313" max="13313" width="2.25" style="267" customWidth="1"/>
    <col min="13314" max="13314" width="16" style="267" customWidth="1"/>
    <col min="13315" max="13315" width="6.375" style="267" customWidth="1"/>
    <col min="13316" max="13316" width="8.75" style="267" customWidth="1"/>
    <col min="13317" max="13317" width="18.875" style="267" customWidth="1"/>
    <col min="13318" max="13318" width="17" style="267" customWidth="1"/>
    <col min="13319" max="13322" width="18.875" style="267" customWidth="1"/>
    <col min="13323" max="13323" width="18.625" style="267" customWidth="1"/>
    <col min="13324" max="13568" width="9.625" style="267"/>
    <col min="13569" max="13569" width="2.25" style="267" customWidth="1"/>
    <col min="13570" max="13570" width="16" style="267" customWidth="1"/>
    <col min="13571" max="13571" width="6.375" style="267" customWidth="1"/>
    <col min="13572" max="13572" width="8.75" style="267" customWidth="1"/>
    <col min="13573" max="13573" width="18.875" style="267" customWidth="1"/>
    <col min="13574" max="13574" width="17" style="267" customWidth="1"/>
    <col min="13575" max="13578" width="18.875" style="267" customWidth="1"/>
    <col min="13579" max="13579" width="18.625" style="267" customWidth="1"/>
    <col min="13580" max="13824" width="9.625" style="267"/>
    <col min="13825" max="13825" width="2.25" style="267" customWidth="1"/>
    <col min="13826" max="13826" width="16" style="267" customWidth="1"/>
    <col min="13827" max="13827" width="6.375" style="267" customWidth="1"/>
    <col min="13828" max="13828" width="8.75" style="267" customWidth="1"/>
    <col min="13829" max="13829" width="18.875" style="267" customWidth="1"/>
    <col min="13830" max="13830" width="17" style="267" customWidth="1"/>
    <col min="13831" max="13834" width="18.875" style="267" customWidth="1"/>
    <col min="13835" max="13835" width="18.625" style="267" customWidth="1"/>
    <col min="13836" max="14080" width="9.625" style="267"/>
    <col min="14081" max="14081" width="2.25" style="267" customWidth="1"/>
    <col min="14082" max="14082" width="16" style="267" customWidth="1"/>
    <col min="14083" max="14083" width="6.375" style="267" customWidth="1"/>
    <col min="14084" max="14084" width="8.75" style="267" customWidth="1"/>
    <col min="14085" max="14085" width="18.875" style="267" customWidth="1"/>
    <col min="14086" max="14086" width="17" style="267" customWidth="1"/>
    <col min="14087" max="14090" width="18.875" style="267" customWidth="1"/>
    <col min="14091" max="14091" width="18.625" style="267" customWidth="1"/>
    <col min="14092" max="14336" width="9.625" style="267"/>
    <col min="14337" max="14337" width="2.25" style="267" customWidth="1"/>
    <col min="14338" max="14338" width="16" style="267" customWidth="1"/>
    <col min="14339" max="14339" width="6.375" style="267" customWidth="1"/>
    <col min="14340" max="14340" width="8.75" style="267" customWidth="1"/>
    <col min="14341" max="14341" width="18.875" style="267" customWidth="1"/>
    <col min="14342" max="14342" width="17" style="267" customWidth="1"/>
    <col min="14343" max="14346" width="18.875" style="267" customWidth="1"/>
    <col min="14347" max="14347" width="18.625" style="267" customWidth="1"/>
    <col min="14348" max="14592" width="9.625" style="267"/>
    <col min="14593" max="14593" width="2.25" style="267" customWidth="1"/>
    <col min="14594" max="14594" width="16" style="267" customWidth="1"/>
    <col min="14595" max="14595" width="6.375" style="267" customWidth="1"/>
    <col min="14596" max="14596" width="8.75" style="267" customWidth="1"/>
    <col min="14597" max="14597" width="18.875" style="267" customWidth="1"/>
    <col min="14598" max="14598" width="17" style="267" customWidth="1"/>
    <col min="14599" max="14602" width="18.875" style="267" customWidth="1"/>
    <col min="14603" max="14603" width="18.625" style="267" customWidth="1"/>
    <col min="14604" max="14848" width="9.625" style="267"/>
    <col min="14849" max="14849" width="2.25" style="267" customWidth="1"/>
    <col min="14850" max="14850" width="16" style="267" customWidth="1"/>
    <col min="14851" max="14851" width="6.375" style="267" customWidth="1"/>
    <col min="14852" max="14852" width="8.75" style="267" customWidth="1"/>
    <col min="14853" max="14853" width="18.875" style="267" customWidth="1"/>
    <col min="14854" max="14854" width="17" style="267" customWidth="1"/>
    <col min="14855" max="14858" width="18.875" style="267" customWidth="1"/>
    <col min="14859" max="14859" width="18.625" style="267" customWidth="1"/>
    <col min="14860" max="15104" width="9.625" style="267"/>
    <col min="15105" max="15105" width="2.25" style="267" customWidth="1"/>
    <col min="15106" max="15106" width="16" style="267" customWidth="1"/>
    <col min="15107" max="15107" width="6.375" style="267" customWidth="1"/>
    <col min="15108" max="15108" width="8.75" style="267" customWidth="1"/>
    <col min="15109" max="15109" width="18.875" style="267" customWidth="1"/>
    <col min="15110" max="15110" width="17" style="267" customWidth="1"/>
    <col min="15111" max="15114" width="18.875" style="267" customWidth="1"/>
    <col min="15115" max="15115" width="18.625" style="267" customWidth="1"/>
    <col min="15116" max="15360" width="9.625" style="267"/>
    <col min="15361" max="15361" width="2.25" style="267" customWidth="1"/>
    <col min="15362" max="15362" width="16" style="267" customWidth="1"/>
    <col min="15363" max="15363" width="6.375" style="267" customWidth="1"/>
    <col min="15364" max="15364" width="8.75" style="267" customWidth="1"/>
    <col min="15365" max="15365" width="18.875" style="267" customWidth="1"/>
    <col min="15366" max="15366" width="17" style="267" customWidth="1"/>
    <col min="15367" max="15370" width="18.875" style="267" customWidth="1"/>
    <col min="15371" max="15371" width="18.625" style="267" customWidth="1"/>
    <col min="15372" max="15616" width="9.625" style="267"/>
    <col min="15617" max="15617" width="2.25" style="267" customWidth="1"/>
    <col min="15618" max="15618" width="16" style="267" customWidth="1"/>
    <col min="15619" max="15619" width="6.375" style="267" customWidth="1"/>
    <col min="15620" max="15620" width="8.75" style="267" customWidth="1"/>
    <col min="15621" max="15621" width="18.875" style="267" customWidth="1"/>
    <col min="15622" max="15622" width="17" style="267" customWidth="1"/>
    <col min="15623" max="15626" width="18.875" style="267" customWidth="1"/>
    <col min="15627" max="15627" width="18.625" style="267" customWidth="1"/>
    <col min="15628" max="15872" width="9.625" style="267"/>
    <col min="15873" max="15873" width="2.25" style="267" customWidth="1"/>
    <col min="15874" max="15874" width="16" style="267" customWidth="1"/>
    <col min="15875" max="15875" width="6.375" style="267" customWidth="1"/>
    <col min="15876" max="15876" width="8.75" style="267" customWidth="1"/>
    <col min="15877" max="15877" width="18.875" style="267" customWidth="1"/>
    <col min="15878" max="15878" width="17" style="267" customWidth="1"/>
    <col min="15879" max="15882" width="18.875" style="267" customWidth="1"/>
    <col min="15883" max="15883" width="18.625" style="267" customWidth="1"/>
    <col min="15884" max="16128" width="9.625" style="267"/>
    <col min="16129" max="16129" width="2.25" style="267" customWidth="1"/>
    <col min="16130" max="16130" width="16" style="267" customWidth="1"/>
    <col min="16131" max="16131" width="6.375" style="267" customWidth="1"/>
    <col min="16132" max="16132" width="8.75" style="267" customWidth="1"/>
    <col min="16133" max="16133" width="18.875" style="267" customWidth="1"/>
    <col min="16134" max="16134" width="17" style="267" customWidth="1"/>
    <col min="16135" max="16138" width="18.875" style="267" customWidth="1"/>
    <col min="16139" max="16139" width="18.625" style="267" customWidth="1"/>
    <col min="16140" max="16384" width="9.625" style="267"/>
  </cols>
  <sheetData>
    <row r="1" spans="1:256" ht="25.5" customHeight="1">
      <c r="A1" s="266"/>
      <c r="B1" s="10" t="s">
        <v>577</v>
      </c>
      <c r="C1" s="266"/>
      <c r="D1" s="266"/>
      <c r="E1" s="266"/>
      <c r="F1" s="266"/>
      <c r="G1" s="266"/>
      <c r="H1" s="266"/>
      <c r="I1" s="266"/>
      <c r="J1" s="266"/>
      <c r="K1" s="266"/>
      <c r="L1" s="266"/>
      <c r="M1" s="515" t="str">
        <f>HYPERLINK("#シート目次"&amp;"!A1","シート目次へ")</f>
        <v>シート目次へ</v>
      </c>
      <c r="N1" s="266"/>
      <c r="O1" s="266"/>
      <c r="P1" s="266"/>
      <c r="Q1" s="266"/>
      <c r="R1" s="266"/>
      <c r="S1" s="266"/>
      <c r="T1" s="266"/>
      <c r="U1" s="266"/>
      <c r="V1" s="266"/>
      <c r="W1" s="266"/>
      <c r="X1" s="266"/>
      <c r="Y1" s="266"/>
      <c r="Z1" s="266"/>
      <c r="AA1" s="266"/>
      <c r="AB1" s="266"/>
      <c r="AC1" s="266"/>
      <c r="AD1" s="266"/>
      <c r="AE1" s="266"/>
      <c r="AF1" s="266"/>
      <c r="AG1" s="266"/>
      <c r="AH1" s="266"/>
      <c r="AI1" s="266"/>
      <c r="AJ1" s="266"/>
      <c r="AK1" s="266"/>
      <c r="AL1" s="266"/>
      <c r="AM1" s="266"/>
      <c r="AN1" s="266"/>
      <c r="AO1" s="266"/>
      <c r="AP1" s="266"/>
      <c r="AQ1" s="266"/>
      <c r="AR1" s="266"/>
      <c r="AS1" s="266"/>
      <c r="AT1" s="266"/>
      <c r="AU1" s="266"/>
      <c r="AV1" s="266"/>
      <c r="AW1" s="266"/>
      <c r="AX1" s="266"/>
      <c r="AY1" s="266"/>
      <c r="AZ1" s="266"/>
      <c r="BA1" s="266"/>
      <c r="BB1" s="266"/>
      <c r="BC1" s="266"/>
      <c r="BD1" s="266"/>
      <c r="BE1" s="266"/>
      <c r="BF1" s="266"/>
      <c r="BG1" s="266"/>
      <c r="BH1" s="266"/>
      <c r="BI1" s="266"/>
      <c r="BJ1" s="266"/>
      <c r="BK1" s="266"/>
      <c r="BL1" s="266"/>
      <c r="BM1" s="266"/>
      <c r="BN1" s="266"/>
      <c r="BO1" s="266"/>
      <c r="BP1" s="266"/>
      <c r="BQ1" s="266"/>
      <c r="BR1" s="266"/>
      <c r="BS1" s="266"/>
      <c r="BT1" s="266"/>
      <c r="BU1" s="266"/>
      <c r="BV1" s="266"/>
      <c r="BW1" s="266"/>
      <c r="BX1" s="266"/>
      <c r="BY1" s="266"/>
      <c r="BZ1" s="266"/>
      <c r="CA1" s="266"/>
      <c r="CB1" s="266"/>
      <c r="CC1" s="266"/>
      <c r="CD1" s="266"/>
      <c r="CE1" s="266"/>
      <c r="CF1" s="266"/>
      <c r="CG1" s="266"/>
      <c r="CH1" s="266"/>
      <c r="CI1" s="266"/>
      <c r="CJ1" s="266"/>
      <c r="CK1" s="266"/>
      <c r="CL1" s="266"/>
      <c r="CM1" s="266"/>
      <c r="CN1" s="266"/>
      <c r="CO1" s="266"/>
      <c r="CP1" s="266"/>
      <c r="CQ1" s="266"/>
      <c r="CR1" s="266"/>
      <c r="CS1" s="266"/>
      <c r="CT1" s="266"/>
      <c r="CU1" s="266"/>
      <c r="CV1" s="266"/>
      <c r="CW1" s="266"/>
      <c r="CX1" s="266"/>
      <c r="CY1" s="266"/>
      <c r="CZ1" s="266"/>
      <c r="DA1" s="266"/>
      <c r="DB1" s="266"/>
      <c r="DC1" s="266"/>
      <c r="DD1" s="266"/>
      <c r="DE1" s="266"/>
      <c r="DF1" s="266"/>
      <c r="DG1" s="266"/>
      <c r="DH1" s="266"/>
      <c r="DI1" s="266"/>
      <c r="DJ1" s="266"/>
      <c r="DK1" s="266"/>
      <c r="DL1" s="266"/>
      <c r="DM1" s="266"/>
      <c r="DN1" s="266"/>
      <c r="DO1" s="266"/>
      <c r="DP1" s="266"/>
      <c r="DQ1" s="266"/>
      <c r="DR1" s="266"/>
      <c r="DS1" s="266"/>
      <c r="DT1" s="266"/>
      <c r="DU1" s="266"/>
      <c r="DV1" s="266"/>
      <c r="DW1" s="266"/>
      <c r="DX1" s="266"/>
      <c r="DY1" s="266"/>
      <c r="DZ1" s="266"/>
      <c r="EA1" s="266"/>
      <c r="EB1" s="266"/>
      <c r="EC1" s="266"/>
      <c r="ED1" s="266"/>
      <c r="EE1" s="266"/>
      <c r="EF1" s="266"/>
      <c r="EG1" s="266"/>
      <c r="EH1" s="266"/>
      <c r="EI1" s="266"/>
      <c r="EJ1" s="266"/>
      <c r="EK1" s="266"/>
      <c r="EL1" s="266"/>
      <c r="EM1" s="266"/>
      <c r="EN1" s="266"/>
      <c r="EO1" s="266"/>
      <c r="EP1" s="266"/>
      <c r="EQ1" s="266"/>
      <c r="ER1" s="266"/>
      <c r="ES1" s="266"/>
      <c r="ET1" s="266"/>
      <c r="EU1" s="266"/>
      <c r="EV1" s="266"/>
      <c r="EW1" s="266"/>
      <c r="EX1" s="266"/>
      <c r="EY1" s="266"/>
      <c r="EZ1" s="266"/>
      <c r="FA1" s="266"/>
      <c r="FB1" s="266"/>
      <c r="FC1" s="266"/>
      <c r="FD1" s="266"/>
      <c r="FE1" s="266"/>
      <c r="FF1" s="266"/>
      <c r="FG1" s="266"/>
      <c r="FH1" s="266"/>
      <c r="FI1" s="266"/>
      <c r="FJ1" s="266"/>
      <c r="FK1" s="266"/>
      <c r="FL1" s="266"/>
      <c r="FM1" s="266"/>
      <c r="FN1" s="266"/>
      <c r="FO1" s="266"/>
      <c r="FP1" s="266"/>
      <c r="FQ1" s="266"/>
      <c r="FR1" s="266"/>
      <c r="FS1" s="266"/>
      <c r="FT1" s="266"/>
      <c r="FU1" s="266"/>
      <c r="FV1" s="266"/>
      <c r="FW1" s="266"/>
      <c r="FX1" s="266"/>
      <c r="FY1" s="266"/>
      <c r="FZ1" s="266"/>
      <c r="GA1" s="266"/>
      <c r="GB1" s="266"/>
      <c r="GC1" s="266"/>
      <c r="GD1" s="266"/>
      <c r="GE1" s="266"/>
      <c r="GF1" s="266"/>
      <c r="GG1" s="266"/>
      <c r="GH1" s="266"/>
      <c r="GI1" s="266"/>
      <c r="GJ1" s="266"/>
      <c r="GK1" s="266"/>
      <c r="GL1" s="266"/>
      <c r="GM1" s="266"/>
      <c r="GN1" s="266"/>
      <c r="GO1" s="266"/>
      <c r="GP1" s="266"/>
      <c r="GQ1" s="266"/>
      <c r="GR1" s="266"/>
      <c r="GS1" s="266"/>
      <c r="GT1" s="266"/>
      <c r="GU1" s="266"/>
      <c r="GV1" s="266"/>
      <c r="GW1" s="266"/>
      <c r="GX1" s="266"/>
      <c r="GY1" s="266"/>
      <c r="GZ1" s="266"/>
      <c r="HA1" s="266"/>
      <c r="HB1" s="266"/>
      <c r="HC1" s="266"/>
      <c r="HD1" s="266"/>
      <c r="HE1" s="266"/>
      <c r="HF1" s="266"/>
      <c r="HG1" s="266"/>
      <c r="HH1" s="266"/>
      <c r="HI1" s="266"/>
      <c r="HJ1" s="266"/>
      <c r="HK1" s="266"/>
      <c r="HL1" s="266"/>
      <c r="HM1" s="266"/>
      <c r="HN1" s="266"/>
      <c r="HO1" s="266"/>
      <c r="HP1" s="266"/>
      <c r="HQ1" s="266"/>
      <c r="HR1" s="266"/>
      <c r="HS1" s="266"/>
      <c r="HT1" s="266"/>
      <c r="HU1" s="266"/>
      <c r="HV1" s="266"/>
      <c r="HW1" s="266"/>
      <c r="HX1" s="266"/>
      <c r="HY1" s="266"/>
      <c r="HZ1" s="266"/>
      <c r="IA1" s="266"/>
      <c r="IB1" s="266"/>
      <c r="IC1" s="266"/>
      <c r="ID1" s="266"/>
      <c r="IE1" s="266"/>
      <c r="IF1" s="266"/>
      <c r="IG1" s="266"/>
      <c r="IH1" s="266"/>
      <c r="II1" s="266"/>
      <c r="IJ1" s="266"/>
      <c r="IK1" s="266"/>
      <c r="IL1" s="266"/>
      <c r="IM1" s="266"/>
      <c r="IN1" s="266"/>
      <c r="IO1" s="266"/>
      <c r="IP1" s="266"/>
      <c r="IQ1" s="266"/>
      <c r="IR1" s="266"/>
      <c r="IS1" s="266"/>
      <c r="IT1" s="266"/>
      <c r="IU1" s="266"/>
      <c r="IV1" s="266"/>
    </row>
    <row r="2" spans="1:256" ht="18.75">
      <c r="A2" s="266"/>
      <c r="B2" s="670" t="s">
        <v>30</v>
      </c>
      <c r="C2" s="670"/>
      <c r="D2" s="670"/>
      <c r="E2" s="670"/>
      <c r="F2" s="670"/>
      <c r="G2" s="670"/>
      <c r="H2" s="670"/>
      <c r="I2" s="670"/>
      <c r="J2" s="670"/>
      <c r="K2" s="670"/>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c r="AQ2" s="266"/>
      <c r="AR2" s="266"/>
      <c r="AS2" s="266"/>
      <c r="AT2" s="266"/>
      <c r="AU2" s="266"/>
      <c r="AV2" s="266"/>
      <c r="AW2" s="266"/>
      <c r="AX2" s="266"/>
      <c r="AY2" s="266"/>
      <c r="AZ2" s="266"/>
      <c r="BA2" s="266"/>
      <c r="BB2" s="266"/>
      <c r="BC2" s="266"/>
      <c r="BD2" s="266"/>
      <c r="BE2" s="266"/>
      <c r="BF2" s="266"/>
      <c r="BG2" s="266"/>
      <c r="BH2" s="266"/>
      <c r="BI2" s="266"/>
      <c r="BJ2" s="266"/>
      <c r="BK2" s="266"/>
      <c r="BL2" s="266"/>
      <c r="BM2" s="266"/>
      <c r="BN2" s="266"/>
      <c r="BO2" s="266"/>
      <c r="BP2" s="266"/>
      <c r="BQ2" s="266"/>
      <c r="BR2" s="266"/>
      <c r="BS2" s="266"/>
      <c r="BT2" s="266"/>
      <c r="BU2" s="266"/>
      <c r="BV2" s="266"/>
      <c r="BW2" s="266"/>
      <c r="BX2" s="266"/>
      <c r="BY2" s="266"/>
      <c r="BZ2" s="266"/>
      <c r="CA2" s="266"/>
      <c r="CB2" s="266"/>
      <c r="CC2" s="266"/>
      <c r="CD2" s="266"/>
      <c r="CE2" s="266"/>
      <c r="CF2" s="266"/>
      <c r="CG2" s="266"/>
      <c r="CH2" s="266"/>
      <c r="CI2" s="266"/>
      <c r="CJ2" s="266"/>
      <c r="CK2" s="266"/>
      <c r="CL2" s="266"/>
      <c r="CM2" s="266"/>
      <c r="CN2" s="266"/>
      <c r="CO2" s="266"/>
      <c r="CP2" s="266"/>
      <c r="CQ2" s="266"/>
      <c r="CR2" s="266"/>
      <c r="CS2" s="266"/>
      <c r="CT2" s="266"/>
      <c r="CU2" s="266"/>
      <c r="CV2" s="266"/>
      <c r="CW2" s="266"/>
      <c r="CX2" s="266"/>
      <c r="CY2" s="266"/>
      <c r="CZ2" s="266"/>
      <c r="DA2" s="266"/>
      <c r="DB2" s="266"/>
      <c r="DC2" s="266"/>
      <c r="DD2" s="266"/>
      <c r="DE2" s="266"/>
      <c r="DF2" s="266"/>
      <c r="DG2" s="266"/>
      <c r="DH2" s="266"/>
      <c r="DI2" s="266"/>
      <c r="DJ2" s="266"/>
      <c r="DK2" s="266"/>
      <c r="DL2" s="266"/>
      <c r="DM2" s="266"/>
      <c r="DN2" s="266"/>
      <c r="DO2" s="266"/>
      <c r="DP2" s="266"/>
      <c r="DQ2" s="266"/>
      <c r="DR2" s="266"/>
      <c r="DS2" s="266"/>
      <c r="DT2" s="266"/>
      <c r="DU2" s="266"/>
      <c r="DV2" s="266"/>
      <c r="DW2" s="266"/>
      <c r="DX2" s="266"/>
      <c r="DY2" s="266"/>
      <c r="DZ2" s="266"/>
      <c r="EA2" s="266"/>
      <c r="EB2" s="266"/>
      <c r="EC2" s="266"/>
      <c r="ED2" s="266"/>
      <c r="EE2" s="266"/>
      <c r="EF2" s="266"/>
      <c r="EG2" s="266"/>
      <c r="EH2" s="266"/>
      <c r="EI2" s="266"/>
      <c r="EJ2" s="266"/>
      <c r="EK2" s="266"/>
      <c r="EL2" s="266"/>
      <c r="EM2" s="266"/>
      <c r="EN2" s="266"/>
      <c r="EO2" s="266"/>
      <c r="EP2" s="266"/>
      <c r="EQ2" s="266"/>
      <c r="ER2" s="266"/>
      <c r="ES2" s="266"/>
      <c r="ET2" s="266"/>
      <c r="EU2" s="266"/>
      <c r="EV2" s="266"/>
      <c r="EW2" s="266"/>
      <c r="EX2" s="266"/>
      <c r="EY2" s="266"/>
      <c r="EZ2" s="266"/>
      <c r="FA2" s="266"/>
      <c r="FB2" s="266"/>
      <c r="FC2" s="266"/>
      <c r="FD2" s="266"/>
      <c r="FE2" s="266"/>
      <c r="FF2" s="266"/>
      <c r="FG2" s="266"/>
      <c r="FH2" s="266"/>
      <c r="FI2" s="266"/>
      <c r="FJ2" s="266"/>
      <c r="FK2" s="266"/>
      <c r="FL2" s="266"/>
      <c r="FM2" s="266"/>
      <c r="FN2" s="266"/>
      <c r="FO2" s="266"/>
      <c r="FP2" s="266"/>
      <c r="FQ2" s="266"/>
      <c r="FR2" s="266"/>
      <c r="FS2" s="266"/>
      <c r="FT2" s="266"/>
      <c r="FU2" s="266"/>
      <c r="FV2" s="266"/>
      <c r="FW2" s="266"/>
      <c r="FX2" s="266"/>
      <c r="FY2" s="266"/>
      <c r="FZ2" s="266"/>
      <c r="GA2" s="266"/>
      <c r="GB2" s="266"/>
      <c r="GC2" s="266"/>
      <c r="GD2" s="266"/>
      <c r="GE2" s="266"/>
      <c r="GF2" s="266"/>
      <c r="GG2" s="266"/>
      <c r="GH2" s="266"/>
      <c r="GI2" s="266"/>
      <c r="GJ2" s="266"/>
      <c r="GK2" s="266"/>
      <c r="GL2" s="266"/>
      <c r="GM2" s="266"/>
      <c r="GN2" s="266"/>
      <c r="GO2" s="266"/>
      <c r="GP2" s="266"/>
      <c r="GQ2" s="266"/>
      <c r="GR2" s="266"/>
      <c r="GS2" s="266"/>
      <c r="GT2" s="266"/>
      <c r="GU2" s="266"/>
      <c r="GV2" s="266"/>
      <c r="GW2" s="266"/>
      <c r="GX2" s="266"/>
      <c r="GY2" s="266"/>
      <c r="GZ2" s="266"/>
      <c r="HA2" s="266"/>
      <c r="HB2" s="266"/>
      <c r="HC2" s="266"/>
      <c r="HD2" s="266"/>
      <c r="HE2" s="266"/>
      <c r="HF2" s="266"/>
      <c r="HG2" s="266"/>
      <c r="HH2" s="266"/>
      <c r="HI2" s="266"/>
      <c r="HJ2" s="266"/>
      <c r="HK2" s="266"/>
      <c r="HL2" s="266"/>
      <c r="HM2" s="266"/>
      <c r="HN2" s="266"/>
      <c r="HO2" s="266"/>
      <c r="HP2" s="266"/>
      <c r="HQ2" s="266"/>
      <c r="HR2" s="266"/>
      <c r="HS2" s="266"/>
      <c r="HT2" s="266"/>
      <c r="HU2" s="266"/>
      <c r="HV2" s="266"/>
      <c r="HW2" s="266"/>
      <c r="HX2" s="266"/>
      <c r="HY2" s="266"/>
      <c r="HZ2" s="266"/>
      <c r="IA2" s="266"/>
      <c r="IB2" s="266"/>
      <c r="IC2" s="266"/>
      <c r="ID2" s="266"/>
      <c r="IE2" s="266"/>
      <c r="IF2" s="266"/>
      <c r="IG2" s="266"/>
      <c r="IH2" s="266"/>
      <c r="II2" s="266"/>
      <c r="IJ2" s="266"/>
      <c r="IK2" s="266"/>
      <c r="IL2" s="266"/>
      <c r="IM2" s="266"/>
      <c r="IN2" s="266"/>
      <c r="IO2" s="266"/>
      <c r="IP2" s="266"/>
      <c r="IQ2" s="266"/>
      <c r="IR2" s="266"/>
      <c r="IS2" s="266"/>
      <c r="IT2" s="266"/>
      <c r="IU2" s="266"/>
      <c r="IV2" s="266"/>
    </row>
    <row r="3" spans="1:256" ht="18.75">
      <c r="A3" s="266"/>
      <c r="B3" s="4"/>
      <c r="C3" s="4"/>
      <c r="D3" s="4"/>
      <c r="E3" s="4"/>
      <c r="F3" s="4"/>
      <c r="G3" s="4"/>
      <c r="H3" s="4"/>
      <c r="I3" s="4"/>
      <c r="J3" s="4"/>
      <c r="K3" s="4"/>
      <c r="L3" s="266"/>
      <c r="M3" s="266"/>
      <c r="N3" s="266"/>
      <c r="O3" s="266"/>
      <c r="P3" s="266"/>
      <c r="Q3" s="266"/>
      <c r="R3" s="266"/>
      <c r="S3" s="266"/>
      <c r="T3" s="266"/>
      <c r="U3" s="266"/>
      <c r="V3" s="266"/>
      <c r="W3" s="266"/>
      <c r="X3" s="266"/>
      <c r="Y3" s="266"/>
      <c r="Z3" s="266"/>
      <c r="AA3" s="266"/>
      <c r="AB3" s="266"/>
      <c r="AC3" s="266"/>
      <c r="AD3" s="266"/>
      <c r="AE3" s="266"/>
      <c r="AF3" s="266"/>
      <c r="AG3" s="266"/>
      <c r="AH3" s="266"/>
      <c r="AI3" s="266"/>
      <c r="AJ3" s="266"/>
      <c r="AK3" s="266"/>
      <c r="AL3" s="266"/>
      <c r="AM3" s="266"/>
      <c r="AN3" s="266"/>
      <c r="AO3" s="266"/>
      <c r="AP3" s="266"/>
      <c r="AQ3" s="266"/>
      <c r="AR3" s="266"/>
      <c r="AS3" s="266"/>
      <c r="AT3" s="266"/>
      <c r="AU3" s="266"/>
      <c r="AV3" s="266"/>
      <c r="AW3" s="266"/>
      <c r="AX3" s="266"/>
      <c r="AY3" s="266"/>
      <c r="AZ3" s="266"/>
      <c r="BA3" s="266"/>
      <c r="BB3" s="266"/>
      <c r="BC3" s="266"/>
      <c r="BD3" s="266"/>
      <c r="BE3" s="266"/>
      <c r="BF3" s="266"/>
      <c r="BG3" s="266"/>
      <c r="BH3" s="266"/>
      <c r="BI3" s="266"/>
      <c r="BJ3" s="266"/>
      <c r="BK3" s="266"/>
      <c r="BL3" s="266"/>
      <c r="BM3" s="266"/>
      <c r="BN3" s="266"/>
      <c r="BO3" s="266"/>
      <c r="BP3" s="266"/>
      <c r="BQ3" s="266"/>
      <c r="BR3" s="266"/>
      <c r="BS3" s="266"/>
      <c r="BT3" s="266"/>
      <c r="BU3" s="266"/>
      <c r="BV3" s="266"/>
      <c r="BW3" s="266"/>
      <c r="BX3" s="266"/>
      <c r="BY3" s="266"/>
      <c r="BZ3" s="266"/>
      <c r="CA3" s="266"/>
      <c r="CB3" s="266"/>
      <c r="CC3" s="266"/>
      <c r="CD3" s="266"/>
      <c r="CE3" s="266"/>
      <c r="CF3" s="266"/>
      <c r="CG3" s="266"/>
      <c r="CH3" s="266"/>
      <c r="CI3" s="266"/>
      <c r="CJ3" s="266"/>
      <c r="CK3" s="266"/>
      <c r="CL3" s="266"/>
      <c r="CM3" s="266"/>
      <c r="CN3" s="266"/>
      <c r="CO3" s="266"/>
      <c r="CP3" s="266"/>
      <c r="CQ3" s="266"/>
      <c r="CR3" s="266"/>
      <c r="CS3" s="266"/>
      <c r="CT3" s="266"/>
      <c r="CU3" s="266"/>
      <c r="CV3" s="266"/>
      <c r="CW3" s="266"/>
      <c r="CX3" s="266"/>
      <c r="CY3" s="266"/>
      <c r="CZ3" s="266"/>
      <c r="DA3" s="266"/>
      <c r="DB3" s="266"/>
      <c r="DC3" s="266"/>
      <c r="DD3" s="266"/>
      <c r="DE3" s="266"/>
      <c r="DF3" s="266"/>
      <c r="DG3" s="266"/>
      <c r="DH3" s="266"/>
      <c r="DI3" s="266"/>
      <c r="DJ3" s="266"/>
      <c r="DK3" s="266"/>
      <c r="DL3" s="266"/>
      <c r="DM3" s="266"/>
      <c r="DN3" s="266"/>
      <c r="DO3" s="266"/>
      <c r="DP3" s="266"/>
      <c r="DQ3" s="266"/>
      <c r="DR3" s="266"/>
      <c r="DS3" s="266"/>
      <c r="DT3" s="266"/>
      <c r="DU3" s="266"/>
      <c r="DV3" s="266"/>
      <c r="DW3" s="266"/>
      <c r="DX3" s="266"/>
      <c r="DY3" s="266"/>
      <c r="DZ3" s="266"/>
      <c r="EA3" s="266"/>
      <c r="EB3" s="266"/>
      <c r="EC3" s="266"/>
      <c r="ED3" s="266"/>
      <c r="EE3" s="266"/>
      <c r="EF3" s="266"/>
      <c r="EG3" s="266"/>
      <c r="EH3" s="266"/>
      <c r="EI3" s="266"/>
      <c r="EJ3" s="266"/>
      <c r="EK3" s="266"/>
      <c r="EL3" s="266"/>
      <c r="EM3" s="266"/>
      <c r="EN3" s="266"/>
      <c r="EO3" s="266"/>
      <c r="EP3" s="266"/>
      <c r="EQ3" s="266"/>
      <c r="ER3" s="266"/>
      <c r="ES3" s="266"/>
      <c r="ET3" s="266"/>
      <c r="EU3" s="266"/>
      <c r="EV3" s="266"/>
      <c r="EW3" s="266"/>
      <c r="EX3" s="266"/>
      <c r="EY3" s="266"/>
      <c r="EZ3" s="266"/>
      <c r="FA3" s="266"/>
      <c r="FB3" s="266"/>
      <c r="FC3" s="266"/>
      <c r="FD3" s="266"/>
      <c r="FE3" s="266"/>
      <c r="FF3" s="266"/>
      <c r="FG3" s="266"/>
      <c r="FH3" s="266"/>
      <c r="FI3" s="266"/>
      <c r="FJ3" s="266"/>
      <c r="FK3" s="266"/>
      <c r="FL3" s="266"/>
      <c r="FM3" s="266"/>
      <c r="FN3" s="266"/>
      <c r="FO3" s="266"/>
      <c r="FP3" s="266"/>
      <c r="FQ3" s="266"/>
      <c r="FR3" s="266"/>
      <c r="FS3" s="266"/>
      <c r="FT3" s="266"/>
      <c r="FU3" s="266"/>
      <c r="FV3" s="266"/>
      <c r="FW3" s="266"/>
      <c r="FX3" s="266"/>
      <c r="FY3" s="266"/>
      <c r="FZ3" s="266"/>
      <c r="GA3" s="266"/>
      <c r="GB3" s="266"/>
      <c r="GC3" s="266"/>
      <c r="GD3" s="266"/>
      <c r="GE3" s="266"/>
      <c r="GF3" s="266"/>
      <c r="GG3" s="266"/>
      <c r="GH3" s="266"/>
      <c r="GI3" s="266"/>
      <c r="GJ3" s="266"/>
      <c r="GK3" s="266"/>
      <c r="GL3" s="266"/>
      <c r="GM3" s="266"/>
      <c r="GN3" s="266"/>
      <c r="GO3" s="266"/>
      <c r="GP3" s="266"/>
      <c r="GQ3" s="266"/>
      <c r="GR3" s="266"/>
      <c r="GS3" s="266"/>
      <c r="GT3" s="266"/>
      <c r="GU3" s="266"/>
      <c r="GV3" s="266"/>
      <c r="GW3" s="266"/>
      <c r="GX3" s="266"/>
      <c r="GY3" s="266"/>
      <c r="GZ3" s="266"/>
      <c r="HA3" s="266"/>
      <c r="HB3" s="266"/>
      <c r="HC3" s="266"/>
      <c r="HD3" s="266"/>
      <c r="HE3" s="266"/>
      <c r="HF3" s="266"/>
      <c r="HG3" s="266"/>
      <c r="HH3" s="266"/>
      <c r="HI3" s="266"/>
      <c r="HJ3" s="266"/>
      <c r="HK3" s="266"/>
      <c r="HL3" s="266"/>
      <c r="HM3" s="266"/>
      <c r="HN3" s="266"/>
      <c r="HO3" s="266"/>
      <c r="HP3" s="266"/>
      <c r="HQ3" s="266"/>
      <c r="HR3" s="266"/>
      <c r="HS3" s="266"/>
      <c r="HT3" s="266"/>
      <c r="HU3" s="266"/>
      <c r="HV3" s="266"/>
      <c r="HW3" s="266"/>
      <c r="HX3" s="266"/>
      <c r="HY3" s="266"/>
      <c r="HZ3" s="266"/>
      <c r="IA3" s="266"/>
      <c r="IB3" s="266"/>
      <c r="IC3" s="266"/>
      <c r="ID3" s="266"/>
      <c r="IE3" s="266"/>
      <c r="IF3" s="266"/>
      <c r="IG3" s="266"/>
      <c r="IH3" s="266"/>
      <c r="II3" s="266"/>
      <c r="IJ3" s="266"/>
      <c r="IK3" s="266"/>
      <c r="IL3" s="266"/>
      <c r="IM3" s="266"/>
      <c r="IN3" s="266"/>
      <c r="IO3" s="266"/>
      <c r="IP3" s="266"/>
      <c r="IQ3" s="266"/>
      <c r="IR3" s="266"/>
      <c r="IS3" s="266"/>
      <c r="IT3" s="266"/>
      <c r="IU3" s="266"/>
      <c r="IV3" s="266"/>
    </row>
    <row r="4" spans="1:256" ht="24" customHeight="1">
      <c r="A4" s="266"/>
      <c r="B4" s="5"/>
      <c r="C4" s="5"/>
      <c r="D4" s="5"/>
      <c r="E4" s="5"/>
      <c r="F4" s="5"/>
      <c r="G4" s="5"/>
      <c r="H4" s="5"/>
      <c r="I4" s="397" t="s">
        <v>2</v>
      </c>
      <c r="J4" s="674"/>
      <c r="K4" s="674"/>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6"/>
      <c r="BA4" s="266"/>
      <c r="BB4" s="266"/>
      <c r="BC4" s="266"/>
      <c r="BD4" s="266"/>
      <c r="BE4" s="266"/>
      <c r="BF4" s="266"/>
      <c r="BG4" s="266"/>
      <c r="BH4" s="266"/>
      <c r="BI4" s="266"/>
      <c r="BJ4" s="266"/>
      <c r="BK4" s="266"/>
      <c r="BL4" s="266"/>
      <c r="BM4" s="266"/>
      <c r="BN4" s="266"/>
      <c r="BO4" s="266"/>
      <c r="BP4" s="266"/>
      <c r="BQ4" s="266"/>
      <c r="BR4" s="266"/>
      <c r="BS4" s="266"/>
      <c r="BT4" s="266"/>
      <c r="BU4" s="266"/>
      <c r="BV4" s="266"/>
      <c r="BW4" s="266"/>
      <c r="BX4" s="266"/>
      <c r="BY4" s="266"/>
      <c r="BZ4" s="266"/>
      <c r="CA4" s="266"/>
      <c r="CB4" s="266"/>
      <c r="CC4" s="266"/>
      <c r="CD4" s="266"/>
      <c r="CE4" s="266"/>
      <c r="CF4" s="266"/>
      <c r="CG4" s="266"/>
      <c r="CH4" s="266"/>
      <c r="CI4" s="266"/>
      <c r="CJ4" s="266"/>
      <c r="CK4" s="266"/>
      <c r="CL4" s="266"/>
      <c r="CM4" s="266"/>
      <c r="CN4" s="266"/>
      <c r="CO4" s="266"/>
      <c r="CP4" s="266"/>
      <c r="CQ4" s="266"/>
      <c r="CR4" s="266"/>
      <c r="CS4" s="266"/>
      <c r="CT4" s="266"/>
      <c r="CU4" s="266"/>
      <c r="CV4" s="266"/>
      <c r="CW4" s="266"/>
      <c r="CX4" s="266"/>
      <c r="CY4" s="266"/>
      <c r="CZ4" s="266"/>
      <c r="DA4" s="266"/>
      <c r="DB4" s="266"/>
      <c r="DC4" s="266"/>
      <c r="DD4" s="266"/>
      <c r="DE4" s="266"/>
      <c r="DF4" s="266"/>
      <c r="DG4" s="266"/>
      <c r="DH4" s="266"/>
      <c r="DI4" s="266"/>
      <c r="DJ4" s="266"/>
      <c r="DK4" s="266"/>
      <c r="DL4" s="266"/>
      <c r="DM4" s="266"/>
      <c r="DN4" s="266"/>
      <c r="DO4" s="266"/>
      <c r="DP4" s="266"/>
      <c r="DQ4" s="266"/>
      <c r="DR4" s="266"/>
      <c r="DS4" s="266"/>
      <c r="DT4" s="266"/>
      <c r="DU4" s="266"/>
      <c r="DV4" s="266"/>
      <c r="DW4" s="266"/>
      <c r="DX4" s="266"/>
      <c r="DY4" s="266"/>
      <c r="DZ4" s="266"/>
      <c r="EA4" s="266"/>
      <c r="EB4" s="266"/>
      <c r="EC4" s="266"/>
      <c r="ED4" s="266"/>
      <c r="EE4" s="266"/>
      <c r="EF4" s="266"/>
      <c r="EG4" s="266"/>
      <c r="EH4" s="266"/>
      <c r="EI4" s="266"/>
      <c r="EJ4" s="266"/>
      <c r="EK4" s="266"/>
      <c r="EL4" s="266"/>
      <c r="EM4" s="266"/>
      <c r="EN4" s="266"/>
      <c r="EO4" s="266"/>
      <c r="EP4" s="266"/>
      <c r="EQ4" s="266"/>
      <c r="ER4" s="266"/>
      <c r="ES4" s="266"/>
      <c r="ET4" s="266"/>
      <c r="EU4" s="266"/>
      <c r="EV4" s="266"/>
      <c r="EW4" s="266"/>
      <c r="EX4" s="266"/>
      <c r="EY4" s="266"/>
      <c r="EZ4" s="266"/>
      <c r="FA4" s="266"/>
      <c r="FB4" s="266"/>
      <c r="FC4" s="266"/>
      <c r="FD4" s="266"/>
      <c r="FE4" s="266"/>
      <c r="FF4" s="266"/>
      <c r="FG4" s="266"/>
      <c r="FH4" s="266"/>
      <c r="FI4" s="266"/>
      <c r="FJ4" s="266"/>
      <c r="FK4" s="266"/>
      <c r="FL4" s="266"/>
      <c r="FM4" s="266"/>
      <c r="FN4" s="266"/>
      <c r="FO4" s="266"/>
      <c r="FP4" s="266"/>
      <c r="FQ4" s="266"/>
      <c r="FR4" s="266"/>
      <c r="FS4" s="266"/>
      <c r="FT4" s="266"/>
      <c r="FU4" s="266"/>
      <c r="FV4" s="266"/>
      <c r="FW4" s="266"/>
      <c r="FX4" s="266"/>
      <c r="FY4" s="266"/>
      <c r="FZ4" s="266"/>
      <c r="GA4" s="266"/>
      <c r="GB4" s="266"/>
      <c r="GC4" s="266"/>
      <c r="GD4" s="266"/>
      <c r="GE4" s="266"/>
      <c r="GF4" s="266"/>
      <c r="GG4" s="266"/>
      <c r="GH4" s="266"/>
      <c r="GI4" s="266"/>
      <c r="GJ4" s="266"/>
      <c r="GK4" s="266"/>
      <c r="GL4" s="266"/>
      <c r="GM4" s="266"/>
      <c r="GN4" s="266"/>
      <c r="GO4" s="266"/>
      <c r="GP4" s="266"/>
      <c r="GQ4" s="266"/>
      <c r="GR4" s="266"/>
      <c r="GS4" s="266"/>
      <c r="GT4" s="266"/>
      <c r="GU4" s="266"/>
      <c r="GV4" s="266"/>
      <c r="GW4" s="266"/>
      <c r="GX4" s="266"/>
      <c r="GY4" s="266"/>
      <c r="GZ4" s="266"/>
      <c r="HA4" s="266"/>
      <c r="HB4" s="266"/>
      <c r="HC4" s="266"/>
      <c r="HD4" s="266"/>
      <c r="HE4" s="266"/>
      <c r="HF4" s="266"/>
      <c r="HG4" s="266"/>
      <c r="HH4" s="266"/>
      <c r="HI4" s="266"/>
      <c r="HJ4" s="266"/>
      <c r="HK4" s="266"/>
      <c r="HL4" s="266"/>
      <c r="HM4" s="266"/>
      <c r="HN4" s="266"/>
      <c r="HO4" s="266"/>
      <c r="HP4" s="266"/>
      <c r="HQ4" s="266"/>
      <c r="HR4" s="266"/>
      <c r="HS4" s="266"/>
      <c r="HT4" s="266"/>
      <c r="HU4" s="266"/>
      <c r="HV4" s="266"/>
      <c r="HW4" s="266"/>
      <c r="HX4" s="266"/>
      <c r="HY4" s="266"/>
      <c r="HZ4" s="266"/>
      <c r="IA4" s="266"/>
      <c r="IB4" s="266"/>
      <c r="IC4" s="266"/>
      <c r="ID4" s="266"/>
      <c r="IE4" s="266"/>
      <c r="IF4" s="266"/>
      <c r="IG4" s="266"/>
      <c r="IH4" s="266"/>
      <c r="II4" s="266"/>
      <c r="IJ4" s="266"/>
      <c r="IK4" s="266"/>
      <c r="IL4" s="266"/>
      <c r="IM4" s="266"/>
      <c r="IN4" s="266"/>
      <c r="IO4" s="266"/>
      <c r="IP4" s="266"/>
      <c r="IQ4" s="266"/>
      <c r="IR4" s="266"/>
      <c r="IS4" s="266"/>
      <c r="IT4" s="266"/>
      <c r="IU4" s="266"/>
      <c r="IV4" s="266"/>
    </row>
    <row r="5" spans="1:256" ht="24">
      <c r="A5" s="266"/>
      <c r="B5" s="5" t="s">
        <v>31</v>
      </c>
      <c r="C5" s="5"/>
      <c r="D5" s="5"/>
      <c r="E5" s="5"/>
      <c r="F5" s="5"/>
      <c r="G5" s="5"/>
      <c r="H5" s="5"/>
      <c r="I5" s="5"/>
      <c r="J5" s="268"/>
      <c r="K5" s="269"/>
      <c r="L5" s="266"/>
      <c r="M5" s="266"/>
      <c r="N5" s="266"/>
      <c r="O5" s="266"/>
      <c r="P5" s="266"/>
      <c r="Q5" s="266"/>
      <c r="R5" s="266"/>
      <c r="S5" s="266"/>
      <c r="T5" s="266"/>
      <c r="U5" s="266"/>
      <c r="V5" s="266"/>
      <c r="W5" s="266"/>
      <c r="X5" s="266"/>
      <c r="Y5" s="266"/>
      <c r="Z5" s="266"/>
      <c r="AA5" s="266"/>
      <c r="AB5" s="266"/>
      <c r="AC5" s="266"/>
      <c r="AD5" s="266"/>
      <c r="AE5" s="266"/>
      <c r="AF5" s="266"/>
      <c r="AG5" s="266"/>
      <c r="AH5" s="266"/>
      <c r="AI5" s="266"/>
      <c r="AJ5" s="266"/>
      <c r="AK5" s="266"/>
      <c r="AL5" s="266"/>
      <c r="AM5" s="266"/>
      <c r="AN5" s="266"/>
      <c r="AO5" s="266"/>
      <c r="AP5" s="266"/>
      <c r="AQ5" s="266"/>
      <c r="AR5" s="266"/>
      <c r="AS5" s="266"/>
      <c r="AT5" s="266"/>
      <c r="AU5" s="266"/>
      <c r="AV5" s="266"/>
      <c r="AW5" s="266"/>
      <c r="AX5" s="266"/>
      <c r="AY5" s="266"/>
      <c r="AZ5" s="266"/>
      <c r="BA5" s="266"/>
      <c r="BB5" s="266"/>
      <c r="BC5" s="266"/>
      <c r="BD5" s="266"/>
      <c r="BE5" s="266"/>
      <c r="BF5" s="266"/>
      <c r="BG5" s="266"/>
      <c r="BH5" s="266"/>
      <c r="BI5" s="266"/>
      <c r="BJ5" s="266"/>
      <c r="BK5" s="266"/>
      <c r="BL5" s="266"/>
      <c r="BM5" s="266"/>
      <c r="BN5" s="266"/>
      <c r="BO5" s="266"/>
      <c r="BP5" s="266"/>
      <c r="BQ5" s="266"/>
      <c r="BR5" s="266"/>
      <c r="BS5" s="266"/>
      <c r="BT5" s="266"/>
      <c r="BU5" s="266"/>
      <c r="BV5" s="266"/>
      <c r="BW5" s="266"/>
      <c r="BX5" s="266"/>
      <c r="BY5" s="266"/>
      <c r="BZ5" s="266"/>
      <c r="CA5" s="266"/>
      <c r="CB5" s="266"/>
      <c r="CC5" s="266"/>
      <c r="CD5" s="266"/>
      <c r="CE5" s="266"/>
      <c r="CF5" s="266"/>
      <c r="CG5" s="266"/>
      <c r="CH5" s="266"/>
      <c r="CI5" s="266"/>
      <c r="CJ5" s="266"/>
      <c r="CK5" s="266"/>
      <c r="CL5" s="266"/>
      <c r="CM5" s="266"/>
      <c r="CN5" s="266"/>
      <c r="CO5" s="266"/>
      <c r="CP5" s="266"/>
      <c r="CQ5" s="266"/>
      <c r="CR5" s="266"/>
      <c r="CS5" s="266"/>
      <c r="CT5" s="266"/>
      <c r="CU5" s="266"/>
      <c r="CV5" s="266"/>
      <c r="CW5" s="266"/>
      <c r="CX5" s="266"/>
      <c r="CY5" s="266"/>
      <c r="CZ5" s="266"/>
      <c r="DA5" s="266"/>
      <c r="DB5" s="266"/>
      <c r="DC5" s="266"/>
      <c r="DD5" s="266"/>
      <c r="DE5" s="266"/>
      <c r="DF5" s="266"/>
      <c r="DG5" s="266"/>
      <c r="DH5" s="266"/>
      <c r="DI5" s="266"/>
      <c r="DJ5" s="266"/>
      <c r="DK5" s="266"/>
      <c r="DL5" s="266"/>
      <c r="DM5" s="266"/>
      <c r="DN5" s="266"/>
      <c r="DO5" s="266"/>
      <c r="DP5" s="266"/>
      <c r="DQ5" s="266"/>
      <c r="DR5" s="266"/>
      <c r="DS5" s="266"/>
      <c r="DT5" s="266"/>
      <c r="DU5" s="266"/>
      <c r="DV5" s="266"/>
      <c r="DW5" s="266"/>
      <c r="DX5" s="266"/>
      <c r="DY5" s="266"/>
      <c r="DZ5" s="266"/>
      <c r="EA5" s="266"/>
      <c r="EB5" s="266"/>
      <c r="EC5" s="266"/>
      <c r="ED5" s="266"/>
      <c r="EE5" s="266"/>
      <c r="EF5" s="266"/>
      <c r="EG5" s="266"/>
      <c r="EH5" s="266"/>
      <c r="EI5" s="266"/>
      <c r="EJ5" s="266"/>
      <c r="EK5" s="266"/>
      <c r="EL5" s="266"/>
      <c r="EM5" s="266"/>
      <c r="EN5" s="266"/>
      <c r="EO5" s="266"/>
      <c r="EP5" s="266"/>
      <c r="EQ5" s="266"/>
      <c r="ER5" s="266"/>
      <c r="ES5" s="266"/>
      <c r="ET5" s="266"/>
      <c r="EU5" s="266"/>
      <c r="EV5" s="266"/>
      <c r="EW5" s="266"/>
      <c r="EX5" s="266"/>
      <c r="EY5" s="266"/>
      <c r="EZ5" s="266"/>
      <c r="FA5" s="266"/>
      <c r="FB5" s="266"/>
      <c r="FC5" s="266"/>
      <c r="FD5" s="266"/>
      <c r="FE5" s="266"/>
      <c r="FF5" s="266"/>
      <c r="FG5" s="266"/>
      <c r="FH5" s="266"/>
      <c r="FI5" s="266"/>
      <c r="FJ5" s="266"/>
      <c r="FK5" s="266"/>
      <c r="FL5" s="266"/>
      <c r="FM5" s="266"/>
      <c r="FN5" s="266"/>
      <c r="FO5" s="266"/>
      <c r="FP5" s="266"/>
      <c r="FQ5" s="266"/>
      <c r="FR5" s="266"/>
      <c r="FS5" s="266"/>
      <c r="FT5" s="266"/>
      <c r="FU5" s="266"/>
      <c r="FV5" s="266"/>
      <c r="FW5" s="266"/>
      <c r="FX5" s="266"/>
      <c r="FY5" s="266"/>
      <c r="FZ5" s="266"/>
      <c r="GA5" s="266"/>
      <c r="GB5" s="266"/>
      <c r="GC5" s="266"/>
      <c r="GD5" s="266"/>
      <c r="GE5" s="266"/>
      <c r="GF5" s="266"/>
      <c r="GG5" s="266"/>
      <c r="GH5" s="266"/>
      <c r="GI5" s="266"/>
      <c r="GJ5" s="266"/>
      <c r="GK5" s="266"/>
      <c r="GL5" s="266"/>
      <c r="GM5" s="266"/>
      <c r="GN5" s="266"/>
      <c r="GO5" s="266"/>
      <c r="GP5" s="266"/>
      <c r="GQ5" s="266"/>
      <c r="GR5" s="266"/>
      <c r="GS5" s="266"/>
      <c r="GT5" s="266"/>
      <c r="GU5" s="266"/>
      <c r="GV5" s="266"/>
      <c r="GW5" s="266"/>
      <c r="GX5" s="266"/>
      <c r="GY5" s="266"/>
      <c r="GZ5" s="266"/>
      <c r="HA5" s="266"/>
      <c r="HB5" s="266"/>
      <c r="HC5" s="266"/>
      <c r="HD5" s="266"/>
      <c r="HE5" s="266"/>
      <c r="HF5" s="266"/>
      <c r="HG5" s="266"/>
      <c r="HH5" s="266"/>
      <c r="HI5" s="266"/>
      <c r="HJ5" s="266"/>
      <c r="HK5" s="266"/>
      <c r="HL5" s="266"/>
      <c r="HM5" s="266"/>
      <c r="HN5" s="266"/>
      <c r="HO5" s="266"/>
      <c r="HP5" s="266"/>
      <c r="HQ5" s="266"/>
      <c r="HR5" s="266"/>
      <c r="HS5" s="266"/>
      <c r="HT5" s="266"/>
      <c r="HU5" s="266"/>
      <c r="HV5" s="266"/>
      <c r="HW5" s="266"/>
      <c r="HX5" s="266"/>
      <c r="HY5" s="266"/>
      <c r="HZ5" s="266"/>
      <c r="IA5" s="266"/>
      <c r="IB5" s="266"/>
      <c r="IC5" s="266"/>
      <c r="ID5" s="266"/>
      <c r="IE5" s="266"/>
      <c r="IF5" s="266"/>
      <c r="IG5" s="266"/>
      <c r="IH5" s="266"/>
      <c r="II5" s="266"/>
      <c r="IJ5" s="266"/>
      <c r="IK5" s="266"/>
      <c r="IL5" s="266"/>
      <c r="IM5" s="266"/>
      <c r="IN5" s="266"/>
      <c r="IO5" s="266"/>
      <c r="IP5" s="266"/>
      <c r="IQ5" s="266"/>
      <c r="IR5" s="266"/>
      <c r="IS5" s="266"/>
      <c r="IT5" s="266"/>
      <c r="IU5" s="266"/>
      <c r="IV5" s="266"/>
    </row>
    <row r="6" spans="1:256" ht="24">
      <c r="A6" s="266"/>
      <c r="B6" s="266"/>
      <c r="C6" s="266"/>
      <c r="D6" s="266"/>
      <c r="E6" s="6"/>
      <c r="F6" s="6"/>
      <c r="G6" s="6"/>
      <c r="H6" s="7"/>
      <c r="I6" s="270"/>
      <c r="J6" s="8"/>
      <c r="K6" s="271" t="s">
        <v>32</v>
      </c>
      <c r="L6" s="266"/>
      <c r="M6" s="266"/>
      <c r="N6" s="266"/>
      <c r="O6" s="266"/>
      <c r="P6" s="266"/>
      <c r="Q6" s="266"/>
      <c r="R6" s="266"/>
      <c r="S6" s="266"/>
      <c r="T6" s="266"/>
      <c r="U6" s="266"/>
      <c r="V6" s="266"/>
      <c r="W6" s="266"/>
      <c r="X6" s="266"/>
      <c r="Y6" s="266"/>
      <c r="Z6" s="266"/>
      <c r="AA6" s="266"/>
      <c r="AB6" s="266"/>
      <c r="AC6" s="266"/>
      <c r="AD6" s="266"/>
      <c r="AE6" s="266"/>
      <c r="AF6" s="266"/>
      <c r="AG6" s="266"/>
      <c r="AH6" s="266"/>
      <c r="AI6" s="266"/>
      <c r="AJ6" s="266"/>
      <c r="AK6" s="266"/>
      <c r="AL6" s="266"/>
      <c r="AM6" s="266"/>
      <c r="AN6" s="266"/>
      <c r="AO6" s="266"/>
      <c r="AP6" s="266"/>
      <c r="AQ6" s="266"/>
      <c r="AR6" s="266"/>
      <c r="AS6" s="266"/>
      <c r="AT6" s="266"/>
      <c r="AU6" s="266"/>
      <c r="AV6" s="266"/>
      <c r="AW6" s="266"/>
      <c r="AX6" s="266"/>
      <c r="AY6" s="266"/>
      <c r="AZ6" s="266"/>
      <c r="BA6" s="266"/>
      <c r="BB6" s="266"/>
      <c r="BC6" s="266"/>
      <c r="BD6" s="266"/>
      <c r="BE6" s="266"/>
      <c r="BF6" s="266"/>
      <c r="BG6" s="266"/>
      <c r="BH6" s="266"/>
      <c r="BI6" s="266"/>
      <c r="BJ6" s="266"/>
      <c r="BK6" s="266"/>
      <c r="BL6" s="266"/>
      <c r="BM6" s="266"/>
      <c r="BN6" s="266"/>
      <c r="BO6" s="266"/>
      <c r="BP6" s="266"/>
      <c r="BQ6" s="266"/>
      <c r="BR6" s="266"/>
      <c r="BS6" s="266"/>
      <c r="BT6" s="266"/>
      <c r="BU6" s="266"/>
      <c r="BV6" s="266"/>
      <c r="BW6" s="266"/>
      <c r="BX6" s="266"/>
      <c r="BY6" s="266"/>
      <c r="BZ6" s="266"/>
      <c r="CA6" s="266"/>
      <c r="CB6" s="266"/>
      <c r="CC6" s="266"/>
      <c r="CD6" s="266"/>
      <c r="CE6" s="266"/>
      <c r="CF6" s="266"/>
      <c r="CG6" s="266"/>
      <c r="CH6" s="266"/>
      <c r="CI6" s="266"/>
      <c r="CJ6" s="266"/>
      <c r="CK6" s="266"/>
      <c r="CL6" s="266"/>
      <c r="CM6" s="266"/>
      <c r="CN6" s="266"/>
      <c r="CO6" s="266"/>
      <c r="CP6" s="266"/>
      <c r="CQ6" s="266"/>
      <c r="CR6" s="266"/>
      <c r="CS6" s="266"/>
      <c r="CT6" s="266"/>
      <c r="CU6" s="266"/>
      <c r="CV6" s="266"/>
      <c r="CW6" s="266"/>
      <c r="CX6" s="266"/>
      <c r="CY6" s="266"/>
      <c r="CZ6" s="266"/>
      <c r="DA6" s="266"/>
      <c r="DB6" s="266"/>
      <c r="DC6" s="266"/>
      <c r="DD6" s="266"/>
      <c r="DE6" s="266"/>
      <c r="DF6" s="266"/>
      <c r="DG6" s="266"/>
      <c r="DH6" s="266"/>
      <c r="DI6" s="266"/>
      <c r="DJ6" s="266"/>
      <c r="DK6" s="266"/>
      <c r="DL6" s="266"/>
      <c r="DM6" s="266"/>
      <c r="DN6" s="266"/>
      <c r="DO6" s="266"/>
      <c r="DP6" s="266"/>
      <c r="DQ6" s="266"/>
      <c r="DR6" s="266"/>
      <c r="DS6" s="266"/>
      <c r="DT6" s="266"/>
      <c r="DU6" s="266"/>
      <c r="DV6" s="266"/>
      <c r="DW6" s="266"/>
      <c r="DX6" s="266"/>
      <c r="DY6" s="266"/>
      <c r="DZ6" s="266"/>
      <c r="EA6" s="266"/>
      <c r="EB6" s="266"/>
      <c r="EC6" s="266"/>
      <c r="ED6" s="266"/>
      <c r="EE6" s="266"/>
      <c r="EF6" s="266"/>
      <c r="EG6" s="266"/>
      <c r="EH6" s="266"/>
      <c r="EI6" s="266"/>
      <c r="EJ6" s="266"/>
      <c r="EK6" s="266"/>
      <c r="EL6" s="266"/>
      <c r="EM6" s="266"/>
      <c r="EN6" s="266"/>
      <c r="EO6" s="266"/>
      <c r="EP6" s="266"/>
      <c r="EQ6" s="266"/>
      <c r="ER6" s="266"/>
      <c r="ES6" s="266"/>
      <c r="ET6" s="266"/>
      <c r="EU6" s="266"/>
      <c r="EV6" s="266"/>
      <c r="EW6" s="266"/>
      <c r="EX6" s="266"/>
      <c r="EY6" s="266"/>
      <c r="EZ6" s="266"/>
      <c r="FA6" s="266"/>
      <c r="FB6" s="266"/>
      <c r="FC6" s="266"/>
      <c r="FD6" s="266"/>
      <c r="FE6" s="266"/>
      <c r="FF6" s="266"/>
      <c r="FG6" s="266"/>
      <c r="FH6" s="266"/>
      <c r="FI6" s="266"/>
      <c r="FJ6" s="266"/>
      <c r="FK6" s="266"/>
      <c r="FL6" s="266"/>
      <c r="FM6" s="266"/>
      <c r="FN6" s="266"/>
      <c r="FO6" s="266"/>
      <c r="FP6" s="266"/>
      <c r="FQ6" s="266"/>
      <c r="FR6" s="266"/>
      <c r="FS6" s="266"/>
      <c r="FT6" s="266"/>
      <c r="FU6" s="266"/>
      <c r="FV6" s="266"/>
      <c r="FW6" s="266"/>
      <c r="FX6" s="266"/>
      <c r="FY6" s="266"/>
      <c r="FZ6" s="266"/>
      <c r="GA6" s="266"/>
      <c r="GB6" s="266"/>
      <c r="GC6" s="266"/>
      <c r="GD6" s="266"/>
      <c r="GE6" s="266"/>
      <c r="GF6" s="266"/>
      <c r="GG6" s="266"/>
      <c r="GH6" s="266"/>
      <c r="GI6" s="266"/>
      <c r="GJ6" s="266"/>
      <c r="GK6" s="266"/>
      <c r="GL6" s="266"/>
      <c r="GM6" s="266"/>
      <c r="GN6" s="266"/>
      <c r="GO6" s="266"/>
      <c r="GP6" s="266"/>
      <c r="GQ6" s="266"/>
      <c r="GR6" s="266"/>
      <c r="GS6" s="266"/>
      <c r="GT6" s="266"/>
      <c r="GU6" s="266"/>
      <c r="GV6" s="266"/>
      <c r="GW6" s="266"/>
      <c r="GX6" s="266"/>
      <c r="GY6" s="266"/>
      <c r="GZ6" s="266"/>
      <c r="HA6" s="266"/>
      <c r="HB6" s="266"/>
      <c r="HC6" s="266"/>
      <c r="HD6" s="266"/>
      <c r="HE6" s="266"/>
      <c r="HF6" s="266"/>
      <c r="HG6" s="266"/>
      <c r="HH6" s="266"/>
      <c r="HI6" s="266"/>
      <c r="HJ6" s="266"/>
      <c r="HK6" s="266"/>
      <c r="HL6" s="266"/>
      <c r="HM6" s="266"/>
      <c r="HN6" s="266"/>
      <c r="HO6" s="266"/>
      <c r="HP6" s="266"/>
      <c r="HQ6" s="266"/>
      <c r="HR6" s="266"/>
      <c r="HS6" s="266"/>
      <c r="HT6" s="266"/>
      <c r="HU6" s="266"/>
      <c r="HV6" s="266"/>
      <c r="HW6" s="266"/>
      <c r="HX6" s="266"/>
      <c r="HY6" s="266"/>
      <c r="HZ6" s="266"/>
      <c r="IA6" s="266"/>
      <c r="IB6" s="266"/>
      <c r="IC6" s="266"/>
      <c r="ID6" s="266"/>
      <c r="IE6" s="266"/>
      <c r="IF6" s="266"/>
      <c r="IG6" s="266"/>
      <c r="IH6" s="266"/>
      <c r="II6" s="266"/>
      <c r="IJ6" s="266"/>
      <c r="IK6" s="266"/>
      <c r="IL6" s="266"/>
      <c r="IM6" s="266"/>
      <c r="IN6" s="266"/>
      <c r="IO6" s="266"/>
      <c r="IP6" s="266"/>
      <c r="IQ6" s="266"/>
      <c r="IR6" s="266"/>
      <c r="IS6" s="266"/>
      <c r="IT6" s="266"/>
      <c r="IU6" s="266"/>
      <c r="IV6" s="266"/>
    </row>
    <row r="7" spans="1:256" ht="14.25" thickBot="1">
      <c r="A7" s="266"/>
      <c r="B7" s="266"/>
      <c r="C7" s="266"/>
      <c r="D7" s="266"/>
      <c r="E7" s="266"/>
      <c r="F7" s="266"/>
      <c r="G7" s="266"/>
      <c r="H7" s="266"/>
      <c r="I7" s="266"/>
      <c r="J7" s="266"/>
      <c r="K7" s="266"/>
      <c r="L7" s="266"/>
      <c r="M7" s="266"/>
      <c r="N7" s="266"/>
      <c r="O7" s="266"/>
      <c r="P7" s="266"/>
      <c r="Q7" s="266"/>
      <c r="R7" s="266"/>
      <c r="S7" s="266"/>
      <c r="T7" s="266"/>
      <c r="U7" s="266"/>
      <c r="V7" s="266"/>
      <c r="W7" s="266"/>
      <c r="X7" s="266"/>
      <c r="Y7" s="266"/>
      <c r="Z7" s="266"/>
      <c r="AA7" s="266"/>
      <c r="AB7" s="266"/>
      <c r="AC7" s="266"/>
      <c r="AD7" s="266"/>
      <c r="AE7" s="266"/>
      <c r="AF7" s="266"/>
      <c r="AG7" s="266"/>
      <c r="AH7" s="266"/>
      <c r="AI7" s="266"/>
      <c r="AJ7" s="266"/>
      <c r="AK7" s="266"/>
      <c r="AL7" s="266"/>
      <c r="AM7" s="266"/>
      <c r="AN7" s="266"/>
      <c r="AO7" s="266"/>
      <c r="AP7" s="266"/>
      <c r="AQ7" s="266"/>
      <c r="AR7" s="266"/>
      <c r="AS7" s="266"/>
      <c r="AT7" s="266"/>
      <c r="AU7" s="266"/>
      <c r="AV7" s="266"/>
      <c r="AW7" s="266"/>
      <c r="AX7" s="266"/>
      <c r="AY7" s="266"/>
      <c r="AZ7" s="266"/>
      <c r="BA7" s="266"/>
      <c r="BB7" s="266"/>
      <c r="BC7" s="266"/>
      <c r="BD7" s="266"/>
      <c r="BE7" s="266"/>
      <c r="BF7" s="266"/>
      <c r="BG7" s="266"/>
      <c r="BH7" s="266"/>
      <c r="BI7" s="266"/>
      <c r="BJ7" s="266"/>
      <c r="BK7" s="266"/>
      <c r="BL7" s="266"/>
      <c r="BM7" s="266"/>
      <c r="BN7" s="266"/>
      <c r="BO7" s="266"/>
      <c r="BP7" s="266"/>
      <c r="BQ7" s="266"/>
      <c r="BR7" s="266"/>
      <c r="BS7" s="266"/>
      <c r="BT7" s="266"/>
      <c r="BU7" s="266"/>
      <c r="BV7" s="266"/>
      <c r="BW7" s="266"/>
      <c r="BX7" s="266"/>
      <c r="BY7" s="266"/>
      <c r="BZ7" s="266"/>
      <c r="CA7" s="266"/>
      <c r="CB7" s="266"/>
      <c r="CC7" s="266"/>
      <c r="CD7" s="266"/>
      <c r="CE7" s="266"/>
      <c r="CF7" s="266"/>
      <c r="CG7" s="266"/>
      <c r="CH7" s="266"/>
      <c r="CI7" s="266"/>
      <c r="CJ7" s="266"/>
      <c r="CK7" s="266"/>
      <c r="CL7" s="266"/>
      <c r="CM7" s="266"/>
      <c r="CN7" s="266"/>
      <c r="CO7" s="266"/>
      <c r="CP7" s="266"/>
      <c r="CQ7" s="266"/>
      <c r="CR7" s="266"/>
      <c r="CS7" s="266"/>
      <c r="CT7" s="266"/>
      <c r="CU7" s="266"/>
      <c r="CV7" s="266"/>
      <c r="CW7" s="266"/>
      <c r="CX7" s="266"/>
      <c r="CY7" s="266"/>
      <c r="CZ7" s="266"/>
      <c r="DA7" s="266"/>
      <c r="DB7" s="266"/>
      <c r="DC7" s="266"/>
      <c r="DD7" s="266"/>
      <c r="DE7" s="266"/>
      <c r="DF7" s="266"/>
      <c r="DG7" s="266"/>
      <c r="DH7" s="266"/>
      <c r="DI7" s="266"/>
      <c r="DJ7" s="266"/>
      <c r="DK7" s="266"/>
      <c r="DL7" s="266"/>
      <c r="DM7" s="266"/>
      <c r="DN7" s="266"/>
      <c r="DO7" s="266"/>
      <c r="DP7" s="266"/>
      <c r="DQ7" s="266"/>
      <c r="DR7" s="266"/>
      <c r="DS7" s="266"/>
      <c r="DT7" s="266"/>
      <c r="DU7" s="266"/>
      <c r="DV7" s="266"/>
      <c r="DW7" s="266"/>
      <c r="DX7" s="266"/>
      <c r="DY7" s="266"/>
      <c r="DZ7" s="266"/>
      <c r="EA7" s="266"/>
      <c r="EB7" s="266"/>
      <c r="EC7" s="266"/>
      <c r="ED7" s="266"/>
      <c r="EE7" s="266"/>
      <c r="EF7" s="266"/>
      <c r="EG7" s="266"/>
      <c r="EH7" s="266"/>
      <c r="EI7" s="266"/>
      <c r="EJ7" s="266"/>
      <c r="EK7" s="266"/>
      <c r="EL7" s="266"/>
      <c r="EM7" s="266"/>
      <c r="EN7" s="266"/>
      <c r="EO7" s="266"/>
      <c r="EP7" s="266"/>
      <c r="EQ7" s="266"/>
      <c r="ER7" s="266"/>
      <c r="ES7" s="266"/>
      <c r="ET7" s="266"/>
      <c r="EU7" s="266"/>
      <c r="EV7" s="266"/>
      <c r="EW7" s="266"/>
      <c r="EX7" s="266"/>
      <c r="EY7" s="266"/>
      <c r="EZ7" s="266"/>
      <c r="FA7" s="266"/>
      <c r="FB7" s="266"/>
      <c r="FC7" s="266"/>
      <c r="FD7" s="266"/>
      <c r="FE7" s="266"/>
      <c r="FF7" s="266"/>
      <c r="FG7" s="266"/>
      <c r="FH7" s="266"/>
      <c r="FI7" s="266"/>
      <c r="FJ7" s="266"/>
      <c r="FK7" s="266"/>
      <c r="FL7" s="266"/>
      <c r="FM7" s="266"/>
      <c r="FN7" s="266"/>
      <c r="FO7" s="266"/>
      <c r="FP7" s="266"/>
      <c r="FQ7" s="266"/>
      <c r="FR7" s="266"/>
      <c r="FS7" s="266"/>
      <c r="FT7" s="266"/>
      <c r="FU7" s="266"/>
      <c r="FV7" s="266"/>
      <c r="FW7" s="266"/>
      <c r="FX7" s="266"/>
      <c r="FY7" s="266"/>
      <c r="FZ7" s="266"/>
      <c r="GA7" s="266"/>
      <c r="GB7" s="266"/>
      <c r="GC7" s="266"/>
      <c r="GD7" s="266"/>
      <c r="GE7" s="266"/>
      <c r="GF7" s="266"/>
      <c r="GG7" s="266"/>
      <c r="GH7" s="266"/>
      <c r="GI7" s="266"/>
      <c r="GJ7" s="266"/>
      <c r="GK7" s="266"/>
      <c r="GL7" s="266"/>
      <c r="GM7" s="266"/>
      <c r="GN7" s="266"/>
      <c r="GO7" s="266"/>
      <c r="GP7" s="266"/>
      <c r="GQ7" s="266"/>
      <c r="GR7" s="266"/>
      <c r="GS7" s="266"/>
      <c r="GT7" s="266"/>
      <c r="GU7" s="266"/>
      <c r="GV7" s="266"/>
      <c r="GW7" s="266"/>
      <c r="GX7" s="266"/>
      <c r="GY7" s="266"/>
      <c r="GZ7" s="266"/>
      <c r="HA7" s="266"/>
      <c r="HB7" s="266"/>
      <c r="HC7" s="266"/>
      <c r="HD7" s="266"/>
      <c r="HE7" s="266"/>
      <c r="HF7" s="266"/>
      <c r="HG7" s="266"/>
      <c r="HH7" s="266"/>
      <c r="HI7" s="266"/>
      <c r="HJ7" s="266"/>
      <c r="HK7" s="266"/>
      <c r="HL7" s="266"/>
      <c r="HM7" s="266"/>
      <c r="HN7" s="266"/>
      <c r="HO7" s="266"/>
      <c r="HP7" s="266"/>
      <c r="HQ7" s="266"/>
      <c r="HR7" s="266"/>
      <c r="HS7" s="266"/>
      <c r="HT7" s="266"/>
      <c r="HU7" s="266"/>
      <c r="HV7" s="266"/>
      <c r="HW7" s="266"/>
      <c r="HX7" s="266"/>
      <c r="HY7" s="266"/>
      <c r="HZ7" s="266"/>
      <c r="IA7" s="266"/>
      <c r="IB7" s="266"/>
      <c r="IC7" s="266"/>
      <c r="ID7" s="266"/>
      <c r="IE7" s="266"/>
      <c r="IF7" s="266"/>
      <c r="IG7" s="266"/>
      <c r="IH7" s="266"/>
      <c r="II7" s="266"/>
      <c r="IJ7" s="266"/>
      <c r="IK7" s="266"/>
      <c r="IL7" s="266"/>
      <c r="IM7" s="266"/>
      <c r="IN7" s="266"/>
      <c r="IO7" s="266"/>
      <c r="IP7" s="266"/>
      <c r="IQ7" s="266"/>
      <c r="IR7" s="266"/>
      <c r="IS7" s="266"/>
      <c r="IT7" s="266"/>
      <c r="IU7" s="266"/>
      <c r="IV7" s="266"/>
    </row>
    <row r="8" spans="1:256" s="272" customFormat="1" ht="65.25" customHeight="1" thickBot="1">
      <c r="B8" s="660" t="s">
        <v>33</v>
      </c>
      <c r="C8" s="661"/>
      <c r="D8" s="671" t="s">
        <v>34</v>
      </c>
      <c r="E8" s="672"/>
      <c r="F8" s="368" t="s">
        <v>35</v>
      </c>
      <c r="G8" s="369" t="s">
        <v>36</v>
      </c>
      <c r="H8" s="369" t="s">
        <v>37</v>
      </c>
      <c r="I8" s="369" t="s">
        <v>578</v>
      </c>
      <c r="J8" s="369" t="s">
        <v>38</v>
      </c>
      <c r="K8" s="664" t="s">
        <v>12</v>
      </c>
    </row>
    <row r="9" spans="1:256" s="273" customFormat="1" ht="20.25" customHeight="1" thickBot="1">
      <c r="B9" s="660"/>
      <c r="C9" s="661"/>
      <c r="D9" s="391"/>
      <c r="E9" s="392" t="s">
        <v>39</v>
      </c>
      <c r="F9" s="393" t="s">
        <v>40</v>
      </c>
      <c r="G9" s="393" t="s">
        <v>41</v>
      </c>
      <c r="H9" s="393" t="s">
        <v>42</v>
      </c>
      <c r="I9" s="393" t="s">
        <v>43</v>
      </c>
      <c r="J9" s="393" t="s">
        <v>579</v>
      </c>
      <c r="K9" s="673"/>
    </row>
    <row r="10" spans="1:256" ht="66" customHeight="1">
      <c r="A10" s="266"/>
      <c r="B10" s="666"/>
      <c r="C10" s="667"/>
      <c r="D10" s="676"/>
      <c r="E10" s="677"/>
      <c r="F10" s="394"/>
      <c r="G10" s="395">
        <f>D10-F10</f>
        <v>0</v>
      </c>
      <c r="H10" s="395"/>
      <c r="I10" s="395">
        <f>MIN(G10,H10)</f>
        <v>0</v>
      </c>
      <c r="J10" s="395">
        <f>ROUNDDOWN(I10/2,-3)</f>
        <v>0</v>
      </c>
      <c r="K10" s="39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6"/>
      <c r="AV10" s="266"/>
      <c r="AW10" s="266"/>
      <c r="AX10" s="266"/>
      <c r="AY10" s="266"/>
      <c r="AZ10" s="266"/>
      <c r="BA10" s="266"/>
      <c r="BB10" s="266"/>
      <c r="BC10" s="266"/>
      <c r="BD10" s="266"/>
      <c r="BE10" s="266"/>
      <c r="BF10" s="266"/>
      <c r="BG10" s="266"/>
      <c r="BH10" s="266"/>
      <c r="BI10" s="266"/>
      <c r="BJ10" s="266"/>
      <c r="BK10" s="266"/>
      <c r="BL10" s="266"/>
      <c r="BM10" s="266"/>
      <c r="BN10" s="266"/>
      <c r="BO10" s="266"/>
      <c r="BP10" s="266"/>
      <c r="BQ10" s="266"/>
      <c r="BR10" s="266"/>
      <c r="BS10" s="266"/>
      <c r="BT10" s="266"/>
      <c r="BU10" s="266"/>
      <c r="BV10" s="266"/>
      <c r="BW10" s="266"/>
      <c r="BX10" s="266"/>
      <c r="BY10" s="266"/>
      <c r="BZ10" s="266"/>
      <c r="CA10" s="266"/>
      <c r="CB10" s="266"/>
      <c r="CC10" s="266"/>
      <c r="CD10" s="266"/>
      <c r="CE10" s="266"/>
      <c r="CF10" s="266"/>
      <c r="CG10" s="266"/>
      <c r="CH10" s="266"/>
      <c r="CI10" s="266"/>
      <c r="CJ10" s="266"/>
      <c r="CK10" s="266"/>
      <c r="CL10" s="266"/>
      <c r="CM10" s="266"/>
      <c r="CN10" s="266"/>
      <c r="CO10" s="266"/>
      <c r="CP10" s="266"/>
      <c r="CQ10" s="266"/>
      <c r="CR10" s="266"/>
      <c r="CS10" s="266"/>
      <c r="CT10" s="266"/>
      <c r="CU10" s="266"/>
      <c r="CV10" s="266"/>
      <c r="CW10" s="266"/>
      <c r="CX10" s="266"/>
      <c r="CY10" s="266"/>
      <c r="CZ10" s="266"/>
      <c r="DA10" s="266"/>
      <c r="DB10" s="266"/>
      <c r="DC10" s="266"/>
      <c r="DD10" s="266"/>
      <c r="DE10" s="266"/>
      <c r="DF10" s="266"/>
      <c r="DG10" s="266"/>
      <c r="DH10" s="266"/>
      <c r="DI10" s="266"/>
      <c r="DJ10" s="266"/>
      <c r="DK10" s="266"/>
      <c r="DL10" s="266"/>
      <c r="DM10" s="266"/>
      <c r="DN10" s="266"/>
      <c r="DO10" s="266"/>
      <c r="DP10" s="266"/>
      <c r="DQ10" s="266"/>
      <c r="DR10" s="266"/>
      <c r="DS10" s="266"/>
      <c r="DT10" s="266"/>
      <c r="DU10" s="266"/>
      <c r="DV10" s="266"/>
      <c r="DW10" s="266"/>
      <c r="DX10" s="266"/>
      <c r="DY10" s="266"/>
      <c r="DZ10" s="266"/>
      <c r="EA10" s="266"/>
      <c r="EB10" s="266"/>
      <c r="EC10" s="266"/>
      <c r="ED10" s="266"/>
      <c r="EE10" s="266"/>
      <c r="EF10" s="266"/>
      <c r="EG10" s="266"/>
      <c r="EH10" s="266"/>
      <c r="EI10" s="266"/>
      <c r="EJ10" s="266"/>
      <c r="EK10" s="266"/>
      <c r="EL10" s="266"/>
      <c r="EM10" s="266"/>
      <c r="EN10" s="266"/>
      <c r="EO10" s="266"/>
      <c r="EP10" s="266"/>
      <c r="EQ10" s="266"/>
      <c r="ER10" s="266"/>
      <c r="ES10" s="266"/>
      <c r="ET10" s="266"/>
      <c r="EU10" s="266"/>
      <c r="EV10" s="266"/>
      <c r="EW10" s="266"/>
      <c r="EX10" s="266"/>
      <c r="EY10" s="266"/>
      <c r="EZ10" s="266"/>
      <c r="FA10" s="266"/>
      <c r="FB10" s="266"/>
      <c r="FC10" s="266"/>
      <c r="FD10" s="266"/>
      <c r="FE10" s="266"/>
      <c r="FF10" s="266"/>
      <c r="FG10" s="266"/>
      <c r="FH10" s="266"/>
      <c r="FI10" s="266"/>
      <c r="FJ10" s="266"/>
      <c r="FK10" s="266"/>
      <c r="FL10" s="266"/>
      <c r="FM10" s="266"/>
      <c r="FN10" s="266"/>
      <c r="FO10" s="266"/>
      <c r="FP10" s="266"/>
      <c r="FQ10" s="266"/>
      <c r="FR10" s="266"/>
      <c r="FS10" s="266"/>
      <c r="FT10" s="266"/>
      <c r="FU10" s="266"/>
      <c r="FV10" s="266"/>
      <c r="FW10" s="266"/>
      <c r="FX10" s="266"/>
      <c r="FY10" s="266"/>
      <c r="FZ10" s="266"/>
      <c r="GA10" s="266"/>
      <c r="GB10" s="266"/>
      <c r="GC10" s="266"/>
      <c r="GD10" s="266"/>
      <c r="GE10" s="266"/>
      <c r="GF10" s="266"/>
      <c r="GG10" s="266"/>
      <c r="GH10" s="266"/>
      <c r="GI10" s="266"/>
      <c r="GJ10" s="266"/>
      <c r="GK10" s="266"/>
      <c r="GL10" s="266"/>
      <c r="GM10" s="266"/>
      <c r="GN10" s="266"/>
      <c r="GO10" s="266"/>
      <c r="GP10" s="266"/>
      <c r="GQ10" s="266"/>
      <c r="GR10" s="266"/>
      <c r="GS10" s="266"/>
      <c r="GT10" s="266"/>
      <c r="GU10" s="266"/>
      <c r="GV10" s="266"/>
      <c r="GW10" s="266"/>
      <c r="GX10" s="266"/>
      <c r="GY10" s="266"/>
      <c r="GZ10" s="266"/>
      <c r="HA10" s="266"/>
      <c r="HB10" s="266"/>
      <c r="HC10" s="266"/>
      <c r="HD10" s="266"/>
      <c r="HE10" s="266"/>
      <c r="HF10" s="266"/>
      <c r="HG10" s="266"/>
      <c r="HH10" s="266"/>
      <c r="HI10" s="266"/>
      <c r="HJ10" s="266"/>
      <c r="HK10" s="266"/>
      <c r="HL10" s="266"/>
      <c r="HM10" s="266"/>
      <c r="HN10" s="266"/>
      <c r="HO10" s="266"/>
      <c r="HP10" s="266"/>
      <c r="HQ10" s="266"/>
      <c r="HR10" s="266"/>
      <c r="HS10" s="266"/>
      <c r="HT10" s="266"/>
      <c r="HU10" s="266"/>
      <c r="HV10" s="266"/>
      <c r="HW10" s="266"/>
      <c r="HX10" s="266"/>
      <c r="HY10" s="266"/>
      <c r="HZ10" s="266"/>
      <c r="IA10" s="266"/>
      <c r="IB10" s="266"/>
      <c r="IC10" s="266"/>
      <c r="ID10" s="266"/>
      <c r="IE10" s="266"/>
      <c r="IF10" s="266"/>
      <c r="IG10" s="266"/>
      <c r="IH10" s="266"/>
      <c r="II10" s="266"/>
      <c r="IJ10" s="266"/>
      <c r="IK10" s="266"/>
      <c r="IL10" s="266"/>
      <c r="IM10" s="266"/>
      <c r="IN10" s="266"/>
      <c r="IO10" s="266"/>
      <c r="IP10" s="266"/>
      <c r="IQ10" s="266"/>
      <c r="IR10" s="266"/>
      <c r="IS10" s="266"/>
      <c r="IT10" s="266"/>
      <c r="IU10" s="266"/>
      <c r="IV10" s="266"/>
    </row>
    <row r="11" spans="1:256" ht="66" customHeight="1">
      <c r="A11" s="266"/>
      <c r="B11" s="656"/>
      <c r="C11" s="675"/>
      <c r="D11" s="678"/>
      <c r="E11" s="679"/>
      <c r="F11" s="366"/>
      <c r="G11" s="367">
        <f t="shared" ref="G11:G12" si="0">D11-F11</f>
        <v>0</v>
      </c>
      <c r="H11" s="367"/>
      <c r="I11" s="367">
        <f t="shared" ref="I11:I13" si="1">MIN(G11,H11)</f>
        <v>0</v>
      </c>
      <c r="J11" s="367">
        <f t="shared" ref="J11:J14" si="2">ROUNDDOWN(I11/2,-3)</f>
        <v>0</v>
      </c>
      <c r="K11" s="371"/>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266"/>
      <c r="BK11" s="266"/>
      <c r="BL11" s="266"/>
      <c r="BM11" s="266"/>
      <c r="BN11" s="266"/>
      <c r="BO11" s="266"/>
      <c r="BP11" s="266"/>
      <c r="BQ11" s="266"/>
      <c r="BR11" s="266"/>
      <c r="BS11" s="266"/>
      <c r="BT11" s="266"/>
      <c r="BU11" s="266"/>
      <c r="BV11" s="266"/>
      <c r="BW11" s="266"/>
      <c r="BX11" s="266"/>
      <c r="BY11" s="266"/>
      <c r="BZ11" s="266"/>
      <c r="CA11" s="266"/>
      <c r="CB11" s="266"/>
      <c r="CC11" s="266"/>
      <c r="CD11" s="266"/>
      <c r="CE11" s="266"/>
      <c r="CF11" s="266"/>
      <c r="CG11" s="266"/>
      <c r="CH11" s="266"/>
      <c r="CI11" s="266"/>
      <c r="CJ11" s="266"/>
      <c r="CK11" s="266"/>
      <c r="CL11" s="266"/>
      <c r="CM11" s="266"/>
      <c r="CN11" s="266"/>
      <c r="CO11" s="266"/>
      <c r="CP11" s="266"/>
      <c r="CQ11" s="266"/>
      <c r="CR11" s="266"/>
      <c r="CS11" s="266"/>
      <c r="CT11" s="266"/>
      <c r="CU11" s="266"/>
      <c r="CV11" s="266"/>
      <c r="CW11" s="266"/>
      <c r="CX11" s="266"/>
      <c r="CY11" s="266"/>
      <c r="CZ11" s="266"/>
      <c r="DA11" s="266"/>
      <c r="DB11" s="266"/>
      <c r="DC11" s="266"/>
      <c r="DD11" s="266"/>
      <c r="DE11" s="266"/>
      <c r="DF11" s="266"/>
      <c r="DG11" s="266"/>
      <c r="DH11" s="266"/>
      <c r="DI11" s="266"/>
      <c r="DJ11" s="266"/>
      <c r="DK11" s="266"/>
      <c r="DL11" s="266"/>
      <c r="DM11" s="266"/>
      <c r="DN11" s="266"/>
      <c r="DO11" s="266"/>
      <c r="DP11" s="266"/>
      <c r="DQ11" s="266"/>
      <c r="DR11" s="266"/>
      <c r="DS11" s="266"/>
      <c r="DT11" s="266"/>
      <c r="DU11" s="266"/>
      <c r="DV11" s="266"/>
      <c r="DW11" s="266"/>
      <c r="DX11" s="266"/>
      <c r="DY11" s="266"/>
      <c r="DZ11" s="266"/>
      <c r="EA11" s="266"/>
      <c r="EB11" s="266"/>
      <c r="EC11" s="266"/>
      <c r="ED11" s="266"/>
      <c r="EE11" s="266"/>
      <c r="EF11" s="266"/>
      <c r="EG11" s="266"/>
      <c r="EH11" s="266"/>
      <c r="EI11" s="266"/>
      <c r="EJ11" s="266"/>
      <c r="EK11" s="266"/>
      <c r="EL11" s="266"/>
      <c r="EM11" s="266"/>
      <c r="EN11" s="266"/>
      <c r="EO11" s="266"/>
      <c r="EP11" s="266"/>
      <c r="EQ11" s="266"/>
      <c r="ER11" s="266"/>
      <c r="ES11" s="266"/>
      <c r="ET11" s="266"/>
      <c r="EU11" s="266"/>
      <c r="EV11" s="266"/>
      <c r="EW11" s="266"/>
      <c r="EX11" s="266"/>
      <c r="EY11" s="266"/>
      <c r="EZ11" s="266"/>
      <c r="FA11" s="266"/>
      <c r="FB11" s="266"/>
      <c r="FC11" s="266"/>
      <c r="FD11" s="266"/>
      <c r="FE11" s="266"/>
      <c r="FF11" s="266"/>
      <c r="FG11" s="266"/>
      <c r="FH11" s="266"/>
      <c r="FI11" s="266"/>
      <c r="FJ11" s="266"/>
      <c r="FK11" s="266"/>
      <c r="FL11" s="266"/>
      <c r="FM11" s="266"/>
      <c r="FN11" s="266"/>
      <c r="FO11" s="266"/>
      <c r="FP11" s="266"/>
      <c r="FQ11" s="266"/>
      <c r="FR11" s="266"/>
      <c r="FS11" s="266"/>
      <c r="FT11" s="266"/>
      <c r="FU11" s="266"/>
      <c r="FV11" s="266"/>
      <c r="FW11" s="266"/>
      <c r="FX11" s="266"/>
      <c r="FY11" s="266"/>
      <c r="FZ11" s="266"/>
      <c r="GA11" s="266"/>
      <c r="GB11" s="266"/>
      <c r="GC11" s="266"/>
      <c r="GD11" s="266"/>
      <c r="GE11" s="266"/>
      <c r="GF11" s="266"/>
      <c r="GG11" s="266"/>
      <c r="GH11" s="266"/>
      <c r="GI11" s="266"/>
      <c r="GJ11" s="266"/>
      <c r="GK11" s="266"/>
      <c r="GL11" s="266"/>
      <c r="GM11" s="266"/>
      <c r="GN11" s="266"/>
      <c r="GO11" s="266"/>
      <c r="GP11" s="266"/>
      <c r="GQ11" s="266"/>
      <c r="GR11" s="266"/>
      <c r="GS11" s="266"/>
      <c r="GT11" s="266"/>
      <c r="GU11" s="266"/>
      <c r="GV11" s="266"/>
      <c r="GW11" s="266"/>
      <c r="GX11" s="266"/>
      <c r="GY11" s="266"/>
      <c r="GZ11" s="266"/>
      <c r="HA11" s="266"/>
      <c r="HB11" s="266"/>
      <c r="HC11" s="266"/>
      <c r="HD11" s="266"/>
      <c r="HE11" s="266"/>
      <c r="HF11" s="266"/>
      <c r="HG11" s="266"/>
      <c r="HH11" s="266"/>
      <c r="HI11" s="266"/>
      <c r="HJ11" s="266"/>
      <c r="HK11" s="266"/>
      <c r="HL11" s="266"/>
      <c r="HM11" s="266"/>
      <c r="HN11" s="266"/>
      <c r="HO11" s="266"/>
      <c r="HP11" s="266"/>
      <c r="HQ11" s="266"/>
      <c r="HR11" s="266"/>
      <c r="HS11" s="266"/>
      <c r="HT11" s="266"/>
      <c r="HU11" s="266"/>
      <c r="HV11" s="266"/>
      <c r="HW11" s="266"/>
      <c r="HX11" s="266"/>
      <c r="HY11" s="266"/>
      <c r="HZ11" s="266"/>
      <c r="IA11" s="266"/>
      <c r="IB11" s="266"/>
      <c r="IC11" s="266"/>
      <c r="ID11" s="266"/>
      <c r="IE11" s="266"/>
      <c r="IF11" s="266"/>
      <c r="IG11" s="266"/>
      <c r="IH11" s="266"/>
      <c r="II11" s="266"/>
      <c r="IJ11" s="266"/>
      <c r="IK11" s="266"/>
      <c r="IL11" s="266"/>
      <c r="IM11" s="266"/>
      <c r="IN11" s="266"/>
      <c r="IO11" s="266"/>
      <c r="IP11" s="266"/>
      <c r="IQ11" s="266"/>
      <c r="IR11" s="266"/>
      <c r="IS11" s="266"/>
      <c r="IT11" s="266"/>
      <c r="IU11" s="266"/>
      <c r="IV11" s="266"/>
    </row>
    <row r="12" spans="1:256" ht="66" customHeight="1">
      <c r="A12" s="266"/>
      <c r="B12" s="656"/>
      <c r="C12" s="675"/>
      <c r="D12" s="678"/>
      <c r="E12" s="679"/>
      <c r="F12" s="366"/>
      <c r="G12" s="367">
        <f t="shared" si="0"/>
        <v>0</v>
      </c>
      <c r="H12" s="367"/>
      <c r="I12" s="367">
        <f t="shared" si="1"/>
        <v>0</v>
      </c>
      <c r="J12" s="367">
        <f t="shared" si="2"/>
        <v>0</v>
      </c>
      <c r="K12" s="371"/>
      <c r="L12" s="266"/>
      <c r="M12" s="266"/>
      <c r="N12" s="266"/>
      <c r="O12" s="266"/>
      <c r="P12" s="266"/>
      <c r="Q12" s="266"/>
      <c r="R12" s="266"/>
      <c r="S12" s="266"/>
      <c r="T12" s="266"/>
      <c r="U12" s="266"/>
      <c r="V12" s="266"/>
      <c r="W12" s="266"/>
      <c r="X12" s="266"/>
      <c r="Y12" s="266"/>
      <c r="Z12" s="266"/>
      <c r="AA12" s="266"/>
      <c r="AB12" s="266"/>
      <c r="AC12" s="266"/>
      <c r="AD12" s="266"/>
      <c r="AE12" s="266"/>
      <c r="AF12" s="266"/>
      <c r="AG12" s="266"/>
      <c r="AH12" s="266"/>
      <c r="AI12" s="266"/>
      <c r="AJ12" s="266"/>
      <c r="AK12" s="266"/>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266"/>
      <c r="BL12" s="266"/>
      <c r="BM12" s="266"/>
      <c r="BN12" s="266"/>
      <c r="BO12" s="266"/>
      <c r="BP12" s="266"/>
      <c r="BQ12" s="266"/>
      <c r="BR12" s="266"/>
      <c r="BS12" s="266"/>
      <c r="BT12" s="266"/>
      <c r="BU12" s="266"/>
      <c r="BV12" s="266"/>
      <c r="BW12" s="266"/>
      <c r="BX12" s="266"/>
      <c r="BY12" s="266"/>
      <c r="BZ12" s="266"/>
      <c r="CA12" s="266"/>
      <c r="CB12" s="266"/>
      <c r="CC12" s="266"/>
      <c r="CD12" s="266"/>
      <c r="CE12" s="266"/>
      <c r="CF12" s="266"/>
      <c r="CG12" s="266"/>
      <c r="CH12" s="266"/>
      <c r="CI12" s="266"/>
      <c r="CJ12" s="266"/>
      <c r="CK12" s="266"/>
      <c r="CL12" s="266"/>
      <c r="CM12" s="266"/>
      <c r="CN12" s="266"/>
      <c r="CO12" s="266"/>
      <c r="CP12" s="266"/>
      <c r="CQ12" s="266"/>
      <c r="CR12" s="266"/>
      <c r="CS12" s="266"/>
      <c r="CT12" s="266"/>
      <c r="CU12" s="266"/>
      <c r="CV12" s="266"/>
      <c r="CW12" s="266"/>
      <c r="CX12" s="266"/>
      <c r="CY12" s="266"/>
      <c r="CZ12" s="266"/>
      <c r="DA12" s="266"/>
      <c r="DB12" s="266"/>
      <c r="DC12" s="266"/>
      <c r="DD12" s="266"/>
      <c r="DE12" s="266"/>
      <c r="DF12" s="266"/>
      <c r="DG12" s="266"/>
      <c r="DH12" s="266"/>
      <c r="DI12" s="266"/>
      <c r="DJ12" s="266"/>
      <c r="DK12" s="266"/>
      <c r="DL12" s="266"/>
      <c r="DM12" s="266"/>
      <c r="DN12" s="266"/>
      <c r="DO12" s="266"/>
      <c r="DP12" s="266"/>
      <c r="DQ12" s="266"/>
      <c r="DR12" s="266"/>
      <c r="DS12" s="266"/>
      <c r="DT12" s="266"/>
      <c r="DU12" s="266"/>
      <c r="DV12" s="266"/>
      <c r="DW12" s="266"/>
      <c r="DX12" s="266"/>
      <c r="DY12" s="266"/>
      <c r="DZ12" s="266"/>
      <c r="EA12" s="266"/>
      <c r="EB12" s="266"/>
      <c r="EC12" s="266"/>
      <c r="ED12" s="266"/>
      <c r="EE12" s="266"/>
      <c r="EF12" s="266"/>
      <c r="EG12" s="266"/>
      <c r="EH12" s="266"/>
      <c r="EI12" s="266"/>
      <c r="EJ12" s="266"/>
      <c r="EK12" s="266"/>
      <c r="EL12" s="266"/>
      <c r="EM12" s="266"/>
      <c r="EN12" s="266"/>
      <c r="EO12" s="266"/>
      <c r="EP12" s="266"/>
      <c r="EQ12" s="266"/>
      <c r="ER12" s="266"/>
      <c r="ES12" s="266"/>
      <c r="ET12" s="266"/>
      <c r="EU12" s="266"/>
      <c r="EV12" s="266"/>
      <c r="EW12" s="266"/>
      <c r="EX12" s="266"/>
      <c r="EY12" s="266"/>
      <c r="EZ12" s="266"/>
      <c r="FA12" s="266"/>
      <c r="FB12" s="266"/>
      <c r="FC12" s="266"/>
      <c r="FD12" s="266"/>
      <c r="FE12" s="266"/>
      <c r="FF12" s="266"/>
      <c r="FG12" s="266"/>
      <c r="FH12" s="266"/>
      <c r="FI12" s="266"/>
      <c r="FJ12" s="266"/>
      <c r="FK12" s="266"/>
      <c r="FL12" s="266"/>
      <c r="FM12" s="266"/>
      <c r="FN12" s="266"/>
      <c r="FO12" s="266"/>
      <c r="FP12" s="266"/>
      <c r="FQ12" s="266"/>
      <c r="FR12" s="266"/>
      <c r="FS12" s="266"/>
      <c r="FT12" s="266"/>
      <c r="FU12" s="266"/>
      <c r="FV12" s="266"/>
      <c r="FW12" s="266"/>
      <c r="FX12" s="266"/>
      <c r="FY12" s="266"/>
      <c r="FZ12" s="266"/>
      <c r="GA12" s="266"/>
      <c r="GB12" s="266"/>
      <c r="GC12" s="266"/>
      <c r="GD12" s="266"/>
      <c r="GE12" s="266"/>
      <c r="GF12" s="266"/>
      <c r="GG12" s="266"/>
      <c r="GH12" s="266"/>
      <c r="GI12" s="266"/>
      <c r="GJ12" s="266"/>
      <c r="GK12" s="266"/>
      <c r="GL12" s="266"/>
      <c r="GM12" s="266"/>
      <c r="GN12" s="266"/>
      <c r="GO12" s="266"/>
      <c r="GP12" s="266"/>
      <c r="GQ12" s="266"/>
      <c r="GR12" s="266"/>
      <c r="GS12" s="266"/>
      <c r="GT12" s="266"/>
      <c r="GU12" s="266"/>
      <c r="GV12" s="266"/>
      <c r="GW12" s="266"/>
      <c r="GX12" s="266"/>
      <c r="GY12" s="266"/>
      <c r="GZ12" s="266"/>
      <c r="HA12" s="266"/>
      <c r="HB12" s="266"/>
      <c r="HC12" s="266"/>
      <c r="HD12" s="266"/>
      <c r="HE12" s="266"/>
      <c r="HF12" s="266"/>
      <c r="HG12" s="266"/>
      <c r="HH12" s="266"/>
      <c r="HI12" s="266"/>
      <c r="HJ12" s="266"/>
      <c r="HK12" s="266"/>
      <c r="HL12" s="266"/>
      <c r="HM12" s="266"/>
      <c r="HN12" s="266"/>
      <c r="HO12" s="266"/>
      <c r="HP12" s="266"/>
      <c r="HQ12" s="266"/>
      <c r="HR12" s="266"/>
      <c r="HS12" s="266"/>
      <c r="HT12" s="266"/>
      <c r="HU12" s="266"/>
      <c r="HV12" s="266"/>
      <c r="HW12" s="266"/>
      <c r="HX12" s="266"/>
      <c r="HY12" s="266"/>
      <c r="HZ12" s="266"/>
      <c r="IA12" s="266"/>
      <c r="IB12" s="266"/>
      <c r="IC12" s="266"/>
      <c r="ID12" s="266"/>
      <c r="IE12" s="266"/>
      <c r="IF12" s="266"/>
      <c r="IG12" s="266"/>
      <c r="IH12" s="266"/>
      <c r="II12" s="266"/>
      <c r="IJ12" s="266"/>
      <c r="IK12" s="266"/>
      <c r="IL12" s="266"/>
      <c r="IM12" s="266"/>
      <c r="IN12" s="266"/>
      <c r="IO12" s="266"/>
      <c r="IP12" s="266"/>
      <c r="IQ12" s="266"/>
      <c r="IR12" s="266"/>
      <c r="IS12" s="266"/>
      <c r="IT12" s="266"/>
      <c r="IU12" s="266"/>
      <c r="IV12" s="266"/>
    </row>
    <row r="13" spans="1:256" ht="66" customHeight="1">
      <c r="A13" s="266"/>
      <c r="B13" s="655"/>
      <c r="C13" s="656"/>
      <c r="D13" s="678"/>
      <c r="E13" s="679"/>
      <c r="F13" s="366"/>
      <c r="G13" s="367">
        <f>D13-F13</f>
        <v>0</v>
      </c>
      <c r="H13" s="367"/>
      <c r="I13" s="367">
        <f t="shared" si="1"/>
        <v>0</v>
      </c>
      <c r="J13" s="367">
        <f t="shared" si="2"/>
        <v>0</v>
      </c>
      <c r="K13" s="371"/>
      <c r="L13" s="266"/>
      <c r="M13" s="266"/>
      <c r="N13" s="266"/>
      <c r="O13" s="266"/>
      <c r="P13" s="266"/>
      <c r="Q13" s="266"/>
      <c r="R13" s="266"/>
      <c r="S13" s="266"/>
      <c r="T13" s="266"/>
      <c r="U13" s="266"/>
      <c r="V13" s="266"/>
      <c r="W13" s="266"/>
      <c r="X13" s="266"/>
      <c r="Y13" s="266"/>
      <c r="Z13" s="266"/>
      <c r="AA13" s="266"/>
      <c r="AB13" s="266"/>
      <c r="AC13" s="266"/>
      <c r="AD13" s="266"/>
      <c r="AE13" s="266"/>
      <c r="AF13" s="266"/>
      <c r="AG13" s="266"/>
      <c r="AH13" s="266"/>
      <c r="AI13" s="266"/>
      <c r="AJ13" s="266"/>
      <c r="AK13" s="266"/>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266"/>
      <c r="BK13" s="266"/>
      <c r="BL13" s="266"/>
      <c r="BM13" s="266"/>
      <c r="BN13" s="266"/>
      <c r="BO13" s="266"/>
      <c r="BP13" s="266"/>
      <c r="BQ13" s="266"/>
      <c r="BR13" s="266"/>
      <c r="BS13" s="266"/>
      <c r="BT13" s="266"/>
      <c r="BU13" s="266"/>
      <c r="BV13" s="266"/>
      <c r="BW13" s="266"/>
      <c r="BX13" s="266"/>
      <c r="BY13" s="266"/>
      <c r="BZ13" s="266"/>
      <c r="CA13" s="266"/>
      <c r="CB13" s="266"/>
      <c r="CC13" s="266"/>
      <c r="CD13" s="266"/>
      <c r="CE13" s="266"/>
      <c r="CF13" s="266"/>
      <c r="CG13" s="266"/>
      <c r="CH13" s="266"/>
      <c r="CI13" s="266"/>
      <c r="CJ13" s="266"/>
      <c r="CK13" s="266"/>
      <c r="CL13" s="266"/>
      <c r="CM13" s="266"/>
      <c r="CN13" s="266"/>
      <c r="CO13" s="266"/>
      <c r="CP13" s="266"/>
      <c r="CQ13" s="266"/>
      <c r="CR13" s="266"/>
      <c r="CS13" s="266"/>
      <c r="CT13" s="266"/>
      <c r="CU13" s="266"/>
      <c r="CV13" s="266"/>
      <c r="CW13" s="266"/>
      <c r="CX13" s="266"/>
      <c r="CY13" s="266"/>
      <c r="CZ13" s="266"/>
      <c r="DA13" s="266"/>
      <c r="DB13" s="266"/>
      <c r="DC13" s="266"/>
      <c r="DD13" s="266"/>
      <c r="DE13" s="266"/>
      <c r="DF13" s="266"/>
      <c r="DG13" s="266"/>
      <c r="DH13" s="266"/>
      <c r="DI13" s="266"/>
      <c r="DJ13" s="266"/>
      <c r="DK13" s="266"/>
      <c r="DL13" s="266"/>
      <c r="DM13" s="266"/>
      <c r="DN13" s="266"/>
      <c r="DO13" s="266"/>
      <c r="DP13" s="266"/>
      <c r="DQ13" s="266"/>
      <c r="DR13" s="266"/>
      <c r="DS13" s="266"/>
      <c r="DT13" s="266"/>
      <c r="DU13" s="266"/>
      <c r="DV13" s="266"/>
      <c r="DW13" s="266"/>
      <c r="DX13" s="266"/>
      <c r="DY13" s="266"/>
      <c r="DZ13" s="266"/>
      <c r="EA13" s="266"/>
      <c r="EB13" s="266"/>
      <c r="EC13" s="266"/>
      <c r="ED13" s="266"/>
      <c r="EE13" s="266"/>
      <c r="EF13" s="266"/>
      <c r="EG13" s="266"/>
      <c r="EH13" s="266"/>
      <c r="EI13" s="266"/>
      <c r="EJ13" s="266"/>
      <c r="EK13" s="266"/>
      <c r="EL13" s="266"/>
      <c r="EM13" s="266"/>
      <c r="EN13" s="266"/>
      <c r="EO13" s="266"/>
      <c r="EP13" s="266"/>
      <c r="EQ13" s="266"/>
      <c r="ER13" s="266"/>
      <c r="ES13" s="266"/>
      <c r="ET13" s="266"/>
      <c r="EU13" s="266"/>
      <c r="EV13" s="266"/>
      <c r="EW13" s="266"/>
      <c r="EX13" s="266"/>
      <c r="EY13" s="266"/>
      <c r="EZ13" s="266"/>
      <c r="FA13" s="266"/>
      <c r="FB13" s="266"/>
      <c r="FC13" s="266"/>
      <c r="FD13" s="266"/>
      <c r="FE13" s="266"/>
      <c r="FF13" s="266"/>
      <c r="FG13" s="266"/>
      <c r="FH13" s="266"/>
      <c r="FI13" s="266"/>
      <c r="FJ13" s="266"/>
      <c r="FK13" s="266"/>
      <c r="FL13" s="266"/>
      <c r="FM13" s="266"/>
      <c r="FN13" s="266"/>
      <c r="FO13" s="266"/>
      <c r="FP13" s="266"/>
      <c r="FQ13" s="266"/>
      <c r="FR13" s="266"/>
      <c r="FS13" s="266"/>
      <c r="FT13" s="266"/>
      <c r="FU13" s="266"/>
      <c r="FV13" s="266"/>
      <c r="FW13" s="266"/>
      <c r="FX13" s="266"/>
      <c r="FY13" s="266"/>
      <c r="FZ13" s="266"/>
      <c r="GA13" s="266"/>
      <c r="GB13" s="266"/>
      <c r="GC13" s="266"/>
      <c r="GD13" s="266"/>
      <c r="GE13" s="266"/>
      <c r="GF13" s="266"/>
      <c r="GG13" s="266"/>
      <c r="GH13" s="266"/>
      <c r="GI13" s="266"/>
      <c r="GJ13" s="266"/>
      <c r="GK13" s="266"/>
      <c r="GL13" s="266"/>
      <c r="GM13" s="266"/>
      <c r="GN13" s="266"/>
      <c r="GO13" s="266"/>
      <c r="GP13" s="266"/>
      <c r="GQ13" s="266"/>
      <c r="GR13" s="266"/>
      <c r="GS13" s="266"/>
      <c r="GT13" s="266"/>
      <c r="GU13" s="266"/>
      <c r="GV13" s="266"/>
      <c r="GW13" s="266"/>
      <c r="GX13" s="266"/>
      <c r="GY13" s="266"/>
      <c r="GZ13" s="266"/>
      <c r="HA13" s="266"/>
      <c r="HB13" s="266"/>
      <c r="HC13" s="266"/>
      <c r="HD13" s="266"/>
      <c r="HE13" s="266"/>
      <c r="HF13" s="266"/>
      <c r="HG13" s="266"/>
      <c r="HH13" s="266"/>
      <c r="HI13" s="266"/>
      <c r="HJ13" s="266"/>
      <c r="HK13" s="266"/>
      <c r="HL13" s="266"/>
      <c r="HM13" s="266"/>
      <c r="HN13" s="266"/>
      <c r="HO13" s="266"/>
      <c r="HP13" s="266"/>
      <c r="HQ13" s="266"/>
      <c r="HR13" s="266"/>
      <c r="HS13" s="266"/>
      <c r="HT13" s="266"/>
      <c r="HU13" s="266"/>
      <c r="HV13" s="266"/>
      <c r="HW13" s="266"/>
      <c r="HX13" s="266"/>
      <c r="HY13" s="266"/>
      <c r="HZ13" s="266"/>
      <c r="IA13" s="266"/>
      <c r="IB13" s="266"/>
      <c r="IC13" s="266"/>
      <c r="ID13" s="266"/>
      <c r="IE13" s="266"/>
      <c r="IF13" s="266"/>
      <c r="IG13" s="266"/>
      <c r="IH13" s="266"/>
      <c r="II13" s="266"/>
      <c r="IJ13" s="266"/>
      <c r="IK13" s="266"/>
      <c r="IL13" s="266"/>
      <c r="IM13" s="266"/>
      <c r="IN13" s="266"/>
      <c r="IO13" s="266"/>
      <c r="IP13" s="266"/>
      <c r="IQ13" s="266"/>
      <c r="IR13" s="266"/>
      <c r="IS13" s="266"/>
      <c r="IT13" s="266"/>
      <c r="IU13" s="266"/>
      <c r="IV13" s="266"/>
    </row>
    <row r="14" spans="1:256" ht="66" customHeight="1" thickBot="1">
      <c r="A14" s="266"/>
      <c r="B14" s="657" t="s">
        <v>44</v>
      </c>
      <c r="C14" s="658"/>
      <c r="D14" s="668">
        <f>SUM(D10:E13)</f>
        <v>0</v>
      </c>
      <c r="E14" s="669"/>
      <c r="F14" s="372">
        <f>SUM(F10:F13)</f>
        <v>0</v>
      </c>
      <c r="G14" s="372">
        <f t="shared" ref="G14:I14" si="3">SUM(G10:G13)</f>
        <v>0</v>
      </c>
      <c r="H14" s="372">
        <f t="shared" si="3"/>
        <v>0</v>
      </c>
      <c r="I14" s="372">
        <f t="shared" si="3"/>
        <v>0</v>
      </c>
      <c r="J14" s="373">
        <f t="shared" si="2"/>
        <v>0</v>
      </c>
      <c r="K14" s="374"/>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6"/>
      <c r="AL14" s="266"/>
      <c r="AM14" s="266"/>
      <c r="AN14" s="266"/>
      <c r="AO14" s="266"/>
      <c r="AP14" s="266"/>
      <c r="AQ14" s="266"/>
      <c r="AR14" s="266"/>
      <c r="AS14" s="266"/>
      <c r="AT14" s="266"/>
      <c r="AU14" s="266"/>
      <c r="AV14" s="266"/>
      <c r="AW14" s="266"/>
      <c r="AX14" s="266"/>
      <c r="AY14" s="266"/>
      <c r="AZ14" s="266"/>
      <c r="BA14" s="266"/>
      <c r="BB14" s="266"/>
      <c r="BC14" s="266"/>
      <c r="BD14" s="266"/>
      <c r="BE14" s="266"/>
      <c r="BF14" s="266"/>
      <c r="BG14" s="266"/>
      <c r="BH14" s="266"/>
      <c r="BI14" s="266"/>
      <c r="BJ14" s="266"/>
      <c r="BK14" s="266"/>
      <c r="BL14" s="266"/>
      <c r="BM14" s="266"/>
      <c r="BN14" s="266"/>
      <c r="BO14" s="266"/>
      <c r="BP14" s="266"/>
      <c r="BQ14" s="266"/>
      <c r="BR14" s="266"/>
      <c r="BS14" s="266"/>
      <c r="BT14" s="266"/>
      <c r="BU14" s="266"/>
      <c r="BV14" s="266"/>
      <c r="BW14" s="266"/>
      <c r="BX14" s="266"/>
      <c r="BY14" s="266"/>
      <c r="BZ14" s="266"/>
      <c r="CA14" s="266"/>
      <c r="CB14" s="266"/>
      <c r="CC14" s="266"/>
      <c r="CD14" s="266"/>
      <c r="CE14" s="266"/>
      <c r="CF14" s="266"/>
      <c r="CG14" s="266"/>
      <c r="CH14" s="266"/>
      <c r="CI14" s="266"/>
      <c r="CJ14" s="266"/>
      <c r="CK14" s="266"/>
      <c r="CL14" s="266"/>
      <c r="CM14" s="266"/>
      <c r="CN14" s="266"/>
      <c r="CO14" s="266"/>
      <c r="CP14" s="266"/>
      <c r="CQ14" s="266"/>
      <c r="CR14" s="266"/>
      <c r="CS14" s="266"/>
      <c r="CT14" s="266"/>
      <c r="CU14" s="266"/>
      <c r="CV14" s="266"/>
      <c r="CW14" s="266"/>
      <c r="CX14" s="266"/>
      <c r="CY14" s="266"/>
      <c r="CZ14" s="266"/>
      <c r="DA14" s="266"/>
      <c r="DB14" s="266"/>
      <c r="DC14" s="266"/>
      <c r="DD14" s="266"/>
      <c r="DE14" s="266"/>
      <c r="DF14" s="266"/>
      <c r="DG14" s="266"/>
      <c r="DH14" s="266"/>
      <c r="DI14" s="266"/>
      <c r="DJ14" s="266"/>
      <c r="DK14" s="266"/>
      <c r="DL14" s="266"/>
      <c r="DM14" s="266"/>
      <c r="DN14" s="266"/>
      <c r="DO14" s="266"/>
      <c r="DP14" s="266"/>
      <c r="DQ14" s="266"/>
      <c r="DR14" s="266"/>
      <c r="DS14" s="266"/>
      <c r="DT14" s="266"/>
      <c r="DU14" s="266"/>
      <c r="DV14" s="266"/>
      <c r="DW14" s="266"/>
      <c r="DX14" s="266"/>
      <c r="DY14" s="266"/>
      <c r="DZ14" s="266"/>
      <c r="EA14" s="266"/>
      <c r="EB14" s="266"/>
      <c r="EC14" s="266"/>
      <c r="ED14" s="266"/>
      <c r="EE14" s="266"/>
      <c r="EF14" s="266"/>
      <c r="EG14" s="266"/>
      <c r="EH14" s="266"/>
      <c r="EI14" s="266"/>
      <c r="EJ14" s="266"/>
      <c r="EK14" s="266"/>
      <c r="EL14" s="266"/>
      <c r="EM14" s="266"/>
      <c r="EN14" s="266"/>
      <c r="EO14" s="266"/>
      <c r="EP14" s="266"/>
      <c r="EQ14" s="266"/>
      <c r="ER14" s="266"/>
      <c r="ES14" s="266"/>
      <c r="ET14" s="266"/>
      <c r="EU14" s="266"/>
      <c r="EV14" s="266"/>
      <c r="EW14" s="266"/>
      <c r="EX14" s="266"/>
      <c r="EY14" s="266"/>
      <c r="EZ14" s="266"/>
      <c r="FA14" s="266"/>
      <c r="FB14" s="266"/>
      <c r="FC14" s="266"/>
      <c r="FD14" s="266"/>
      <c r="FE14" s="266"/>
      <c r="FF14" s="266"/>
      <c r="FG14" s="266"/>
      <c r="FH14" s="266"/>
      <c r="FI14" s="266"/>
      <c r="FJ14" s="266"/>
      <c r="FK14" s="266"/>
      <c r="FL14" s="266"/>
      <c r="FM14" s="266"/>
      <c r="FN14" s="266"/>
      <c r="FO14" s="266"/>
      <c r="FP14" s="266"/>
      <c r="FQ14" s="266"/>
      <c r="FR14" s="266"/>
      <c r="FS14" s="266"/>
      <c r="FT14" s="266"/>
      <c r="FU14" s="266"/>
      <c r="FV14" s="266"/>
      <c r="FW14" s="266"/>
      <c r="FX14" s="266"/>
      <c r="FY14" s="266"/>
      <c r="FZ14" s="266"/>
      <c r="GA14" s="266"/>
      <c r="GB14" s="266"/>
      <c r="GC14" s="266"/>
      <c r="GD14" s="266"/>
      <c r="GE14" s="266"/>
      <c r="GF14" s="266"/>
      <c r="GG14" s="266"/>
      <c r="GH14" s="266"/>
      <c r="GI14" s="266"/>
      <c r="GJ14" s="266"/>
      <c r="GK14" s="266"/>
      <c r="GL14" s="266"/>
      <c r="GM14" s="266"/>
      <c r="GN14" s="266"/>
      <c r="GO14" s="266"/>
      <c r="GP14" s="266"/>
      <c r="GQ14" s="266"/>
      <c r="GR14" s="266"/>
      <c r="GS14" s="266"/>
      <c r="GT14" s="266"/>
      <c r="GU14" s="266"/>
      <c r="GV14" s="266"/>
      <c r="GW14" s="266"/>
      <c r="GX14" s="266"/>
      <c r="GY14" s="266"/>
      <c r="GZ14" s="266"/>
      <c r="HA14" s="266"/>
      <c r="HB14" s="266"/>
      <c r="HC14" s="266"/>
      <c r="HD14" s="266"/>
      <c r="HE14" s="266"/>
      <c r="HF14" s="266"/>
      <c r="HG14" s="266"/>
      <c r="HH14" s="266"/>
      <c r="HI14" s="266"/>
      <c r="HJ14" s="266"/>
      <c r="HK14" s="266"/>
      <c r="HL14" s="266"/>
      <c r="HM14" s="266"/>
      <c r="HN14" s="266"/>
      <c r="HO14" s="266"/>
      <c r="HP14" s="266"/>
      <c r="HQ14" s="266"/>
      <c r="HR14" s="266"/>
      <c r="HS14" s="266"/>
      <c r="HT14" s="266"/>
      <c r="HU14" s="266"/>
      <c r="HV14" s="266"/>
      <c r="HW14" s="266"/>
      <c r="HX14" s="266"/>
      <c r="HY14" s="266"/>
      <c r="HZ14" s="266"/>
      <c r="IA14" s="266"/>
      <c r="IB14" s="266"/>
      <c r="IC14" s="266"/>
      <c r="ID14" s="266"/>
      <c r="IE14" s="266"/>
      <c r="IF14" s="266"/>
      <c r="IG14" s="266"/>
      <c r="IH14" s="266"/>
      <c r="II14" s="266"/>
      <c r="IJ14" s="266"/>
      <c r="IK14" s="266"/>
      <c r="IL14" s="266"/>
      <c r="IM14" s="266"/>
      <c r="IN14" s="266"/>
      <c r="IO14" s="266"/>
      <c r="IP14" s="266"/>
      <c r="IQ14" s="266"/>
      <c r="IR14" s="266"/>
      <c r="IS14" s="266"/>
      <c r="IT14" s="266"/>
      <c r="IU14" s="266"/>
      <c r="IV14" s="266"/>
    </row>
    <row r="15" spans="1:256" ht="21" customHeight="1">
      <c r="A15" s="266"/>
      <c r="B15" s="9"/>
      <c r="C15" s="279"/>
      <c r="D15" s="280"/>
      <c r="E15" s="281"/>
      <c r="F15" s="281"/>
      <c r="G15" s="282"/>
      <c r="H15" s="281"/>
      <c r="I15" s="281"/>
      <c r="J15" s="281"/>
      <c r="K15" s="283"/>
      <c r="L15" s="266"/>
      <c r="M15" s="266"/>
      <c r="N15" s="266"/>
      <c r="O15" s="266"/>
      <c r="P15" s="266"/>
      <c r="Q15" s="266"/>
      <c r="R15" s="266"/>
      <c r="S15" s="266"/>
      <c r="T15" s="266"/>
      <c r="U15" s="266"/>
      <c r="V15" s="266"/>
      <c r="W15" s="266"/>
      <c r="X15" s="266"/>
      <c r="Y15" s="266"/>
      <c r="Z15" s="266"/>
      <c r="AA15" s="266"/>
      <c r="AB15" s="266"/>
      <c r="AC15" s="266"/>
      <c r="AD15" s="266"/>
      <c r="AE15" s="266"/>
      <c r="AF15" s="266"/>
      <c r="AG15" s="266"/>
      <c r="AH15" s="266"/>
      <c r="AI15" s="266"/>
      <c r="AJ15" s="266"/>
      <c r="AK15" s="266"/>
      <c r="AL15" s="266"/>
      <c r="AM15" s="266"/>
      <c r="AN15" s="266"/>
      <c r="AO15" s="266"/>
      <c r="AP15" s="266"/>
      <c r="AQ15" s="266"/>
      <c r="AR15" s="266"/>
      <c r="AS15" s="266"/>
      <c r="AT15" s="266"/>
      <c r="AU15" s="266"/>
      <c r="AV15" s="266"/>
      <c r="AW15" s="266"/>
      <c r="AX15" s="266"/>
      <c r="AY15" s="266"/>
      <c r="AZ15" s="266"/>
      <c r="BA15" s="266"/>
      <c r="BB15" s="266"/>
      <c r="BC15" s="266"/>
      <c r="BD15" s="266"/>
      <c r="BE15" s="266"/>
      <c r="BF15" s="266"/>
      <c r="BG15" s="266"/>
      <c r="BH15" s="266"/>
      <c r="BI15" s="266"/>
      <c r="BJ15" s="266"/>
      <c r="BK15" s="266"/>
      <c r="BL15" s="266"/>
      <c r="BM15" s="266"/>
      <c r="BN15" s="266"/>
      <c r="BO15" s="266"/>
      <c r="BP15" s="266"/>
      <c r="BQ15" s="266"/>
      <c r="BR15" s="266"/>
      <c r="BS15" s="266"/>
      <c r="BT15" s="266"/>
      <c r="BU15" s="266"/>
      <c r="BV15" s="266"/>
      <c r="BW15" s="266"/>
      <c r="BX15" s="266"/>
      <c r="BY15" s="266"/>
      <c r="BZ15" s="266"/>
      <c r="CA15" s="266"/>
      <c r="CB15" s="266"/>
      <c r="CC15" s="266"/>
      <c r="CD15" s="266"/>
      <c r="CE15" s="266"/>
      <c r="CF15" s="266"/>
      <c r="CG15" s="266"/>
      <c r="CH15" s="266"/>
      <c r="CI15" s="266"/>
      <c r="CJ15" s="266"/>
      <c r="CK15" s="266"/>
      <c r="CL15" s="266"/>
      <c r="CM15" s="266"/>
      <c r="CN15" s="266"/>
      <c r="CO15" s="266"/>
      <c r="CP15" s="266"/>
      <c r="CQ15" s="266"/>
      <c r="CR15" s="266"/>
      <c r="CS15" s="266"/>
      <c r="CT15" s="266"/>
      <c r="CU15" s="266"/>
      <c r="CV15" s="266"/>
      <c r="CW15" s="266"/>
      <c r="CX15" s="266"/>
      <c r="CY15" s="266"/>
      <c r="CZ15" s="266"/>
      <c r="DA15" s="266"/>
      <c r="DB15" s="266"/>
      <c r="DC15" s="266"/>
      <c r="DD15" s="266"/>
      <c r="DE15" s="266"/>
      <c r="DF15" s="266"/>
      <c r="DG15" s="266"/>
      <c r="DH15" s="266"/>
      <c r="DI15" s="266"/>
      <c r="DJ15" s="266"/>
      <c r="DK15" s="266"/>
      <c r="DL15" s="266"/>
      <c r="DM15" s="266"/>
      <c r="DN15" s="266"/>
      <c r="DO15" s="266"/>
      <c r="DP15" s="266"/>
      <c r="DQ15" s="266"/>
      <c r="DR15" s="266"/>
      <c r="DS15" s="266"/>
      <c r="DT15" s="266"/>
      <c r="DU15" s="266"/>
      <c r="DV15" s="266"/>
      <c r="DW15" s="266"/>
      <c r="DX15" s="266"/>
      <c r="DY15" s="266"/>
      <c r="DZ15" s="266"/>
      <c r="EA15" s="266"/>
      <c r="EB15" s="266"/>
      <c r="EC15" s="266"/>
      <c r="ED15" s="266"/>
      <c r="EE15" s="266"/>
      <c r="EF15" s="266"/>
      <c r="EG15" s="266"/>
      <c r="EH15" s="266"/>
      <c r="EI15" s="266"/>
      <c r="EJ15" s="266"/>
      <c r="EK15" s="266"/>
      <c r="EL15" s="266"/>
      <c r="EM15" s="266"/>
      <c r="EN15" s="266"/>
      <c r="EO15" s="266"/>
      <c r="EP15" s="266"/>
      <c r="EQ15" s="266"/>
      <c r="ER15" s="266"/>
      <c r="ES15" s="266"/>
      <c r="ET15" s="266"/>
      <c r="EU15" s="266"/>
      <c r="EV15" s="266"/>
      <c r="EW15" s="266"/>
      <c r="EX15" s="266"/>
      <c r="EY15" s="266"/>
      <c r="EZ15" s="266"/>
      <c r="FA15" s="266"/>
      <c r="FB15" s="266"/>
      <c r="FC15" s="266"/>
      <c r="FD15" s="266"/>
      <c r="FE15" s="266"/>
      <c r="FF15" s="266"/>
      <c r="FG15" s="266"/>
      <c r="FH15" s="266"/>
      <c r="FI15" s="266"/>
      <c r="FJ15" s="266"/>
      <c r="FK15" s="266"/>
      <c r="FL15" s="266"/>
      <c r="FM15" s="266"/>
      <c r="FN15" s="266"/>
      <c r="FO15" s="266"/>
      <c r="FP15" s="266"/>
      <c r="FQ15" s="266"/>
      <c r="FR15" s="266"/>
      <c r="FS15" s="266"/>
      <c r="FT15" s="266"/>
      <c r="FU15" s="266"/>
      <c r="FV15" s="266"/>
      <c r="FW15" s="266"/>
      <c r="FX15" s="266"/>
      <c r="FY15" s="266"/>
      <c r="FZ15" s="266"/>
      <c r="GA15" s="266"/>
      <c r="GB15" s="266"/>
      <c r="GC15" s="266"/>
      <c r="GD15" s="266"/>
      <c r="GE15" s="266"/>
      <c r="GF15" s="266"/>
      <c r="GG15" s="266"/>
      <c r="GH15" s="266"/>
      <c r="GI15" s="266"/>
      <c r="GJ15" s="266"/>
      <c r="GK15" s="266"/>
      <c r="GL15" s="266"/>
      <c r="GM15" s="266"/>
      <c r="GN15" s="266"/>
      <c r="GO15" s="266"/>
      <c r="GP15" s="266"/>
      <c r="GQ15" s="266"/>
      <c r="GR15" s="266"/>
      <c r="GS15" s="266"/>
      <c r="GT15" s="266"/>
      <c r="GU15" s="266"/>
      <c r="GV15" s="266"/>
      <c r="GW15" s="266"/>
      <c r="GX15" s="266"/>
      <c r="GY15" s="266"/>
      <c r="GZ15" s="266"/>
      <c r="HA15" s="266"/>
      <c r="HB15" s="266"/>
      <c r="HC15" s="266"/>
      <c r="HD15" s="266"/>
      <c r="HE15" s="266"/>
      <c r="HF15" s="266"/>
      <c r="HG15" s="266"/>
      <c r="HH15" s="266"/>
      <c r="HI15" s="266"/>
      <c r="HJ15" s="266"/>
      <c r="HK15" s="266"/>
      <c r="HL15" s="266"/>
      <c r="HM15" s="266"/>
      <c r="HN15" s="266"/>
      <c r="HO15" s="266"/>
      <c r="HP15" s="266"/>
      <c r="HQ15" s="266"/>
      <c r="HR15" s="266"/>
      <c r="HS15" s="266"/>
      <c r="HT15" s="266"/>
      <c r="HU15" s="266"/>
      <c r="HV15" s="266"/>
      <c r="HW15" s="266"/>
      <c r="HX15" s="266"/>
      <c r="HY15" s="266"/>
      <c r="HZ15" s="266"/>
      <c r="IA15" s="266"/>
      <c r="IB15" s="266"/>
      <c r="IC15" s="266"/>
      <c r="ID15" s="266"/>
      <c r="IE15" s="266"/>
      <c r="IF15" s="266"/>
      <c r="IG15" s="266"/>
      <c r="IH15" s="266"/>
      <c r="II15" s="266"/>
      <c r="IJ15" s="266"/>
      <c r="IK15" s="266"/>
      <c r="IL15" s="266"/>
      <c r="IM15" s="266"/>
      <c r="IN15" s="266"/>
      <c r="IO15" s="266"/>
      <c r="IP15" s="266"/>
      <c r="IQ15" s="266"/>
      <c r="IR15" s="266"/>
      <c r="IS15" s="266"/>
      <c r="IT15" s="266"/>
      <c r="IU15" s="266"/>
      <c r="IV15" s="266"/>
    </row>
    <row r="16" spans="1:256" ht="20.100000000000001" customHeight="1">
      <c r="A16" s="266"/>
      <c r="B16" s="284" t="s">
        <v>45</v>
      </c>
      <c r="C16" s="279"/>
      <c r="D16" s="280"/>
      <c r="E16" s="281"/>
      <c r="F16" s="281"/>
      <c r="G16" s="282"/>
      <c r="H16" s="281"/>
      <c r="I16" s="281"/>
      <c r="J16" s="281"/>
      <c r="K16" s="283"/>
      <c r="L16" s="266"/>
      <c r="M16" s="266"/>
      <c r="N16" s="266"/>
      <c r="O16" s="266"/>
      <c r="P16" s="266"/>
      <c r="Q16" s="266"/>
      <c r="R16" s="266"/>
      <c r="S16" s="266"/>
      <c r="T16" s="266"/>
      <c r="U16" s="266"/>
      <c r="V16" s="266"/>
      <c r="W16" s="266"/>
      <c r="X16" s="266"/>
      <c r="Y16" s="266"/>
      <c r="Z16" s="266"/>
      <c r="AA16" s="266"/>
      <c r="AB16" s="266"/>
      <c r="AC16" s="266"/>
      <c r="AD16" s="266"/>
      <c r="AE16" s="266"/>
      <c r="AF16" s="266"/>
      <c r="AG16" s="266"/>
      <c r="AH16" s="266"/>
      <c r="AI16" s="266"/>
      <c r="AJ16" s="266"/>
      <c r="AK16" s="266"/>
      <c r="AL16" s="266"/>
      <c r="AM16" s="266"/>
      <c r="AN16" s="266"/>
      <c r="AO16" s="266"/>
      <c r="AP16" s="266"/>
      <c r="AQ16" s="266"/>
      <c r="AR16" s="266"/>
      <c r="AS16" s="266"/>
      <c r="AT16" s="266"/>
      <c r="AU16" s="266"/>
      <c r="AV16" s="266"/>
      <c r="AW16" s="266"/>
      <c r="AX16" s="266"/>
      <c r="AY16" s="266"/>
      <c r="AZ16" s="266"/>
      <c r="BA16" s="266"/>
      <c r="BB16" s="266"/>
      <c r="BC16" s="266"/>
      <c r="BD16" s="266"/>
      <c r="BE16" s="266"/>
      <c r="BF16" s="266"/>
      <c r="BG16" s="266"/>
      <c r="BH16" s="266"/>
      <c r="BI16" s="266"/>
      <c r="BJ16" s="266"/>
      <c r="BK16" s="266"/>
      <c r="BL16" s="266"/>
      <c r="BM16" s="266"/>
      <c r="BN16" s="266"/>
      <c r="BO16" s="266"/>
      <c r="BP16" s="266"/>
      <c r="BQ16" s="266"/>
      <c r="BR16" s="266"/>
      <c r="BS16" s="266"/>
      <c r="BT16" s="266"/>
      <c r="BU16" s="266"/>
      <c r="BV16" s="266"/>
      <c r="BW16" s="266"/>
      <c r="BX16" s="266"/>
      <c r="BY16" s="266"/>
      <c r="BZ16" s="266"/>
      <c r="CA16" s="266"/>
      <c r="CB16" s="266"/>
      <c r="CC16" s="266"/>
      <c r="CD16" s="266"/>
      <c r="CE16" s="266"/>
      <c r="CF16" s="266"/>
      <c r="CG16" s="266"/>
      <c r="CH16" s="266"/>
      <c r="CI16" s="266"/>
      <c r="CJ16" s="266"/>
      <c r="CK16" s="266"/>
      <c r="CL16" s="266"/>
      <c r="CM16" s="266"/>
      <c r="CN16" s="266"/>
      <c r="CO16" s="266"/>
      <c r="CP16" s="266"/>
      <c r="CQ16" s="266"/>
      <c r="CR16" s="266"/>
      <c r="CS16" s="266"/>
      <c r="CT16" s="266"/>
      <c r="CU16" s="266"/>
      <c r="CV16" s="266"/>
      <c r="CW16" s="266"/>
      <c r="CX16" s="266"/>
      <c r="CY16" s="266"/>
      <c r="CZ16" s="266"/>
      <c r="DA16" s="266"/>
      <c r="DB16" s="266"/>
      <c r="DC16" s="266"/>
      <c r="DD16" s="266"/>
      <c r="DE16" s="266"/>
      <c r="DF16" s="266"/>
      <c r="DG16" s="266"/>
      <c r="DH16" s="266"/>
      <c r="DI16" s="266"/>
      <c r="DJ16" s="266"/>
      <c r="DK16" s="266"/>
      <c r="DL16" s="266"/>
      <c r="DM16" s="266"/>
      <c r="DN16" s="266"/>
      <c r="DO16" s="266"/>
      <c r="DP16" s="266"/>
      <c r="DQ16" s="266"/>
      <c r="DR16" s="266"/>
      <c r="DS16" s="266"/>
      <c r="DT16" s="266"/>
      <c r="DU16" s="266"/>
      <c r="DV16" s="266"/>
      <c r="DW16" s="266"/>
      <c r="DX16" s="266"/>
      <c r="DY16" s="266"/>
      <c r="DZ16" s="266"/>
      <c r="EA16" s="266"/>
      <c r="EB16" s="266"/>
      <c r="EC16" s="266"/>
      <c r="ED16" s="266"/>
      <c r="EE16" s="266"/>
      <c r="EF16" s="266"/>
      <c r="EG16" s="266"/>
      <c r="EH16" s="266"/>
      <c r="EI16" s="266"/>
      <c r="EJ16" s="266"/>
      <c r="EK16" s="266"/>
      <c r="EL16" s="266"/>
      <c r="EM16" s="266"/>
      <c r="EN16" s="266"/>
      <c r="EO16" s="266"/>
      <c r="EP16" s="266"/>
      <c r="EQ16" s="266"/>
      <c r="ER16" s="266"/>
      <c r="ES16" s="266"/>
      <c r="ET16" s="266"/>
      <c r="EU16" s="266"/>
      <c r="EV16" s="266"/>
      <c r="EW16" s="266"/>
      <c r="EX16" s="266"/>
      <c r="EY16" s="266"/>
      <c r="EZ16" s="266"/>
      <c r="FA16" s="266"/>
      <c r="FB16" s="266"/>
      <c r="FC16" s="266"/>
      <c r="FD16" s="266"/>
      <c r="FE16" s="266"/>
      <c r="FF16" s="266"/>
      <c r="FG16" s="266"/>
      <c r="FH16" s="266"/>
      <c r="FI16" s="266"/>
      <c r="FJ16" s="266"/>
      <c r="FK16" s="266"/>
      <c r="FL16" s="266"/>
      <c r="FM16" s="266"/>
      <c r="FN16" s="266"/>
      <c r="FO16" s="266"/>
      <c r="FP16" s="266"/>
      <c r="FQ16" s="266"/>
      <c r="FR16" s="266"/>
      <c r="FS16" s="266"/>
      <c r="FT16" s="266"/>
      <c r="FU16" s="266"/>
      <c r="FV16" s="266"/>
      <c r="FW16" s="266"/>
      <c r="FX16" s="266"/>
      <c r="FY16" s="266"/>
      <c r="FZ16" s="266"/>
      <c r="GA16" s="266"/>
      <c r="GB16" s="266"/>
      <c r="GC16" s="266"/>
      <c r="GD16" s="266"/>
      <c r="GE16" s="266"/>
      <c r="GF16" s="266"/>
      <c r="GG16" s="266"/>
      <c r="GH16" s="266"/>
      <c r="GI16" s="266"/>
      <c r="GJ16" s="266"/>
      <c r="GK16" s="266"/>
      <c r="GL16" s="266"/>
      <c r="GM16" s="266"/>
      <c r="GN16" s="266"/>
      <c r="GO16" s="266"/>
      <c r="GP16" s="266"/>
      <c r="GQ16" s="266"/>
      <c r="GR16" s="266"/>
      <c r="GS16" s="266"/>
      <c r="GT16" s="266"/>
      <c r="GU16" s="266"/>
      <c r="GV16" s="266"/>
      <c r="GW16" s="266"/>
      <c r="GX16" s="266"/>
      <c r="GY16" s="266"/>
      <c r="GZ16" s="266"/>
      <c r="HA16" s="266"/>
      <c r="HB16" s="266"/>
      <c r="HC16" s="266"/>
      <c r="HD16" s="266"/>
      <c r="HE16" s="266"/>
      <c r="HF16" s="266"/>
      <c r="HG16" s="266"/>
      <c r="HH16" s="266"/>
      <c r="HI16" s="266"/>
      <c r="HJ16" s="266"/>
      <c r="HK16" s="266"/>
      <c r="HL16" s="266"/>
      <c r="HM16" s="266"/>
      <c r="HN16" s="266"/>
      <c r="HO16" s="266"/>
      <c r="HP16" s="266"/>
      <c r="HQ16" s="266"/>
      <c r="HR16" s="266"/>
      <c r="HS16" s="266"/>
      <c r="HT16" s="266"/>
      <c r="HU16" s="266"/>
      <c r="HV16" s="266"/>
      <c r="HW16" s="266"/>
      <c r="HX16" s="266"/>
      <c r="HY16" s="266"/>
      <c r="HZ16" s="266"/>
      <c r="IA16" s="266"/>
      <c r="IB16" s="266"/>
      <c r="IC16" s="266"/>
      <c r="ID16" s="266"/>
      <c r="IE16" s="266"/>
      <c r="IF16" s="266"/>
      <c r="IG16" s="266"/>
      <c r="IH16" s="266"/>
      <c r="II16" s="266"/>
      <c r="IJ16" s="266"/>
      <c r="IK16" s="266"/>
      <c r="IL16" s="266"/>
      <c r="IM16" s="266"/>
      <c r="IN16" s="266"/>
      <c r="IO16" s="266"/>
      <c r="IP16" s="266"/>
      <c r="IQ16" s="266"/>
      <c r="IR16" s="266"/>
      <c r="IS16" s="266"/>
      <c r="IT16" s="266"/>
      <c r="IU16" s="266"/>
      <c r="IV16" s="266"/>
    </row>
    <row r="17" spans="1:256" ht="20.100000000000001" customHeight="1">
      <c r="A17" s="266"/>
      <c r="B17" s="284" t="s">
        <v>46</v>
      </c>
      <c r="C17" s="279"/>
      <c r="D17" s="280"/>
      <c r="E17" s="281"/>
      <c r="F17" s="281"/>
      <c r="G17" s="282"/>
      <c r="H17" s="281"/>
      <c r="I17" s="281"/>
      <c r="J17" s="281"/>
      <c r="K17" s="283"/>
      <c r="L17" s="266"/>
      <c r="M17" s="266"/>
      <c r="N17" s="266"/>
      <c r="O17" s="266"/>
      <c r="P17" s="266"/>
      <c r="Q17" s="266"/>
      <c r="R17" s="266"/>
      <c r="S17" s="266"/>
      <c r="T17" s="266"/>
      <c r="U17" s="266"/>
      <c r="V17" s="266"/>
      <c r="W17" s="266"/>
      <c r="X17" s="266"/>
      <c r="Y17" s="266"/>
      <c r="Z17" s="266"/>
      <c r="AA17" s="266"/>
      <c r="AB17" s="266"/>
      <c r="AC17" s="266"/>
      <c r="AD17" s="266"/>
      <c r="AE17" s="266"/>
      <c r="AF17" s="266"/>
      <c r="AG17" s="266"/>
      <c r="AH17" s="266"/>
      <c r="AI17" s="266"/>
      <c r="AJ17" s="266"/>
      <c r="AK17" s="266"/>
      <c r="AL17" s="266"/>
      <c r="AM17" s="266"/>
      <c r="AN17" s="266"/>
      <c r="AO17" s="266"/>
      <c r="AP17" s="266"/>
      <c r="AQ17" s="266"/>
      <c r="AR17" s="266"/>
      <c r="AS17" s="266"/>
      <c r="AT17" s="266"/>
      <c r="AU17" s="266"/>
      <c r="AV17" s="266"/>
      <c r="AW17" s="266"/>
      <c r="AX17" s="266"/>
      <c r="AY17" s="266"/>
      <c r="AZ17" s="266"/>
      <c r="BA17" s="266"/>
      <c r="BB17" s="266"/>
      <c r="BC17" s="266"/>
      <c r="BD17" s="266"/>
      <c r="BE17" s="266"/>
      <c r="BF17" s="266"/>
      <c r="BG17" s="266"/>
      <c r="BH17" s="266"/>
      <c r="BI17" s="266"/>
      <c r="BJ17" s="266"/>
      <c r="BK17" s="266"/>
      <c r="BL17" s="266"/>
      <c r="BM17" s="266"/>
      <c r="BN17" s="266"/>
      <c r="BO17" s="266"/>
      <c r="BP17" s="266"/>
      <c r="BQ17" s="266"/>
      <c r="BR17" s="266"/>
      <c r="BS17" s="266"/>
      <c r="BT17" s="266"/>
      <c r="BU17" s="266"/>
      <c r="BV17" s="266"/>
      <c r="BW17" s="266"/>
      <c r="BX17" s="266"/>
      <c r="BY17" s="266"/>
      <c r="BZ17" s="266"/>
      <c r="CA17" s="266"/>
      <c r="CB17" s="266"/>
      <c r="CC17" s="266"/>
      <c r="CD17" s="266"/>
      <c r="CE17" s="266"/>
      <c r="CF17" s="266"/>
      <c r="CG17" s="266"/>
      <c r="CH17" s="266"/>
      <c r="CI17" s="266"/>
      <c r="CJ17" s="266"/>
      <c r="CK17" s="266"/>
      <c r="CL17" s="266"/>
      <c r="CM17" s="266"/>
      <c r="CN17" s="266"/>
      <c r="CO17" s="266"/>
      <c r="CP17" s="266"/>
      <c r="CQ17" s="266"/>
      <c r="CR17" s="266"/>
      <c r="CS17" s="266"/>
      <c r="CT17" s="266"/>
      <c r="CU17" s="266"/>
      <c r="CV17" s="266"/>
      <c r="CW17" s="266"/>
      <c r="CX17" s="266"/>
      <c r="CY17" s="266"/>
      <c r="CZ17" s="266"/>
      <c r="DA17" s="266"/>
      <c r="DB17" s="266"/>
      <c r="DC17" s="266"/>
      <c r="DD17" s="266"/>
      <c r="DE17" s="266"/>
      <c r="DF17" s="266"/>
      <c r="DG17" s="266"/>
      <c r="DH17" s="266"/>
      <c r="DI17" s="266"/>
      <c r="DJ17" s="266"/>
      <c r="DK17" s="266"/>
      <c r="DL17" s="266"/>
      <c r="DM17" s="266"/>
      <c r="DN17" s="266"/>
      <c r="DO17" s="266"/>
      <c r="DP17" s="266"/>
      <c r="DQ17" s="266"/>
      <c r="DR17" s="266"/>
      <c r="DS17" s="266"/>
      <c r="DT17" s="266"/>
      <c r="DU17" s="266"/>
      <c r="DV17" s="266"/>
      <c r="DW17" s="266"/>
      <c r="DX17" s="266"/>
      <c r="DY17" s="266"/>
      <c r="DZ17" s="266"/>
      <c r="EA17" s="266"/>
      <c r="EB17" s="266"/>
      <c r="EC17" s="266"/>
      <c r="ED17" s="266"/>
      <c r="EE17" s="266"/>
      <c r="EF17" s="266"/>
      <c r="EG17" s="266"/>
      <c r="EH17" s="266"/>
      <c r="EI17" s="266"/>
      <c r="EJ17" s="266"/>
      <c r="EK17" s="266"/>
      <c r="EL17" s="266"/>
      <c r="EM17" s="266"/>
      <c r="EN17" s="266"/>
      <c r="EO17" s="266"/>
      <c r="EP17" s="266"/>
      <c r="EQ17" s="266"/>
      <c r="ER17" s="266"/>
      <c r="ES17" s="266"/>
      <c r="ET17" s="266"/>
      <c r="EU17" s="266"/>
      <c r="EV17" s="266"/>
      <c r="EW17" s="266"/>
      <c r="EX17" s="266"/>
      <c r="EY17" s="266"/>
      <c r="EZ17" s="266"/>
      <c r="FA17" s="266"/>
      <c r="FB17" s="266"/>
      <c r="FC17" s="266"/>
      <c r="FD17" s="266"/>
      <c r="FE17" s="266"/>
      <c r="FF17" s="266"/>
      <c r="FG17" s="266"/>
      <c r="FH17" s="266"/>
      <c r="FI17" s="266"/>
      <c r="FJ17" s="266"/>
      <c r="FK17" s="266"/>
      <c r="FL17" s="266"/>
      <c r="FM17" s="266"/>
      <c r="FN17" s="266"/>
      <c r="FO17" s="266"/>
      <c r="FP17" s="266"/>
      <c r="FQ17" s="266"/>
      <c r="FR17" s="266"/>
      <c r="FS17" s="266"/>
      <c r="FT17" s="266"/>
      <c r="FU17" s="266"/>
      <c r="FV17" s="266"/>
      <c r="FW17" s="266"/>
      <c r="FX17" s="266"/>
      <c r="FY17" s="266"/>
      <c r="FZ17" s="266"/>
      <c r="GA17" s="266"/>
      <c r="GB17" s="266"/>
      <c r="GC17" s="266"/>
      <c r="GD17" s="266"/>
      <c r="GE17" s="266"/>
      <c r="GF17" s="266"/>
      <c r="GG17" s="266"/>
      <c r="GH17" s="266"/>
      <c r="GI17" s="266"/>
      <c r="GJ17" s="266"/>
      <c r="GK17" s="266"/>
      <c r="GL17" s="266"/>
      <c r="GM17" s="266"/>
      <c r="GN17" s="266"/>
      <c r="GO17" s="266"/>
      <c r="GP17" s="266"/>
      <c r="GQ17" s="266"/>
      <c r="GR17" s="266"/>
      <c r="GS17" s="266"/>
      <c r="GT17" s="266"/>
      <c r="GU17" s="266"/>
      <c r="GV17" s="266"/>
      <c r="GW17" s="266"/>
      <c r="GX17" s="266"/>
      <c r="GY17" s="266"/>
      <c r="GZ17" s="266"/>
      <c r="HA17" s="266"/>
      <c r="HB17" s="266"/>
      <c r="HC17" s="266"/>
      <c r="HD17" s="266"/>
      <c r="HE17" s="266"/>
      <c r="HF17" s="266"/>
      <c r="HG17" s="266"/>
      <c r="HH17" s="266"/>
      <c r="HI17" s="266"/>
      <c r="HJ17" s="266"/>
      <c r="HK17" s="266"/>
      <c r="HL17" s="266"/>
      <c r="HM17" s="266"/>
      <c r="HN17" s="266"/>
      <c r="HO17" s="266"/>
      <c r="HP17" s="266"/>
      <c r="HQ17" s="266"/>
      <c r="HR17" s="266"/>
      <c r="HS17" s="266"/>
      <c r="HT17" s="266"/>
      <c r="HU17" s="266"/>
      <c r="HV17" s="266"/>
      <c r="HW17" s="266"/>
      <c r="HX17" s="266"/>
      <c r="HY17" s="266"/>
      <c r="HZ17" s="266"/>
      <c r="IA17" s="266"/>
      <c r="IB17" s="266"/>
      <c r="IC17" s="266"/>
      <c r="ID17" s="266"/>
      <c r="IE17" s="266"/>
      <c r="IF17" s="266"/>
      <c r="IG17" s="266"/>
      <c r="IH17" s="266"/>
      <c r="II17" s="266"/>
      <c r="IJ17" s="266"/>
      <c r="IK17" s="266"/>
      <c r="IL17" s="266"/>
      <c r="IM17" s="266"/>
      <c r="IN17" s="266"/>
      <c r="IO17" s="266"/>
      <c r="IP17" s="266"/>
      <c r="IQ17" s="266"/>
      <c r="IR17" s="266"/>
      <c r="IS17" s="266"/>
      <c r="IT17" s="266"/>
      <c r="IU17" s="266"/>
      <c r="IV17" s="266"/>
    </row>
    <row r="18" spans="1:256" ht="20.100000000000001" customHeight="1">
      <c r="A18" s="266"/>
      <c r="B18" s="284" t="s">
        <v>47</v>
      </c>
      <c r="C18" s="279"/>
      <c r="D18" s="280"/>
      <c r="E18" s="281"/>
      <c r="F18" s="281"/>
      <c r="G18" s="282"/>
      <c r="H18" s="281"/>
      <c r="I18" s="281"/>
      <c r="J18" s="281"/>
      <c r="K18" s="283"/>
      <c r="L18" s="266"/>
      <c r="M18" s="266"/>
      <c r="N18" s="266"/>
      <c r="O18" s="266"/>
      <c r="P18" s="266"/>
      <c r="Q18" s="266"/>
      <c r="R18" s="266"/>
      <c r="S18" s="266"/>
      <c r="T18" s="266"/>
      <c r="U18" s="266"/>
      <c r="V18" s="266"/>
      <c r="W18" s="266"/>
      <c r="X18" s="266"/>
      <c r="Y18" s="266"/>
      <c r="Z18" s="266"/>
      <c r="AA18" s="266"/>
      <c r="AB18" s="266"/>
      <c r="AC18" s="266"/>
      <c r="AD18" s="266"/>
      <c r="AE18" s="266"/>
      <c r="AF18" s="266"/>
      <c r="AG18" s="266"/>
      <c r="AH18" s="266"/>
      <c r="AI18" s="266"/>
      <c r="AJ18" s="266"/>
      <c r="AK18" s="266"/>
      <c r="AL18" s="266"/>
      <c r="AM18" s="266"/>
      <c r="AN18" s="266"/>
      <c r="AO18" s="266"/>
      <c r="AP18" s="266"/>
      <c r="AQ18" s="266"/>
      <c r="AR18" s="266"/>
      <c r="AS18" s="266"/>
      <c r="AT18" s="266"/>
      <c r="AU18" s="266"/>
      <c r="AV18" s="266"/>
      <c r="AW18" s="266"/>
      <c r="AX18" s="266"/>
      <c r="AY18" s="266"/>
      <c r="AZ18" s="266"/>
      <c r="BA18" s="266"/>
      <c r="BB18" s="266"/>
      <c r="BC18" s="266"/>
      <c r="BD18" s="266"/>
      <c r="BE18" s="266"/>
      <c r="BF18" s="266"/>
      <c r="BG18" s="266"/>
      <c r="BH18" s="266"/>
      <c r="BI18" s="266"/>
      <c r="BJ18" s="266"/>
      <c r="BK18" s="266"/>
      <c r="BL18" s="266"/>
      <c r="BM18" s="266"/>
      <c r="BN18" s="266"/>
      <c r="BO18" s="266"/>
      <c r="BP18" s="266"/>
      <c r="BQ18" s="266"/>
      <c r="BR18" s="266"/>
      <c r="BS18" s="266"/>
      <c r="BT18" s="266"/>
      <c r="BU18" s="266"/>
      <c r="BV18" s="266"/>
      <c r="BW18" s="266"/>
      <c r="BX18" s="266"/>
      <c r="BY18" s="266"/>
      <c r="BZ18" s="266"/>
      <c r="CA18" s="266"/>
      <c r="CB18" s="266"/>
      <c r="CC18" s="266"/>
      <c r="CD18" s="266"/>
      <c r="CE18" s="266"/>
      <c r="CF18" s="266"/>
      <c r="CG18" s="266"/>
      <c r="CH18" s="266"/>
      <c r="CI18" s="266"/>
      <c r="CJ18" s="266"/>
      <c r="CK18" s="266"/>
      <c r="CL18" s="266"/>
      <c r="CM18" s="266"/>
      <c r="CN18" s="266"/>
      <c r="CO18" s="266"/>
      <c r="CP18" s="266"/>
      <c r="CQ18" s="266"/>
      <c r="CR18" s="266"/>
      <c r="CS18" s="266"/>
      <c r="CT18" s="266"/>
      <c r="CU18" s="266"/>
      <c r="CV18" s="266"/>
      <c r="CW18" s="266"/>
      <c r="CX18" s="266"/>
      <c r="CY18" s="266"/>
      <c r="CZ18" s="266"/>
      <c r="DA18" s="266"/>
      <c r="DB18" s="266"/>
      <c r="DC18" s="266"/>
      <c r="DD18" s="266"/>
      <c r="DE18" s="266"/>
      <c r="DF18" s="266"/>
      <c r="DG18" s="266"/>
      <c r="DH18" s="266"/>
      <c r="DI18" s="266"/>
      <c r="DJ18" s="266"/>
      <c r="DK18" s="266"/>
      <c r="DL18" s="266"/>
      <c r="DM18" s="266"/>
      <c r="DN18" s="266"/>
      <c r="DO18" s="266"/>
      <c r="DP18" s="266"/>
      <c r="DQ18" s="266"/>
      <c r="DR18" s="266"/>
      <c r="DS18" s="266"/>
      <c r="DT18" s="266"/>
      <c r="DU18" s="266"/>
      <c r="DV18" s="266"/>
      <c r="DW18" s="266"/>
      <c r="DX18" s="266"/>
      <c r="DY18" s="266"/>
      <c r="DZ18" s="266"/>
      <c r="EA18" s="266"/>
      <c r="EB18" s="266"/>
      <c r="EC18" s="266"/>
      <c r="ED18" s="266"/>
      <c r="EE18" s="266"/>
      <c r="EF18" s="266"/>
      <c r="EG18" s="266"/>
      <c r="EH18" s="266"/>
      <c r="EI18" s="266"/>
      <c r="EJ18" s="266"/>
      <c r="EK18" s="266"/>
      <c r="EL18" s="266"/>
      <c r="EM18" s="266"/>
      <c r="EN18" s="266"/>
      <c r="EO18" s="266"/>
      <c r="EP18" s="266"/>
      <c r="EQ18" s="266"/>
      <c r="ER18" s="266"/>
      <c r="ES18" s="266"/>
      <c r="ET18" s="266"/>
      <c r="EU18" s="266"/>
      <c r="EV18" s="266"/>
      <c r="EW18" s="266"/>
      <c r="EX18" s="266"/>
      <c r="EY18" s="266"/>
      <c r="EZ18" s="266"/>
      <c r="FA18" s="266"/>
      <c r="FB18" s="266"/>
      <c r="FC18" s="266"/>
      <c r="FD18" s="266"/>
      <c r="FE18" s="266"/>
      <c r="FF18" s="266"/>
      <c r="FG18" s="266"/>
      <c r="FH18" s="266"/>
      <c r="FI18" s="266"/>
      <c r="FJ18" s="266"/>
      <c r="FK18" s="266"/>
      <c r="FL18" s="266"/>
      <c r="FM18" s="266"/>
      <c r="FN18" s="266"/>
      <c r="FO18" s="266"/>
      <c r="FP18" s="266"/>
      <c r="FQ18" s="266"/>
      <c r="FR18" s="266"/>
      <c r="FS18" s="266"/>
      <c r="FT18" s="266"/>
      <c r="FU18" s="266"/>
      <c r="FV18" s="266"/>
      <c r="FW18" s="266"/>
      <c r="FX18" s="266"/>
      <c r="FY18" s="266"/>
      <c r="FZ18" s="266"/>
      <c r="GA18" s="266"/>
      <c r="GB18" s="266"/>
      <c r="GC18" s="266"/>
      <c r="GD18" s="266"/>
      <c r="GE18" s="266"/>
      <c r="GF18" s="266"/>
      <c r="GG18" s="266"/>
      <c r="GH18" s="266"/>
      <c r="GI18" s="266"/>
      <c r="GJ18" s="266"/>
      <c r="GK18" s="266"/>
      <c r="GL18" s="266"/>
      <c r="GM18" s="266"/>
      <c r="GN18" s="266"/>
      <c r="GO18" s="266"/>
      <c r="GP18" s="266"/>
      <c r="GQ18" s="266"/>
      <c r="GR18" s="266"/>
      <c r="GS18" s="266"/>
      <c r="GT18" s="266"/>
      <c r="GU18" s="266"/>
      <c r="GV18" s="266"/>
      <c r="GW18" s="266"/>
      <c r="GX18" s="266"/>
      <c r="GY18" s="266"/>
      <c r="GZ18" s="266"/>
      <c r="HA18" s="266"/>
      <c r="HB18" s="266"/>
      <c r="HC18" s="266"/>
      <c r="HD18" s="266"/>
      <c r="HE18" s="266"/>
      <c r="HF18" s="266"/>
      <c r="HG18" s="266"/>
      <c r="HH18" s="266"/>
      <c r="HI18" s="266"/>
      <c r="HJ18" s="266"/>
      <c r="HK18" s="266"/>
      <c r="HL18" s="266"/>
      <c r="HM18" s="266"/>
      <c r="HN18" s="266"/>
      <c r="HO18" s="266"/>
      <c r="HP18" s="266"/>
      <c r="HQ18" s="266"/>
      <c r="HR18" s="266"/>
      <c r="HS18" s="266"/>
      <c r="HT18" s="266"/>
      <c r="HU18" s="266"/>
      <c r="HV18" s="266"/>
      <c r="HW18" s="266"/>
      <c r="HX18" s="266"/>
      <c r="HY18" s="266"/>
      <c r="HZ18" s="266"/>
      <c r="IA18" s="266"/>
      <c r="IB18" s="266"/>
      <c r="IC18" s="266"/>
      <c r="ID18" s="266"/>
      <c r="IE18" s="266"/>
      <c r="IF18" s="266"/>
      <c r="IG18" s="266"/>
      <c r="IH18" s="266"/>
      <c r="II18" s="266"/>
      <c r="IJ18" s="266"/>
      <c r="IK18" s="266"/>
      <c r="IL18" s="266"/>
      <c r="IM18" s="266"/>
      <c r="IN18" s="266"/>
      <c r="IO18" s="266"/>
      <c r="IP18" s="266"/>
      <c r="IQ18" s="266"/>
      <c r="IR18" s="266"/>
      <c r="IS18" s="266"/>
      <c r="IT18" s="266"/>
      <c r="IU18" s="266"/>
      <c r="IV18" s="266"/>
    </row>
    <row r="19" spans="1:256" ht="21" customHeight="1">
      <c r="A19" s="266"/>
      <c r="B19" s="9"/>
      <c r="C19" s="279"/>
      <c r="D19" s="280"/>
      <c r="E19" s="281"/>
      <c r="F19" s="281"/>
      <c r="G19" s="282"/>
      <c r="H19" s="281"/>
      <c r="I19" s="281"/>
      <c r="J19" s="281"/>
      <c r="K19" s="283"/>
      <c r="L19" s="266"/>
      <c r="M19" s="266"/>
      <c r="N19" s="266"/>
      <c r="O19" s="266"/>
      <c r="P19" s="266"/>
      <c r="Q19" s="266"/>
      <c r="R19" s="266"/>
      <c r="S19" s="266"/>
      <c r="T19" s="266"/>
      <c r="U19" s="266"/>
      <c r="V19" s="266"/>
      <c r="W19" s="266"/>
      <c r="X19" s="266"/>
      <c r="Y19" s="266"/>
      <c r="Z19" s="266"/>
      <c r="AA19" s="266"/>
      <c r="AB19" s="266"/>
      <c r="AC19" s="266"/>
      <c r="AD19" s="266"/>
      <c r="AE19" s="266"/>
      <c r="AF19" s="266"/>
      <c r="AG19" s="266"/>
      <c r="AH19" s="266"/>
      <c r="AI19" s="266"/>
      <c r="AJ19" s="266"/>
      <c r="AK19" s="266"/>
      <c r="AL19" s="266"/>
      <c r="AM19" s="266"/>
      <c r="AN19" s="266"/>
      <c r="AO19" s="266"/>
      <c r="AP19" s="266"/>
      <c r="AQ19" s="266"/>
      <c r="AR19" s="266"/>
      <c r="AS19" s="266"/>
      <c r="AT19" s="266"/>
      <c r="AU19" s="266"/>
      <c r="AV19" s="266"/>
      <c r="AW19" s="266"/>
      <c r="AX19" s="266"/>
      <c r="AY19" s="266"/>
      <c r="AZ19" s="266"/>
      <c r="BA19" s="266"/>
      <c r="BB19" s="266"/>
      <c r="BC19" s="266"/>
      <c r="BD19" s="266"/>
      <c r="BE19" s="266"/>
      <c r="BF19" s="266"/>
      <c r="BG19" s="266"/>
      <c r="BH19" s="266"/>
      <c r="BI19" s="266"/>
      <c r="BJ19" s="266"/>
      <c r="BK19" s="266"/>
      <c r="BL19" s="266"/>
      <c r="BM19" s="266"/>
      <c r="BN19" s="266"/>
      <c r="BO19" s="266"/>
      <c r="BP19" s="266"/>
      <c r="BQ19" s="266"/>
      <c r="BR19" s="266"/>
      <c r="BS19" s="266"/>
      <c r="BT19" s="266"/>
      <c r="BU19" s="266"/>
      <c r="BV19" s="266"/>
      <c r="BW19" s="266"/>
      <c r="BX19" s="266"/>
      <c r="BY19" s="266"/>
      <c r="BZ19" s="266"/>
      <c r="CA19" s="266"/>
      <c r="CB19" s="266"/>
      <c r="CC19" s="266"/>
      <c r="CD19" s="266"/>
      <c r="CE19" s="266"/>
      <c r="CF19" s="266"/>
      <c r="CG19" s="266"/>
      <c r="CH19" s="266"/>
      <c r="CI19" s="266"/>
      <c r="CJ19" s="266"/>
      <c r="CK19" s="266"/>
      <c r="CL19" s="266"/>
      <c r="CM19" s="266"/>
      <c r="CN19" s="266"/>
      <c r="CO19" s="266"/>
      <c r="CP19" s="266"/>
      <c r="CQ19" s="266"/>
      <c r="CR19" s="266"/>
      <c r="CS19" s="266"/>
      <c r="CT19" s="266"/>
      <c r="CU19" s="266"/>
      <c r="CV19" s="266"/>
      <c r="CW19" s="266"/>
      <c r="CX19" s="266"/>
      <c r="CY19" s="266"/>
      <c r="CZ19" s="266"/>
      <c r="DA19" s="266"/>
      <c r="DB19" s="266"/>
      <c r="DC19" s="266"/>
      <c r="DD19" s="266"/>
      <c r="DE19" s="266"/>
      <c r="DF19" s="266"/>
      <c r="DG19" s="266"/>
      <c r="DH19" s="266"/>
      <c r="DI19" s="266"/>
      <c r="DJ19" s="266"/>
      <c r="DK19" s="266"/>
      <c r="DL19" s="266"/>
      <c r="DM19" s="266"/>
      <c r="DN19" s="266"/>
      <c r="DO19" s="266"/>
      <c r="DP19" s="266"/>
      <c r="DQ19" s="266"/>
      <c r="DR19" s="266"/>
      <c r="DS19" s="266"/>
      <c r="DT19" s="266"/>
      <c r="DU19" s="266"/>
      <c r="DV19" s="266"/>
      <c r="DW19" s="266"/>
      <c r="DX19" s="266"/>
      <c r="DY19" s="266"/>
      <c r="DZ19" s="266"/>
      <c r="EA19" s="266"/>
      <c r="EB19" s="266"/>
      <c r="EC19" s="266"/>
      <c r="ED19" s="266"/>
      <c r="EE19" s="266"/>
      <c r="EF19" s="266"/>
      <c r="EG19" s="266"/>
      <c r="EH19" s="266"/>
      <c r="EI19" s="266"/>
      <c r="EJ19" s="266"/>
      <c r="EK19" s="266"/>
      <c r="EL19" s="266"/>
      <c r="EM19" s="266"/>
      <c r="EN19" s="266"/>
      <c r="EO19" s="266"/>
      <c r="EP19" s="266"/>
      <c r="EQ19" s="266"/>
      <c r="ER19" s="266"/>
      <c r="ES19" s="266"/>
      <c r="ET19" s="266"/>
      <c r="EU19" s="266"/>
      <c r="EV19" s="266"/>
      <c r="EW19" s="266"/>
      <c r="EX19" s="266"/>
      <c r="EY19" s="266"/>
      <c r="EZ19" s="266"/>
      <c r="FA19" s="266"/>
      <c r="FB19" s="266"/>
      <c r="FC19" s="266"/>
      <c r="FD19" s="266"/>
      <c r="FE19" s="266"/>
      <c r="FF19" s="266"/>
      <c r="FG19" s="266"/>
      <c r="FH19" s="266"/>
      <c r="FI19" s="266"/>
      <c r="FJ19" s="266"/>
      <c r="FK19" s="266"/>
      <c r="FL19" s="266"/>
      <c r="FM19" s="266"/>
      <c r="FN19" s="266"/>
      <c r="FO19" s="266"/>
      <c r="FP19" s="266"/>
      <c r="FQ19" s="266"/>
      <c r="FR19" s="266"/>
      <c r="FS19" s="266"/>
      <c r="FT19" s="266"/>
      <c r="FU19" s="266"/>
      <c r="FV19" s="266"/>
      <c r="FW19" s="266"/>
      <c r="FX19" s="266"/>
      <c r="FY19" s="266"/>
      <c r="FZ19" s="266"/>
      <c r="GA19" s="266"/>
      <c r="GB19" s="266"/>
      <c r="GC19" s="266"/>
      <c r="GD19" s="266"/>
      <c r="GE19" s="266"/>
      <c r="GF19" s="266"/>
      <c r="GG19" s="266"/>
      <c r="GH19" s="266"/>
      <c r="GI19" s="266"/>
      <c r="GJ19" s="266"/>
      <c r="GK19" s="266"/>
      <c r="GL19" s="266"/>
      <c r="GM19" s="266"/>
      <c r="GN19" s="266"/>
      <c r="GO19" s="266"/>
      <c r="GP19" s="266"/>
      <c r="GQ19" s="266"/>
      <c r="GR19" s="266"/>
      <c r="GS19" s="266"/>
      <c r="GT19" s="266"/>
      <c r="GU19" s="266"/>
      <c r="GV19" s="266"/>
      <c r="GW19" s="266"/>
      <c r="GX19" s="266"/>
      <c r="GY19" s="266"/>
      <c r="GZ19" s="266"/>
      <c r="HA19" s="266"/>
      <c r="HB19" s="266"/>
      <c r="HC19" s="266"/>
      <c r="HD19" s="266"/>
      <c r="HE19" s="266"/>
      <c r="HF19" s="266"/>
      <c r="HG19" s="266"/>
      <c r="HH19" s="266"/>
      <c r="HI19" s="266"/>
      <c r="HJ19" s="266"/>
      <c r="HK19" s="266"/>
      <c r="HL19" s="266"/>
      <c r="HM19" s="266"/>
      <c r="HN19" s="266"/>
      <c r="HO19" s="266"/>
      <c r="HP19" s="266"/>
      <c r="HQ19" s="266"/>
      <c r="HR19" s="266"/>
      <c r="HS19" s="266"/>
      <c r="HT19" s="266"/>
      <c r="HU19" s="266"/>
      <c r="HV19" s="266"/>
      <c r="HW19" s="266"/>
      <c r="HX19" s="266"/>
      <c r="HY19" s="266"/>
      <c r="HZ19" s="266"/>
      <c r="IA19" s="266"/>
      <c r="IB19" s="266"/>
      <c r="IC19" s="266"/>
      <c r="ID19" s="266"/>
      <c r="IE19" s="266"/>
      <c r="IF19" s="266"/>
      <c r="IG19" s="266"/>
      <c r="IH19" s="266"/>
      <c r="II19" s="266"/>
      <c r="IJ19" s="266"/>
      <c r="IK19" s="266"/>
      <c r="IL19" s="266"/>
      <c r="IM19" s="266"/>
      <c r="IN19" s="266"/>
      <c r="IO19" s="266"/>
      <c r="IP19" s="266"/>
      <c r="IQ19" s="266"/>
      <c r="IR19" s="266"/>
      <c r="IS19" s="266"/>
      <c r="IT19" s="266"/>
      <c r="IU19" s="266"/>
      <c r="IV19" s="266"/>
    </row>
    <row r="20" spans="1:256" ht="24" customHeight="1">
      <c r="A20" s="266"/>
      <c r="B20" s="5" t="s">
        <v>48</v>
      </c>
      <c r="C20" s="5"/>
      <c r="D20" s="5"/>
      <c r="E20" s="5"/>
      <c r="F20" s="5"/>
      <c r="G20" s="5"/>
      <c r="H20" s="5"/>
      <c r="I20" s="5"/>
      <c r="J20" s="5"/>
      <c r="K20" s="5"/>
      <c r="L20" s="266"/>
      <c r="M20" s="266"/>
      <c r="N20" s="266"/>
      <c r="O20" s="266"/>
      <c r="P20" s="266"/>
      <c r="Q20" s="266"/>
      <c r="R20" s="266"/>
      <c r="S20" s="266"/>
      <c r="T20" s="266"/>
      <c r="U20" s="266"/>
      <c r="V20" s="266"/>
      <c r="W20" s="266"/>
      <c r="X20" s="266"/>
      <c r="Y20" s="266"/>
      <c r="Z20" s="266"/>
      <c r="AA20" s="266"/>
      <c r="AB20" s="266"/>
      <c r="AC20" s="266"/>
      <c r="AD20" s="266"/>
      <c r="AE20" s="266"/>
      <c r="AF20" s="266"/>
      <c r="AG20" s="266"/>
      <c r="AH20" s="266"/>
      <c r="AI20" s="266"/>
      <c r="AJ20" s="266"/>
      <c r="AK20" s="266"/>
      <c r="AL20" s="266"/>
      <c r="AM20" s="266"/>
      <c r="AN20" s="266"/>
      <c r="AO20" s="266"/>
      <c r="AP20" s="266"/>
      <c r="AQ20" s="266"/>
      <c r="AR20" s="266"/>
      <c r="AS20" s="266"/>
      <c r="AT20" s="266"/>
      <c r="AU20" s="266"/>
      <c r="AV20" s="266"/>
      <c r="AW20" s="266"/>
      <c r="AX20" s="266"/>
      <c r="AY20" s="266"/>
      <c r="AZ20" s="266"/>
      <c r="BA20" s="266"/>
      <c r="BB20" s="266"/>
      <c r="BC20" s="266"/>
      <c r="BD20" s="266"/>
      <c r="BE20" s="266"/>
      <c r="BF20" s="266"/>
      <c r="BG20" s="266"/>
      <c r="BH20" s="266"/>
      <c r="BI20" s="266"/>
      <c r="BJ20" s="266"/>
      <c r="BK20" s="266"/>
      <c r="BL20" s="266"/>
      <c r="BM20" s="266"/>
      <c r="BN20" s="266"/>
      <c r="BO20" s="266"/>
      <c r="BP20" s="266"/>
      <c r="BQ20" s="266"/>
      <c r="BR20" s="266"/>
      <c r="BS20" s="266"/>
      <c r="BT20" s="266"/>
      <c r="BU20" s="266"/>
      <c r="BV20" s="266"/>
      <c r="BW20" s="266"/>
      <c r="BX20" s="266"/>
      <c r="BY20" s="266"/>
      <c r="BZ20" s="266"/>
      <c r="CA20" s="266"/>
      <c r="CB20" s="266"/>
      <c r="CC20" s="266"/>
      <c r="CD20" s="266"/>
      <c r="CE20" s="266"/>
      <c r="CF20" s="266"/>
      <c r="CG20" s="266"/>
      <c r="CH20" s="266"/>
      <c r="CI20" s="266"/>
      <c r="CJ20" s="266"/>
      <c r="CK20" s="266"/>
      <c r="CL20" s="266"/>
      <c r="CM20" s="266"/>
      <c r="CN20" s="266"/>
      <c r="CO20" s="266"/>
      <c r="CP20" s="266"/>
      <c r="CQ20" s="266"/>
      <c r="CR20" s="266"/>
      <c r="CS20" s="266"/>
      <c r="CT20" s="266"/>
      <c r="CU20" s="266"/>
      <c r="CV20" s="266"/>
      <c r="CW20" s="266"/>
      <c r="CX20" s="266"/>
      <c r="CY20" s="266"/>
      <c r="CZ20" s="266"/>
      <c r="DA20" s="266"/>
      <c r="DB20" s="266"/>
      <c r="DC20" s="266"/>
      <c r="DD20" s="266"/>
      <c r="DE20" s="266"/>
      <c r="DF20" s="266"/>
      <c r="DG20" s="266"/>
      <c r="DH20" s="266"/>
      <c r="DI20" s="266"/>
      <c r="DJ20" s="266"/>
      <c r="DK20" s="266"/>
      <c r="DL20" s="266"/>
      <c r="DM20" s="266"/>
      <c r="DN20" s="266"/>
      <c r="DO20" s="266"/>
      <c r="DP20" s="266"/>
      <c r="DQ20" s="266"/>
      <c r="DR20" s="266"/>
      <c r="DS20" s="266"/>
      <c r="DT20" s="266"/>
      <c r="DU20" s="266"/>
      <c r="DV20" s="266"/>
      <c r="DW20" s="266"/>
      <c r="DX20" s="266"/>
      <c r="DY20" s="266"/>
      <c r="DZ20" s="266"/>
      <c r="EA20" s="266"/>
      <c r="EB20" s="266"/>
      <c r="EC20" s="266"/>
      <c r="ED20" s="266"/>
      <c r="EE20" s="266"/>
      <c r="EF20" s="266"/>
      <c r="EG20" s="266"/>
      <c r="EH20" s="266"/>
      <c r="EI20" s="266"/>
      <c r="EJ20" s="266"/>
      <c r="EK20" s="266"/>
      <c r="EL20" s="266"/>
      <c r="EM20" s="266"/>
      <c r="EN20" s="266"/>
      <c r="EO20" s="266"/>
      <c r="EP20" s="266"/>
      <c r="EQ20" s="266"/>
      <c r="ER20" s="266"/>
      <c r="ES20" s="266"/>
      <c r="ET20" s="266"/>
      <c r="EU20" s="266"/>
      <c r="EV20" s="266"/>
      <c r="EW20" s="266"/>
      <c r="EX20" s="266"/>
      <c r="EY20" s="266"/>
      <c r="EZ20" s="266"/>
      <c r="FA20" s="266"/>
      <c r="FB20" s="266"/>
      <c r="FC20" s="266"/>
      <c r="FD20" s="266"/>
      <c r="FE20" s="266"/>
      <c r="FF20" s="266"/>
      <c r="FG20" s="266"/>
      <c r="FH20" s="266"/>
      <c r="FI20" s="266"/>
      <c r="FJ20" s="266"/>
      <c r="FK20" s="266"/>
      <c r="FL20" s="266"/>
      <c r="FM20" s="266"/>
      <c r="FN20" s="266"/>
      <c r="FO20" s="266"/>
      <c r="FP20" s="266"/>
      <c r="FQ20" s="266"/>
      <c r="FR20" s="266"/>
      <c r="FS20" s="266"/>
      <c r="FT20" s="266"/>
      <c r="FU20" s="266"/>
      <c r="FV20" s="266"/>
      <c r="FW20" s="266"/>
      <c r="FX20" s="266"/>
      <c r="FY20" s="266"/>
      <c r="FZ20" s="266"/>
      <c r="GA20" s="266"/>
      <c r="GB20" s="266"/>
      <c r="GC20" s="266"/>
      <c r="GD20" s="266"/>
      <c r="GE20" s="266"/>
      <c r="GF20" s="266"/>
      <c r="GG20" s="266"/>
      <c r="GH20" s="266"/>
      <c r="GI20" s="266"/>
      <c r="GJ20" s="266"/>
      <c r="GK20" s="266"/>
      <c r="GL20" s="266"/>
      <c r="GM20" s="266"/>
      <c r="GN20" s="266"/>
      <c r="GO20" s="266"/>
      <c r="GP20" s="266"/>
      <c r="GQ20" s="266"/>
      <c r="GR20" s="266"/>
      <c r="GS20" s="266"/>
      <c r="GT20" s="266"/>
      <c r="GU20" s="266"/>
      <c r="GV20" s="266"/>
      <c r="GW20" s="266"/>
      <c r="GX20" s="266"/>
      <c r="GY20" s="266"/>
      <c r="GZ20" s="266"/>
      <c r="HA20" s="266"/>
      <c r="HB20" s="266"/>
      <c r="HC20" s="266"/>
      <c r="HD20" s="266"/>
      <c r="HE20" s="266"/>
      <c r="HF20" s="266"/>
      <c r="HG20" s="266"/>
      <c r="HH20" s="266"/>
      <c r="HI20" s="266"/>
      <c r="HJ20" s="266"/>
      <c r="HK20" s="266"/>
      <c r="HL20" s="266"/>
      <c r="HM20" s="266"/>
      <c r="HN20" s="266"/>
      <c r="HO20" s="266"/>
      <c r="HP20" s="266"/>
      <c r="HQ20" s="266"/>
      <c r="HR20" s="266"/>
      <c r="HS20" s="266"/>
      <c r="HT20" s="266"/>
      <c r="HU20" s="266"/>
      <c r="HV20" s="266"/>
      <c r="HW20" s="266"/>
      <c r="HX20" s="266"/>
      <c r="HY20" s="266"/>
      <c r="HZ20" s="266"/>
      <c r="IA20" s="266"/>
      <c r="IB20" s="266"/>
      <c r="IC20" s="266"/>
      <c r="ID20" s="266"/>
      <c r="IE20" s="266"/>
      <c r="IF20" s="266"/>
      <c r="IG20" s="266"/>
      <c r="IH20" s="266"/>
      <c r="II20" s="266"/>
      <c r="IJ20" s="266"/>
      <c r="IK20" s="266"/>
      <c r="IL20" s="266"/>
      <c r="IM20" s="266"/>
      <c r="IN20" s="266"/>
      <c r="IO20" s="266"/>
      <c r="IP20" s="266"/>
      <c r="IQ20" s="266"/>
      <c r="IR20" s="266"/>
      <c r="IS20" s="266"/>
      <c r="IT20" s="266"/>
      <c r="IU20" s="266"/>
      <c r="IV20" s="266"/>
    </row>
    <row r="21" spans="1:256" ht="24">
      <c r="A21" s="266"/>
      <c r="B21" s="266"/>
      <c r="C21" s="266"/>
      <c r="D21" s="266"/>
      <c r="E21" s="6"/>
      <c r="F21" s="6"/>
      <c r="G21" s="6"/>
      <c r="H21" s="7"/>
      <c r="I21" s="270"/>
      <c r="J21" s="8"/>
      <c r="K21" s="271" t="s">
        <v>32</v>
      </c>
      <c r="L21" s="266"/>
      <c r="M21" s="266"/>
      <c r="N21" s="266"/>
      <c r="O21" s="266"/>
      <c r="P21" s="266"/>
      <c r="Q21" s="266"/>
      <c r="R21" s="266"/>
      <c r="S21" s="266"/>
      <c r="T21" s="266"/>
      <c r="U21" s="266"/>
      <c r="V21" s="266"/>
      <c r="W21" s="266"/>
      <c r="X21" s="266"/>
      <c r="Y21" s="266"/>
      <c r="Z21" s="266"/>
      <c r="AA21" s="266"/>
      <c r="AB21" s="266"/>
      <c r="AC21" s="266"/>
      <c r="AD21" s="266"/>
      <c r="AE21" s="266"/>
      <c r="AF21" s="266"/>
      <c r="AG21" s="266"/>
      <c r="AH21" s="266"/>
      <c r="AI21" s="266"/>
      <c r="AJ21" s="266"/>
      <c r="AK21" s="266"/>
      <c r="AL21" s="266"/>
      <c r="AM21" s="266"/>
      <c r="AN21" s="266"/>
      <c r="AO21" s="266"/>
      <c r="AP21" s="266"/>
      <c r="AQ21" s="266"/>
      <c r="AR21" s="266"/>
      <c r="AS21" s="266"/>
      <c r="AT21" s="266"/>
      <c r="AU21" s="266"/>
      <c r="AV21" s="266"/>
      <c r="AW21" s="266"/>
      <c r="AX21" s="266"/>
      <c r="AY21" s="266"/>
      <c r="AZ21" s="266"/>
      <c r="BA21" s="266"/>
      <c r="BB21" s="266"/>
      <c r="BC21" s="266"/>
      <c r="BD21" s="266"/>
      <c r="BE21" s="266"/>
      <c r="BF21" s="266"/>
      <c r="BG21" s="266"/>
      <c r="BH21" s="266"/>
      <c r="BI21" s="266"/>
      <c r="BJ21" s="266"/>
      <c r="BK21" s="266"/>
      <c r="BL21" s="266"/>
      <c r="BM21" s="266"/>
      <c r="BN21" s="266"/>
      <c r="BO21" s="266"/>
      <c r="BP21" s="266"/>
      <c r="BQ21" s="266"/>
      <c r="BR21" s="266"/>
      <c r="BS21" s="266"/>
      <c r="BT21" s="266"/>
      <c r="BU21" s="266"/>
      <c r="BV21" s="266"/>
      <c r="BW21" s="266"/>
      <c r="BX21" s="266"/>
      <c r="BY21" s="266"/>
      <c r="BZ21" s="266"/>
      <c r="CA21" s="266"/>
      <c r="CB21" s="266"/>
      <c r="CC21" s="266"/>
      <c r="CD21" s="266"/>
      <c r="CE21" s="266"/>
      <c r="CF21" s="266"/>
      <c r="CG21" s="266"/>
      <c r="CH21" s="266"/>
      <c r="CI21" s="266"/>
      <c r="CJ21" s="266"/>
      <c r="CK21" s="266"/>
      <c r="CL21" s="266"/>
      <c r="CM21" s="266"/>
      <c r="CN21" s="266"/>
      <c r="CO21" s="266"/>
      <c r="CP21" s="266"/>
      <c r="CQ21" s="266"/>
      <c r="CR21" s="266"/>
      <c r="CS21" s="266"/>
      <c r="CT21" s="266"/>
      <c r="CU21" s="266"/>
      <c r="CV21" s="266"/>
      <c r="CW21" s="266"/>
      <c r="CX21" s="266"/>
      <c r="CY21" s="266"/>
      <c r="CZ21" s="266"/>
      <c r="DA21" s="266"/>
      <c r="DB21" s="266"/>
      <c r="DC21" s="266"/>
      <c r="DD21" s="266"/>
      <c r="DE21" s="266"/>
      <c r="DF21" s="266"/>
      <c r="DG21" s="266"/>
      <c r="DH21" s="266"/>
      <c r="DI21" s="266"/>
      <c r="DJ21" s="266"/>
      <c r="DK21" s="266"/>
      <c r="DL21" s="266"/>
      <c r="DM21" s="266"/>
      <c r="DN21" s="266"/>
      <c r="DO21" s="266"/>
      <c r="DP21" s="266"/>
      <c r="DQ21" s="266"/>
      <c r="DR21" s="266"/>
      <c r="DS21" s="266"/>
      <c r="DT21" s="266"/>
      <c r="DU21" s="266"/>
      <c r="DV21" s="266"/>
      <c r="DW21" s="266"/>
      <c r="DX21" s="266"/>
      <c r="DY21" s="266"/>
      <c r="DZ21" s="266"/>
      <c r="EA21" s="266"/>
      <c r="EB21" s="266"/>
      <c r="EC21" s="266"/>
      <c r="ED21" s="266"/>
      <c r="EE21" s="266"/>
      <c r="EF21" s="266"/>
      <c r="EG21" s="266"/>
      <c r="EH21" s="266"/>
      <c r="EI21" s="266"/>
      <c r="EJ21" s="266"/>
      <c r="EK21" s="266"/>
      <c r="EL21" s="266"/>
      <c r="EM21" s="266"/>
      <c r="EN21" s="266"/>
      <c r="EO21" s="266"/>
      <c r="EP21" s="266"/>
      <c r="EQ21" s="266"/>
      <c r="ER21" s="266"/>
      <c r="ES21" s="266"/>
      <c r="ET21" s="266"/>
      <c r="EU21" s="266"/>
      <c r="EV21" s="266"/>
      <c r="EW21" s="266"/>
      <c r="EX21" s="266"/>
      <c r="EY21" s="266"/>
      <c r="EZ21" s="266"/>
      <c r="FA21" s="266"/>
      <c r="FB21" s="266"/>
      <c r="FC21" s="266"/>
      <c r="FD21" s="266"/>
      <c r="FE21" s="266"/>
      <c r="FF21" s="266"/>
      <c r="FG21" s="266"/>
      <c r="FH21" s="266"/>
      <c r="FI21" s="266"/>
      <c r="FJ21" s="266"/>
      <c r="FK21" s="266"/>
      <c r="FL21" s="266"/>
      <c r="FM21" s="266"/>
      <c r="FN21" s="266"/>
      <c r="FO21" s="266"/>
      <c r="FP21" s="266"/>
      <c r="FQ21" s="266"/>
      <c r="FR21" s="266"/>
      <c r="FS21" s="266"/>
      <c r="FT21" s="266"/>
      <c r="FU21" s="266"/>
      <c r="FV21" s="266"/>
      <c r="FW21" s="266"/>
      <c r="FX21" s="266"/>
      <c r="FY21" s="266"/>
      <c r="FZ21" s="266"/>
      <c r="GA21" s="266"/>
      <c r="GB21" s="266"/>
      <c r="GC21" s="266"/>
      <c r="GD21" s="266"/>
      <c r="GE21" s="266"/>
      <c r="GF21" s="266"/>
      <c r="GG21" s="266"/>
      <c r="GH21" s="266"/>
      <c r="GI21" s="266"/>
      <c r="GJ21" s="266"/>
      <c r="GK21" s="266"/>
      <c r="GL21" s="266"/>
      <c r="GM21" s="266"/>
      <c r="GN21" s="266"/>
      <c r="GO21" s="266"/>
      <c r="GP21" s="266"/>
      <c r="GQ21" s="266"/>
      <c r="GR21" s="266"/>
      <c r="GS21" s="266"/>
      <c r="GT21" s="266"/>
      <c r="GU21" s="266"/>
      <c r="GV21" s="266"/>
      <c r="GW21" s="266"/>
      <c r="GX21" s="266"/>
      <c r="GY21" s="266"/>
      <c r="GZ21" s="266"/>
      <c r="HA21" s="266"/>
      <c r="HB21" s="266"/>
      <c r="HC21" s="266"/>
      <c r="HD21" s="266"/>
      <c r="HE21" s="266"/>
      <c r="HF21" s="266"/>
      <c r="HG21" s="266"/>
      <c r="HH21" s="266"/>
      <c r="HI21" s="266"/>
      <c r="HJ21" s="266"/>
      <c r="HK21" s="266"/>
      <c r="HL21" s="266"/>
      <c r="HM21" s="266"/>
      <c r="HN21" s="266"/>
      <c r="HO21" s="266"/>
      <c r="HP21" s="266"/>
      <c r="HQ21" s="266"/>
      <c r="HR21" s="266"/>
      <c r="HS21" s="266"/>
      <c r="HT21" s="266"/>
      <c r="HU21" s="266"/>
      <c r="HV21" s="266"/>
      <c r="HW21" s="266"/>
      <c r="HX21" s="266"/>
      <c r="HY21" s="266"/>
      <c r="HZ21" s="266"/>
      <c r="IA21" s="266"/>
      <c r="IB21" s="266"/>
      <c r="IC21" s="266"/>
      <c r="ID21" s="266"/>
      <c r="IE21" s="266"/>
      <c r="IF21" s="266"/>
      <c r="IG21" s="266"/>
      <c r="IH21" s="266"/>
      <c r="II21" s="266"/>
      <c r="IJ21" s="266"/>
      <c r="IK21" s="266"/>
      <c r="IL21" s="266"/>
      <c r="IM21" s="266"/>
      <c r="IN21" s="266"/>
      <c r="IO21" s="266"/>
      <c r="IP21" s="266"/>
      <c r="IQ21" s="266"/>
      <c r="IR21" s="266"/>
      <c r="IS21" s="266"/>
      <c r="IT21" s="266"/>
      <c r="IU21" s="266"/>
      <c r="IV21" s="266"/>
    </row>
    <row r="22" spans="1:256" ht="14.25" thickBot="1">
      <c r="A22" s="266"/>
      <c r="B22" s="266"/>
      <c r="C22" s="266"/>
      <c r="D22" s="266"/>
      <c r="E22" s="266"/>
      <c r="F22" s="266"/>
      <c r="G22" s="266"/>
      <c r="H22" s="266"/>
      <c r="I22" s="266"/>
      <c r="J22" s="266"/>
      <c r="K22" s="266"/>
      <c r="L22" s="266"/>
      <c r="M22" s="266"/>
      <c r="N22" s="266"/>
      <c r="O22" s="266"/>
      <c r="P22" s="266"/>
      <c r="Q22" s="266"/>
      <c r="R22" s="266"/>
      <c r="S22" s="266"/>
      <c r="T22" s="266"/>
      <c r="U22" s="266"/>
      <c r="V22" s="266"/>
      <c r="W22" s="266"/>
      <c r="X22" s="266"/>
      <c r="Y22" s="266"/>
      <c r="Z22" s="266"/>
      <c r="AA22" s="266"/>
      <c r="AB22" s="266"/>
      <c r="AC22" s="266"/>
      <c r="AD22" s="266"/>
      <c r="AE22" s="266"/>
      <c r="AF22" s="266"/>
      <c r="AG22" s="266"/>
      <c r="AH22" s="266"/>
      <c r="AI22" s="266"/>
      <c r="AJ22" s="266"/>
      <c r="AK22" s="266"/>
      <c r="AL22" s="266"/>
      <c r="AM22" s="266"/>
      <c r="AN22" s="266"/>
      <c r="AO22" s="266"/>
      <c r="AP22" s="266"/>
      <c r="AQ22" s="266"/>
      <c r="AR22" s="266"/>
      <c r="AS22" s="266"/>
      <c r="AT22" s="266"/>
      <c r="AU22" s="266"/>
      <c r="AV22" s="266"/>
      <c r="AW22" s="266"/>
      <c r="AX22" s="266"/>
      <c r="AY22" s="266"/>
      <c r="AZ22" s="266"/>
      <c r="BA22" s="266"/>
      <c r="BB22" s="266"/>
      <c r="BC22" s="266"/>
      <c r="BD22" s="266"/>
      <c r="BE22" s="266"/>
      <c r="BF22" s="266"/>
      <c r="BG22" s="266"/>
      <c r="BH22" s="266"/>
      <c r="BI22" s="266"/>
      <c r="BJ22" s="266"/>
      <c r="BK22" s="266"/>
      <c r="BL22" s="266"/>
      <c r="BM22" s="266"/>
      <c r="BN22" s="266"/>
      <c r="BO22" s="266"/>
      <c r="BP22" s="266"/>
      <c r="BQ22" s="266"/>
      <c r="BR22" s="266"/>
      <c r="BS22" s="266"/>
      <c r="BT22" s="266"/>
      <c r="BU22" s="266"/>
      <c r="BV22" s="266"/>
      <c r="BW22" s="266"/>
      <c r="BX22" s="266"/>
      <c r="BY22" s="266"/>
      <c r="BZ22" s="266"/>
      <c r="CA22" s="266"/>
      <c r="CB22" s="266"/>
      <c r="CC22" s="266"/>
      <c r="CD22" s="266"/>
      <c r="CE22" s="266"/>
      <c r="CF22" s="266"/>
      <c r="CG22" s="266"/>
      <c r="CH22" s="266"/>
      <c r="CI22" s="266"/>
      <c r="CJ22" s="266"/>
      <c r="CK22" s="266"/>
      <c r="CL22" s="266"/>
      <c r="CM22" s="266"/>
      <c r="CN22" s="266"/>
      <c r="CO22" s="266"/>
      <c r="CP22" s="266"/>
      <c r="CQ22" s="266"/>
      <c r="CR22" s="266"/>
      <c r="CS22" s="266"/>
      <c r="CT22" s="266"/>
      <c r="CU22" s="266"/>
      <c r="CV22" s="266"/>
      <c r="CW22" s="266"/>
      <c r="CX22" s="266"/>
      <c r="CY22" s="266"/>
      <c r="CZ22" s="266"/>
      <c r="DA22" s="266"/>
      <c r="DB22" s="266"/>
      <c r="DC22" s="266"/>
      <c r="DD22" s="266"/>
      <c r="DE22" s="266"/>
      <c r="DF22" s="266"/>
      <c r="DG22" s="266"/>
      <c r="DH22" s="266"/>
      <c r="DI22" s="266"/>
      <c r="DJ22" s="266"/>
      <c r="DK22" s="266"/>
      <c r="DL22" s="266"/>
      <c r="DM22" s="266"/>
      <c r="DN22" s="266"/>
      <c r="DO22" s="266"/>
      <c r="DP22" s="266"/>
      <c r="DQ22" s="266"/>
      <c r="DR22" s="266"/>
      <c r="DS22" s="266"/>
      <c r="DT22" s="266"/>
      <c r="DU22" s="266"/>
      <c r="DV22" s="266"/>
      <c r="DW22" s="266"/>
      <c r="DX22" s="266"/>
      <c r="DY22" s="266"/>
      <c r="DZ22" s="266"/>
      <c r="EA22" s="266"/>
      <c r="EB22" s="266"/>
      <c r="EC22" s="266"/>
      <c r="ED22" s="266"/>
      <c r="EE22" s="266"/>
      <c r="EF22" s="266"/>
      <c r="EG22" s="266"/>
      <c r="EH22" s="266"/>
      <c r="EI22" s="266"/>
      <c r="EJ22" s="266"/>
      <c r="EK22" s="266"/>
      <c r="EL22" s="266"/>
      <c r="EM22" s="266"/>
      <c r="EN22" s="266"/>
      <c r="EO22" s="266"/>
      <c r="EP22" s="266"/>
      <c r="EQ22" s="266"/>
      <c r="ER22" s="266"/>
      <c r="ES22" s="266"/>
      <c r="ET22" s="266"/>
      <c r="EU22" s="266"/>
      <c r="EV22" s="266"/>
      <c r="EW22" s="266"/>
      <c r="EX22" s="266"/>
      <c r="EY22" s="266"/>
      <c r="EZ22" s="266"/>
      <c r="FA22" s="266"/>
      <c r="FB22" s="266"/>
      <c r="FC22" s="266"/>
      <c r="FD22" s="266"/>
      <c r="FE22" s="266"/>
      <c r="FF22" s="266"/>
      <c r="FG22" s="266"/>
      <c r="FH22" s="266"/>
      <c r="FI22" s="266"/>
      <c r="FJ22" s="266"/>
      <c r="FK22" s="266"/>
      <c r="FL22" s="266"/>
      <c r="FM22" s="266"/>
      <c r="FN22" s="266"/>
      <c r="FO22" s="266"/>
      <c r="FP22" s="266"/>
      <c r="FQ22" s="266"/>
      <c r="FR22" s="266"/>
      <c r="FS22" s="266"/>
      <c r="FT22" s="266"/>
      <c r="FU22" s="266"/>
      <c r="FV22" s="266"/>
      <c r="FW22" s="266"/>
      <c r="FX22" s="266"/>
      <c r="FY22" s="266"/>
      <c r="FZ22" s="266"/>
      <c r="GA22" s="266"/>
      <c r="GB22" s="266"/>
      <c r="GC22" s="266"/>
      <c r="GD22" s="266"/>
      <c r="GE22" s="266"/>
      <c r="GF22" s="266"/>
      <c r="GG22" s="266"/>
      <c r="GH22" s="266"/>
      <c r="GI22" s="266"/>
      <c r="GJ22" s="266"/>
      <c r="GK22" s="266"/>
      <c r="GL22" s="266"/>
      <c r="GM22" s="266"/>
      <c r="GN22" s="266"/>
      <c r="GO22" s="266"/>
      <c r="GP22" s="266"/>
      <c r="GQ22" s="266"/>
      <c r="GR22" s="266"/>
      <c r="GS22" s="266"/>
      <c r="GT22" s="266"/>
      <c r="GU22" s="266"/>
      <c r="GV22" s="266"/>
      <c r="GW22" s="266"/>
      <c r="GX22" s="266"/>
      <c r="GY22" s="266"/>
      <c r="GZ22" s="266"/>
      <c r="HA22" s="266"/>
      <c r="HB22" s="266"/>
      <c r="HC22" s="266"/>
      <c r="HD22" s="266"/>
      <c r="HE22" s="266"/>
      <c r="HF22" s="266"/>
      <c r="HG22" s="266"/>
      <c r="HH22" s="266"/>
      <c r="HI22" s="266"/>
      <c r="HJ22" s="266"/>
      <c r="HK22" s="266"/>
      <c r="HL22" s="266"/>
      <c r="HM22" s="266"/>
      <c r="HN22" s="266"/>
      <c r="HO22" s="266"/>
      <c r="HP22" s="266"/>
      <c r="HQ22" s="266"/>
      <c r="HR22" s="266"/>
      <c r="HS22" s="266"/>
      <c r="HT22" s="266"/>
      <c r="HU22" s="266"/>
      <c r="HV22" s="266"/>
      <c r="HW22" s="266"/>
      <c r="HX22" s="266"/>
      <c r="HY22" s="266"/>
      <c r="HZ22" s="266"/>
      <c r="IA22" s="266"/>
      <c r="IB22" s="266"/>
      <c r="IC22" s="266"/>
      <c r="ID22" s="266"/>
      <c r="IE22" s="266"/>
      <c r="IF22" s="266"/>
      <c r="IG22" s="266"/>
      <c r="IH22" s="266"/>
      <c r="II22" s="266"/>
      <c r="IJ22" s="266"/>
      <c r="IK22" s="266"/>
      <c r="IL22" s="266"/>
      <c r="IM22" s="266"/>
      <c r="IN22" s="266"/>
      <c r="IO22" s="266"/>
      <c r="IP22" s="266"/>
      <c r="IQ22" s="266"/>
      <c r="IR22" s="266"/>
      <c r="IS22" s="266"/>
      <c r="IT22" s="266"/>
      <c r="IU22" s="266"/>
      <c r="IV22" s="266"/>
    </row>
    <row r="23" spans="1:256" s="272" customFormat="1" ht="72.75" customHeight="1" thickBot="1">
      <c r="B23" s="660" t="s">
        <v>33</v>
      </c>
      <c r="C23" s="661"/>
      <c r="D23" s="662" t="s">
        <v>49</v>
      </c>
      <c r="E23" s="369" t="s">
        <v>34</v>
      </c>
      <c r="F23" s="368" t="s">
        <v>35</v>
      </c>
      <c r="G23" s="369" t="s">
        <v>36</v>
      </c>
      <c r="H23" s="369" t="s">
        <v>37</v>
      </c>
      <c r="I23" s="369" t="s">
        <v>578</v>
      </c>
      <c r="J23" s="369" t="s">
        <v>38</v>
      </c>
      <c r="K23" s="664" t="s">
        <v>12</v>
      </c>
    </row>
    <row r="24" spans="1:256" s="273" customFormat="1" ht="14.25" thickBot="1">
      <c r="B24" s="660"/>
      <c r="C24" s="661"/>
      <c r="D24" s="663"/>
      <c r="E24" s="274" t="s">
        <v>39</v>
      </c>
      <c r="F24" s="274" t="s">
        <v>40</v>
      </c>
      <c r="G24" s="274" t="s">
        <v>41</v>
      </c>
      <c r="H24" s="274" t="s">
        <v>42</v>
      </c>
      <c r="I24" s="274" t="s">
        <v>43</v>
      </c>
      <c r="J24" s="274" t="s">
        <v>579</v>
      </c>
      <c r="K24" s="665"/>
    </row>
    <row r="25" spans="1:256" ht="65.25" customHeight="1">
      <c r="B25" s="666"/>
      <c r="C25" s="667"/>
      <c r="D25" s="375"/>
      <c r="E25" s="275"/>
      <c r="F25" s="275"/>
      <c r="G25" s="276">
        <f>E25-F25</f>
        <v>0</v>
      </c>
      <c r="H25" s="285"/>
      <c r="I25" s="285"/>
      <c r="J25" s="285"/>
      <c r="K25" s="370"/>
    </row>
    <row r="26" spans="1:256" ht="65.25" customHeight="1">
      <c r="B26" s="655"/>
      <c r="C26" s="656"/>
      <c r="D26" s="376"/>
      <c r="E26" s="277"/>
      <c r="F26" s="277"/>
      <c r="G26" s="278">
        <f t="shared" ref="G26:G27" si="4">E26-F26</f>
        <v>0</v>
      </c>
      <c r="H26" s="286"/>
      <c r="I26" s="286"/>
      <c r="J26" s="286"/>
      <c r="K26" s="371"/>
    </row>
    <row r="27" spans="1:256" ht="65.25" customHeight="1">
      <c r="B27" s="655"/>
      <c r="C27" s="656"/>
      <c r="D27" s="376"/>
      <c r="E27" s="277"/>
      <c r="F27" s="277"/>
      <c r="G27" s="278">
        <f t="shared" si="4"/>
        <v>0</v>
      </c>
      <c r="H27" s="286"/>
      <c r="I27" s="286"/>
      <c r="J27" s="286"/>
      <c r="K27" s="371"/>
    </row>
    <row r="28" spans="1:256" ht="65.25" customHeight="1" thickBot="1">
      <c r="B28" s="657" t="s">
        <v>44</v>
      </c>
      <c r="C28" s="658"/>
      <c r="D28" s="377">
        <f>SUM(D25:D27)</f>
        <v>0</v>
      </c>
      <c r="E28" s="378">
        <f>SUM(E25:E27)</f>
        <v>0</v>
      </c>
      <c r="F28" s="378">
        <f>SUM(F25:F27)</f>
        <v>0</v>
      </c>
      <c r="G28" s="378">
        <f>E28-F28</f>
        <v>0</v>
      </c>
      <c r="H28" s="378"/>
      <c r="I28" s="378">
        <f>MIN(G28,H28)</f>
        <v>0</v>
      </c>
      <c r="J28" s="373">
        <f>ROUNDDOWN(I28/2,-3)</f>
        <v>0</v>
      </c>
      <c r="K28" s="374"/>
    </row>
    <row r="29" spans="1:256" ht="18.75" customHeight="1">
      <c r="B29" s="8"/>
      <c r="C29" s="10"/>
      <c r="D29" s="266"/>
      <c r="E29" s="266"/>
      <c r="F29" s="266"/>
      <c r="G29" s="266"/>
      <c r="H29" s="266"/>
      <c r="I29" s="266"/>
      <c r="J29" s="266"/>
      <c r="K29" s="266"/>
    </row>
    <row r="30" spans="1:256" ht="20.100000000000001" customHeight="1">
      <c r="B30" s="284" t="s">
        <v>50</v>
      </c>
      <c r="C30" s="10"/>
      <c r="D30" s="266"/>
      <c r="E30" s="266"/>
      <c r="F30" s="266"/>
      <c r="G30" s="266"/>
      <c r="H30" s="266"/>
      <c r="I30" s="266"/>
      <c r="J30" s="266"/>
      <c r="K30" s="266"/>
    </row>
    <row r="31" spans="1:256" ht="20.100000000000001" customHeight="1">
      <c r="B31" s="284" t="s">
        <v>51</v>
      </c>
      <c r="C31" s="10"/>
      <c r="D31" s="266"/>
      <c r="E31" s="266"/>
      <c r="F31" s="266"/>
      <c r="G31" s="266"/>
      <c r="H31" s="266"/>
      <c r="I31" s="266"/>
      <c r="J31" s="266"/>
      <c r="K31" s="266"/>
    </row>
    <row r="32" spans="1:256" ht="20.100000000000001" customHeight="1">
      <c r="B32" s="284" t="s">
        <v>52</v>
      </c>
      <c r="C32" s="266"/>
      <c r="D32" s="266"/>
      <c r="E32" s="266"/>
      <c r="F32" s="266"/>
      <c r="G32" s="266"/>
      <c r="H32" s="266"/>
      <c r="I32" s="266"/>
      <c r="J32" s="266"/>
      <c r="K32" s="266"/>
    </row>
    <row r="33" spans="2:11" ht="40.5" customHeight="1">
      <c r="B33" s="11"/>
      <c r="C33" s="10"/>
      <c r="D33" s="266"/>
      <c r="E33" s="266"/>
      <c r="F33" s="266"/>
      <c r="G33" s="266"/>
      <c r="H33" s="266"/>
      <c r="I33" s="266"/>
      <c r="J33" s="266"/>
      <c r="K33" s="266"/>
    </row>
    <row r="34" spans="2:11" ht="46.5" customHeight="1">
      <c r="B34" s="659" t="s">
        <v>53</v>
      </c>
      <c r="C34" s="659"/>
      <c r="D34" s="659"/>
      <c r="E34" s="287" t="s">
        <v>34</v>
      </c>
      <c r="F34" s="288" t="s">
        <v>35</v>
      </c>
      <c r="G34" s="287" t="s">
        <v>36</v>
      </c>
      <c r="H34" s="287" t="s">
        <v>37</v>
      </c>
      <c r="I34" s="287" t="s">
        <v>580</v>
      </c>
      <c r="J34" s="287" t="s">
        <v>38</v>
      </c>
      <c r="K34" s="659" t="s">
        <v>12</v>
      </c>
    </row>
    <row r="35" spans="2:11">
      <c r="B35" s="659"/>
      <c r="C35" s="659"/>
      <c r="D35" s="659"/>
      <c r="E35" s="289" t="s">
        <v>39</v>
      </c>
      <c r="F35" s="289" t="s">
        <v>40</v>
      </c>
      <c r="G35" s="289" t="s">
        <v>41</v>
      </c>
      <c r="H35" s="289" t="s">
        <v>42</v>
      </c>
      <c r="I35" s="289" t="s">
        <v>43</v>
      </c>
      <c r="J35" s="289" t="s">
        <v>579</v>
      </c>
      <c r="K35" s="659"/>
    </row>
    <row r="36" spans="2:11" ht="45.75" customHeight="1">
      <c r="B36" s="659"/>
      <c r="C36" s="659"/>
      <c r="D36" s="659"/>
      <c r="E36" s="277">
        <f>D14+E28</f>
        <v>0</v>
      </c>
      <c r="F36" s="277">
        <f>F14+F28</f>
        <v>0</v>
      </c>
      <c r="G36" s="278">
        <f>G14+G28</f>
        <v>0</v>
      </c>
      <c r="H36" s="379">
        <f>H14+H28</f>
        <v>0</v>
      </c>
      <c r="I36" s="379">
        <f>I14+I28</f>
        <v>0</v>
      </c>
      <c r="J36" s="380">
        <f>ROUNDDOWN(I36/2,-3)</f>
        <v>0</v>
      </c>
      <c r="K36" s="381"/>
    </row>
  </sheetData>
  <sheetProtection selectLockedCells="1" selectUnlockedCells="1"/>
  <mergeCells count="24">
    <mergeCell ref="B13:C13"/>
    <mergeCell ref="B2:K2"/>
    <mergeCell ref="B8:C9"/>
    <mergeCell ref="D8:E8"/>
    <mergeCell ref="K8:K9"/>
    <mergeCell ref="B10:C10"/>
    <mergeCell ref="J4:K4"/>
    <mergeCell ref="B11:C11"/>
    <mergeCell ref="B12:C12"/>
    <mergeCell ref="D10:E10"/>
    <mergeCell ref="D11:E11"/>
    <mergeCell ref="D12:E12"/>
    <mergeCell ref="D13:E13"/>
    <mergeCell ref="B27:C27"/>
    <mergeCell ref="B28:C28"/>
    <mergeCell ref="B34:D36"/>
    <mergeCell ref="K34:K35"/>
    <mergeCell ref="B14:C14"/>
    <mergeCell ref="B23:C24"/>
    <mergeCell ref="D23:D24"/>
    <mergeCell ref="K23:K24"/>
    <mergeCell ref="B25:C25"/>
    <mergeCell ref="B26:C26"/>
    <mergeCell ref="D14:E14"/>
  </mergeCells>
  <phoneticPr fontId="1"/>
  <dataValidations count="2">
    <dataValidation type="whole" operator="greaterThan" allowBlank="1" showErrorMessage="1" sqref="D10:D13 IZ10:IZ13 SV10:SV13 ACR10:ACR13 AMN10:AMN13 AWJ10:AWJ13 BGF10:BGF13 BQB10:BQB13 BZX10:BZX13 CJT10:CJT13 CTP10:CTP13 DDL10:DDL13 DNH10:DNH13 DXD10:DXD13 EGZ10:EGZ13 EQV10:EQV13 FAR10:FAR13 FKN10:FKN13 FUJ10:FUJ13 GEF10:GEF13 GOB10:GOB13 GXX10:GXX13 HHT10:HHT13 HRP10:HRP13 IBL10:IBL13 ILH10:ILH13 IVD10:IVD13 JEZ10:JEZ13 JOV10:JOV13 JYR10:JYR13 KIN10:KIN13 KSJ10:KSJ13 LCF10:LCF13 LMB10:LMB13 LVX10:LVX13 MFT10:MFT13 MPP10:MPP13 MZL10:MZL13 NJH10:NJH13 NTD10:NTD13 OCZ10:OCZ13 OMV10:OMV13 OWR10:OWR13 PGN10:PGN13 PQJ10:PQJ13 QAF10:QAF13 QKB10:QKB13 QTX10:QTX13 RDT10:RDT13 RNP10:RNP13 RXL10:RXL13 SHH10:SHH13 SRD10:SRD13 TAZ10:TAZ13 TKV10:TKV13 TUR10:TUR13 UEN10:UEN13 UOJ10:UOJ13 UYF10:UYF13 VIB10:VIB13 VRX10:VRX13 WBT10:WBT13 WLP10:WLP13 WVL10:WVL13 D65546:D65549 IZ65546:IZ65549 SV65546:SV65549 ACR65546:ACR65549 AMN65546:AMN65549 AWJ65546:AWJ65549 BGF65546:BGF65549 BQB65546:BQB65549 BZX65546:BZX65549 CJT65546:CJT65549 CTP65546:CTP65549 DDL65546:DDL65549 DNH65546:DNH65549 DXD65546:DXD65549 EGZ65546:EGZ65549 EQV65546:EQV65549 FAR65546:FAR65549 FKN65546:FKN65549 FUJ65546:FUJ65549 GEF65546:GEF65549 GOB65546:GOB65549 GXX65546:GXX65549 HHT65546:HHT65549 HRP65546:HRP65549 IBL65546:IBL65549 ILH65546:ILH65549 IVD65546:IVD65549 JEZ65546:JEZ65549 JOV65546:JOV65549 JYR65546:JYR65549 KIN65546:KIN65549 KSJ65546:KSJ65549 LCF65546:LCF65549 LMB65546:LMB65549 LVX65546:LVX65549 MFT65546:MFT65549 MPP65546:MPP65549 MZL65546:MZL65549 NJH65546:NJH65549 NTD65546:NTD65549 OCZ65546:OCZ65549 OMV65546:OMV65549 OWR65546:OWR65549 PGN65546:PGN65549 PQJ65546:PQJ65549 QAF65546:QAF65549 QKB65546:QKB65549 QTX65546:QTX65549 RDT65546:RDT65549 RNP65546:RNP65549 RXL65546:RXL65549 SHH65546:SHH65549 SRD65546:SRD65549 TAZ65546:TAZ65549 TKV65546:TKV65549 TUR65546:TUR65549 UEN65546:UEN65549 UOJ65546:UOJ65549 UYF65546:UYF65549 VIB65546:VIB65549 VRX65546:VRX65549 WBT65546:WBT65549 WLP65546:WLP65549 WVL65546:WVL65549 D131082:D131085 IZ131082:IZ131085 SV131082:SV131085 ACR131082:ACR131085 AMN131082:AMN131085 AWJ131082:AWJ131085 BGF131082:BGF131085 BQB131082:BQB131085 BZX131082:BZX131085 CJT131082:CJT131085 CTP131082:CTP131085 DDL131082:DDL131085 DNH131082:DNH131085 DXD131082:DXD131085 EGZ131082:EGZ131085 EQV131082:EQV131085 FAR131082:FAR131085 FKN131082:FKN131085 FUJ131082:FUJ131085 GEF131082:GEF131085 GOB131082:GOB131085 GXX131082:GXX131085 HHT131082:HHT131085 HRP131082:HRP131085 IBL131082:IBL131085 ILH131082:ILH131085 IVD131082:IVD131085 JEZ131082:JEZ131085 JOV131082:JOV131085 JYR131082:JYR131085 KIN131082:KIN131085 KSJ131082:KSJ131085 LCF131082:LCF131085 LMB131082:LMB131085 LVX131082:LVX131085 MFT131082:MFT131085 MPP131082:MPP131085 MZL131082:MZL131085 NJH131082:NJH131085 NTD131082:NTD131085 OCZ131082:OCZ131085 OMV131082:OMV131085 OWR131082:OWR131085 PGN131082:PGN131085 PQJ131082:PQJ131085 QAF131082:QAF131085 QKB131082:QKB131085 QTX131082:QTX131085 RDT131082:RDT131085 RNP131082:RNP131085 RXL131082:RXL131085 SHH131082:SHH131085 SRD131082:SRD131085 TAZ131082:TAZ131085 TKV131082:TKV131085 TUR131082:TUR131085 UEN131082:UEN131085 UOJ131082:UOJ131085 UYF131082:UYF131085 VIB131082:VIB131085 VRX131082:VRX131085 WBT131082:WBT131085 WLP131082:WLP131085 WVL131082:WVL131085 D196618:D196621 IZ196618:IZ196621 SV196618:SV196621 ACR196618:ACR196621 AMN196618:AMN196621 AWJ196618:AWJ196621 BGF196618:BGF196621 BQB196618:BQB196621 BZX196618:BZX196621 CJT196618:CJT196621 CTP196618:CTP196621 DDL196618:DDL196621 DNH196618:DNH196621 DXD196618:DXD196621 EGZ196618:EGZ196621 EQV196618:EQV196621 FAR196618:FAR196621 FKN196618:FKN196621 FUJ196618:FUJ196621 GEF196618:GEF196621 GOB196618:GOB196621 GXX196618:GXX196621 HHT196618:HHT196621 HRP196618:HRP196621 IBL196618:IBL196621 ILH196618:ILH196621 IVD196618:IVD196621 JEZ196618:JEZ196621 JOV196618:JOV196621 JYR196618:JYR196621 KIN196618:KIN196621 KSJ196618:KSJ196621 LCF196618:LCF196621 LMB196618:LMB196621 LVX196618:LVX196621 MFT196618:MFT196621 MPP196618:MPP196621 MZL196618:MZL196621 NJH196618:NJH196621 NTD196618:NTD196621 OCZ196618:OCZ196621 OMV196618:OMV196621 OWR196618:OWR196621 PGN196618:PGN196621 PQJ196618:PQJ196621 QAF196618:QAF196621 QKB196618:QKB196621 QTX196618:QTX196621 RDT196618:RDT196621 RNP196618:RNP196621 RXL196618:RXL196621 SHH196618:SHH196621 SRD196618:SRD196621 TAZ196618:TAZ196621 TKV196618:TKV196621 TUR196618:TUR196621 UEN196618:UEN196621 UOJ196618:UOJ196621 UYF196618:UYF196621 VIB196618:VIB196621 VRX196618:VRX196621 WBT196618:WBT196621 WLP196618:WLP196621 WVL196618:WVL196621 D262154:D262157 IZ262154:IZ262157 SV262154:SV262157 ACR262154:ACR262157 AMN262154:AMN262157 AWJ262154:AWJ262157 BGF262154:BGF262157 BQB262154:BQB262157 BZX262154:BZX262157 CJT262154:CJT262157 CTP262154:CTP262157 DDL262154:DDL262157 DNH262154:DNH262157 DXD262154:DXD262157 EGZ262154:EGZ262157 EQV262154:EQV262157 FAR262154:FAR262157 FKN262154:FKN262157 FUJ262154:FUJ262157 GEF262154:GEF262157 GOB262154:GOB262157 GXX262154:GXX262157 HHT262154:HHT262157 HRP262154:HRP262157 IBL262154:IBL262157 ILH262154:ILH262157 IVD262154:IVD262157 JEZ262154:JEZ262157 JOV262154:JOV262157 JYR262154:JYR262157 KIN262154:KIN262157 KSJ262154:KSJ262157 LCF262154:LCF262157 LMB262154:LMB262157 LVX262154:LVX262157 MFT262154:MFT262157 MPP262154:MPP262157 MZL262154:MZL262157 NJH262154:NJH262157 NTD262154:NTD262157 OCZ262154:OCZ262157 OMV262154:OMV262157 OWR262154:OWR262157 PGN262154:PGN262157 PQJ262154:PQJ262157 QAF262154:QAF262157 QKB262154:QKB262157 QTX262154:QTX262157 RDT262154:RDT262157 RNP262154:RNP262157 RXL262154:RXL262157 SHH262154:SHH262157 SRD262154:SRD262157 TAZ262154:TAZ262157 TKV262154:TKV262157 TUR262154:TUR262157 UEN262154:UEN262157 UOJ262154:UOJ262157 UYF262154:UYF262157 VIB262154:VIB262157 VRX262154:VRX262157 WBT262154:WBT262157 WLP262154:WLP262157 WVL262154:WVL262157 D327690:D327693 IZ327690:IZ327693 SV327690:SV327693 ACR327690:ACR327693 AMN327690:AMN327693 AWJ327690:AWJ327693 BGF327690:BGF327693 BQB327690:BQB327693 BZX327690:BZX327693 CJT327690:CJT327693 CTP327690:CTP327693 DDL327690:DDL327693 DNH327690:DNH327693 DXD327690:DXD327693 EGZ327690:EGZ327693 EQV327690:EQV327693 FAR327690:FAR327693 FKN327690:FKN327693 FUJ327690:FUJ327693 GEF327690:GEF327693 GOB327690:GOB327693 GXX327690:GXX327693 HHT327690:HHT327693 HRP327690:HRP327693 IBL327690:IBL327693 ILH327690:ILH327693 IVD327690:IVD327693 JEZ327690:JEZ327693 JOV327690:JOV327693 JYR327690:JYR327693 KIN327690:KIN327693 KSJ327690:KSJ327693 LCF327690:LCF327693 LMB327690:LMB327693 LVX327690:LVX327693 MFT327690:MFT327693 MPP327690:MPP327693 MZL327690:MZL327693 NJH327690:NJH327693 NTD327690:NTD327693 OCZ327690:OCZ327693 OMV327690:OMV327693 OWR327690:OWR327693 PGN327690:PGN327693 PQJ327690:PQJ327693 QAF327690:QAF327693 QKB327690:QKB327693 QTX327690:QTX327693 RDT327690:RDT327693 RNP327690:RNP327693 RXL327690:RXL327693 SHH327690:SHH327693 SRD327690:SRD327693 TAZ327690:TAZ327693 TKV327690:TKV327693 TUR327690:TUR327693 UEN327690:UEN327693 UOJ327690:UOJ327693 UYF327690:UYF327693 VIB327690:VIB327693 VRX327690:VRX327693 WBT327690:WBT327693 WLP327690:WLP327693 WVL327690:WVL327693 D393226:D393229 IZ393226:IZ393229 SV393226:SV393229 ACR393226:ACR393229 AMN393226:AMN393229 AWJ393226:AWJ393229 BGF393226:BGF393229 BQB393226:BQB393229 BZX393226:BZX393229 CJT393226:CJT393229 CTP393226:CTP393229 DDL393226:DDL393229 DNH393226:DNH393229 DXD393226:DXD393229 EGZ393226:EGZ393229 EQV393226:EQV393229 FAR393226:FAR393229 FKN393226:FKN393229 FUJ393226:FUJ393229 GEF393226:GEF393229 GOB393226:GOB393229 GXX393226:GXX393229 HHT393226:HHT393229 HRP393226:HRP393229 IBL393226:IBL393229 ILH393226:ILH393229 IVD393226:IVD393229 JEZ393226:JEZ393229 JOV393226:JOV393229 JYR393226:JYR393229 KIN393226:KIN393229 KSJ393226:KSJ393229 LCF393226:LCF393229 LMB393226:LMB393229 LVX393226:LVX393229 MFT393226:MFT393229 MPP393226:MPP393229 MZL393226:MZL393229 NJH393226:NJH393229 NTD393226:NTD393229 OCZ393226:OCZ393229 OMV393226:OMV393229 OWR393226:OWR393229 PGN393226:PGN393229 PQJ393226:PQJ393229 QAF393226:QAF393229 QKB393226:QKB393229 QTX393226:QTX393229 RDT393226:RDT393229 RNP393226:RNP393229 RXL393226:RXL393229 SHH393226:SHH393229 SRD393226:SRD393229 TAZ393226:TAZ393229 TKV393226:TKV393229 TUR393226:TUR393229 UEN393226:UEN393229 UOJ393226:UOJ393229 UYF393226:UYF393229 VIB393226:VIB393229 VRX393226:VRX393229 WBT393226:WBT393229 WLP393226:WLP393229 WVL393226:WVL393229 D458762:D458765 IZ458762:IZ458765 SV458762:SV458765 ACR458762:ACR458765 AMN458762:AMN458765 AWJ458762:AWJ458765 BGF458762:BGF458765 BQB458762:BQB458765 BZX458762:BZX458765 CJT458762:CJT458765 CTP458762:CTP458765 DDL458762:DDL458765 DNH458762:DNH458765 DXD458762:DXD458765 EGZ458762:EGZ458765 EQV458762:EQV458765 FAR458762:FAR458765 FKN458762:FKN458765 FUJ458762:FUJ458765 GEF458762:GEF458765 GOB458762:GOB458765 GXX458762:GXX458765 HHT458762:HHT458765 HRP458762:HRP458765 IBL458762:IBL458765 ILH458762:ILH458765 IVD458762:IVD458765 JEZ458762:JEZ458765 JOV458762:JOV458765 JYR458762:JYR458765 KIN458762:KIN458765 KSJ458762:KSJ458765 LCF458762:LCF458765 LMB458762:LMB458765 LVX458762:LVX458765 MFT458762:MFT458765 MPP458762:MPP458765 MZL458762:MZL458765 NJH458762:NJH458765 NTD458762:NTD458765 OCZ458762:OCZ458765 OMV458762:OMV458765 OWR458762:OWR458765 PGN458762:PGN458765 PQJ458762:PQJ458765 QAF458762:QAF458765 QKB458762:QKB458765 QTX458762:QTX458765 RDT458762:RDT458765 RNP458762:RNP458765 RXL458762:RXL458765 SHH458762:SHH458765 SRD458762:SRD458765 TAZ458762:TAZ458765 TKV458762:TKV458765 TUR458762:TUR458765 UEN458762:UEN458765 UOJ458762:UOJ458765 UYF458762:UYF458765 VIB458762:VIB458765 VRX458762:VRX458765 WBT458762:WBT458765 WLP458762:WLP458765 WVL458762:WVL458765 D524298:D524301 IZ524298:IZ524301 SV524298:SV524301 ACR524298:ACR524301 AMN524298:AMN524301 AWJ524298:AWJ524301 BGF524298:BGF524301 BQB524298:BQB524301 BZX524298:BZX524301 CJT524298:CJT524301 CTP524298:CTP524301 DDL524298:DDL524301 DNH524298:DNH524301 DXD524298:DXD524301 EGZ524298:EGZ524301 EQV524298:EQV524301 FAR524298:FAR524301 FKN524298:FKN524301 FUJ524298:FUJ524301 GEF524298:GEF524301 GOB524298:GOB524301 GXX524298:GXX524301 HHT524298:HHT524301 HRP524298:HRP524301 IBL524298:IBL524301 ILH524298:ILH524301 IVD524298:IVD524301 JEZ524298:JEZ524301 JOV524298:JOV524301 JYR524298:JYR524301 KIN524298:KIN524301 KSJ524298:KSJ524301 LCF524298:LCF524301 LMB524298:LMB524301 LVX524298:LVX524301 MFT524298:MFT524301 MPP524298:MPP524301 MZL524298:MZL524301 NJH524298:NJH524301 NTD524298:NTD524301 OCZ524298:OCZ524301 OMV524298:OMV524301 OWR524298:OWR524301 PGN524298:PGN524301 PQJ524298:PQJ524301 QAF524298:QAF524301 QKB524298:QKB524301 QTX524298:QTX524301 RDT524298:RDT524301 RNP524298:RNP524301 RXL524298:RXL524301 SHH524298:SHH524301 SRD524298:SRD524301 TAZ524298:TAZ524301 TKV524298:TKV524301 TUR524298:TUR524301 UEN524298:UEN524301 UOJ524298:UOJ524301 UYF524298:UYF524301 VIB524298:VIB524301 VRX524298:VRX524301 WBT524298:WBT524301 WLP524298:WLP524301 WVL524298:WVL524301 D589834:D589837 IZ589834:IZ589837 SV589834:SV589837 ACR589834:ACR589837 AMN589834:AMN589837 AWJ589834:AWJ589837 BGF589834:BGF589837 BQB589834:BQB589837 BZX589834:BZX589837 CJT589834:CJT589837 CTP589834:CTP589837 DDL589834:DDL589837 DNH589834:DNH589837 DXD589834:DXD589837 EGZ589834:EGZ589837 EQV589834:EQV589837 FAR589834:FAR589837 FKN589834:FKN589837 FUJ589834:FUJ589837 GEF589834:GEF589837 GOB589834:GOB589837 GXX589834:GXX589837 HHT589834:HHT589837 HRP589834:HRP589837 IBL589834:IBL589837 ILH589834:ILH589837 IVD589834:IVD589837 JEZ589834:JEZ589837 JOV589834:JOV589837 JYR589834:JYR589837 KIN589834:KIN589837 KSJ589834:KSJ589837 LCF589834:LCF589837 LMB589834:LMB589837 LVX589834:LVX589837 MFT589834:MFT589837 MPP589834:MPP589837 MZL589834:MZL589837 NJH589834:NJH589837 NTD589834:NTD589837 OCZ589834:OCZ589837 OMV589834:OMV589837 OWR589834:OWR589837 PGN589834:PGN589837 PQJ589834:PQJ589837 QAF589834:QAF589837 QKB589834:QKB589837 QTX589834:QTX589837 RDT589834:RDT589837 RNP589834:RNP589837 RXL589834:RXL589837 SHH589834:SHH589837 SRD589834:SRD589837 TAZ589834:TAZ589837 TKV589834:TKV589837 TUR589834:TUR589837 UEN589834:UEN589837 UOJ589834:UOJ589837 UYF589834:UYF589837 VIB589834:VIB589837 VRX589834:VRX589837 WBT589834:WBT589837 WLP589834:WLP589837 WVL589834:WVL589837 D655370:D655373 IZ655370:IZ655373 SV655370:SV655373 ACR655370:ACR655373 AMN655370:AMN655373 AWJ655370:AWJ655373 BGF655370:BGF655373 BQB655370:BQB655373 BZX655370:BZX655373 CJT655370:CJT655373 CTP655370:CTP655373 DDL655370:DDL655373 DNH655370:DNH655373 DXD655370:DXD655373 EGZ655370:EGZ655373 EQV655370:EQV655373 FAR655370:FAR655373 FKN655370:FKN655373 FUJ655370:FUJ655373 GEF655370:GEF655373 GOB655370:GOB655373 GXX655370:GXX655373 HHT655370:HHT655373 HRP655370:HRP655373 IBL655370:IBL655373 ILH655370:ILH655373 IVD655370:IVD655373 JEZ655370:JEZ655373 JOV655370:JOV655373 JYR655370:JYR655373 KIN655370:KIN655373 KSJ655370:KSJ655373 LCF655370:LCF655373 LMB655370:LMB655373 LVX655370:LVX655373 MFT655370:MFT655373 MPP655370:MPP655373 MZL655370:MZL655373 NJH655370:NJH655373 NTD655370:NTD655373 OCZ655370:OCZ655373 OMV655370:OMV655373 OWR655370:OWR655373 PGN655370:PGN655373 PQJ655370:PQJ655373 QAF655370:QAF655373 QKB655370:QKB655373 QTX655370:QTX655373 RDT655370:RDT655373 RNP655370:RNP655373 RXL655370:RXL655373 SHH655370:SHH655373 SRD655370:SRD655373 TAZ655370:TAZ655373 TKV655370:TKV655373 TUR655370:TUR655373 UEN655370:UEN655373 UOJ655370:UOJ655373 UYF655370:UYF655373 VIB655370:VIB655373 VRX655370:VRX655373 WBT655370:WBT655373 WLP655370:WLP655373 WVL655370:WVL655373 D720906:D720909 IZ720906:IZ720909 SV720906:SV720909 ACR720906:ACR720909 AMN720906:AMN720909 AWJ720906:AWJ720909 BGF720906:BGF720909 BQB720906:BQB720909 BZX720906:BZX720909 CJT720906:CJT720909 CTP720906:CTP720909 DDL720906:DDL720909 DNH720906:DNH720909 DXD720906:DXD720909 EGZ720906:EGZ720909 EQV720906:EQV720909 FAR720906:FAR720909 FKN720906:FKN720909 FUJ720906:FUJ720909 GEF720906:GEF720909 GOB720906:GOB720909 GXX720906:GXX720909 HHT720906:HHT720909 HRP720906:HRP720909 IBL720906:IBL720909 ILH720906:ILH720909 IVD720906:IVD720909 JEZ720906:JEZ720909 JOV720906:JOV720909 JYR720906:JYR720909 KIN720906:KIN720909 KSJ720906:KSJ720909 LCF720906:LCF720909 LMB720906:LMB720909 LVX720906:LVX720909 MFT720906:MFT720909 MPP720906:MPP720909 MZL720906:MZL720909 NJH720906:NJH720909 NTD720906:NTD720909 OCZ720906:OCZ720909 OMV720906:OMV720909 OWR720906:OWR720909 PGN720906:PGN720909 PQJ720906:PQJ720909 QAF720906:QAF720909 QKB720906:QKB720909 QTX720906:QTX720909 RDT720906:RDT720909 RNP720906:RNP720909 RXL720906:RXL720909 SHH720906:SHH720909 SRD720906:SRD720909 TAZ720906:TAZ720909 TKV720906:TKV720909 TUR720906:TUR720909 UEN720906:UEN720909 UOJ720906:UOJ720909 UYF720906:UYF720909 VIB720906:VIB720909 VRX720906:VRX720909 WBT720906:WBT720909 WLP720906:WLP720909 WVL720906:WVL720909 D786442:D786445 IZ786442:IZ786445 SV786442:SV786445 ACR786442:ACR786445 AMN786442:AMN786445 AWJ786442:AWJ786445 BGF786442:BGF786445 BQB786442:BQB786445 BZX786442:BZX786445 CJT786442:CJT786445 CTP786442:CTP786445 DDL786442:DDL786445 DNH786442:DNH786445 DXD786442:DXD786445 EGZ786442:EGZ786445 EQV786442:EQV786445 FAR786442:FAR786445 FKN786442:FKN786445 FUJ786442:FUJ786445 GEF786442:GEF786445 GOB786442:GOB786445 GXX786442:GXX786445 HHT786442:HHT786445 HRP786442:HRP786445 IBL786442:IBL786445 ILH786442:ILH786445 IVD786442:IVD786445 JEZ786442:JEZ786445 JOV786442:JOV786445 JYR786442:JYR786445 KIN786442:KIN786445 KSJ786442:KSJ786445 LCF786442:LCF786445 LMB786442:LMB786445 LVX786442:LVX786445 MFT786442:MFT786445 MPP786442:MPP786445 MZL786442:MZL786445 NJH786442:NJH786445 NTD786442:NTD786445 OCZ786442:OCZ786445 OMV786442:OMV786445 OWR786442:OWR786445 PGN786442:PGN786445 PQJ786442:PQJ786445 QAF786442:QAF786445 QKB786442:QKB786445 QTX786442:QTX786445 RDT786442:RDT786445 RNP786442:RNP786445 RXL786442:RXL786445 SHH786442:SHH786445 SRD786442:SRD786445 TAZ786442:TAZ786445 TKV786442:TKV786445 TUR786442:TUR786445 UEN786442:UEN786445 UOJ786442:UOJ786445 UYF786442:UYF786445 VIB786442:VIB786445 VRX786442:VRX786445 WBT786442:WBT786445 WLP786442:WLP786445 WVL786442:WVL786445 D851978:D851981 IZ851978:IZ851981 SV851978:SV851981 ACR851978:ACR851981 AMN851978:AMN851981 AWJ851978:AWJ851981 BGF851978:BGF851981 BQB851978:BQB851981 BZX851978:BZX851981 CJT851978:CJT851981 CTP851978:CTP851981 DDL851978:DDL851981 DNH851978:DNH851981 DXD851978:DXD851981 EGZ851978:EGZ851981 EQV851978:EQV851981 FAR851978:FAR851981 FKN851978:FKN851981 FUJ851978:FUJ851981 GEF851978:GEF851981 GOB851978:GOB851981 GXX851978:GXX851981 HHT851978:HHT851981 HRP851978:HRP851981 IBL851978:IBL851981 ILH851978:ILH851981 IVD851978:IVD851981 JEZ851978:JEZ851981 JOV851978:JOV851981 JYR851978:JYR851981 KIN851978:KIN851981 KSJ851978:KSJ851981 LCF851978:LCF851981 LMB851978:LMB851981 LVX851978:LVX851981 MFT851978:MFT851981 MPP851978:MPP851981 MZL851978:MZL851981 NJH851978:NJH851981 NTD851978:NTD851981 OCZ851978:OCZ851981 OMV851978:OMV851981 OWR851978:OWR851981 PGN851978:PGN851981 PQJ851978:PQJ851981 QAF851978:QAF851981 QKB851978:QKB851981 QTX851978:QTX851981 RDT851978:RDT851981 RNP851978:RNP851981 RXL851978:RXL851981 SHH851978:SHH851981 SRD851978:SRD851981 TAZ851978:TAZ851981 TKV851978:TKV851981 TUR851978:TUR851981 UEN851978:UEN851981 UOJ851978:UOJ851981 UYF851978:UYF851981 VIB851978:VIB851981 VRX851978:VRX851981 WBT851978:WBT851981 WLP851978:WLP851981 WVL851978:WVL851981 D917514:D917517 IZ917514:IZ917517 SV917514:SV917517 ACR917514:ACR917517 AMN917514:AMN917517 AWJ917514:AWJ917517 BGF917514:BGF917517 BQB917514:BQB917517 BZX917514:BZX917517 CJT917514:CJT917517 CTP917514:CTP917517 DDL917514:DDL917517 DNH917514:DNH917517 DXD917514:DXD917517 EGZ917514:EGZ917517 EQV917514:EQV917517 FAR917514:FAR917517 FKN917514:FKN917517 FUJ917514:FUJ917517 GEF917514:GEF917517 GOB917514:GOB917517 GXX917514:GXX917517 HHT917514:HHT917517 HRP917514:HRP917517 IBL917514:IBL917517 ILH917514:ILH917517 IVD917514:IVD917517 JEZ917514:JEZ917517 JOV917514:JOV917517 JYR917514:JYR917517 KIN917514:KIN917517 KSJ917514:KSJ917517 LCF917514:LCF917517 LMB917514:LMB917517 LVX917514:LVX917517 MFT917514:MFT917517 MPP917514:MPP917517 MZL917514:MZL917517 NJH917514:NJH917517 NTD917514:NTD917517 OCZ917514:OCZ917517 OMV917514:OMV917517 OWR917514:OWR917517 PGN917514:PGN917517 PQJ917514:PQJ917517 QAF917514:QAF917517 QKB917514:QKB917517 QTX917514:QTX917517 RDT917514:RDT917517 RNP917514:RNP917517 RXL917514:RXL917517 SHH917514:SHH917517 SRD917514:SRD917517 TAZ917514:TAZ917517 TKV917514:TKV917517 TUR917514:TUR917517 UEN917514:UEN917517 UOJ917514:UOJ917517 UYF917514:UYF917517 VIB917514:VIB917517 VRX917514:VRX917517 WBT917514:WBT917517 WLP917514:WLP917517 WVL917514:WVL917517 D983050:D983053 IZ983050:IZ983053 SV983050:SV983053 ACR983050:ACR983053 AMN983050:AMN983053 AWJ983050:AWJ983053 BGF983050:BGF983053 BQB983050:BQB983053 BZX983050:BZX983053 CJT983050:CJT983053 CTP983050:CTP983053 DDL983050:DDL983053 DNH983050:DNH983053 DXD983050:DXD983053 EGZ983050:EGZ983053 EQV983050:EQV983053 FAR983050:FAR983053 FKN983050:FKN983053 FUJ983050:FUJ983053 GEF983050:GEF983053 GOB983050:GOB983053 GXX983050:GXX983053 HHT983050:HHT983053 HRP983050:HRP983053 IBL983050:IBL983053 ILH983050:ILH983053 IVD983050:IVD983053 JEZ983050:JEZ983053 JOV983050:JOV983053 JYR983050:JYR983053 KIN983050:KIN983053 KSJ983050:KSJ983053 LCF983050:LCF983053 LMB983050:LMB983053 LVX983050:LVX983053 MFT983050:MFT983053 MPP983050:MPP983053 MZL983050:MZL983053 NJH983050:NJH983053 NTD983050:NTD983053 OCZ983050:OCZ983053 OMV983050:OMV983053 OWR983050:OWR983053 PGN983050:PGN983053 PQJ983050:PQJ983053 QAF983050:QAF983053 QKB983050:QKB983053 QTX983050:QTX983053 RDT983050:RDT983053 RNP983050:RNP983053 RXL983050:RXL983053 SHH983050:SHH983053 SRD983050:SRD983053 TAZ983050:TAZ983053 TKV983050:TKV983053 TUR983050:TUR983053 UEN983050:UEN983053 UOJ983050:UOJ983053 UYF983050:UYF983053 VIB983050:VIB983053 VRX983050:VRX983053 WBT983050:WBT983053 WLP983050:WLP983053 WVL983050:WVL983053 D25:D27 IZ25:IZ27 SV25:SV27 ACR25:ACR27 AMN25:AMN27 AWJ25:AWJ27 BGF25:BGF27 BQB25:BQB27 BZX25:BZX27 CJT25:CJT27 CTP25:CTP27 DDL25:DDL27 DNH25:DNH27 DXD25:DXD27 EGZ25:EGZ27 EQV25:EQV27 FAR25:FAR27 FKN25:FKN27 FUJ25:FUJ27 GEF25:GEF27 GOB25:GOB27 GXX25:GXX27 HHT25:HHT27 HRP25:HRP27 IBL25:IBL27 ILH25:ILH27 IVD25:IVD27 JEZ25:JEZ27 JOV25:JOV27 JYR25:JYR27 KIN25:KIN27 KSJ25:KSJ27 LCF25:LCF27 LMB25:LMB27 LVX25:LVX27 MFT25:MFT27 MPP25:MPP27 MZL25:MZL27 NJH25:NJH27 NTD25:NTD27 OCZ25:OCZ27 OMV25:OMV27 OWR25:OWR27 PGN25:PGN27 PQJ25:PQJ27 QAF25:QAF27 QKB25:QKB27 QTX25:QTX27 RDT25:RDT27 RNP25:RNP27 RXL25:RXL27 SHH25:SHH27 SRD25:SRD27 TAZ25:TAZ27 TKV25:TKV27 TUR25:TUR27 UEN25:UEN27 UOJ25:UOJ27 UYF25:UYF27 VIB25:VIB27 VRX25:VRX27 WBT25:WBT27 WLP25:WLP27 WVL25:WVL27 D65561:D65563 IZ65561:IZ65563 SV65561:SV65563 ACR65561:ACR65563 AMN65561:AMN65563 AWJ65561:AWJ65563 BGF65561:BGF65563 BQB65561:BQB65563 BZX65561:BZX65563 CJT65561:CJT65563 CTP65561:CTP65563 DDL65561:DDL65563 DNH65561:DNH65563 DXD65561:DXD65563 EGZ65561:EGZ65563 EQV65561:EQV65563 FAR65561:FAR65563 FKN65561:FKN65563 FUJ65561:FUJ65563 GEF65561:GEF65563 GOB65561:GOB65563 GXX65561:GXX65563 HHT65561:HHT65563 HRP65561:HRP65563 IBL65561:IBL65563 ILH65561:ILH65563 IVD65561:IVD65563 JEZ65561:JEZ65563 JOV65561:JOV65563 JYR65561:JYR65563 KIN65561:KIN65563 KSJ65561:KSJ65563 LCF65561:LCF65563 LMB65561:LMB65563 LVX65561:LVX65563 MFT65561:MFT65563 MPP65561:MPP65563 MZL65561:MZL65563 NJH65561:NJH65563 NTD65561:NTD65563 OCZ65561:OCZ65563 OMV65561:OMV65563 OWR65561:OWR65563 PGN65561:PGN65563 PQJ65561:PQJ65563 QAF65561:QAF65563 QKB65561:QKB65563 QTX65561:QTX65563 RDT65561:RDT65563 RNP65561:RNP65563 RXL65561:RXL65563 SHH65561:SHH65563 SRD65561:SRD65563 TAZ65561:TAZ65563 TKV65561:TKV65563 TUR65561:TUR65563 UEN65561:UEN65563 UOJ65561:UOJ65563 UYF65561:UYF65563 VIB65561:VIB65563 VRX65561:VRX65563 WBT65561:WBT65563 WLP65561:WLP65563 WVL65561:WVL65563 D131097:D131099 IZ131097:IZ131099 SV131097:SV131099 ACR131097:ACR131099 AMN131097:AMN131099 AWJ131097:AWJ131099 BGF131097:BGF131099 BQB131097:BQB131099 BZX131097:BZX131099 CJT131097:CJT131099 CTP131097:CTP131099 DDL131097:DDL131099 DNH131097:DNH131099 DXD131097:DXD131099 EGZ131097:EGZ131099 EQV131097:EQV131099 FAR131097:FAR131099 FKN131097:FKN131099 FUJ131097:FUJ131099 GEF131097:GEF131099 GOB131097:GOB131099 GXX131097:GXX131099 HHT131097:HHT131099 HRP131097:HRP131099 IBL131097:IBL131099 ILH131097:ILH131099 IVD131097:IVD131099 JEZ131097:JEZ131099 JOV131097:JOV131099 JYR131097:JYR131099 KIN131097:KIN131099 KSJ131097:KSJ131099 LCF131097:LCF131099 LMB131097:LMB131099 LVX131097:LVX131099 MFT131097:MFT131099 MPP131097:MPP131099 MZL131097:MZL131099 NJH131097:NJH131099 NTD131097:NTD131099 OCZ131097:OCZ131099 OMV131097:OMV131099 OWR131097:OWR131099 PGN131097:PGN131099 PQJ131097:PQJ131099 QAF131097:QAF131099 QKB131097:QKB131099 QTX131097:QTX131099 RDT131097:RDT131099 RNP131097:RNP131099 RXL131097:RXL131099 SHH131097:SHH131099 SRD131097:SRD131099 TAZ131097:TAZ131099 TKV131097:TKV131099 TUR131097:TUR131099 UEN131097:UEN131099 UOJ131097:UOJ131099 UYF131097:UYF131099 VIB131097:VIB131099 VRX131097:VRX131099 WBT131097:WBT131099 WLP131097:WLP131099 WVL131097:WVL131099 D196633:D196635 IZ196633:IZ196635 SV196633:SV196635 ACR196633:ACR196635 AMN196633:AMN196635 AWJ196633:AWJ196635 BGF196633:BGF196635 BQB196633:BQB196635 BZX196633:BZX196635 CJT196633:CJT196635 CTP196633:CTP196635 DDL196633:DDL196635 DNH196633:DNH196635 DXD196633:DXD196635 EGZ196633:EGZ196635 EQV196633:EQV196635 FAR196633:FAR196635 FKN196633:FKN196635 FUJ196633:FUJ196635 GEF196633:GEF196635 GOB196633:GOB196635 GXX196633:GXX196635 HHT196633:HHT196635 HRP196633:HRP196635 IBL196633:IBL196635 ILH196633:ILH196635 IVD196633:IVD196635 JEZ196633:JEZ196635 JOV196633:JOV196635 JYR196633:JYR196635 KIN196633:KIN196635 KSJ196633:KSJ196635 LCF196633:LCF196635 LMB196633:LMB196635 LVX196633:LVX196635 MFT196633:MFT196635 MPP196633:MPP196635 MZL196633:MZL196635 NJH196633:NJH196635 NTD196633:NTD196635 OCZ196633:OCZ196635 OMV196633:OMV196635 OWR196633:OWR196635 PGN196633:PGN196635 PQJ196633:PQJ196635 QAF196633:QAF196635 QKB196633:QKB196635 QTX196633:QTX196635 RDT196633:RDT196635 RNP196633:RNP196635 RXL196633:RXL196635 SHH196633:SHH196635 SRD196633:SRD196635 TAZ196633:TAZ196635 TKV196633:TKV196635 TUR196633:TUR196635 UEN196633:UEN196635 UOJ196633:UOJ196635 UYF196633:UYF196635 VIB196633:VIB196635 VRX196633:VRX196635 WBT196633:WBT196635 WLP196633:WLP196635 WVL196633:WVL196635 D262169:D262171 IZ262169:IZ262171 SV262169:SV262171 ACR262169:ACR262171 AMN262169:AMN262171 AWJ262169:AWJ262171 BGF262169:BGF262171 BQB262169:BQB262171 BZX262169:BZX262171 CJT262169:CJT262171 CTP262169:CTP262171 DDL262169:DDL262171 DNH262169:DNH262171 DXD262169:DXD262171 EGZ262169:EGZ262171 EQV262169:EQV262171 FAR262169:FAR262171 FKN262169:FKN262171 FUJ262169:FUJ262171 GEF262169:GEF262171 GOB262169:GOB262171 GXX262169:GXX262171 HHT262169:HHT262171 HRP262169:HRP262171 IBL262169:IBL262171 ILH262169:ILH262171 IVD262169:IVD262171 JEZ262169:JEZ262171 JOV262169:JOV262171 JYR262169:JYR262171 KIN262169:KIN262171 KSJ262169:KSJ262171 LCF262169:LCF262171 LMB262169:LMB262171 LVX262169:LVX262171 MFT262169:MFT262171 MPP262169:MPP262171 MZL262169:MZL262171 NJH262169:NJH262171 NTD262169:NTD262171 OCZ262169:OCZ262171 OMV262169:OMV262171 OWR262169:OWR262171 PGN262169:PGN262171 PQJ262169:PQJ262171 QAF262169:QAF262171 QKB262169:QKB262171 QTX262169:QTX262171 RDT262169:RDT262171 RNP262169:RNP262171 RXL262169:RXL262171 SHH262169:SHH262171 SRD262169:SRD262171 TAZ262169:TAZ262171 TKV262169:TKV262171 TUR262169:TUR262171 UEN262169:UEN262171 UOJ262169:UOJ262171 UYF262169:UYF262171 VIB262169:VIB262171 VRX262169:VRX262171 WBT262169:WBT262171 WLP262169:WLP262171 WVL262169:WVL262171 D327705:D327707 IZ327705:IZ327707 SV327705:SV327707 ACR327705:ACR327707 AMN327705:AMN327707 AWJ327705:AWJ327707 BGF327705:BGF327707 BQB327705:BQB327707 BZX327705:BZX327707 CJT327705:CJT327707 CTP327705:CTP327707 DDL327705:DDL327707 DNH327705:DNH327707 DXD327705:DXD327707 EGZ327705:EGZ327707 EQV327705:EQV327707 FAR327705:FAR327707 FKN327705:FKN327707 FUJ327705:FUJ327707 GEF327705:GEF327707 GOB327705:GOB327707 GXX327705:GXX327707 HHT327705:HHT327707 HRP327705:HRP327707 IBL327705:IBL327707 ILH327705:ILH327707 IVD327705:IVD327707 JEZ327705:JEZ327707 JOV327705:JOV327707 JYR327705:JYR327707 KIN327705:KIN327707 KSJ327705:KSJ327707 LCF327705:LCF327707 LMB327705:LMB327707 LVX327705:LVX327707 MFT327705:MFT327707 MPP327705:MPP327707 MZL327705:MZL327707 NJH327705:NJH327707 NTD327705:NTD327707 OCZ327705:OCZ327707 OMV327705:OMV327707 OWR327705:OWR327707 PGN327705:PGN327707 PQJ327705:PQJ327707 QAF327705:QAF327707 QKB327705:QKB327707 QTX327705:QTX327707 RDT327705:RDT327707 RNP327705:RNP327707 RXL327705:RXL327707 SHH327705:SHH327707 SRD327705:SRD327707 TAZ327705:TAZ327707 TKV327705:TKV327707 TUR327705:TUR327707 UEN327705:UEN327707 UOJ327705:UOJ327707 UYF327705:UYF327707 VIB327705:VIB327707 VRX327705:VRX327707 WBT327705:WBT327707 WLP327705:WLP327707 WVL327705:WVL327707 D393241:D393243 IZ393241:IZ393243 SV393241:SV393243 ACR393241:ACR393243 AMN393241:AMN393243 AWJ393241:AWJ393243 BGF393241:BGF393243 BQB393241:BQB393243 BZX393241:BZX393243 CJT393241:CJT393243 CTP393241:CTP393243 DDL393241:DDL393243 DNH393241:DNH393243 DXD393241:DXD393243 EGZ393241:EGZ393243 EQV393241:EQV393243 FAR393241:FAR393243 FKN393241:FKN393243 FUJ393241:FUJ393243 GEF393241:GEF393243 GOB393241:GOB393243 GXX393241:GXX393243 HHT393241:HHT393243 HRP393241:HRP393243 IBL393241:IBL393243 ILH393241:ILH393243 IVD393241:IVD393243 JEZ393241:JEZ393243 JOV393241:JOV393243 JYR393241:JYR393243 KIN393241:KIN393243 KSJ393241:KSJ393243 LCF393241:LCF393243 LMB393241:LMB393243 LVX393241:LVX393243 MFT393241:MFT393243 MPP393241:MPP393243 MZL393241:MZL393243 NJH393241:NJH393243 NTD393241:NTD393243 OCZ393241:OCZ393243 OMV393241:OMV393243 OWR393241:OWR393243 PGN393241:PGN393243 PQJ393241:PQJ393243 QAF393241:QAF393243 QKB393241:QKB393243 QTX393241:QTX393243 RDT393241:RDT393243 RNP393241:RNP393243 RXL393241:RXL393243 SHH393241:SHH393243 SRD393241:SRD393243 TAZ393241:TAZ393243 TKV393241:TKV393243 TUR393241:TUR393243 UEN393241:UEN393243 UOJ393241:UOJ393243 UYF393241:UYF393243 VIB393241:VIB393243 VRX393241:VRX393243 WBT393241:WBT393243 WLP393241:WLP393243 WVL393241:WVL393243 D458777:D458779 IZ458777:IZ458779 SV458777:SV458779 ACR458777:ACR458779 AMN458777:AMN458779 AWJ458777:AWJ458779 BGF458777:BGF458779 BQB458777:BQB458779 BZX458777:BZX458779 CJT458777:CJT458779 CTP458777:CTP458779 DDL458777:DDL458779 DNH458777:DNH458779 DXD458777:DXD458779 EGZ458777:EGZ458779 EQV458777:EQV458779 FAR458777:FAR458779 FKN458777:FKN458779 FUJ458777:FUJ458779 GEF458777:GEF458779 GOB458777:GOB458779 GXX458777:GXX458779 HHT458777:HHT458779 HRP458777:HRP458779 IBL458777:IBL458779 ILH458777:ILH458779 IVD458777:IVD458779 JEZ458777:JEZ458779 JOV458777:JOV458779 JYR458777:JYR458779 KIN458777:KIN458779 KSJ458777:KSJ458779 LCF458777:LCF458779 LMB458777:LMB458779 LVX458777:LVX458779 MFT458777:MFT458779 MPP458777:MPP458779 MZL458777:MZL458779 NJH458777:NJH458779 NTD458777:NTD458779 OCZ458777:OCZ458779 OMV458777:OMV458779 OWR458777:OWR458779 PGN458777:PGN458779 PQJ458777:PQJ458779 QAF458777:QAF458779 QKB458777:QKB458779 QTX458777:QTX458779 RDT458777:RDT458779 RNP458777:RNP458779 RXL458777:RXL458779 SHH458777:SHH458779 SRD458777:SRD458779 TAZ458777:TAZ458779 TKV458777:TKV458779 TUR458777:TUR458779 UEN458777:UEN458779 UOJ458777:UOJ458779 UYF458777:UYF458779 VIB458777:VIB458779 VRX458777:VRX458779 WBT458777:WBT458779 WLP458777:WLP458779 WVL458777:WVL458779 D524313:D524315 IZ524313:IZ524315 SV524313:SV524315 ACR524313:ACR524315 AMN524313:AMN524315 AWJ524313:AWJ524315 BGF524313:BGF524315 BQB524313:BQB524315 BZX524313:BZX524315 CJT524313:CJT524315 CTP524313:CTP524315 DDL524313:DDL524315 DNH524313:DNH524315 DXD524313:DXD524315 EGZ524313:EGZ524315 EQV524313:EQV524315 FAR524313:FAR524315 FKN524313:FKN524315 FUJ524313:FUJ524315 GEF524313:GEF524315 GOB524313:GOB524315 GXX524313:GXX524315 HHT524313:HHT524315 HRP524313:HRP524315 IBL524313:IBL524315 ILH524313:ILH524315 IVD524313:IVD524315 JEZ524313:JEZ524315 JOV524313:JOV524315 JYR524313:JYR524315 KIN524313:KIN524315 KSJ524313:KSJ524315 LCF524313:LCF524315 LMB524313:LMB524315 LVX524313:LVX524315 MFT524313:MFT524315 MPP524313:MPP524315 MZL524313:MZL524315 NJH524313:NJH524315 NTD524313:NTD524315 OCZ524313:OCZ524315 OMV524313:OMV524315 OWR524313:OWR524315 PGN524313:PGN524315 PQJ524313:PQJ524315 QAF524313:QAF524315 QKB524313:QKB524315 QTX524313:QTX524315 RDT524313:RDT524315 RNP524313:RNP524315 RXL524313:RXL524315 SHH524313:SHH524315 SRD524313:SRD524315 TAZ524313:TAZ524315 TKV524313:TKV524315 TUR524313:TUR524315 UEN524313:UEN524315 UOJ524313:UOJ524315 UYF524313:UYF524315 VIB524313:VIB524315 VRX524313:VRX524315 WBT524313:WBT524315 WLP524313:WLP524315 WVL524313:WVL524315 D589849:D589851 IZ589849:IZ589851 SV589849:SV589851 ACR589849:ACR589851 AMN589849:AMN589851 AWJ589849:AWJ589851 BGF589849:BGF589851 BQB589849:BQB589851 BZX589849:BZX589851 CJT589849:CJT589851 CTP589849:CTP589851 DDL589849:DDL589851 DNH589849:DNH589851 DXD589849:DXD589851 EGZ589849:EGZ589851 EQV589849:EQV589851 FAR589849:FAR589851 FKN589849:FKN589851 FUJ589849:FUJ589851 GEF589849:GEF589851 GOB589849:GOB589851 GXX589849:GXX589851 HHT589849:HHT589851 HRP589849:HRP589851 IBL589849:IBL589851 ILH589849:ILH589851 IVD589849:IVD589851 JEZ589849:JEZ589851 JOV589849:JOV589851 JYR589849:JYR589851 KIN589849:KIN589851 KSJ589849:KSJ589851 LCF589849:LCF589851 LMB589849:LMB589851 LVX589849:LVX589851 MFT589849:MFT589851 MPP589849:MPP589851 MZL589849:MZL589851 NJH589849:NJH589851 NTD589849:NTD589851 OCZ589849:OCZ589851 OMV589849:OMV589851 OWR589849:OWR589851 PGN589849:PGN589851 PQJ589849:PQJ589851 QAF589849:QAF589851 QKB589849:QKB589851 QTX589849:QTX589851 RDT589849:RDT589851 RNP589849:RNP589851 RXL589849:RXL589851 SHH589849:SHH589851 SRD589849:SRD589851 TAZ589849:TAZ589851 TKV589849:TKV589851 TUR589849:TUR589851 UEN589849:UEN589851 UOJ589849:UOJ589851 UYF589849:UYF589851 VIB589849:VIB589851 VRX589849:VRX589851 WBT589849:WBT589851 WLP589849:WLP589851 WVL589849:WVL589851 D655385:D655387 IZ655385:IZ655387 SV655385:SV655387 ACR655385:ACR655387 AMN655385:AMN655387 AWJ655385:AWJ655387 BGF655385:BGF655387 BQB655385:BQB655387 BZX655385:BZX655387 CJT655385:CJT655387 CTP655385:CTP655387 DDL655385:DDL655387 DNH655385:DNH655387 DXD655385:DXD655387 EGZ655385:EGZ655387 EQV655385:EQV655387 FAR655385:FAR655387 FKN655385:FKN655387 FUJ655385:FUJ655387 GEF655385:GEF655387 GOB655385:GOB655387 GXX655385:GXX655387 HHT655385:HHT655387 HRP655385:HRP655387 IBL655385:IBL655387 ILH655385:ILH655387 IVD655385:IVD655387 JEZ655385:JEZ655387 JOV655385:JOV655387 JYR655385:JYR655387 KIN655385:KIN655387 KSJ655385:KSJ655387 LCF655385:LCF655387 LMB655385:LMB655387 LVX655385:LVX655387 MFT655385:MFT655387 MPP655385:MPP655387 MZL655385:MZL655387 NJH655385:NJH655387 NTD655385:NTD655387 OCZ655385:OCZ655387 OMV655385:OMV655387 OWR655385:OWR655387 PGN655385:PGN655387 PQJ655385:PQJ655387 QAF655385:QAF655387 QKB655385:QKB655387 QTX655385:QTX655387 RDT655385:RDT655387 RNP655385:RNP655387 RXL655385:RXL655387 SHH655385:SHH655387 SRD655385:SRD655387 TAZ655385:TAZ655387 TKV655385:TKV655387 TUR655385:TUR655387 UEN655385:UEN655387 UOJ655385:UOJ655387 UYF655385:UYF655387 VIB655385:VIB655387 VRX655385:VRX655387 WBT655385:WBT655387 WLP655385:WLP655387 WVL655385:WVL655387 D720921:D720923 IZ720921:IZ720923 SV720921:SV720923 ACR720921:ACR720923 AMN720921:AMN720923 AWJ720921:AWJ720923 BGF720921:BGF720923 BQB720921:BQB720923 BZX720921:BZX720923 CJT720921:CJT720923 CTP720921:CTP720923 DDL720921:DDL720923 DNH720921:DNH720923 DXD720921:DXD720923 EGZ720921:EGZ720923 EQV720921:EQV720923 FAR720921:FAR720923 FKN720921:FKN720923 FUJ720921:FUJ720923 GEF720921:GEF720923 GOB720921:GOB720923 GXX720921:GXX720923 HHT720921:HHT720923 HRP720921:HRP720923 IBL720921:IBL720923 ILH720921:ILH720923 IVD720921:IVD720923 JEZ720921:JEZ720923 JOV720921:JOV720923 JYR720921:JYR720923 KIN720921:KIN720923 KSJ720921:KSJ720923 LCF720921:LCF720923 LMB720921:LMB720923 LVX720921:LVX720923 MFT720921:MFT720923 MPP720921:MPP720923 MZL720921:MZL720923 NJH720921:NJH720923 NTD720921:NTD720923 OCZ720921:OCZ720923 OMV720921:OMV720923 OWR720921:OWR720923 PGN720921:PGN720923 PQJ720921:PQJ720923 QAF720921:QAF720923 QKB720921:QKB720923 QTX720921:QTX720923 RDT720921:RDT720923 RNP720921:RNP720923 RXL720921:RXL720923 SHH720921:SHH720923 SRD720921:SRD720923 TAZ720921:TAZ720923 TKV720921:TKV720923 TUR720921:TUR720923 UEN720921:UEN720923 UOJ720921:UOJ720923 UYF720921:UYF720923 VIB720921:VIB720923 VRX720921:VRX720923 WBT720921:WBT720923 WLP720921:WLP720923 WVL720921:WVL720923 D786457:D786459 IZ786457:IZ786459 SV786457:SV786459 ACR786457:ACR786459 AMN786457:AMN786459 AWJ786457:AWJ786459 BGF786457:BGF786459 BQB786457:BQB786459 BZX786457:BZX786459 CJT786457:CJT786459 CTP786457:CTP786459 DDL786457:DDL786459 DNH786457:DNH786459 DXD786457:DXD786459 EGZ786457:EGZ786459 EQV786457:EQV786459 FAR786457:FAR786459 FKN786457:FKN786459 FUJ786457:FUJ786459 GEF786457:GEF786459 GOB786457:GOB786459 GXX786457:GXX786459 HHT786457:HHT786459 HRP786457:HRP786459 IBL786457:IBL786459 ILH786457:ILH786459 IVD786457:IVD786459 JEZ786457:JEZ786459 JOV786457:JOV786459 JYR786457:JYR786459 KIN786457:KIN786459 KSJ786457:KSJ786459 LCF786457:LCF786459 LMB786457:LMB786459 LVX786457:LVX786459 MFT786457:MFT786459 MPP786457:MPP786459 MZL786457:MZL786459 NJH786457:NJH786459 NTD786457:NTD786459 OCZ786457:OCZ786459 OMV786457:OMV786459 OWR786457:OWR786459 PGN786457:PGN786459 PQJ786457:PQJ786459 QAF786457:QAF786459 QKB786457:QKB786459 QTX786457:QTX786459 RDT786457:RDT786459 RNP786457:RNP786459 RXL786457:RXL786459 SHH786457:SHH786459 SRD786457:SRD786459 TAZ786457:TAZ786459 TKV786457:TKV786459 TUR786457:TUR786459 UEN786457:UEN786459 UOJ786457:UOJ786459 UYF786457:UYF786459 VIB786457:VIB786459 VRX786457:VRX786459 WBT786457:WBT786459 WLP786457:WLP786459 WVL786457:WVL786459 D851993:D851995 IZ851993:IZ851995 SV851993:SV851995 ACR851993:ACR851995 AMN851993:AMN851995 AWJ851993:AWJ851995 BGF851993:BGF851995 BQB851993:BQB851995 BZX851993:BZX851995 CJT851993:CJT851995 CTP851993:CTP851995 DDL851993:DDL851995 DNH851993:DNH851995 DXD851993:DXD851995 EGZ851993:EGZ851995 EQV851993:EQV851995 FAR851993:FAR851995 FKN851993:FKN851995 FUJ851993:FUJ851995 GEF851993:GEF851995 GOB851993:GOB851995 GXX851993:GXX851995 HHT851993:HHT851995 HRP851993:HRP851995 IBL851993:IBL851995 ILH851993:ILH851995 IVD851993:IVD851995 JEZ851993:JEZ851995 JOV851993:JOV851995 JYR851993:JYR851995 KIN851993:KIN851995 KSJ851993:KSJ851995 LCF851993:LCF851995 LMB851993:LMB851995 LVX851993:LVX851995 MFT851993:MFT851995 MPP851993:MPP851995 MZL851993:MZL851995 NJH851993:NJH851995 NTD851993:NTD851995 OCZ851993:OCZ851995 OMV851993:OMV851995 OWR851993:OWR851995 PGN851993:PGN851995 PQJ851993:PQJ851995 QAF851993:QAF851995 QKB851993:QKB851995 QTX851993:QTX851995 RDT851993:RDT851995 RNP851993:RNP851995 RXL851993:RXL851995 SHH851993:SHH851995 SRD851993:SRD851995 TAZ851993:TAZ851995 TKV851993:TKV851995 TUR851993:TUR851995 UEN851993:UEN851995 UOJ851993:UOJ851995 UYF851993:UYF851995 VIB851993:VIB851995 VRX851993:VRX851995 WBT851993:WBT851995 WLP851993:WLP851995 WVL851993:WVL851995 D917529:D917531 IZ917529:IZ917531 SV917529:SV917531 ACR917529:ACR917531 AMN917529:AMN917531 AWJ917529:AWJ917531 BGF917529:BGF917531 BQB917529:BQB917531 BZX917529:BZX917531 CJT917529:CJT917531 CTP917529:CTP917531 DDL917529:DDL917531 DNH917529:DNH917531 DXD917529:DXD917531 EGZ917529:EGZ917531 EQV917529:EQV917531 FAR917529:FAR917531 FKN917529:FKN917531 FUJ917529:FUJ917531 GEF917529:GEF917531 GOB917529:GOB917531 GXX917529:GXX917531 HHT917529:HHT917531 HRP917529:HRP917531 IBL917529:IBL917531 ILH917529:ILH917531 IVD917529:IVD917531 JEZ917529:JEZ917531 JOV917529:JOV917531 JYR917529:JYR917531 KIN917529:KIN917531 KSJ917529:KSJ917531 LCF917529:LCF917531 LMB917529:LMB917531 LVX917529:LVX917531 MFT917529:MFT917531 MPP917529:MPP917531 MZL917529:MZL917531 NJH917529:NJH917531 NTD917529:NTD917531 OCZ917529:OCZ917531 OMV917529:OMV917531 OWR917529:OWR917531 PGN917529:PGN917531 PQJ917529:PQJ917531 QAF917529:QAF917531 QKB917529:QKB917531 QTX917529:QTX917531 RDT917529:RDT917531 RNP917529:RNP917531 RXL917529:RXL917531 SHH917529:SHH917531 SRD917529:SRD917531 TAZ917529:TAZ917531 TKV917529:TKV917531 TUR917529:TUR917531 UEN917529:UEN917531 UOJ917529:UOJ917531 UYF917529:UYF917531 VIB917529:VIB917531 VRX917529:VRX917531 WBT917529:WBT917531 WLP917529:WLP917531 WVL917529:WVL917531 D983065:D983067 IZ983065:IZ983067 SV983065:SV983067 ACR983065:ACR983067 AMN983065:AMN983067 AWJ983065:AWJ983067 BGF983065:BGF983067 BQB983065:BQB983067 BZX983065:BZX983067 CJT983065:CJT983067 CTP983065:CTP983067 DDL983065:DDL983067 DNH983065:DNH983067 DXD983065:DXD983067 EGZ983065:EGZ983067 EQV983065:EQV983067 FAR983065:FAR983067 FKN983065:FKN983067 FUJ983065:FUJ983067 GEF983065:GEF983067 GOB983065:GOB983067 GXX983065:GXX983067 HHT983065:HHT983067 HRP983065:HRP983067 IBL983065:IBL983067 ILH983065:ILH983067 IVD983065:IVD983067 JEZ983065:JEZ983067 JOV983065:JOV983067 JYR983065:JYR983067 KIN983065:KIN983067 KSJ983065:KSJ983067 LCF983065:LCF983067 LMB983065:LMB983067 LVX983065:LVX983067 MFT983065:MFT983067 MPP983065:MPP983067 MZL983065:MZL983067 NJH983065:NJH983067 NTD983065:NTD983067 OCZ983065:OCZ983067 OMV983065:OMV983067 OWR983065:OWR983067 PGN983065:PGN983067 PQJ983065:PQJ983067 QAF983065:QAF983067 QKB983065:QKB983067 QTX983065:QTX983067 RDT983065:RDT983067 RNP983065:RNP983067 RXL983065:RXL983067 SHH983065:SHH983067 SRD983065:SRD983067 TAZ983065:TAZ983067 TKV983065:TKV983067 TUR983065:TUR983067 UEN983065:UEN983067 UOJ983065:UOJ983067 UYF983065:UYF983067 VIB983065:VIB983067 VRX983065:VRX983067 WBT983065:WBT983067 WLP983065:WLP983067 WVL983065:WVL983067" xr:uid="{2A659758-215B-4A6D-9DEF-590485D7E167}">
      <formula1>0</formula1>
      <formula2>0</formula2>
    </dataValidation>
    <dataValidation type="textLength" allowBlank="1" showErrorMessage="1" sqref="I4:J4 JE4:JF4 TA4:TB4 ACW4:ACX4 AMS4:AMT4 AWO4:AWP4 BGK4:BGL4 BQG4:BQH4 CAC4:CAD4 CJY4:CJZ4 CTU4:CTV4 DDQ4:DDR4 DNM4:DNN4 DXI4:DXJ4 EHE4:EHF4 ERA4:ERB4 FAW4:FAX4 FKS4:FKT4 FUO4:FUP4 GEK4:GEL4 GOG4:GOH4 GYC4:GYD4 HHY4:HHZ4 HRU4:HRV4 IBQ4:IBR4 ILM4:ILN4 IVI4:IVJ4 JFE4:JFF4 JPA4:JPB4 JYW4:JYX4 KIS4:KIT4 KSO4:KSP4 LCK4:LCL4 LMG4:LMH4 LWC4:LWD4 MFY4:MFZ4 MPU4:MPV4 MZQ4:MZR4 NJM4:NJN4 NTI4:NTJ4 ODE4:ODF4 ONA4:ONB4 OWW4:OWX4 PGS4:PGT4 PQO4:PQP4 QAK4:QAL4 QKG4:QKH4 QUC4:QUD4 RDY4:RDZ4 RNU4:RNV4 RXQ4:RXR4 SHM4:SHN4 SRI4:SRJ4 TBE4:TBF4 TLA4:TLB4 TUW4:TUX4 UES4:UET4 UOO4:UOP4 UYK4:UYL4 VIG4:VIH4 VSC4:VSD4 WBY4:WBZ4 WLU4:WLV4 WVQ4:WVR4 I65540:J65540 JE65540:JF65540 TA65540:TB65540 ACW65540:ACX65540 AMS65540:AMT65540 AWO65540:AWP65540 BGK65540:BGL65540 BQG65540:BQH65540 CAC65540:CAD65540 CJY65540:CJZ65540 CTU65540:CTV65540 DDQ65540:DDR65540 DNM65540:DNN65540 DXI65540:DXJ65540 EHE65540:EHF65540 ERA65540:ERB65540 FAW65540:FAX65540 FKS65540:FKT65540 FUO65540:FUP65540 GEK65540:GEL65540 GOG65540:GOH65540 GYC65540:GYD65540 HHY65540:HHZ65540 HRU65540:HRV65540 IBQ65540:IBR65540 ILM65540:ILN65540 IVI65540:IVJ65540 JFE65540:JFF65540 JPA65540:JPB65540 JYW65540:JYX65540 KIS65540:KIT65540 KSO65540:KSP65540 LCK65540:LCL65540 LMG65540:LMH65540 LWC65540:LWD65540 MFY65540:MFZ65540 MPU65540:MPV65540 MZQ65540:MZR65540 NJM65540:NJN65540 NTI65540:NTJ65540 ODE65540:ODF65540 ONA65540:ONB65540 OWW65540:OWX65540 PGS65540:PGT65540 PQO65540:PQP65540 QAK65540:QAL65540 QKG65540:QKH65540 QUC65540:QUD65540 RDY65540:RDZ65540 RNU65540:RNV65540 RXQ65540:RXR65540 SHM65540:SHN65540 SRI65540:SRJ65540 TBE65540:TBF65540 TLA65540:TLB65540 TUW65540:TUX65540 UES65540:UET65540 UOO65540:UOP65540 UYK65540:UYL65540 VIG65540:VIH65540 VSC65540:VSD65540 WBY65540:WBZ65540 WLU65540:WLV65540 WVQ65540:WVR65540 I131076:J131076 JE131076:JF131076 TA131076:TB131076 ACW131076:ACX131076 AMS131076:AMT131076 AWO131076:AWP131076 BGK131076:BGL131076 BQG131076:BQH131076 CAC131076:CAD131076 CJY131076:CJZ131076 CTU131076:CTV131076 DDQ131076:DDR131076 DNM131076:DNN131076 DXI131076:DXJ131076 EHE131076:EHF131076 ERA131076:ERB131076 FAW131076:FAX131076 FKS131076:FKT131076 FUO131076:FUP131076 GEK131076:GEL131076 GOG131076:GOH131076 GYC131076:GYD131076 HHY131076:HHZ131076 HRU131076:HRV131076 IBQ131076:IBR131076 ILM131076:ILN131076 IVI131076:IVJ131076 JFE131076:JFF131076 JPA131076:JPB131076 JYW131076:JYX131076 KIS131076:KIT131076 KSO131076:KSP131076 LCK131076:LCL131076 LMG131076:LMH131076 LWC131076:LWD131076 MFY131076:MFZ131076 MPU131076:MPV131076 MZQ131076:MZR131076 NJM131076:NJN131076 NTI131076:NTJ131076 ODE131076:ODF131076 ONA131076:ONB131076 OWW131076:OWX131076 PGS131076:PGT131076 PQO131076:PQP131076 QAK131076:QAL131076 QKG131076:QKH131076 QUC131076:QUD131076 RDY131076:RDZ131076 RNU131076:RNV131076 RXQ131076:RXR131076 SHM131076:SHN131076 SRI131076:SRJ131076 TBE131076:TBF131076 TLA131076:TLB131076 TUW131076:TUX131076 UES131076:UET131076 UOO131076:UOP131076 UYK131076:UYL131076 VIG131076:VIH131076 VSC131076:VSD131076 WBY131076:WBZ131076 WLU131076:WLV131076 WVQ131076:WVR131076 I196612:J196612 JE196612:JF196612 TA196612:TB196612 ACW196612:ACX196612 AMS196612:AMT196612 AWO196612:AWP196612 BGK196612:BGL196612 BQG196612:BQH196612 CAC196612:CAD196612 CJY196612:CJZ196612 CTU196612:CTV196612 DDQ196612:DDR196612 DNM196612:DNN196612 DXI196612:DXJ196612 EHE196612:EHF196612 ERA196612:ERB196612 FAW196612:FAX196612 FKS196612:FKT196612 FUO196612:FUP196612 GEK196612:GEL196612 GOG196612:GOH196612 GYC196612:GYD196612 HHY196612:HHZ196612 HRU196612:HRV196612 IBQ196612:IBR196612 ILM196612:ILN196612 IVI196612:IVJ196612 JFE196612:JFF196612 JPA196612:JPB196612 JYW196612:JYX196612 KIS196612:KIT196612 KSO196612:KSP196612 LCK196612:LCL196612 LMG196612:LMH196612 LWC196612:LWD196612 MFY196612:MFZ196612 MPU196612:MPV196612 MZQ196612:MZR196612 NJM196612:NJN196612 NTI196612:NTJ196612 ODE196612:ODF196612 ONA196612:ONB196612 OWW196612:OWX196612 PGS196612:PGT196612 PQO196612:PQP196612 QAK196612:QAL196612 QKG196612:QKH196612 QUC196612:QUD196612 RDY196612:RDZ196612 RNU196612:RNV196612 RXQ196612:RXR196612 SHM196612:SHN196612 SRI196612:SRJ196612 TBE196612:TBF196612 TLA196612:TLB196612 TUW196612:TUX196612 UES196612:UET196612 UOO196612:UOP196612 UYK196612:UYL196612 VIG196612:VIH196612 VSC196612:VSD196612 WBY196612:WBZ196612 WLU196612:WLV196612 WVQ196612:WVR196612 I262148:J262148 JE262148:JF262148 TA262148:TB262148 ACW262148:ACX262148 AMS262148:AMT262148 AWO262148:AWP262148 BGK262148:BGL262148 BQG262148:BQH262148 CAC262148:CAD262148 CJY262148:CJZ262148 CTU262148:CTV262148 DDQ262148:DDR262148 DNM262148:DNN262148 DXI262148:DXJ262148 EHE262148:EHF262148 ERA262148:ERB262148 FAW262148:FAX262148 FKS262148:FKT262148 FUO262148:FUP262148 GEK262148:GEL262148 GOG262148:GOH262148 GYC262148:GYD262148 HHY262148:HHZ262148 HRU262148:HRV262148 IBQ262148:IBR262148 ILM262148:ILN262148 IVI262148:IVJ262148 JFE262148:JFF262148 JPA262148:JPB262148 JYW262148:JYX262148 KIS262148:KIT262148 KSO262148:KSP262148 LCK262148:LCL262148 LMG262148:LMH262148 LWC262148:LWD262148 MFY262148:MFZ262148 MPU262148:MPV262148 MZQ262148:MZR262148 NJM262148:NJN262148 NTI262148:NTJ262148 ODE262148:ODF262148 ONA262148:ONB262148 OWW262148:OWX262148 PGS262148:PGT262148 PQO262148:PQP262148 QAK262148:QAL262148 QKG262148:QKH262148 QUC262148:QUD262148 RDY262148:RDZ262148 RNU262148:RNV262148 RXQ262148:RXR262148 SHM262148:SHN262148 SRI262148:SRJ262148 TBE262148:TBF262148 TLA262148:TLB262148 TUW262148:TUX262148 UES262148:UET262148 UOO262148:UOP262148 UYK262148:UYL262148 VIG262148:VIH262148 VSC262148:VSD262148 WBY262148:WBZ262148 WLU262148:WLV262148 WVQ262148:WVR262148 I327684:J327684 JE327684:JF327684 TA327684:TB327684 ACW327684:ACX327684 AMS327684:AMT327684 AWO327684:AWP327684 BGK327684:BGL327684 BQG327684:BQH327684 CAC327684:CAD327684 CJY327684:CJZ327684 CTU327684:CTV327684 DDQ327684:DDR327684 DNM327684:DNN327684 DXI327684:DXJ327684 EHE327684:EHF327684 ERA327684:ERB327684 FAW327684:FAX327684 FKS327684:FKT327684 FUO327684:FUP327684 GEK327684:GEL327684 GOG327684:GOH327684 GYC327684:GYD327684 HHY327684:HHZ327684 HRU327684:HRV327684 IBQ327684:IBR327684 ILM327684:ILN327684 IVI327684:IVJ327684 JFE327684:JFF327684 JPA327684:JPB327684 JYW327684:JYX327684 KIS327684:KIT327684 KSO327684:KSP327684 LCK327684:LCL327684 LMG327684:LMH327684 LWC327684:LWD327684 MFY327684:MFZ327684 MPU327684:MPV327684 MZQ327684:MZR327684 NJM327684:NJN327684 NTI327684:NTJ327684 ODE327684:ODF327684 ONA327684:ONB327684 OWW327684:OWX327684 PGS327684:PGT327684 PQO327684:PQP327684 QAK327684:QAL327684 QKG327684:QKH327684 QUC327684:QUD327684 RDY327684:RDZ327684 RNU327684:RNV327684 RXQ327684:RXR327684 SHM327684:SHN327684 SRI327684:SRJ327684 TBE327684:TBF327684 TLA327684:TLB327684 TUW327684:TUX327684 UES327684:UET327684 UOO327684:UOP327684 UYK327684:UYL327684 VIG327684:VIH327684 VSC327684:VSD327684 WBY327684:WBZ327684 WLU327684:WLV327684 WVQ327684:WVR327684 I393220:J393220 JE393220:JF393220 TA393220:TB393220 ACW393220:ACX393220 AMS393220:AMT393220 AWO393220:AWP393220 BGK393220:BGL393220 BQG393220:BQH393220 CAC393220:CAD393220 CJY393220:CJZ393220 CTU393220:CTV393220 DDQ393220:DDR393220 DNM393220:DNN393220 DXI393220:DXJ393220 EHE393220:EHF393220 ERA393220:ERB393220 FAW393220:FAX393220 FKS393220:FKT393220 FUO393220:FUP393220 GEK393220:GEL393220 GOG393220:GOH393220 GYC393220:GYD393220 HHY393220:HHZ393220 HRU393220:HRV393220 IBQ393220:IBR393220 ILM393220:ILN393220 IVI393220:IVJ393220 JFE393220:JFF393220 JPA393220:JPB393220 JYW393220:JYX393220 KIS393220:KIT393220 KSO393220:KSP393220 LCK393220:LCL393220 LMG393220:LMH393220 LWC393220:LWD393220 MFY393220:MFZ393220 MPU393220:MPV393220 MZQ393220:MZR393220 NJM393220:NJN393220 NTI393220:NTJ393220 ODE393220:ODF393220 ONA393220:ONB393220 OWW393220:OWX393220 PGS393220:PGT393220 PQO393220:PQP393220 QAK393220:QAL393220 QKG393220:QKH393220 QUC393220:QUD393220 RDY393220:RDZ393220 RNU393220:RNV393220 RXQ393220:RXR393220 SHM393220:SHN393220 SRI393220:SRJ393220 TBE393220:TBF393220 TLA393220:TLB393220 TUW393220:TUX393220 UES393220:UET393220 UOO393220:UOP393220 UYK393220:UYL393220 VIG393220:VIH393220 VSC393220:VSD393220 WBY393220:WBZ393220 WLU393220:WLV393220 WVQ393220:WVR393220 I458756:J458756 JE458756:JF458756 TA458756:TB458756 ACW458756:ACX458756 AMS458756:AMT458756 AWO458756:AWP458756 BGK458756:BGL458756 BQG458756:BQH458756 CAC458756:CAD458756 CJY458756:CJZ458756 CTU458756:CTV458756 DDQ458756:DDR458756 DNM458756:DNN458756 DXI458756:DXJ458756 EHE458756:EHF458756 ERA458756:ERB458756 FAW458756:FAX458756 FKS458756:FKT458756 FUO458756:FUP458756 GEK458756:GEL458756 GOG458756:GOH458756 GYC458756:GYD458756 HHY458756:HHZ458756 HRU458756:HRV458756 IBQ458756:IBR458756 ILM458756:ILN458756 IVI458756:IVJ458756 JFE458756:JFF458756 JPA458756:JPB458756 JYW458756:JYX458756 KIS458756:KIT458756 KSO458756:KSP458756 LCK458756:LCL458756 LMG458756:LMH458756 LWC458756:LWD458756 MFY458756:MFZ458756 MPU458756:MPV458756 MZQ458756:MZR458756 NJM458756:NJN458756 NTI458756:NTJ458756 ODE458756:ODF458756 ONA458756:ONB458756 OWW458756:OWX458756 PGS458756:PGT458756 PQO458756:PQP458756 QAK458756:QAL458756 QKG458756:QKH458756 QUC458756:QUD458756 RDY458756:RDZ458756 RNU458756:RNV458756 RXQ458756:RXR458756 SHM458756:SHN458756 SRI458756:SRJ458756 TBE458756:TBF458756 TLA458756:TLB458756 TUW458756:TUX458756 UES458756:UET458756 UOO458756:UOP458756 UYK458756:UYL458756 VIG458756:VIH458756 VSC458756:VSD458756 WBY458756:WBZ458756 WLU458756:WLV458756 WVQ458756:WVR458756 I524292:J524292 JE524292:JF524292 TA524292:TB524292 ACW524292:ACX524292 AMS524292:AMT524292 AWO524292:AWP524292 BGK524292:BGL524292 BQG524292:BQH524292 CAC524292:CAD524292 CJY524292:CJZ524292 CTU524292:CTV524292 DDQ524292:DDR524292 DNM524292:DNN524292 DXI524292:DXJ524292 EHE524292:EHF524292 ERA524292:ERB524292 FAW524292:FAX524292 FKS524292:FKT524292 FUO524292:FUP524292 GEK524292:GEL524292 GOG524292:GOH524292 GYC524292:GYD524292 HHY524292:HHZ524292 HRU524292:HRV524292 IBQ524292:IBR524292 ILM524292:ILN524292 IVI524292:IVJ524292 JFE524292:JFF524292 JPA524292:JPB524292 JYW524292:JYX524292 KIS524292:KIT524292 KSO524292:KSP524292 LCK524292:LCL524292 LMG524292:LMH524292 LWC524292:LWD524292 MFY524292:MFZ524292 MPU524292:MPV524292 MZQ524292:MZR524292 NJM524292:NJN524292 NTI524292:NTJ524292 ODE524292:ODF524292 ONA524292:ONB524292 OWW524292:OWX524292 PGS524292:PGT524292 PQO524292:PQP524292 QAK524292:QAL524292 QKG524292:QKH524292 QUC524292:QUD524292 RDY524292:RDZ524292 RNU524292:RNV524292 RXQ524292:RXR524292 SHM524292:SHN524292 SRI524292:SRJ524292 TBE524292:TBF524292 TLA524292:TLB524292 TUW524292:TUX524292 UES524292:UET524292 UOO524292:UOP524292 UYK524292:UYL524292 VIG524292:VIH524292 VSC524292:VSD524292 WBY524292:WBZ524292 WLU524292:WLV524292 WVQ524292:WVR524292 I589828:J589828 JE589828:JF589828 TA589828:TB589828 ACW589828:ACX589828 AMS589828:AMT589828 AWO589828:AWP589828 BGK589828:BGL589828 BQG589828:BQH589828 CAC589828:CAD589828 CJY589828:CJZ589828 CTU589828:CTV589828 DDQ589828:DDR589828 DNM589828:DNN589828 DXI589828:DXJ589828 EHE589828:EHF589828 ERA589828:ERB589828 FAW589828:FAX589828 FKS589828:FKT589828 FUO589828:FUP589828 GEK589828:GEL589828 GOG589828:GOH589828 GYC589828:GYD589828 HHY589828:HHZ589828 HRU589828:HRV589828 IBQ589828:IBR589828 ILM589828:ILN589828 IVI589828:IVJ589828 JFE589828:JFF589828 JPA589828:JPB589828 JYW589828:JYX589828 KIS589828:KIT589828 KSO589828:KSP589828 LCK589828:LCL589828 LMG589828:LMH589828 LWC589828:LWD589828 MFY589828:MFZ589828 MPU589828:MPV589828 MZQ589828:MZR589828 NJM589828:NJN589828 NTI589828:NTJ589828 ODE589828:ODF589828 ONA589828:ONB589828 OWW589828:OWX589828 PGS589828:PGT589828 PQO589828:PQP589828 QAK589828:QAL589828 QKG589828:QKH589828 QUC589828:QUD589828 RDY589828:RDZ589828 RNU589828:RNV589828 RXQ589828:RXR589828 SHM589828:SHN589828 SRI589828:SRJ589828 TBE589828:TBF589828 TLA589828:TLB589828 TUW589828:TUX589828 UES589828:UET589828 UOO589828:UOP589828 UYK589828:UYL589828 VIG589828:VIH589828 VSC589828:VSD589828 WBY589828:WBZ589828 WLU589828:WLV589828 WVQ589828:WVR589828 I655364:J655364 JE655364:JF655364 TA655364:TB655364 ACW655364:ACX655364 AMS655364:AMT655364 AWO655364:AWP655364 BGK655364:BGL655364 BQG655364:BQH655364 CAC655364:CAD655364 CJY655364:CJZ655364 CTU655364:CTV655364 DDQ655364:DDR655364 DNM655364:DNN655364 DXI655364:DXJ655364 EHE655364:EHF655364 ERA655364:ERB655364 FAW655364:FAX655364 FKS655364:FKT655364 FUO655364:FUP655364 GEK655364:GEL655364 GOG655364:GOH655364 GYC655364:GYD655364 HHY655364:HHZ655364 HRU655364:HRV655364 IBQ655364:IBR655364 ILM655364:ILN655364 IVI655364:IVJ655364 JFE655364:JFF655364 JPA655364:JPB655364 JYW655364:JYX655364 KIS655364:KIT655364 KSO655364:KSP655364 LCK655364:LCL655364 LMG655364:LMH655364 LWC655364:LWD655364 MFY655364:MFZ655364 MPU655364:MPV655364 MZQ655364:MZR655364 NJM655364:NJN655364 NTI655364:NTJ655364 ODE655364:ODF655364 ONA655364:ONB655364 OWW655364:OWX655364 PGS655364:PGT655364 PQO655364:PQP655364 QAK655364:QAL655364 QKG655364:QKH655364 QUC655364:QUD655364 RDY655364:RDZ655364 RNU655364:RNV655364 RXQ655364:RXR655364 SHM655364:SHN655364 SRI655364:SRJ655364 TBE655364:TBF655364 TLA655364:TLB655364 TUW655364:TUX655364 UES655364:UET655364 UOO655364:UOP655364 UYK655364:UYL655364 VIG655364:VIH655364 VSC655364:VSD655364 WBY655364:WBZ655364 WLU655364:WLV655364 WVQ655364:WVR655364 I720900:J720900 JE720900:JF720900 TA720900:TB720900 ACW720900:ACX720900 AMS720900:AMT720900 AWO720900:AWP720900 BGK720900:BGL720900 BQG720900:BQH720900 CAC720900:CAD720900 CJY720900:CJZ720900 CTU720900:CTV720900 DDQ720900:DDR720900 DNM720900:DNN720900 DXI720900:DXJ720900 EHE720900:EHF720900 ERA720900:ERB720900 FAW720900:FAX720900 FKS720900:FKT720900 FUO720900:FUP720900 GEK720900:GEL720900 GOG720900:GOH720900 GYC720900:GYD720900 HHY720900:HHZ720900 HRU720900:HRV720900 IBQ720900:IBR720900 ILM720900:ILN720900 IVI720900:IVJ720900 JFE720900:JFF720900 JPA720900:JPB720900 JYW720900:JYX720900 KIS720900:KIT720900 KSO720900:KSP720900 LCK720900:LCL720900 LMG720900:LMH720900 LWC720900:LWD720900 MFY720900:MFZ720900 MPU720900:MPV720900 MZQ720900:MZR720900 NJM720900:NJN720900 NTI720900:NTJ720900 ODE720900:ODF720900 ONA720900:ONB720900 OWW720900:OWX720900 PGS720900:PGT720900 PQO720900:PQP720900 QAK720900:QAL720900 QKG720900:QKH720900 QUC720900:QUD720900 RDY720900:RDZ720900 RNU720900:RNV720900 RXQ720900:RXR720900 SHM720900:SHN720900 SRI720900:SRJ720900 TBE720900:TBF720900 TLA720900:TLB720900 TUW720900:TUX720900 UES720900:UET720900 UOO720900:UOP720900 UYK720900:UYL720900 VIG720900:VIH720900 VSC720900:VSD720900 WBY720900:WBZ720900 WLU720900:WLV720900 WVQ720900:WVR720900 I786436:J786436 JE786436:JF786436 TA786436:TB786436 ACW786436:ACX786436 AMS786436:AMT786436 AWO786436:AWP786436 BGK786436:BGL786436 BQG786436:BQH786436 CAC786436:CAD786436 CJY786436:CJZ786436 CTU786436:CTV786436 DDQ786436:DDR786436 DNM786436:DNN786436 DXI786436:DXJ786436 EHE786436:EHF786436 ERA786436:ERB786436 FAW786436:FAX786436 FKS786436:FKT786436 FUO786436:FUP786436 GEK786436:GEL786436 GOG786436:GOH786436 GYC786436:GYD786436 HHY786436:HHZ786436 HRU786436:HRV786436 IBQ786436:IBR786436 ILM786436:ILN786436 IVI786436:IVJ786436 JFE786436:JFF786436 JPA786436:JPB786436 JYW786436:JYX786436 KIS786436:KIT786436 KSO786436:KSP786436 LCK786436:LCL786436 LMG786436:LMH786436 LWC786436:LWD786436 MFY786436:MFZ786436 MPU786436:MPV786436 MZQ786436:MZR786436 NJM786436:NJN786436 NTI786436:NTJ786436 ODE786436:ODF786436 ONA786436:ONB786436 OWW786436:OWX786436 PGS786436:PGT786436 PQO786436:PQP786436 QAK786436:QAL786436 QKG786436:QKH786436 QUC786436:QUD786436 RDY786436:RDZ786436 RNU786436:RNV786436 RXQ786436:RXR786436 SHM786436:SHN786436 SRI786436:SRJ786436 TBE786436:TBF786436 TLA786436:TLB786436 TUW786436:TUX786436 UES786436:UET786436 UOO786436:UOP786436 UYK786436:UYL786436 VIG786436:VIH786436 VSC786436:VSD786436 WBY786436:WBZ786436 WLU786436:WLV786436 WVQ786436:WVR786436 I851972:J851972 JE851972:JF851972 TA851972:TB851972 ACW851972:ACX851972 AMS851972:AMT851972 AWO851972:AWP851972 BGK851972:BGL851972 BQG851972:BQH851972 CAC851972:CAD851972 CJY851972:CJZ851972 CTU851972:CTV851972 DDQ851972:DDR851972 DNM851972:DNN851972 DXI851972:DXJ851972 EHE851972:EHF851972 ERA851972:ERB851972 FAW851972:FAX851972 FKS851972:FKT851972 FUO851972:FUP851972 GEK851972:GEL851972 GOG851972:GOH851972 GYC851972:GYD851972 HHY851972:HHZ851972 HRU851972:HRV851972 IBQ851972:IBR851972 ILM851972:ILN851972 IVI851972:IVJ851972 JFE851972:JFF851972 JPA851972:JPB851972 JYW851972:JYX851972 KIS851972:KIT851972 KSO851972:KSP851972 LCK851972:LCL851972 LMG851972:LMH851972 LWC851972:LWD851972 MFY851972:MFZ851972 MPU851972:MPV851972 MZQ851972:MZR851972 NJM851972:NJN851972 NTI851972:NTJ851972 ODE851972:ODF851972 ONA851972:ONB851972 OWW851972:OWX851972 PGS851972:PGT851972 PQO851972:PQP851972 QAK851972:QAL851972 QKG851972:QKH851972 QUC851972:QUD851972 RDY851972:RDZ851972 RNU851972:RNV851972 RXQ851972:RXR851972 SHM851972:SHN851972 SRI851972:SRJ851972 TBE851972:TBF851972 TLA851972:TLB851972 TUW851972:TUX851972 UES851972:UET851972 UOO851972:UOP851972 UYK851972:UYL851972 VIG851972:VIH851972 VSC851972:VSD851972 WBY851972:WBZ851972 WLU851972:WLV851972 WVQ851972:WVR851972 I917508:J917508 JE917508:JF917508 TA917508:TB917508 ACW917508:ACX917508 AMS917508:AMT917508 AWO917508:AWP917508 BGK917508:BGL917508 BQG917508:BQH917508 CAC917508:CAD917508 CJY917508:CJZ917508 CTU917508:CTV917508 DDQ917508:DDR917508 DNM917508:DNN917508 DXI917508:DXJ917508 EHE917508:EHF917508 ERA917508:ERB917508 FAW917508:FAX917508 FKS917508:FKT917508 FUO917508:FUP917508 GEK917508:GEL917508 GOG917508:GOH917508 GYC917508:GYD917508 HHY917508:HHZ917508 HRU917508:HRV917508 IBQ917508:IBR917508 ILM917508:ILN917508 IVI917508:IVJ917508 JFE917508:JFF917508 JPA917508:JPB917508 JYW917508:JYX917508 KIS917508:KIT917508 KSO917508:KSP917508 LCK917508:LCL917508 LMG917508:LMH917508 LWC917508:LWD917508 MFY917508:MFZ917508 MPU917508:MPV917508 MZQ917508:MZR917508 NJM917508:NJN917508 NTI917508:NTJ917508 ODE917508:ODF917508 ONA917508:ONB917508 OWW917508:OWX917508 PGS917508:PGT917508 PQO917508:PQP917508 QAK917508:QAL917508 QKG917508:QKH917508 QUC917508:QUD917508 RDY917508:RDZ917508 RNU917508:RNV917508 RXQ917508:RXR917508 SHM917508:SHN917508 SRI917508:SRJ917508 TBE917508:TBF917508 TLA917508:TLB917508 TUW917508:TUX917508 UES917508:UET917508 UOO917508:UOP917508 UYK917508:UYL917508 VIG917508:VIH917508 VSC917508:VSD917508 WBY917508:WBZ917508 WLU917508:WLV917508 WVQ917508:WVR917508 I983044:J983044 JE983044:JF983044 TA983044:TB983044 ACW983044:ACX983044 AMS983044:AMT983044 AWO983044:AWP983044 BGK983044:BGL983044 BQG983044:BQH983044 CAC983044:CAD983044 CJY983044:CJZ983044 CTU983044:CTV983044 DDQ983044:DDR983044 DNM983044:DNN983044 DXI983044:DXJ983044 EHE983044:EHF983044 ERA983044:ERB983044 FAW983044:FAX983044 FKS983044:FKT983044 FUO983044:FUP983044 GEK983044:GEL983044 GOG983044:GOH983044 GYC983044:GYD983044 HHY983044:HHZ983044 HRU983044:HRV983044 IBQ983044:IBR983044 ILM983044:ILN983044 IVI983044:IVJ983044 JFE983044:JFF983044 JPA983044:JPB983044 JYW983044:JYX983044 KIS983044:KIT983044 KSO983044:KSP983044 LCK983044:LCL983044 LMG983044:LMH983044 LWC983044:LWD983044 MFY983044:MFZ983044 MPU983044:MPV983044 MZQ983044:MZR983044 NJM983044:NJN983044 NTI983044:NTJ983044 ODE983044:ODF983044 ONA983044:ONB983044 OWW983044:OWX983044 PGS983044:PGT983044 PQO983044:PQP983044 QAK983044:QAL983044 QKG983044:QKH983044 QUC983044:QUD983044 RDY983044:RDZ983044 RNU983044:RNV983044 RXQ983044:RXR983044 SHM983044:SHN983044 SRI983044:SRJ983044 TBE983044:TBF983044 TLA983044:TLB983044 TUW983044:TUX983044 UES983044:UET983044 UOO983044:UOP983044 UYK983044:UYL983044 VIG983044:VIH983044 VSC983044:VSD983044 WBY983044:WBZ983044 WLU983044:WLV983044 WVQ983044:WVR983044 J5 JF5 TB5 ACX5 AMT5 AWP5 BGL5 BQH5 CAD5 CJZ5 CTV5 DDR5 DNN5 DXJ5 EHF5 ERB5 FAX5 FKT5 FUP5 GEL5 GOH5 GYD5 HHZ5 HRV5 IBR5 ILN5 IVJ5 JFF5 JPB5 JYX5 KIT5 KSP5 LCL5 LMH5 LWD5 MFZ5 MPV5 MZR5 NJN5 NTJ5 ODF5 ONB5 OWX5 PGT5 PQP5 QAL5 QKH5 QUD5 RDZ5 RNV5 RXR5 SHN5 SRJ5 TBF5 TLB5 TUX5 UET5 UOP5 UYL5 VIH5 VSD5 WBZ5 WLV5 WVR5 J65541 JF65541 TB65541 ACX65541 AMT65541 AWP65541 BGL65541 BQH65541 CAD65541 CJZ65541 CTV65541 DDR65541 DNN65541 DXJ65541 EHF65541 ERB65541 FAX65541 FKT65541 FUP65541 GEL65541 GOH65541 GYD65541 HHZ65541 HRV65541 IBR65541 ILN65541 IVJ65541 JFF65541 JPB65541 JYX65541 KIT65541 KSP65541 LCL65541 LMH65541 LWD65541 MFZ65541 MPV65541 MZR65541 NJN65541 NTJ65541 ODF65541 ONB65541 OWX65541 PGT65541 PQP65541 QAL65541 QKH65541 QUD65541 RDZ65541 RNV65541 RXR65541 SHN65541 SRJ65541 TBF65541 TLB65541 TUX65541 UET65541 UOP65541 UYL65541 VIH65541 VSD65541 WBZ65541 WLV65541 WVR65541 J131077 JF131077 TB131077 ACX131077 AMT131077 AWP131077 BGL131077 BQH131077 CAD131077 CJZ131077 CTV131077 DDR131077 DNN131077 DXJ131077 EHF131077 ERB131077 FAX131077 FKT131077 FUP131077 GEL131077 GOH131077 GYD131077 HHZ131077 HRV131077 IBR131077 ILN131077 IVJ131077 JFF131077 JPB131077 JYX131077 KIT131077 KSP131077 LCL131077 LMH131077 LWD131077 MFZ131077 MPV131077 MZR131077 NJN131077 NTJ131077 ODF131077 ONB131077 OWX131077 PGT131077 PQP131077 QAL131077 QKH131077 QUD131077 RDZ131077 RNV131077 RXR131077 SHN131077 SRJ131077 TBF131077 TLB131077 TUX131077 UET131077 UOP131077 UYL131077 VIH131077 VSD131077 WBZ131077 WLV131077 WVR131077 J196613 JF196613 TB196613 ACX196613 AMT196613 AWP196613 BGL196613 BQH196613 CAD196613 CJZ196613 CTV196613 DDR196613 DNN196613 DXJ196613 EHF196613 ERB196613 FAX196613 FKT196613 FUP196613 GEL196613 GOH196613 GYD196613 HHZ196613 HRV196613 IBR196613 ILN196613 IVJ196613 JFF196613 JPB196613 JYX196613 KIT196613 KSP196613 LCL196613 LMH196613 LWD196613 MFZ196613 MPV196613 MZR196613 NJN196613 NTJ196613 ODF196613 ONB196613 OWX196613 PGT196613 PQP196613 QAL196613 QKH196613 QUD196613 RDZ196613 RNV196613 RXR196613 SHN196613 SRJ196613 TBF196613 TLB196613 TUX196613 UET196613 UOP196613 UYL196613 VIH196613 VSD196613 WBZ196613 WLV196613 WVR196613 J262149 JF262149 TB262149 ACX262149 AMT262149 AWP262149 BGL262149 BQH262149 CAD262149 CJZ262149 CTV262149 DDR262149 DNN262149 DXJ262149 EHF262149 ERB262149 FAX262149 FKT262149 FUP262149 GEL262149 GOH262149 GYD262149 HHZ262149 HRV262149 IBR262149 ILN262149 IVJ262149 JFF262149 JPB262149 JYX262149 KIT262149 KSP262149 LCL262149 LMH262149 LWD262149 MFZ262149 MPV262149 MZR262149 NJN262149 NTJ262149 ODF262149 ONB262149 OWX262149 PGT262149 PQP262149 QAL262149 QKH262149 QUD262149 RDZ262149 RNV262149 RXR262149 SHN262149 SRJ262149 TBF262149 TLB262149 TUX262149 UET262149 UOP262149 UYL262149 VIH262149 VSD262149 WBZ262149 WLV262149 WVR262149 J327685 JF327685 TB327685 ACX327685 AMT327685 AWP327685 BGL327685 BQH327685 CAD327685 CJZ327685 CTV327685 DDR327685 DNN327685 DXJ327685 EHF327685 ERB327685 FAX327685 FKT327685 FUP327685 GEL327685 GOH327685 GYD327685 HHZ327685 HRV327685 IBR327685 ILN327685 IVJ327685 JFF327685 JPB327685 JYX327685 KIT327685 KSP327685 LCL327685 LMH327685 LWD327685 MFZ327685 MPV327685 MZR327685 NJN327685 NTJ327685 ODF327685 ONB327685 OWX327685 PGT327685 PQP327685 QAL327685 QKH327685 QUD327685 RDZ327685 RNV327685 RXR327685 SHN327685 SRJ327685 TBF327685 TLB327685 TUX327685 UET327685 UOP327685 UYL327685 VIH327685 VSD327685 WBZ327685 WLV327685 WVR327685 J393221 JF393221 TB393221 ACX393221 AMT393221 AWP393221 BGL393221 BQH393221 CAD393221 CJZ393221 CTV393221 DDR393221 DNN393221 DXJ393221 EHF393221 ERB393221 FAX393221 FKT393221 FUP393221 GEL393221 GOH393221 GYD393221 HHZ393221 HRV393221 IBR393221 ILN393221 IVJ393221 JFF393221 JPB393221 JYX393221 KIT393221 KSP393221 LCL393221 LMH393221 LWD393221 MFZ393221 MPV393221 MZR393221 NJN393221 NTJ393221 ODF393221 ONB393221 OWX393221 PGT393221 PQP393221 QAL393221 QKH393221 QUD393221 RDZ393221 RNV393221 RXR393221 SHN393221 SRJ393221 TBF393221 TLB393221 TUX393221 UET393221 UOP393221 UYL393221 VIH393221 VSD393221 WBZ393221 WLV393221 WVR393221 J458757 JF458757 TB458757 ACX458757 AMT458757 AWP458757 BGL458757 BQH458757 CAD458757 CJZ458757 CTV458757 DDR458757 DNN458757 DXJ458757 EHF458757 ERB458757 FAX458757 FKT458757 FUP458757 GEL458757 GOH458757 GYD458757 HHZ458757 HRV458757 IBR458757 ILN458757 IVJ458757 JFF458757 JPB458757 JYX458757 KIT458757 KSP458757 LCL458757 LMH458757 LWD458757 MFZ458757 MPV458757 MZR458757 NJN458757 NTJ458757 ODF458757 ONB458757 OWX458757 PGT458757 PQP458757 QAL458757 QKH458757 QUD458757 RDZ458757 RNV458757 RXR458757 SHN458757 SRJ458757 TBF458757 TLB458757 TUX458757 UET458757 UOP458757 UYL458757 VIH458757 VSD458757 WBZ458757 WLV458757 WVR458757 J524293 JF524293 TB524293 ACX524293 AMT524293 AWP524293 BGL524293 BQH524293 CAD524293 CJZ524293 CTV524293 DDR524293 DNN524293 DXJ524293 EHF524293 ERB524293 FAX524293 FKT524293 FUP524293 GEL524293 GOH524293 GYD524293 HHZ524293 HRV524293 IBR524293 ILN524293 IVJ524293 JFF524293 JPB524293 JYX524293 KIT524293 KSP524293 LCL524293 LMH524293 LWD524293 MFZ524293 MPV524293 MZR524293 NJN524293 NTJ524293 ODF524293 ONB524293 OWX524293 PGT524293 PQP524293 QAL524293 QKH524293 QUD524293 RDZ524293 RNV524293 RXR524293 SHN524293 SRJ524293 TBF524293 TLB524293 TUX524293 UET524293 UOP524293 UYL524293 VIH524293 VSD524293 WBZ524293 WLV524293 WVR524293 J589829 JF589829 TB589829 ACX589829 AMT589829 AWP589829 BGL589829 BQH589829 CAD589829 CJZ589829 CTV589829 DDR589829 DNN589829 DXJ589829 EHF589829 ERB589829 FAX589829 FKT589829 FUP589829 GEL589829 GOH589829 GYD589829 HHZ589829 HRV589829 IBR589829 ILN589829 IVJ589829 JFF589829 JPB589829 JYX589829 KIT589829 KSP589829 LCL589829 LMH589829 LWD589829 MFZ589829 MPV589829 MZR589829 NJN589829 NTJ589829 ODF589829 ONB589829 OWX589829 PGT589829 PQP589829 QAL589829 QKH589829 QUD589829 RDZ589829 RNV589829 RXR589829 SHN589829 SRJ589829 TBF589829 TLB589829 TUX589829 UET589829 UOP589829 UYL589829 VIH589829 VSD589829 WBZ589829 WLV589829 WVR589829 J655365 JF655365 TB655365 ACX655365 AMT655365 AWP655365 BGL655365 BQH655365 CAD655365 CJZ655365 CTV655365 DDR655365 DNN655365 DXJ655365 EHF655365 ERB655365 FAX655365 FKT655365 FUP655365 GEL655365 GOH655365 GYD655365 HHZ655365 HRV655365 IBR655365 ILN655365 IVJ655365 JFF655365 JPB655365 JYX655365 KIT655365 KSP655365 LCL655365 LMH655365 LWD655365 MFZ655365 MPV655365 MZR655365 NJN655365 NTJ655365 ODF655365 ONB655365 OWX655365 PGT655365 PQP655365 QAL655365 QKH655365 QUD655365 RDZ655365 RNV655365 RXR655365 SHN655365 SRJ655365 TBF655365 TLB655365 TUX655365 UET655365 UOP655365 UYL655365 VIH655365 VSD655365 WBZ655365 WLV655365 WVR655365 J720901 JF720901 TB720901 ACX720901 AMT720901 AWP720901 BGL720901 BQH720901 CAD720901 CJZ720901 CTV720901 DDR720901 DNN720901 DXJ720901 EHF720901 ERB720901 FAX720901 FKT720901 FUP720901 GEL720901 GOH720901 GYD720901 HHZ720901 HRV720901 IBR720901 ILN720901 IVJ720901 JFF720901 JPB720901 JYX720901 KIT720901 KSP720901 LCL720901 LMH720901 LWD720901 MFZ720901 MPV720901 MZR720901 NJN720901 NTJ720901 ODF720901 ONB720901 OWX720901 PGT720901 PQP720901 QAL720901 QKH720901 QUD720901 RDZ720901 RNV720901 RXR720901 SHN720901 SRJ720901 TBF720901 TLB720901 TUX720901 UET720901 UOP720901 UYL720901 VIH720901 VSD720901 WBZ720901 WLV720901 WVR720901 J786437 JF786437 TB786437 ACX786437 AMT786437 AWP786437 BGL786437 BQH786437 CAD786437 CJZ786437 CTV786437 DDR786437 DNN786437 DXJ786437 EHF786437 ERB786437 FAX786437 FKT786437 FUP786437 GEL786437 GOH786437 GYD786437 HHZ786437 HRV786437 IBR786437 ILN786437 IVJ786437 JFF786437 JPB786437 JYX786437 KIT786437 KSP786437 LCL786437 LMH786437 LWD786437 MFZ786437 MPV786437 MZR786437 NJN786437 NTJ786437 ODF786437 ONB786437 OWX786437 PGT786437 PQP786437 QAL786437 QKH786437 QUD786437 RDZ786437 RNV786437 RXR786437 SHN786437 SRJ786437 TBF786437 TLB786437 TUX786437 UET786437 UOP786437 UYL786437 VIH786437 VSD786437 WBZ786437 WLV786437 WVR786437 J851973 JF851973 TB851973 ACX851973 AMT851973 AWP851973 BGL851973 BQH851973 CAD851973 CJZ851973 CTV851973 DDR851973 DNN851973 DXJ851973 EHF851973 ERB851973 FAX851973 FKT851973 FUP851973 GEL851973 GOH851973 GYD851973 HHZ851973 HRV851973 IBR851973 ILN851973 IVJ851973 JFF851973 JPB851973 JYX851973 KIT851973 KSP851973 LCL851973 LMH851973 LWD851973 MFZ851973 MPV851973 MZR851973 NJN851973 NTJ851973 ODF851973 ONB851973 OWX851973 PGT851973 PQP851973 QAL851973 QKH851973 QUD851973 RDZ851973 RNV851973 RXR851973 SHN851973 SRJ851973 TBF851973 TLB851973 TUX851973 UET851973 UOP851973 UYL851973 VIH851973 VSD851973 WBZ851973 WLV851973 WVR851973 J917509 JF917509 TB917509 ACX917509 AMT917509 AWP917509 BGL917509 BQH917509 CAD917509 CJZ917509 CTV917509 DDR917509 DNN917509 DXJ917509 EHF917509 ERB917509 FAX917509 FKT917509 FUP917509 GEL917509 GOH917509 GYD917509 HHZ917509 HRV917509 IBR917509 ILN917509 IVJ917509 JFF917509 JPB917509 JYX917509 KIT917509 KSP917509 LCL917509 LMH917509 LWD917509 MFZ917509 MPV917509 MZR917509 NJN917509 NTJ917509 ODF917509 ONB917509 OWX917509 PGT917509 PQP917509 QAL917509 QKH917509 QUD917509 RDZ917509 RNV917509 RXR917509 SHN917509 SRJ917509 TBF917509 TLB917509 TUX917509 UET917509 UOP917509 UYL917509 VIH917509 VSD917509 WBZ917509 WLV917509 WVR917509 J983045 JF983045 TB983045 ACX983045 AMT983045 AWP983045 BGL983045 BQH983045 CAD983045 CJZ983045 CTV983045 DDR983045 DNN983045 DXJ983045 EHF983045 ERB983045 FAX983045 FKT983045 FUP983045 GEL983045 GOH983045 GYD983045 HHZ983045 HRV983045 IBR983045 ILN983045 IVJ983045 JFF983045 JPB983045 JYX983045 KIT983045 KSP983045 LCL983045 LMH983045 LWD983045 MFZ983045 MPV983045 MZR983045 NJN983045 NTJ983045 ODF983045 ONB983045 OWX983045 PGT983045 PQP983045 QAL983045 QKH983045 QUD983045 RDZ983045 RNV983045 RXR983045 SHN983045 SRJ983045 TBF983045 TLB983045 TUX983045 UET983045 UOP983045 UYL983045 VIH983045 VSD983045 WBZ983045 WLV983045 WVR983045" xr:uid="{38B7A54A-6333-424C-852F-6861E9A2FCF1}">
      <formula1>1</formula1>
      <formula2>5</formula2>
    </dataValidation>
  </dataValidations>
  <pageMargins left="0.78749999999999998" right="0.39027777777777778" top="0.40972222222222221" bottom="0.40972222222222221" header="0.51180555555555551" footer="0.51180555555555551"/>
  <pageSetup paperSize="9" scale="50" firstPageNumber="0" orientation="portrait" horizontalDpi="300" verticalDpi="300" r:id="rId1"/>
  <headerFooter alignWithMargins="0"/>
  <colBreaks count="1" manualBreakCount="1">
    <brk id="10"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4BBBBD-3F3D-456A-8E39-26453ABFC0C3}">
  <sheetPr codeName="Sheet15">
    <pageSetUpPr fitToPage="1"/>
  </sheetPr>
  <dimension ref="A1:O45"/>
  <sheetViews>
    <sheetView view="pageBreakPreview" zoomScaleNormal="100" zoomScaleSheetLayoutView="100" workbookViewId="0">
      <selection activeCell="O1" sqref="O1"/>
    </sheetView>
  </sheetViews>
  <sheetFormatPr defaultColWidth="8.625" defaultRowHeight="13.5"/>
  <cols>
    <col min="1" max="2" width="6.625" style="154" customWidth="1"/>
    <col min="3" max="3" width="5.375" style="154" customWidth="1"/>
    <col min="4" max="4" width="11.25" style="154" customWidth="1"/>
    <col min="5" max="5" width="10.125" style="154" customWidth="1"/>
    <col min="6" max="6" width="0.75" style="154" customWidth="1"/>
    <col min="7" max="7" width="9.125" style="154" customWidth="1"/>
    <col min="8" max="8" width="2.625" style="154" customWidth="1"/>
    <col min="9" max="9" width="1.125" style="154" customWidth="1"/>
    <col min="10" max="10" width="8" style="154" customWidth="1"/>
    <col min="11" max="11" width="2.25" style="154" customWidth="1"/>
    <col min="12" max="12" width="8.625" style="154"/>
    <col min="13" max="13" width="13" style="154" customWidth="1"/>
    <col min="14" max="14" width="3.25" style="154" customWidth="1"/>
    <col min="15" max="256" width="8.625" style="154"/>
    <col min="257" max="258" width="6.625" style="154" customWidth="1"/>
    <col min="259" max="259" width="5.375" style="154" customWidth="1"/>
    <col min="260" max="260" width="11.25" style="154" customWidth="1"/>
    <col min="261" max="261" width="10.125" style="154" customWidth="1"/>
    <col min="262" max="262" width="0.75" style="154" customWidth="1"/>
    <col min="263" max="263" width="9.125" style="154" customWidth="1"/>
    <col min="264" max="264" width="2.625" style="154" customWidth="1"/>
    <col min="265" max="265" width="1.125" style="154" customWidth="1"/>
    <col min="266" max="266" width="8" style="154" customWidth="1"/>
    <col min="267" max="267" width="2.25" style="154" customWidth="1"/>
    <col min="268" max="268" width="8.625" style="154"/>
    <col min="269" max="269" width="13" style="154" customWidth="1"/>
    <col min="270" max="512" width="8.625" style="154"/>
    <col min="513" max="514" width="6.625" style="154" customWidth="1"/>
    <col min="515" max="515" width="5.375" style="154" customWidth="1"/>
    <col min="516" max="516" width="11.25" style="154" customWidth="1"/>
    <col min="517" max="517" width="10.125" style="154" customWidth="1"/>
    <col min="518" max="518" width="0.75" style="154" customWidth="1"/>
    <col min="519" max="519" width="9.125" style="154" customWidth="1"/>
    <col min="520" max="520" width="2.625" style="154" customWidth="1"/>
    <col min="521" max="521" width="1.125" style="154" customWidth="1"/>
    <col min="522" max="522" width="8" style="154" customWidth="1"/>
    <col min="523" max="523" width="2.25" style="154" customWidth="1"/>
    <col min="524" max="524" width="8.625" style="154"/>
    <col min="525" max="525" width="13" style="154" customWidth="1"/>
    <col min="526" max="768" width="8.625" style="154"/>
    <col min="769" max="770" width="6.625" style="154" customWidth="1"/>
    <col min="771" max="771" width="5.375" style="154" customWidth="1"/>
    <col min="772" max="772" width="11.25" style="154" customWidth="1"/>
    <col min="773" max="773" width="10.125" style="154" customWidth="1"/>
    <col min="774" max="774" width="0.75" style="154" customWidth="1"/>
    <col min="775" max="775" width="9.125" style="154" customWidth="1"/>
    <col min="776" max="776" width="2.625" style="154" customWidth="1"/>
    <col min="777" max="777" width="1.125" style="154" customWidth="1"/>
    <col min="778" max="778" width="8" style="154" customWidth="1"/>
    <col min="779" max="779" width="2.25" style="154" customWidth="1"/>
    <col min="780" max="780" width="8.625" style="154"/>
    <col min="781" max="781" width="13" style="154" customWidth="1"/>
    <col min="782" max="1024" width="8.625" style="154"/>
    <col min="1025" max="1026" width="6.625" style="154" customWidth="1"/>
    <col min="1027" max="1027" width="5.375" style="154" customWidth="1"/>
    <col min="1028" max="1028" width="11.25" style="154" customWidth="1"/>
    <col min="1029" max="1029" width="10.125" style="154" customWidth="1"/>
    <col min="1030" max="1030" width="0.75" style="154" customWidth="1"/>
    <col min="1031" max="1031" width="9.125" style="154" customWidth="1"/>
    <col min="1032" max="1032" width="2.625" style="154" customWidth="1"/>
    <col min="1033" max="1033" width="1.125" style="154" customWidth="1"/>
    <col min="1034" max="1034" width="8" style="154" customWidth="1"/>
    <col min="1035" max="1035" width="2.25" style="154" customWidth="1"/>
    <col min="1036" max="1036" width="8.625" style="154"/>
    <col min="1037" max="1037" width="13" style="154" customWidth="1"/>
    <col min="1038" max="1280" width="8.625" style="154"/>
    <col min="1281" max="1282" width="6.625" style="154" customWidth="1"/>
    <col min="1283" max="1283" width="5.375" style="154" customWidth="1"/>
    <col min="1284" max="1284" width="11.25" style="154" customWidth="1"/>
    <col min="1285" max="1285" width="10.125" style="154" customWidth="1"/>
    <col min="1286" max="1286" width="0.75" style="154" customWidth="1"/>
    <col min="1287" max="1287" width="9.125" style="154" customWidth="1"/>
    <col min="1288" max="1288" width="2.625" style="154" customWidth="1"/>
    <col min="1289" max="1289" width="1.125" style="154" customWidth="1"/>
    <col min="1290" max="1290" width="8" style="154" customWidth="1"/>
    <col min="1291" max="1291" width="2.25" style="154" customWidth="1"/>
    <col min="1292" max="1292" width="8.625" style="154"/>
    <col min="1293" max="1293" width="13" style="154" customWidth="1"/>
    <col min="1294" max="1536" width="8.625" style="154"/>
    <col min="1537" max="1538" width="6.625" style="154" customWidth="1"/>
    <col min="1539" max="1539" width="5.375" style="154" customWidth="1"/>
    <col min="1540" max="1540" width="11.25" style="154" customWidth="1"/>
    <col min="1541" max="1541" width="10.125" style="154" customWidth="1"/>
    <col min="1542" max="1542" width="0.75" style="154" customWidth="1"/>
    <col min="1543" max="1543" width="9.125" style="154" customWidth="1"/>
    <col min="1544" max="1544" width="2.625" style="154" customWidth="1"/>
    <col min="1545" max="1545" width="1.125" style="154" customWidth="1"/>
    <col min="1546" max="1546" width="8" style="154" customWidth="1"/>
    <col min="1547" max="1547" width="2.25" style="154" customWidth="1"/>
    <col min="1548" max="1548" width="8.625" style="154"/>
    <col min="1549" max="1549" width="13" style="154" customWidth="1"/>
    <col min="1550" max="1792" width="8.625" style="154"/>
    <col min="1793" max="1794" width="6.625" style="154" customWidth="1"/>
    <col min="1795" max="1795" width="5.375" style="154" customWidth="1"/>
    <col min="1796" max="1796" width="11.25" style="154" customWidth="1"/>
    <col min="1797" max="1797" width="10.125" style="154" customWidth="1"/>
    <col min="1798" max="1798" width="0.75" style="154" customWidth="1"/>
    <col min="1799" max="1799" width="9.125" style="154" customWidth="1"/>
    <col min="1800" max="1800" width="2.625" style="154" customWidth="1"/>
    <col min="1801" max="1801" width="1.125" style="154" customWidth="1"/>
    <col min="1802" max="1802" width="8" style="154" customWidth="1"/>
    <col min="1803" max="1803" width="2.25" style="154" customWidth="1"/>
    <col min="1804" max="1804" width="8.625" style="154"/>
    <col min="1805" max="1805" width="13" style="154" customWidth="1"/>
    <col min="1806" max="2048" width="8.625" style="154"/>
    <col min="2049" max="2050" width="6.625" style="154" customWidth="1"/>
    <col min="2051" max="2051" width="5.375" style="154" customWidth="1"/>
    <col min="2052" max="2052" width="11.25" style="154" customWidth="1"/>
    <col min="2053" max="2053" width="10.125" style="154" customWidth="1"/>
    <col min="2054" max="2054" width="0.75" style="154" customWidth="1"/>
    <col min="2055" max="2055" width="9.125" style="154" customWidth="1"/>
    <col min="2056" max="2056" width="2.625" style="154" customWidth="1"/>
    <col min="2057" max="2057" width="1.125" style="154" customWidth="1"/>
    <col min="2058" max="2058" width="8" style="154" customWidth="1"/>
    <col min="2059" max="2059" width="2.25" style="154" customWidth="1"/>
    <col min="2060" max="2060" width="8.625" style="154"/>
    <col min="2061" max="2061" width="13" style="154" customWidth="1"/>
    <col min="2062" max="2304" width="8.625" style="154"/>
    <col min="2305" max="2306" width="6.625" style="154" customWidth="1"/>
    <col min="2307" max="2307" width="5.375" style="154" customWidth="1"/>
    <col min="2308" max="2308" width="11.25" style="154" customWidth="1"/>
    <col min="2309" max="2309" width="10.125" style="154" customWidth="1"/>
    <col min="2310" max="2310" width="0.75" style="154" customWidth="1"/>
    <col min="2311" max="2311" width="9.125" style="154" customWidth="1"/>
    <col min="2312" max="2312" width="2.625" style="154" customWidth="1"/>
    <col min="2313" max="2313" width="1.125" style="154" customWidth="1"/>
    <col min="2314" max="2314" width="8" style="154" customWidth="1"/>
    <col min="2315" max="2315" width="2.25" style="154" customWidth="1"/>
    <col min="2316" max="2316" width="8.625" style="154"/>
    <col min="2317" max="2317" width="13" style="154" customWidth="1"/>
    <col min="2318" max="2560" width="8.625" style="154"/>
    <col min="2561" max="2562" width="6.625" style="154" customWidth="1"/>
    <col min="2563" max="2563" width="5.375" style="154" customWidth="1"/>
    <col min="2564" max="2564" width="11.25" style="154" customWidth="1"/>
    <col min="2565" max="2565" width="10.125" style="154" customWidth="1"/>
    <col min="2566" max="2566" width="0.75" style="154" customWidth="1"/>
    <col min="2567" max="2567" width="9.125" style="154" customWidth="1"/>
    <col min="2568" max="2568" width="2.625" style="154" customWidth="1"/>
    <col min="2569" max="2569" width="1.125" style="154" customWidth="1"/>
    <col min="2570" max="2570" width="8" style="154" customWidth="1"/>
    <col min="2571" max="2571" width="2.25" style="154" customWidth="1"/>
    <col min="2572" max="2572" width="8.625" style="154"/>
    <col min="2573" max="2573" width="13" style="154" customWidth="1"/>
    <col min="2574" max="2816" width="8.625" style="154"/>
    <col min="2817" max="2818" width="6.625" style="154" customWidth="1"/>
    <col min="2819" max="2819" width="5.375" style="154" customWidth="1"/>
    <col min="2820" max="2820" width="11.25" style="154" customWidth="1"/>
    <col min="2821" max="2821" width="10.125" style="154" customWidth="1"/>
    <col min="2822" max="2822" width="0.75" style="154" customWidth="1"/>
    <col min="2823" max="2823" width="9.125" style="154" customWidth="1"/>
    <col min="2824" max="2824" width="2.625" style="154" customWidth="1"/>
    <col min="2825" max="2825" width="1.125" style="154" customWidth="1"/>
    <col min="2826" max="2826" width="8" style="154" customWidth="1"/>
    <col min="2827" max="2827" width="2.25" style="154" customWidth="1"/>
    <col min="2828" max="2828" width="8.625" style="154"/>
    <col min="2829" max="2829" width="13" style="154" customWidth="1"/>
    <col min="2830" max="3072" width="8.625" style="154"/>
    <col min="3073" max="3074" width="6.625" style="154" customWidth="1"/>
    <col min="3075" max="3075" width="5.375" style="154" customWidth="1"/>
    <col min="3076" max="3076" width="11.25" style="154" customWidth="1"/>
    <col min="3077" max="3077" width="10.125" style="154" customWidth="1"/>
    <col min="3078" max="3078" width="0.75" style="154" customWidth="1"/>
    <col min="3079" max="3079" width="9.125" style="154" customWidth="1"/>
    <col min="3080" max="3080" width="2.625" style="154" customWidth="1"/>
    <col min="3081" max="3081" width="1.125" style="154" customWidth="1"/>
    <col min="3082" max="3082" width="8" style="154" customWidth="1"/>
    <col min="3083" max="3083" width="2.25" style="154" customWidth="1"/>
    <col min="3084" max="3084" width="8.625" style="154"/>
    <col min="3085" max="3085" width="13" style="154" customWidth="1"/>
    <col min="3086" max="3328" width="8.625" style="154"/>
    <col min="3329" max="3330" width="6.625" style="154" customWidth="1"/>
    <col min="3331" max="3331" width="5.375" style="154" customWidth="1"/>
    <col min="3332" max="3332" width="11.25" style="154" customWidth="1"/>
    <col min="3333" max="3333" width="10.125" style="154" customWidth="1"/>
    <col min="3334" max="3334" width="0.75" style="154" customWidth="1"/>
    <col min="3335" max="3335" width="9.125" style="154" customWidth="1"/>
    <col min="3336" max="3336" width="2.625" style="154" customWidth="1"/>
    <col min="3337" max="3337" width="1.125" style="154" customWidth="1"/>
    <col min="3338" max="3338" width="8" style="154" customWidth="1"/>
    <col min="3339" max="3339" width="2.25" style="154" customWidth="1"/>
    <col min="3340" max="3340" width="8.625" style="154"/>
    <col min="3341" max="3341" width="13" style="154" customWidth="1"/>
    <col min="3342" max="3584" width="8.625" style="154"/>
    <col min="3585" max="3586" width="6.625" style="154" customWidth="1"/>
    <col min="3587" max="3587" width="5.375" style="154" customWidth="1"/>
    <col min="3588" max="3588" width="11.25" style="154" customWidth="1"/>
    <col min="3589" max="3589" width="10.125" style="154" customWidth="1"/>
    <col min="3590" max="3590" width="0.75" style="154" customWidth="1"/>
    <col min="3591" max="3591" width="9.125" style="154" customWidth="1"/>
    <col min="3592" max="3592" width="2.625" style="154" customWidth="1"/>
    <col min="3593" max="3593" width="1.125" style="154" customWidth="1"/>
    <col min="3594" max="3594" width="8" style="154" customWidth="1"/>
    <col min="3595" max="3595" width="2.25" style="154" customWidth="1"/>
    <col min="3596" max="3596" width="8.625" style="154"/>
    <col min="3597" max="3597" width="13" style="154" customWidth="1"/>
    <col min="3598" max="3840" width="8.625" style="154"/>
    <col min="3841" max="3842" width="6.625" style="154" customWidth="1"/>
    <col min="3843" max="3843" width="5.375" style="154" customWidth="1"/>
    <col min="3844" max="3844" width="11.25" style="154" customWidth="1"/>
    <col min="3845" max="3845" width="10.125" style="154" customWidth="1"/>
    <col min="3846" max="3846" width="0.75" style="154" customWidth="1"/>
    <col min="3847" max="3847" width="9.125" style="154" customWidth="1"/>
    <col min="3848" max="3848" width="2.625" style="154" customWidth="1"/>
    <col min="3849" max="3849" width="1.125" style="154" customWidth="1"/>
    <col min="3850" max="3850" width="8" style="154" customWidth="1"/>
    <col min="3851" max="3851" width="2.25" style="154" customWidth="1"/>
    <col min="3852" max="3852" width="8.625" style="154"/>
    <col min="3853" max="3853" width="13" style="154" customWidth="1"/>
    <col min="3854" max="4096" width="8.625" style="154"/>
    <col min="4097" max="4098" width="6.625" style="154" customWidth="1"/>
    <col min="4099" max="4099" width="5.375" style="154" customWidth="1"/>
    <col min="4100" max="4100" width="11.25" style="154" customWidth="1"/>
    <col min="4101" max="4101" width="10.125" style="154" customWidth="1"/>
    <col min="4102" max="4102" width="0.75" style="154" customWidth="1"/>
    <col min="4103" max="4103" width="9.125" style="154" customWidth="1"/>
    <col min="4104" max="4104" width="2.625" style="154" customWidth="1"/>
    <col min="4105" max="4105" width="1.125" style="154" customWidth="1"/>
    <col min="4106" max="4106" width="8" style="154" customWidth="1"/>
    <col min="4107" max="4107" width="2.25" style="154" customWidth="1"/>
    <col min="4108" max="4108" width="8.625" style="154"/>
    <col min="4109" max="4109" width="13" style="154" customWidth="1"/>
    <col min="4110" max="4352" width="8.625" style="154"/>
    <col min="4353" max="4354" width="6.625" style="154" customWidth="1"/>
    <col min="4355" max="4355" width="5.375" style="154" customWidth="1"/>
    <col min="4356" max="4356" width="11.25" style="154" customWidth="1"/>
    <col min="4357" max="4357" width="10.125" style="154" customWidth="1"/>
    <col min="4358" max="4358" width="0.75" style="154" customWidth="1"/>
    <col min="4359" max="4359" width="9.125" style="154" customWidth="1"/>
    <col min="4360" max="4360" width="2.625" style="154" customWidth="1"/>
    <col min="4361" max="4361" width="1.125" style="154" customWidth="1"/>
    <col min="4362" max="4362" width="8" style="154" customWidth="1"/>
    <col min="4363" max="4363" width="2.25" style="154" customWidth="1"/>
    <col min="4364" max="4364" width="8.625" style="154"/>
    <col min="4365" max="4365" width="13" style="154" customWidth="1"/>
    <col min="4366" max="4608" width="8.625" style="154"/>
    <col min="4609" max="4610" width="6.625" style="154" customWidth="1"/>
    <col min="4611" max="4611" width="5.375" style="154" customWidth="1"/>
    <col min="4612" max="4612" width="11.25" style="154" customWidth="1"/>
    <col min="4613" max="4613" width="10.125" style="154" customWidth="1"/>
    <col min="4614" max="4614" width="0.75" style="154" customWidth="1"/>
    <col min="4615" max="4615" width="9.125" style="154" customWidth="1"/>
    <col min="4616" max="4616" width="2.625" style="154" customWidth="1"/>
    <col min="4617" max="4617" width="1.125" style="154" customWidth="1"/>
    <col min="4618" max="4618" width="8" style="154" customWidth="1"/>
    <col min="4619" max="4619" width="2.25" style="154" customWidth="1"/>
    <col min="4620" max="4620" width="8.625" style="154"/>
    <col min="4621" max="4621" width="13" style="154" customWidth="1"/>
    <col min="4622" max="4864" width="8.625" style="154"/>
    <col min="4865" max="4866" width="6.625" style="154" customWidth="1"/>
    <col min="4867" max="4867" width="5.375" style="154" customWidth="1"/>
    <col min="4868" max="4868" width="11.25" style="154" customWidth="1"/>
    <col min="4869" max="4869" width="10.125" style="154" customWidth="1"/>
    <col min="4870" max="4870" width="0.75" style="154" customWidth="1"/>
    <col min="4871" max="4871" width="9.125" style="154" customWidth="1"/>
    <col min="4872" max="4872" width="2.625" style="154" customWidth="1"/>
    <col min="4873" max="4873" width="1.125" style="154" customWidth="1"/>
    <col min="4874" max="4874" width="8" style="154" customWidth="1"/>
    <col min="4875" max="4875" width="2.25" style="154" customWidth="1"/>
    <col min="4876" max="4876" width="8.625" style="154"/>
    <col min="4877" max="4877" width="13" style="154" customWidth="1"/>
    <col min="4878" max="5120" width="8.625" style="154"/>
    <col min="5121" max="5122" width="6.625" style="154" customWidth="1"/>
    <col min="5123" max="5123" width="5.375" style="154" customWidth="1"/>
    <col min="5124" max="5124" width="11.25" style="154" customWidth="1"/>
    <col min="5125" max="5125" width="10.125" style="154" customWidth="1"/>
    <col min="5126" max="5126" width="0.75" style="154" customWidth="1"/>
    <col min="5127" max="5127" width="9.125" style="154" customWidth="1"/>
    <col min="5128" max="5128" width="2.625" style="154" customWidth="1"/>
    <col min="5129" max="5129" width="1.125" style="154" customWidth="1"/>
    <col min="5130" max="5130" width="8" style="154" customWidth="1"/>
    <col min="5131" max="5131" width="2.25" style="154" customWidth="1"/>
    <col min="5132" max="5132" width="8.625" style="154"/>
    <col min="5133" max="5133" width="13" style="154" customWidth="1"/>
    <col min="5134" max="5376" width="8.625" style="154"/>
    <col min="5377" max="5378" width="6.625" style="154" customWidth="1"/>
    <col min="5379" max="5379" width="5.375" style="154" customWidth="1"/>
    <col min="5380" max="5380" width="11.25" style="154" customWidth="1"/>
    <col min="5381" max="5381" width="10.125" style="154" customWidth="1"/>
    <col min="5382" max="5382" width="0.75" style="154" customWidth="1"/>
    <col min="5383" max="5383" width="9.125" style="154" customWidth="1"/>
    <col min="5384" max="5384" width="2.625" style="154" customWidth="1"/>
    <col min="5385" max="5385" width="1.125" style="154" customWidth="1"/>
    <col min="5386" max="5386" width="8" style="154" customWidth="1"/>
    <col min="5387" max="5387" width="2.25" style="154" customWidth="1"/>
    <col min="5388" max="5388" width="8.625" style="154"/>
    <col min="5389" max="5389" width="13" style="154" customWidth="1"/>
    <col min="5390" max="5632" width="8.625" style="154"/>
    <col min="5633" max="5634" width="6.625" style="154" customWidth="1"/>
    <col min="5635" max="5635" width="5.375" style="154" customWidth="1"/>
    <col min="5636" max="5636" width="11.25" style="154" customWidth="1"/>
    <col min="5637" max="5637" width="10.125" style="154" customWidth="1"/>
    <col min="5638" max="5638" width="0.75" style="154" customWidth="1"/>
    <col min="5639" max="5639" width="9.125" style="154" customWidth="1"/>
    <col min="5640" max="5640" width="2.625" style="154" customWidth="1"/>
    <col min="5641" max="5641" width="1.125" style="154" customWidth="1"/>
    <col min="5642" max="5642" width="8" style="154" customWidth="1"/>
    <col min="5643" max="5643" width="2.25" style="154" customWidth="1"/>
    <col min="5644" max="5644" width="8.625" style="154"/>
    <col min="5645" max="5645" width="13" style="154" customWidth="1"/>
    <col min="5646" max="5888" width="8.625" style="154"/>
    <col min="5889" max="5890" width="6.625" style="154" customWidth="1"/>
    <col min="5891" max="5891" width="5.375" style="154" customWidth="1"/>
    <col min="5892" max="5892" width="11.25" style="154" customWidth="1"/>
    <col min="5893" max="5893" width="10.125" style="154" customWidth="1"/>
    <col min="5894" max="5894" width="0.75" style="154" customWidth="1"/>
    <col min="5895" max="5895" width="9.125" style="154" customWidth="1"/>
    <col min="5896" max="5896" width="2.625" style="154" customWidth="1"/>
    <col min="5897" max="5897" width="1.125" style="154" customWidth="1"/>
    <col min="5898" max="5898" width="8" style="154" customWidth="1"/>
    <col min="5899" max="5899" width="2.25" style="154" customWidth="1"/>
    <col min="5900" max="5900" width="8.625" style="154"/>
    <col min="5901" max="5901" width="13" style="154" customWidth="1"/>
    <col min="5902" max="6144" width="8.625" style="154"/>
    <col min="6145" max="6146" width="6.625" style="154" customWidth="1"/>
    <col min="6147" max="6147" width="5.375" style="154" customWidth="1"/>
    <col min="6148" max="6148" width="11.25" style="154" customWidth="1"/>
    <col min="6149" max="6149" width="10.125" style="154" customWidth="1"/>
    <col min="6150" max="6150" width="0.75" style="154" customWidth="1"/>
    <col min="6151" max="6151" width="9.125" style="154" customWidth="1"/>
    <col min="6152" max="6152" width="2.625" style="154" customWidth="1"/>
    <col min="6153" max="6153" width="1.125" style="154" customWidth="1"/>
    <col min="6154" max="6154" width="8" style="154" customWidth="1"/>
    <col min="6155" max="6155" width="2.25" style="154" customWidth="1"/>
    <col min="6156" max="6156" width="8.625" style="154"/>
    <col min="6157" max="6157" width="13" style="154" customWidth="1"/>
    <col min="6158" max="6400" width="8.625" style="154"/>
    <col min="6401" max="6402" width="6.625" style="154" customWidth="1"/>
    <col min="6403" max="6403" width="5.375" style="154" customWidth="1"/>
    <col min="6404" max="6404" width="11.25" style="154" customWidth="1"/>
    <col min="6405" max="6405" width="10.125" style="154" customWidth="1"/>
    <col min="6406" max="6406" width="0.75" style="154" customWidth="1"/>
    <col min="6407" max="6407" width="9.125" style="154" customWidth="1"/>
    <col min="6408" max="6408" width="2.625" style="154" customWidth="1"/>
    <col min="6409" max="6409" width="1.125" style="154" customWidth="1"/>
    <col min="6410" max="6410" width="8" style="154" customWidth="1"/>
    <col min="6411" max="6411" width="2.25" style="154" customWidth="1"/>
    <col min="6412" max="6412" width="8.625" style="154"/>
    <col min="6413" max="6413" width="13" style="154" customWidth="1"/>
    <col min="6414" max="6656" width="8.625" style="154"/>
    <col min="6657" max="6658" width="6.625" style="154" customWidth="1"/>
    <col min="6659" max="6659" width="5.375" style="154" customWidth="1"/>
    <col min="6660" max="6660" width="11.25" style="154" customWidth="1"/>
    <col min="6661" max="6661" width="10.125" style="154" customWidth="1"/>
    <col min="6662" max="6662" width="0.75" style="154" customWidth="1"/>
    <col min="6663" max="6663" width="9.125" style="154" customWidth="1"/>
    <col min="6664" max="6664" width="2.625" style="154" customWidth="1"/>
    <col min="6665" max="6665" width="1.125" style="154" customWidth="1"/>
    <col min="6666" max="6666" width="8" style="154" customWidth="1"/>
    <col min="6667" max="6667" width="2.25" style="154" customWidth="1"/>
    <col min="6668" max="6668" width="8.625" style="154"/>
    <col min="6669" max="6669" width="13" style="154" customWidth="1"/>
    <col min="6670" max="6912" width="8.625" style="154"/>
    <col min="6913" max="6914" width="6.625" style="154" customWidth="1"/>
    <col min="6915" max="6915" width="5.375" style="154" customWidth="1"/>
    <col min="6916" max="6916" width="11.25" style="154" customWidth="1"/>
    <col min="6917" max="6917" width="10.125" style="154" customWidth="1"/>
    <col min="6918" max="6918" width="0.75" style="154" customWidth="1"/>
    <col min="6919" max="6919" width="9.125" style="154" customWidth="1"/>
    <col min="6920" max="6920" width="2.625" style="154" customWidth="1"/>
    <col min="6921" max="6921" width="1.125" style="154" customWidth="1"/>
    <col min="6922" max="6922" width="8" style="154" customWidth="1"/>
    <col min="6923" max="6923" width="2.25" style="154" customWidth="1"/>
    <col min="6924" max="6924" width="8.625" style="154"/>
    <col min="6925" max="6925" width="13" style="154" customWidth="1"/>
    <col min="6926" max="7168" width="8.625" style="154"/>
    <col min="7169" max="7170" width="6.625" style="154" customWidth="1"/>
    <col min="7171" max="7171" width="5.375" style="154" customWidth="1"/>
    <col min="7172" max="7172" width="11.25" style="154" customWidth="1"/>
    <col min="7173" max="7173" width="10.125" style="154" customWidth="1"/>
    <col min="7174" max="7174" width="0.75" style="154" customWidth="1"/>
    <col min="7175" max="7175" width="9.125" style="154" customWidth="1"/>
    <col min="7176" max="7176" width="2.625" style="154" customWidth="1"/>
    <col min="7177" max="7177" width="1.125" style="154" customWidth="1"/>
    <col min="7178" max="7178" width="8" style="154" customWidth="1"/>
    <col min="7179" max="7179" width="2.25" style="154" customWidth="1"/>
    <col min="7180" max="7180" width="8.625" style="154"/>
    <col min="7181" max="7181" width="13" style="154" customWidth="1"/>
    <col min="7182" max="7424" width="8.625" style="154"/>
    <col min="7425" max="7426" width="6.625" style="154" customWidth="1"/>
    <col min="7427" max="7427" width="5.375" style="154" customWidth="1"/>
    <col min="7428" max="7428" width="11.25" style="154" customWidth="1"/>
    <col min="7429" max="7429" width="10.125" style="154" customWidth="1"/>
    <col min="7430" max="7430" width="0.75" style="154" customWidth="1"/>
    <col min="7431" max="7431" width="9.125" style="154" customWidth="1"/>
    <col min="7432" max="7432" width="2.625" style="154" customWidth="1"/>
    <col min="7433" max="7433" width="1.125" style="154" customWidth="1"/>
    <col min="7434" max="7434" width="8" style="154" customWidth="1"/>
    <col min="7435" max="7435" width="2.25" style="154" customWidth="1"/>
    <col min="7436" max="7436" width="8.625" style="154"/>
    <col min="7437" max="7437" width="13" style="154" customWidth="1"/>
    <col min="7438" max="7680" width="8.625" style="154"/>
    <col min="7681" max="7682" width="6.625" style="154" customWidth="1"/>
    <col min="7683" max="7683" width="5.375" style="154" customWidth="1"/>
    <col min="7684" max="7684" width="11.25" style="154" customWidth="1"/>
    <col min="7685" max="7685" width="10.125" style="154" customWidth="1"/>
    <col min="7686" max="7686" width="0.75" style="154" customWidth="1"/>
    <col min="7687" max="7687" width="9.125" style="154" customWidth="1"/>
    <col min="7688" max="7688" width="2.625" style="154" customWidth="1"/>
    <col min="7689" max="7689" width="1.125" style="154" customWidth="1"/>
    <col min="7690" max="7690" width="8" style="154" customWidth="1"/>
    <col min="7691" max="7691" width="2.25" style="154" customWidth="1"/>
    <col min="7692" max="7692" width="8.625" style="154"/>
    <col min="7693" max="7693" width="13" style="154" customWidth="1"/>
    <col min="7694" max="7936" width="8.625" style="154"/>
    <col min="7937" max="7938" width="6.625" style="154" customWidth="1"/>
    <col min="7939" max="7939" width="5.375" style="154" customWidth="1"/>
    <col min="7940" max="7940" width="11.25" style="154" customWidth="1"/>
    <col min="7941" max="7941" width="10.125" style="154" customWidth="1"/>
    <col min="7942" max="7942" width="0.75" style="154" customWidth="1"/>
    <col min="7943" max="7943" width="9.125" style="154" customWidth="1"/>
    <col min="7944" max="7944" width="2.625" style="154" customWidth="1"/>
    <col min="7945" max="7945" width="1.125" style="154" customWidth="1"/>
    <col min="7946" max="7946" width="8" style="154" customWidth="1"/>
    <col min="7947" max="7947" width="2.25" style="154" customWidth="1"/>
    <col min="7948" max="7948" width="8.625" style="154"/>
    <col min="7949" max="7949" width="13" style="154" customWidth="1"/>
    <col min="7950" max="8192" width="8.625" style="154"/>
    <col min="8193" max="8194" width="6.625" style="154" customWidth="1"/>
    <col min="8195" max="8195" width="5.375" style="154" customWidth="1"/>
    <col min="8196" max="8196" width="11.25" style="154" customWidth="1"/>
    <col min="8197" max="8197" width="10.125" style="154" customWidth="1"/>
    <col min="8198" max="8198" width="0.75" style="154" customWidth="1"/>
    <col min="8199" max="8199" width="9.125" style="154" customWidth="1"/>
    <col min="8200" max="8200" width="2.625" style="154" customWidth="1"/>
    <col min="8201" max="8201" width="1.125" style="154" customWidth="1"/>
    <col min="8202" max="8202" width="8" style="154" customWidth="1"/>
    <col min="8203" max="8203" width="2.25" style="154" customWidth="1"/>
    <col min="8204" max="8204" width="8.625" style="154"/>
    <col min="8205" max="8205" width="13" style="154" customWidth="1"/>
    <col min="8206" max="8448" width="8.625" style="154"/>
    <col min="8449" max="8450" width="6.625" style="154" customWidth="1"/>
    <col min="8451" max="8451" width="5.375" style="154" customWidth="1"/>
    <col min="8452" max="8452" width="11.25" style="154" customWidth="1"/>
    <col min="8453" max="8453" width="10.125" style="154" customWidth="1"/>
    <col min="8454" max="8454" width="0.75" style="154" customWidth="1"/>
    <col min="8455" max="8455" width="9.125" style="154" customWidth="1"/>
    <col min="8456" max="8456" width="2.625" style="154" customWidth="1"/>
    <col min="8457" max="8457" width="1.125" style="154" customWidth="1"/>
    <col min="8458" max="8458" width="8" style="154" customWidth="1"/>
    <col min="8459" max="8459" width="2.25" style="154" customWidth="1"/>
    <col min="8460" max="8460" width="8.625" style="154"/>
    <col min="8461" max="8461" width="13" style="154" customWidth="1"/>
    <col min="8462" max="8704" width="8.625" style="154"/>
    <col min="8705" max="8706" width="6.625" style="154" customWidth="1"/>
    <col min="8707" max="8707" width="5.375" style="154" customWidth="1"/>
    <col min="8708" max="8708" width="11.25" style="154" customWidth="1"/>
    <col min="8709" max="8709" width="10.125" style="154" customWidth="1"/>
    <col min="8710" max="8710" width="0.75" style="154" customWidth="1"/>
    <col min="8711" max="8711" width="9.125" style="154" customWidth="1"/>
    <col min="8712" max="8712" width="2.625" style="154" customWidth="1"/>
    <col min="8713" max="8713" width="1.125" style="154" customWidth="1"/>
    <col min="8714" max="8714" width="8" style="154" customWidth="1"/>
    <col min="8715" max="8715" width="2.25" style="154" customWidth="1"/>
    <col min="8716" max="8716" width="8.625" style="154"/>
    <col min="8717" max="8717" width="13" style="154" customWidth="1"/>
    <col min="8718" max="8960" width="8.625" style="154"/>
    <col min="8961" max="8962" width="6.625" style="154" customWidth="1"/>
    <col min="8963" max="8963" width="5.375" style="154" customWidth="1"/>
    <col min="8964" max="8964" width="11.25" style="154" customWidth="1"/>
    <col min="8965" max="8965" width="10.125" style="154" customWidth="1"/>
    <col min="8966" max="8966" width="0.75" style="154" customWidth="1"/>
    <col min="8967" max="8967" width="9.125" style="154" customWidth="1"/>
    <col min="8968" max="8968" width="2.625" style="154" customWidth="1"/>
    <col min="8969" max="8969" width="1.125" style="154" customWidth="1"/>
    <col min="8970" max="8970" width="8" style="154" customWidth="1"/>
    <col min="8971" max="8971" width="2.25" style="154" customWidth="1"/>
    <col min="8972" max="8972" width="8.625" style="154"/>
    <col min="8973" max="8973" width="13" style="154" customWidth="1"/>
    <col min="8974" max="9216" width="8.625" style="154"/>
    <col min="9217" max="9218" width="6.625" style="154" customWidth="1"/>
    <col min="9219" max="9219" width="5.375" style="154" customWidth="1"/>
    <col min="9220" max="9220" width="11.25" style="154" customWidth="1"/>
    <col min="9221" max="9221" width="10.125" style="154" customWidth="1"/>
    <col min="9222" max="9222" width="0.75" style="154" customWidth="1"/>
    <col min="9223" max="9223" width="9.125" style="154" customWidth="1"/>
    <col min="9224" max="9224" width="2.625" style="154" customWidth="1"/>
    <col min="9225" max="9225" width="1.125" style="154" customWidth="1"/>
    <col min="9226" max="9226" width="8" style="154" customWidth="1"/>
    <col min="9227" max="9227" width="2.25" style="154" customWidth="1"/>
    <col min="9228" max="9228" width="8.625" style="154"/>
    <col min="9229" max="9229" width="13" style="154" customWidth="1"/>
    <col min="9230" max="9472" width="8.625" style="154"/>
    <col min="9473" max="9474" width="6.625" style="154" customWidth="1"/>
    <col min="9475" max="9475" width="5.375" style="154" customWidth="1"/>
    <col min="9476" max="9476" width="11.25" style="154" customWidth="1"/>
    <col min="9477" max="9477" width="10.125" style="154" customWidth="1"/>
    <col min="9478" max="9478" width="0.75" style="154" customWidth="1"/>
    <col min="9479" max="9479" width="9.125" style="154" customWidth="1"/>
    <col min="9480" max="9480" width="2.625" style="154" customWidth="1"/>
    <col min="9481" max="9481" width="1.125" style="154" customWidth="1"/>
    <col min="9482" max="9482" width="8" style="154" customWidth="1"/>
    <col min="9483" max="9483" width="2.25" style="154" customWidth="1"/>
    <col min="9484" max="9484" width="8.625" style="154"/>
    <col min="9485" max="9485" width="13" style="154" customWidth="1"/>
    <col min="9486" max="9728" width="8.625" style="154"/>
    <col min="9729" max="9730" width="6.625" style="154" customWidth="1"/>
    <col min="9731" max="9731" width="5.375" style="154" customWidth="1"/>
    <col min="9732" max="9732" width="11.25" style="154" customWidth="1"/>
    <col min="9733" max="9733" width="10.125" style="154" customWidth="1"/>
    <col min="9734" max="9734" width="0.75" style="154" customWidth="1"/>
    <col min="9735" max="9735" width="9.125" style="154" customWidth="1"/>
    <col min="9736" max="9736" width="2.625" style="154" customWidth="1"/>
    <col min="9737" max="9737" width="1.125" style="154" customWidth="1"/>
    <col min="9738" max="9738" width="8" style="154" customWidth="1"/>
    <col min="9739" max="9739" width="2.25" style="154" customWidth="1"/>
    <col min="9740" max="9740" width="8.625" style="154"/>
    <col min="9741" max="9741" width="13" style="154" customWidth="1"/>
    <col min="9742" max="9984" width="8.625" style="154"/>
    <col min="9985" max="9986" width="6.625" style="154" customWidth="1"/>
    <col min="9987" max="9987" width="5.375" style="154" customWidth="1"/>
    <col min="9988" max="9988" width="11.25" style="154" customWidth="1"/>
    <col min="9989" max="9989" width="10.125" style="154" customWidth="1"/>
    <col min="9990" max="9990" width="0.75" style="154" customWidth="1"/>
    <col min="9991" max="9991" width="9.125" style="154" customWidth="1"/>
    <col min="9992" max="9992" width="2.625" style="154" customWidth="1"/>
    <col min="9993" max="9993" width="1.125" style="154" customWidth="1"/>
    <col min="9994" max="9994" width="8" style="154" customWidth="1"/>
    <col min="9995" max="9995" width="2.25" style="154" customWidth="1"/>
    <col min="9996" max="9996" width="8.625" style="154"/>
    <col min="9997" max="9997" width="13" style="154" customWidth="1"/>
    <col min="9998" max="10240" width="8.625" style="154"/>
    <col min="10241" max="10242" width="6.625" style="154" customWidth="1"/>
    <col min="10243" max="10243" width="5.375" style="154" customWidth="1"/>
    <col min="10244" max="10244" width="11.25" style="154" customWidth="1"/>
    <col min="10245" max="10245" width="10.125" style="154" customWidth="1"/>
    <col min="10246" max="10246" width="0.75" style="154" customWidth="1"/>
    <col min="10247" max="10247" width="9.125" style="154" customWidth="1"/>
    <col min="10248" max="10248" width="2.625" style="154" customWidth="1"/>
    <col min="10249" max="10249" width="1.125" style="154" customWidth="1"/>
    <col min="10250" max="10250" width="8" style="154" customWidth="1"/>
    <col min="10251" max="10251" width="2.25" style="154" customWidth="1"/>
    <col min="10252" max="10252" width="8.625" style="154"/>
    <col min="10253" max="10253" width="13" style="154" customWidth="1"/>
    <col min="10254" max="10496" width="8.625" style="154"/>
    <col min="10497" max="10498" width="6.625" style="154" customWidth="1"/>
    <col min="10499" max="10499" width="5.375" style="154" customWidth="1"/>
    <col min="10500" max="10500" width="11.25" style="154" customWidth="1"/>
    <col min="10501" max="10501" width="10.125" style="154" customWidth="1"/>
    <col min="10502" max="10502" width="0.75" style="154" customWidth="1"/>
    <col min="10503" max="10503" width="9.125" style="154" customWidth="1"/>
    <col min="10504" max="10504" width="2.625" style="154" customWidth="1"/>
    <col min="10505" max="10505" width="1.125" style="154" customWidth="1"/>
    <col min="10506" max="10506" width="8" style="154" customWidth="1"/>
    <col min="10507" max="10507" width="2.25" style="154" customWidth="1"/>
    <col min="10508" max="10508" width="8.625" style="154"/>
    <col min="10509" max="10509" width="13" style="154" customWidth="1"/>
    <col min="10510" max="10752" width="8.625" style="154"/>
    <col min="10753" max="10754" width="6.625" style="154" customWidth="1"/>
    <col min="10755" max="10755" width="5.375" style="154" customWidth="1"/>
    <col min="10756" max="10756" width="11.25" style="154" customWidth="1"/>
    <col min="10757" max="10757" width="10.125" style="154" customWidth="1"/>
    <col min="10758" max="10758" width="0.75" style="154" customWidth="1"/>
    <col min="10759" max="10759" width="9.125" style="154" customWidth="1"/>
    <col min="10760" max="10760" width="2.625" style="154" customWidth="1"/>
    <col min="10761" max="10761" width="1.125" style="154" customWidth="1"/>
    <col min="10762" max="10762" width="8" style="154" customWidth="1"/>
    <col min="10763" max="10763" width="2.25" style="154" customWidth="1"/>
    <col min="10764" max="10764" width="8.625" style="154"/>
    <col min="10765" max="10765" width="13" style="154" customWidth="1"/>
    <col min="10766" max="11008" width="8.625" style="154"/>
    <col min="11009" max="11010" width="6.625" style="154" customWidth="1"/>
    <col min="11011" max="11011" width="5.375" style="154" customWidth="1"/>
    <col min="11012" max="11012" width="11.25" style="154" customWidth="1"/>
    <col min="11013" max="11013" width="10.125" style="154" customWidth="1"/>
    <col min="11014" max="11014" width="0.75" style="154" customWidth="1"/>
    <col min="11015" max="11015" width="9.125" style="154" customWidth="1"/>
    <col min="11016" max="11016" width="2.625" style="154" customWidth="1"/>
    <col min="11017" max="11017" width="1.125" style="154" customWidth="1"/>
    <col min="11018" max="11018" width="8" style="154" customWidth="1"/>
    <col min="11019" max="11019" width="2.25" style="154" customWidth="1"/>
    <col min="11020" max="11020" width="8.625" style="154"/>
    <col min="11021" max="11021" width="13" style="154" customWidth="1"/>
    <col min="11022" max="11264" width="8.625" style="154"/>
    <col min="11265" max="11266" width="6.625" style="154" customWidth="1"/>
    <col min="11267" max="11267" width="5.375" style="154" customWidth="1"/>
    <col min="11268" max="11268" width="11.25" style="154" customWidth="1"/>
    <col min="11269" max="11269" width="10.125" style="154" customWidth="1"/>
    <col min="11270" max="11270" width="0.75" style="154" customWidth="1"/>
    <col min="11271" max="11271" width="9.125" style="154" customWidth="1"/>
    <col min="11272" max="11272" width="2.625" style="154" customWidth="1"/>
    <col min="11273" max="11273" width="1.125" style="154" customWidth="1"/>
    <col min="11274" max="11274" width="8" style="154" customWidth="1"/>
    <col min="11275" max="11275" width="2.25" style="154" customWidth="1"/>
    <col min="11276" max="11276" width="8.625" style="154"/>
    <col min="11277" max="11277" width="13" style="154" customWidth="1"/>
    <col min="11278" max="11520" width="8.625" style="154"/>
    <col min="11521" max="11522" width="6.625" style="154" customWidth="1"/>
    <col min="11523" max="11523" width="5.375" style="154" customWidth="1"/>
    <col min="11524" max="11524" width="11.25" style="154" customWidth="1"/>
    <col min="11525" max="11525" width="10.125" style="154" customWidth="1"/>
    <col min="11526" max="11526" width="0.75" style="154" customWidth="1"/>
    <col min="11527" max="11527" width="9.125" style="154" customWidth="1"/>
    <col min="11528" max="11528" width="2.625" style="154" customWidth="1"/>
    <col min="11529" max="11529" width="1.125" style="154" customWidth="1"/>
    <col min="11530" max="11530" width="8" style="154" customWidth="1"/>
    <col min="11531" max="11531" width="2.25" style="154" customWidth="1"/>
    <col min="11532" max="11532" width="8.625" style="154"/>
    <col min="11533" max="11533" width="13" style="154" customWidth="1"/>
    <col min="11534" max="11776" width="8.625" style="154"/>
    <col min="11777" max="11778" width="6.625" style="154" customWidth="1"/>
    <col min="11779" max="11779" width="5.375" style="154" customWidth="1"/>
    <col min="11780" max="11780" width="11.25" style="154" customWidth="1"/>
    <col min="11781" max="11781" width="10.125" style="154" customWidth="1"/>
    <col min="11782" max="11782" width="0.75" style="154" customWidth="1"/>
    <col min="11783" max="11783" width="9.125" style="154" customWidth="1"/>
    <col min="11784" max="11784" width="2.625" style="154" customWidth="1"/>
    <col min="11785" max="11785" width="1.125" style="154" customWidth="1"/>
    <col min="11786" max="11786" width="8" style="154" customWidth="1"/>
    <col min="11787" max="11787" width="2.25" style="154" customWidth="1"/>
    <col min="11788" max="11788" width="8.625" style="154"/>
    <col min="11789" max="11789" width="13" style="154" customWidth="1"/>
    <col min="11790" max="12032" width="8.625" style="154"/>
    <col min="12033" max="12034" width="6.625" style="154" customWidth="1"/>
    <col min="12035" max="12035" width="5.375" style="154" customWidth="1"/>
    <col min="12036" max="12036" width="11.25" style="154" customWidth="1"/>
    <col min="12037" max="12037" width="10.125" style="154" customWidth="1"/>
    <col min="12038" max="12038" width="0.75" style="154" customWidth="1"/>
    <col min="12039" max="12039" width="9.125" style="154" customWidth="1"/>
    <col min="12040" max="12040" width="2.625" style="154" customWidth="1"/>
    <col min="12041" max="12041" width="1.125" style="154" customWidth="1"/>
    <col min="12042" max="12042" width="8" style="154" customWidth="1"/>
    <col min="12043" max="12043" width="2.25" style="154" customWidth="1"/>
    <col min="12044" max="12044" width="8.625" style="154"/>
    <col min="12045" max="12045" width="13" style="154" customWidth="1"/>
    <col min="12046" max="12288" width="8.625" style="154"/>
    <col min="12289" max="12290" width="6.625" style="154" customWidth="1"/>
    <col min="12291" max="12291" width="5.375" style="154" customWidth="1"/>
    <col min="12292" max="12292" width="11.25" style="154" customWidth="1"/>
    <col min="12293" max="12293" width="10.125" style="154" customWidth="1"/>
    <col min="12294" max="12294" width="0.75" style="154" customWidth="1"/>
    <col min="12295" max="12295" width="9.125" style="154" customWidth="1"/>
    <col min="12296" max="12296" width="2.625" style="154" customWidth="1"/>
    <col min="12297" max="12297" width="1.125" style="154" customWidth="1"/>
    <col min="12298" max="12298" width="8" style="154" customWidth="1"/>
    <col min="12299" max="12299" width="2.25" style="154" customWidth="1"/>
    <col min="12300" max="12300" width="8.625" style="154"/>
    <col min="12301" max="12301" width="13" style="154" customWidth="1"/>
    <col min="12302" max="12544" width="8.625" style="154"/>
    <col min="12545" max="12546" width="6.625" style="154" customWidth="1"/>
    <col min="12547" max="12547" width="5.375" style="154" customWidth="1"/>
    <col min="12548" max="12548" width="11.25" style="154" customWidth="1"/>
    <col min="12549" max="12549" width="10.125" style="154" customWidth="1"/>
    <col min="12550" max="12550" width="0.75" style="154" customWidth="1"/>
    <col min="12551" max="12551" width="9.125" style="154" customWidth="1"/>
    <col min="12552" max="12552" width="2.625" style="154" customWidth="1"/>
    <col min="12553" max="12553" width="1.125" style="154" customWidth="1"/>
    <col min="12554" max="12554" width="8" style="154" customWidth="1"/>
    <col min="12555" max="12555" width="2.25" style="154" customWidth="1"/>
    <col min="12556" max="12556" width="8.625" style="154"/>
    <col min="12557" max="12557" width="13" style="154" customWidth="1"/>
    <col min="12558" max="12800" width="8.625" style="154"/>
    <col min="12801" max="12802" width="6.625" style="154" customWidth="1"/>
    <col min="12803" max="12803" width="5.375" style="154" customWidth="1"/>
    <col min="12804" max="12804" width="11.25" style="154" customWidth="1"/>
    <col min="12805" max="12805" width="10.125" style="154" customWidth="1"/>
    <col min="12806" max="12806" width="0.75" style="154" customWidth="1"/>
    <col min="12807" max="12807" width="9.125" style="154" customWidth="1"/>
    <col min="12808" max="12808" width="2.625" style="154" customWidth="1"/>
    <col min="12809" max="12809" width="1.125" style="154" customWidth="1"/>
    <col min="12810" max="12810" width="8" style="154" customWidth="1"/>
    <col min="12811" max="12811" width="2.25" style="154" customWidth="1"/>
    <col min="12812" max="12812" width="8.625" style="154"/>
    <col min="12813" max="12813" width="13" style="154" customWidth="1"/>
    <col min="12814" max="13056" width="8.625" style="154"/>
    <col min="13057" max="13058" width="6.625" style="154" customWidth="1"/>
    <col min="13059" max="13059" width="5.375" style="154" customWidth="1"/>
    <col min="13060" max="13060" width="11.25" style="154" customWidth="1"/>
    <col min="13061" max="13061" width="10.125" style="154" customWidth="1"/>
    <col min="13062" max="13062" width="0.75" style="154" customWidth="1"/>
    <col min="13063" max="13063" width="9.125" style="154" customWidth="1"/>
    <col min="13064" max="13064" width="2.625" style="154" customWidth="1"/>
    <col min="13065" max="13065" width="1.125" style="154" customWidth="1"/>
    <col min="13066" max="13066" width="8" style="154" customWidth="1"/>
    <col min="13067" max="13067" width="2.25" style="154" customWidth="1"/>
    <col min="13068" max="13068" width="8.625" style="154"/>
    <col min="13069" max="13069" width="13" style="154" customWidth="1"/>
    <col min="13070" max="13312" width="8.625" style="154"/>
    <col min="13313" max="13314" width="6.625" style="154" customWidth="1"/>
    <col min="13315" max="13315" width="5.375" style="154" customWidth="1"/>
    <col min="13316" max="13316" width="11.25" style="154" customWidth="1"/>
    <col min="13317" max="13317" width="10.125" style="154" customWidth="1"/>
    <col min="13318" max="13318" width="0.75" style="154" customWidth="1"/>
    <col min="13319" max="13319" width="9.125" style="154" customWidth="1"/>
    <col min="13320" max="13320" width="2.625" style="154" customWidth="1"/>
    <col min="13321" max="13321" width="1.125" style="154" customWidth="1"/>
    <col min="13322" max="13322" width="8" style="154" customWidth="1"/>
    <col min="13323" max="13323" width="2.25" style="154" customWidth="1"/>
    <col min="13324" max="13324" width="8.625" style="154"/>
    <col min="13325" max="13325" width="13" style="154" customWidth="1"/>
    <col min="13326" max="13568" width="8.625" style="154"/>
    <col min="13569" max="13570" width="6.625" style="154" customWidth="1"/>
    <col min="13571" max="13571" width="5.375" style="154" customWidth="1"/>
    <col min="13572" max="13572" width="11.25" style="154" customWidth="1"/>
    <col min="13573" max="13573" width="10.125" style="154" customWidth="1"/>
    <col min="13574" max="13574" width="0.75" style="154" customWidth="1"/>
    <col min="13575" max="13575" width="9.125" style="154" customWidth="1"/>
    <col min="13576" max="13576" width="2.625" style="154" customWidth="1"/>
    <col min="13577" max="13577" width="1.125" style="154" customWidth="1"/>
    <col min="13578" max="13578" width="8" style="154" customWidth="1"/>
    <col min="13579" max="13579" width="2.25" style="154" customWidth="1"/>
    <col min="13580" max="13580" width="8.625" style="154"/>
    <col min="13581" max="13581" width="13" style="154" customWidth="1"/>
    <col min="13582" max="13824" width="8.625" style="154"/>
    <col min="13825" max="13826" width="6.625" style="154" customWidth="1"/>
    <col min="13827" max="13827" width="5.375" style="154" customWidth="1"/>
    <col min="13828" max="13828" width="11.25" style="154" customWidth="1"/>
    <col min="13829" max="13829" width="10.125" style="154" customWidth="1"/>
    <col min="13830" max="13830" width="0.75" style="154" customWidth="1"/>
    <col min="13831" max="13831" width="9.125" style="154" customWidth="1"/>
    <col min="13832" max="13832" width="2.625" style="154" customWidth="1"/>
    <col min="13833" max="13833" width="1.125" style="154" customWidth="1"/>
    <col min="13834" max="13834" width="8" style="154" customWidth="1"/>
    <col min="13835" max="13835" width="2.25" style="154" customWidth="1"/>
    <col min="13836" max="13836" width="8.625" style="154"/>
    <col min="13837" max="13837" width="13" style="154" customWidth="1"/>
    <col min="13838" max="14080" width="8.625" style="154"/>
    <col min="14081" max="14082" width="6.625" style="154" customWidth="1"/>
    <col min="14083" max="14083" width="5.375" style="154" customWidth="1"/>
    <col min="14084" max="14084" width="11.25" style="154" customWidth="1"/>
    <col min="14085" max="14085" width="10.125" style="154" customWidth="1"/>
    <col min="14086" max="14086" width="0.75" style="154" customWidth="1"/>
    <col min="14087" max="14087" width="9.125" style="154" customWidth="1"/>
    <col min="14088" max="14088" width="2.625" style="154" customWidth="1"/>
    <col min="14089" max="14089" width="1.125" style="154" customWidth="1"/>
    <col min="14090" max="14090" width="8" style="154" customWidth="1"/>
    <col min="14091" max="14091" width="2.25" style="154" customWidth="1"/>
    <col min="14092" max="14092" width="8.625" style="154"/>
    <col min="14093" max="14093" width="13" style="154" customWidth="1"/>
    <col min="14094" max="14336" width="8.625" style="154"/>
    <col min="14337" max="14338" width="6.625" style="154" customWidth="1"/>
    <col min="14339" max="14339" width="5.375" style="154" customWidth="1"/>
    <col min="14340" max="14340" width="11.25" style="154" customWidth="1"/>
    <col min="14341" max="14341" width="10.125" style="154" customWidth="1"/>
    <col min="14342" max="14342" width="0.75" style="154" customWidth="1"/>
    <col min="14343" max="14343" width="9.125" style="154" customWidth="1"/>
    <col min="14344" max="14344" width="2.625" style="154" customWidth="1"/>
    <col min="14345" max="14345" width="1.125" style="154" customWidth="1"/>
    <col min="14346" max="14346" width="8" style="154" customWidth="1"/>
    <col min="14347" max="14347" width="2.25" style="154" customWidth="1"/>
    <col min="14348" max="14348" width="8.625" style="154"/>
    <col min="14349" max="14349" width="13" style="154" customWidth="1"/>
    <col min="14350" max="14592" width="8.625" style="154"/>
    <col min="14593" max="14594" width="6.625" style="154" customWidth="1"/>
    <col min="14595" max="14595" width="5.375" style="154" customWidth="1"/>
    <col min="14596" max="14596" width="11.25" style="154" customWidth="1"/>
    <col min="14597" max="14597" width="10.125" style="154" customWidth="1"/>
    <col min="14598" max="14598" width="0.75" style="154" customWidth="1"/>
    <col min="14599" max="14599" width="9.125" style="154" customWidth="1"/>
    <col min="14600" max="14600" width="2.625" style="154" customWidth="1"/>
    <col min="14601" max="14601" width="1.125" style="154" customWidth="1"/>
    <col min="14602" max="14602" width="8" style="154" customWidth="1"/>
    <col min="14603" max="14603" width="2.25" style="154" customWidth="1"/>
    <col min="14604" max="14604" width="8.625" style="154"/>
    <col min="14605" max="14605" width="13" style="154" customWidth="1"/>
    <col min="14606" max="14848" width="8.625" style="154"/>
    <col min="14849" max="14850" width="6.625" style="154" customWidth="1"/>
    <col min="14851" max="14851" width="5.375" style="154" customWidth="1"/>
    <col min="14852" max="14852" width="11.25" style="154" customWidth="1"/>
    <col min="14853" max="14853" width="10.125" style="154" customWidth="1"/>
    <col min="14854" max="14854" width="0.75" style="154" customWidth="1"/>
    <col min="14855" max="14855" width="9.125" style="154" customWidth="1"/>
    <col min="14856" max="14856" width="2.625" style="154" customWidth="1"/>
    <col min="14857" max="14857" width="1.125" style="154" customWidth="1"/>
    <col min="14858" max="14858" width="8" style="154" customWidth="1"/>
    <col min="14859" max="14859" width="2.25" style="154" customWidth="1"/>
    <col min="14860" max="14860" width="8.625" style="154"/>
    <col min="14861" max="14861" width="13" style="154" customWidth="1"/>
    <col min="14862" max="15104" width="8.625" style="154"/>
    <col min="15105" max="15106" width="6.625" style="154" customWidth="1"/>
    <col min="15107" max="15107" width="5.375" style="154" customWidth="1"/>
    <col min="15108" max="15108" width="11.25" style="154" customWidth="1"/>
    <col min="15109" max="15109" width="10.125" style="154" customWidth="1"/>
    <col min="15110" max="15110" width="0.75" style="154" customWidth="1"/>
    <col min="15111" max="15111" width="9.125" style="154" customWidth="1"/>
    <col min="15112" max="15112" width="2.625" style="154" customWidth="1"/>
    <col min="15113" max="15113" width="1.125" style="154" customWidth="1"/>
    <col min="15114" max="15114" width="8" style="154" customWidth="1"/>
    <col min="15115" max="15115" width="2.25" style="154" customWidth="1"/>
    <col min="15116" max="15116" width="8.625" style="154"/>
    <col min="15117" max="15117" width="13" style="154" customWidth="1"/>
    <col min="15118" max="15360" width="8.625" style="154"/>
    <col min="15361" max="15362" width="6.625" style="154" customWidth="1"/>
    <col min="15363" max="15363" width="5.375" style="154" customWidth="1"/>
    <col min="15364" max="15364" width="11.25" style="154" customWidth="1"/>
    <col min="15365" max="15365" width="10.125" style="154" customWidth="1"/>
    <col min="15366" max="15366" width="0.75" style="154" customWidth="1"/>
    <col min="15367" max="15367" width="9.125" style="154" customWidth="1"/>
    <col min="15368" max="15368" width="2.625" style="154" customWidth="1"/>
    <col min="15369" max="15369" width="1.125" style="154" customWidth="1"/>
    <col min="15370" max="15370" width="8" style="154" customWidth="1"/>
    <col min="15371" max="15371" width="2.25" style="154" customWidth="1"/>
    <col min="15372" max="15372" width="8.625" style="154"/>
    <col min="15373" max="15373" width="13" style="154" customWidth="1"/>
    <col min="15374" max="15616" width="8.625" style="154"/>
    <col min="15617" max="15618" width="6.625" style="154" customWidth="1"/>
    <col min="15619" max="15619" width="5.375" style="154" customWidth="1"/>
    <col min="15620" max="15620" width="11.25" style="154" customWidth="1"/>
    <col min="15621" max="15621" width="10.125" style="154" customWidth="1"/>
    <col min="15622" max="15622" width="0.75" style="154" customWidth="1"/>
    <col min="15623" max="15623" width="9.125" style="154" customWidth="1"/>
    <col min="15624" max="15624" width="2.625" style="154" customWidth="1"/>
    <col min="15625" max="15625" width="1.125" style="154" customWidth="1"/>
    <col min="15626" max="15626" width="8" style="154" customWidth="1"/>
    <col min="15627" max="15627" width="2.25" style="154" customWidth="1"/>
    <col min="15628" max="15628" width="8.625" style="154"/>
    <col min="15629" max="15629" width="13" style="154" customWidth="1"/>
    <col min="15630" max="15872" width="8.625" style="154"/>
    <col min="15873" max="15874" width="6.625" style="154" customWidth="1"/>
    <col min="15875" max="15875" width="5.375" style="154" customWidth="1"/>
    <col min="15876" max="15876" width="11.25" style="154" customWidth="1"/>
    <col min="15877" max="15877" width="10.125" style="154" customWidth="1"/>
    <col min="15878" max="15878" width="0.75" style="154" customWidth="1"/>
    <col min="15879" max="15879" width="9.125" style="154" customWidth="1"/>
    <col min="15880" max="15880" width="2.625" style="154" customWidth="1"/>
    <col min="15881" max="15881" width="1.125" style="154" customWidth="1"/>
    <col min="15882" max="15882" width="8" style="154" customWidth="1"/>
    <col min="15883" max="15883" width="2.25" style="154" customWidth="1"/>
    <col min="15884" max="15884" width="8.625" style="154"/>
    <col min="15885" max="15885" width="13" style="154" customWidth="1"/>
    <col min="15886" max="16128" width="8.625" style="154"/>
    <col min="16129" max="16130" width="6.625" style="154" customWidth="1"/>
    <col min="16131" max="16131" width="5.375" style="154" customWidth="1"/>
    <col min="16132" max="16132" width="11.25" style="154" customWidth="1"/>
    <col min="16133" max="16133" width="10.125" style="154" customWidth="1"/>
    <col min="16134" max="16134" width="0.75" style="154" customWidth="1"/>
    <col min="16135" max="16135" width="9.125" style="154" customWidth="1"/>
    <col min="16136" max="16136" width="2.625" style="154" customWidth="1"/>
    <col min="16137" max="16137" width="1.125" style="154" customWidth="1"/>
    <col min="16138" max="16138" width="8" style="154" customWidth="1"/>
    <col min="16139" max="16139" width="2.25" style="154" customWidth="1"/>
    <col min="16140" max="16140" width="8.625" style="154"/>
    <col min="16141" max="16141" width="13" style="154" customWidth="1"/>
    <col min="16142" max="16384" width="8.625" style="154"/>
  </cols>
  <sheetData>
    <row r="1" spans="1:15" ht="16.5">
      <c r="A1" s="154" t="s">
        <v>581</v>
      </c>
      <c r="O1" s="515" t="str">
        <f>HYPERLINK("#シート目次"&amp;"!A1","シート目次へ")</f>
        <v>シート目次へ</v>
      </c>
    </row>
    <row r="2" spans="1:15" ht="8.25" customHeight="1"/>
    <row r="3" spans="1:15" ht="18.75">
      <c r="A3" s="651" t="s">
        <v>54</v>
      </c>
      <c r="B3" s="651"/>
      <c r="C3" s="651"/>
      <c r="D3" s="651"/>
      <c r="E3" s="651"/>
      <c r="F3" s="651"/>
      <c r="G3" s="651"/>
      <c r="H3" s="651"/>
      <c r="I3" s="651"/>
      <c r="J3" s="651"/>
      <c r="K3" s="651"/>
      <c r="L3" s="651"/>
      <c r="M3" s="651"/>
    </row>
    <row r="4" spans="1:15" s="162" customFormat="1" ht="11.25" customHeight="1">
      <c r="A4" s="2"/>
      <c r="B4" s="2"/>
      <c r="F4" s="290"/>
      <c r="G4" s="290"/>
    </row>
    <row r="5" spans="1:15" ht="24.95" customHeight="1">
      <c r="A5" s="2"/>
      <c r="B5" s="2"/>
      <c r="C5" s="162"/>
      <c r="D5" s="162"/>
      <c r="E5" s="162"/>
      <c r="H5" s="290"/>
      <c r="I5" s="162"/>
      <c r="J5" s="356" t="s">
        <v>2</v>
      </c>
      <c r="K5" s="691"/>
      <c r="L5" s="691"/>
      <c r="M5" s="691"/>
    </row>
    <row r="6" spans="1:15" ht="24.95" customHeight="1">
      <c r="A6" s="2"/>
      <c r="B6" s="2"/>
      <c r="C6" s="162"/>
      <c r="D6" s="162"/>
      <c r="E6" s="162"/>
      <c r="I6" s="162"/>
      <c r="J6" s="356" t="s">
        <v>3</v>
      </c>
      <c r="K6" s="691"/>
      <c r="L6" s="691"/>
      <c r="M6" s="691"/>
    </row>
    <row r="7" spans="1:15" ht="24.95" customHeight="1">
      <c r="A7" s="2"/>
      <c r="B7" s="2"/>
      <c r="C7" s="162"/>
      <c r="D7" s="162"/>
      <c r="E7" s="162"/>
      <c r="I7" s="162"/>
      <c r="J7" s="356" t="s">
        <v>4</v>
      </c>
      <c r="K7" s="691"/>
      <c r="L7" s="691"/>
      <c r="M7" s="691"/>
    </row>
    <row r="8" spans="1:15" ht="24.95" customHeight="1">
      <c r="A8" s="2"/>
      <c r="B8" s="2"/>
      <c r="C8" s="162"/>
      <c r="D8" s="162"/>
      <c r="E8" s="162"/>
      <c r="I8" s="162"/>
      <c r="J8" s="356" t="s">
        <v>5</v>
      </c>
      <c r="K8" s="691"/>
      <c r="L8" s="691"/>
      <c r="M8" s="691"/>
    </row>
    <row r="9" spans="1:15" ht="18" customHeight="1"/>
    <row r="10" spans="1:15">
      <c r="A10" s="291"/>
      <c r="B10" s="292"/>
      <c r="C10" s="292"/>
      <c r="D10" s="293"/>
      <c r="E10" s="252" t="s">
        <v>55</v>
      </c>
      <c r="F10" s="688" t="s">
        <v>582</v>
      </c>
      <c r="G10" s="688"/>
      <c r="H10" s="688"/>
      <c r="I10" s="688"/>
      <c r="J10" s="688"/>
      <c r="K10" s="688"/>
      <c r="L10" s="252" t="s">
        <v>56</v>
      </c>
      <c r="M10" s="689" t="s">
        <v>57</v>
      </c>
    </row>
    <row r="11" spans="1:15">
      <c r="A11" s="682" t="s">
        <v>58</v>
      </c>
      <c r="B11" s="682"/>
      <c r="C11" s="682"/>
      <c r="D11" s="682"/>
      <c r="E11" s="294"/>
      <c r="F11" s="688"/>
      <c r="G11" s="688"/>
      <c r="H11" s="688"/>
      <c r="I11" s="688"/>
      <c r="J11" s="688"/>
      <c r="K11" s="688"/>
      <c r="L11" s="294" t="s">
        <v>59</v>
      </c>
      <c r="M11" s="689"/>
    </row>
    <row r="12" spans="1:15">
      <c r="A12" s="295"/>
      <c r="B12" s="155"/>
      <c r="C12" s="155"/>
      <c r="D12" s="296"/>
      <c r="E12" s="256" t="s">
        <v>60</v>
      </c>
      <c r="F12" s="12"/>
      <c r="G12" s="13"/>
      <c r="H12" s="156"/>
      <c r="I12" s="690" t="s">
        <v>61</v>
      </c>
      <c r="J12" s="690"/>
      <c r="K12" s="690"/>
      <c r="L12" s="297" t="s">
        <v>40</v>
      </c>
      <c r="M12" s="297" t="s">
        <v>583</v>
      </c>
    </row>
    <row r="13" spans="1:15" ht="30" customHeight="1">
      <c r="A13" s="291"/>
      <c r="B13" s="292"/>
      <c r="C13" s="293"/>
      <c r="D13" s="298"/>
      <c r="E13" s="299" t="s">
        <v>62</v>
      </c>
      <c r="F13" s="295"/>
      <c r="G13" s="155"/>
      <c r="H13" s="300" t="s">
        <v>63</v>
      </c>
      <c r="I13" s="301"/>
      <c r="J13" s="155"/>
      <c r="K13" s="302" t="s">
        <v>63</v>
      </c>
      <c r="L13" s="303">
        <v>800</v>
      </c>
      <c r="M13" s="264">
        <f>G13*L13</f>
        <v>0</v>
      </c>
    </row>
    <row r="14" spans="1:15" ht="15" customHeight="1">
      <c r="A14" s="687" t="s">
        <v>64</v>
      </c>
      <c r="B14" s="687"/>
      <c r="C14" s="687"/>
      <c r="D14" s="304" t="s">
        <v>65</v>
      </c>
      <c r="E14" s="685" t="s">
        <v>66</v>
      </c>
      <c r="F14" s="291"/>
      <c r="G14" s="292"/>
      <c r="H14" s="305" t="s">
        <v>26</v>
      </c>
      <c r="I14" s="306"/>
      <c r="J14" s="292"/>
      <c r="K14" s="307" t="s">
        <v>26</v>
      </c>
      <c r="L14" s="686">
        <f>L13*8</f>
        <v>6400</v>
      </c>
      <c r="M14" s="681">
        <f>G14*L14</f>
        <v>0</v>
      </c>
    </row>
    <row r="15" spans="1:15" ht="15" customHeight="1">
      <c r="A15" s="687"/>
      <c r="B15" s="687"/>
      <c r="C15" s="687"/>
      <c r="D15" s="309"/>
      <c r="E15" s="685"/>
      <c r="F15" s="295" t="s">
        <v>67</v>
      </c>
      <c r="G15" s="155"/>
      <c r="H15" s="300" t="s">
        <v>584</v>
      </c>
      <c r="I15" s="301" t="s">
        <v>67</v>
      </c>
      <c r="J15" s="155"/>
      <c r="K15" s="302" t="s">
        <v>584</v>
      </c>
      <c r="L15" s="686"/>
      <c r="M15" s="681"/>
    </row>
    <row r="16" spans="1:15" ht="30" customHeight="1">
      <c r="A16" s="684"/>
      <c r="B16" s="684"/>
      <c r="C16" s="684"/>
      <c r="D16" s="310"/>
      <c r="E16" s="299" t="s">
        <v>62</v>
      </c>
      <c r="F16" s="295"/>
      <c r="G16" s="155"/>
      <c r="H16" s="300" t="s">
        <v>63</v>
      </c>
      <c r="I16" s="301"/>
      <c r="J16" s="155"/>
      <c r="K16" s="302" t="s">
        <v>63</v>
      </c>
      <c r="L16" s="303">
        <f>ROUNDDOWN(L13*0.8,-1)</f>
        <v>640</v>
      </c>
      <c r="M16" s="308">
        <f>G16*L16</f>
        <v>0</v>
      </c>
    </row>
    <row r="17" spans="1:13" ht="15" customHeight="1">
      <c r="A17" s="684"/>
      <c r="B17" s="684"/>
      <c r="C17" s="684"/>
      <c r="D17" s="304" t="s">
        <v>68</v>
      </c>
      <c r="E17" s="685" t="s">
        <v>66</v>
      </c>
      <c r="F17" s="291"/>
      <c r="G17" s="292"/>
      <c r="H17" s="305" t="s">
        <v>26</v>
      </c>
      <c r="I17" s="306"/>
      <c r="J17" s="292"/>
      <c r="K17" s="307" t="s">
        <v>26</v>
      </c>
      <c r="L17" s="686">
        <f>L16*8</f>
        <v>5120</v>
      </c>
      <c r="M17" s="681">
        <f>G17*L17</f>
        <v>0</v>
      </c>
    </row>
    <row r="18" spans="1:13" ht="15" customHeight="1">
      <c r="A18" s="295"/>
      <c r="B18" s="155"/>
      <c r="C18" s="296"/>
      <c r="D18" s="309"/>
      <c r="E18" s="685"/>
      <c r="F18" s="295" t="s">
        <v>67</v>
      </c>
      <c r="G18" s="155"/>
      <c r="H18" s="300" t="s">
        <v>584</v>
      </c>
      <c r="I18" s="301" t="s">
        <v>67</v>
      </c>
      <c r="J18" s="155"/>
      <c r="K18" s="302" t="s">
        <v>584</v>
      </c>
      <c r="L18" s="686"/>
      <c r="M18" s="681"/>
    </row>
    <row r="19" spans="1:13" ht="30" customHeight="1">
      <c r="A19" s="291"/>
      <c r="B19" s="292"/>
      <c r="C19" s="293"/>
      <c r="D19" s="310"/>
      <c r="E19" s="299" t="s">
        <v>62</v>
      </c>
      <c r="F19" s="295"/>
      <c r="G19" s="155"/>
      <c r="H19" s="300" t="s">
        <v>63</v>
      </c>
      <c r="I19" s="301"/>
      <c r="J19" s="155"/>
      <c r="K19" s="302" t="s">
        <v>63</v>
      </c>
      <c r="L19" s="303">
        <v>580</v>
      </c>
      <c r="M19" s="308">
        <f>G19*L19</f>
        <v>0</v>
      </c>
    </row>
    <row r="20" spans="1:13" ht="15" customHeight="1">
      <c r="A20" s="684" t="s">
        <v>69</v>
      </c>
      <c r="B20" s="684"/>
      <c r="C20" s="684"/>
      <c r="D20" s="304" t="s">
        <v>65</v>
      </c>
      <c r="E20" s="685" t="s">
        <v>66</v>
      </c>
      <c r="F20" s="291"/>
      <c r="G20" s="292"/>
      <c r="H20" s="305" t="s">
        <v>26</v>
      </c>
      <c r="I20" s="306"/>
      <c r="J20" s="292"/>
      <c r="K20" s="307" t="s">
        <v>26</v>
      </c>
      <c r="L20" s="686">
        <f>L19*8</f>
        <v>4640</v>
      </c>
      <c r="M20" s="681">
        <f>G20*L20</f>
        <v>0</v>
      </c>
    </row>
    <row r="21" spans="1:13" ht="15" customHeight="1">
      <c r="A21" s="684"/>
      <c r="B21" s="684"/>
      <c r="C21" s="684"/>
      <c r="D21" s="309"/>
      <c r="E21" s="685"/>
      <c r="F21" s="295" t="s">
        <v>67</v>
      </c>
      <c r="G21" s="155"/>
      <c r="H21" s="300" t="s">
        <v>584</v>
      </c>
      <c r="I21" s="301" t="s">
        <v>67</v>
      </c>
      <c r="J21" s="155"/>
      <c r="K21" s="302" t="s">
        <v>584</v>
      </c>
      <c r="L21" s="686"/>
      <c r="M21" s="681"/>
    </row>
    <row r="22" spans="1:13" ht="30" customHeight="1">
      <c r="A22" s="684" t="s">
        <v>70</v>
      </c>
      <c r="B22" s="684"/>
      <c r="C22" s="684"/>
      <c r="D22" s="310"/>
      <c r="E22" s="299" t="s">
        <v>62</v>
      </c>
      <c r="F22" s="295"/>
      <c r="G22" s="155"/>
      <c r="H22" s="300" t="s">
        <v>63</v>
      </c>
      <c r="I22" s="301"/>
      <c r="J22" s="155"/>
      <c r="K22" s="302" t="s">
        <v>63</v>
      </c>
      <c r="L22" s="303">
        <f>ROUNDDOWN(L19*0.8,-1)</f>
        <v>460</v>
      </c>
      <c r="M22" s="308">
        <f>G22*L22</f>
        <v>0</v>
      </c>
    </row>
    <row r="23" spans="1:13" ht="15" customHeight="1">
      <c r="A23" s="684"/>
      <c r="B23" s="684"/>
      <c r="C23" s="684"/>
      <c r="D23" s="304" t="s">
        <v>68</v>
      </c>
      <c r="E23" s="685" t="s">
        <v>66</v>
      </c>
      <c r="F23" s="291"/>
      <c r="G23" s="292"/>
      <c r="H23" s="305" t="s">
        <v>26</v>
      </c>
      <c r="I23" s="306"/>
      <c r="J23" s="292"/>
      <c r="K23" s="307" t="s">
        <v>26</v>
      </c>
      <c r="L23" s="686">
        <f>L22*8</f>
        <v>3680</v>
      </c>
      <c r="M23" s="681">
        <f>G23*L23</f>
        <v>0</v>
      </c>
    </row>
    <row r="24" spans="1:13" ht="15" customHeight="1">
      <c r="A24" s="295"/>
      <c r="B24" s="155"/>
      <c r="C24" s="296"/>
      <c r="D24" s="309"/>
      <c r="E24" s="685"/>
      <c r="F24" s="295" t="s">
        <v>67</v>
      </c>
      <c r="G24" s="155"/>
      <c r="H24" s="300" t="s">
        <v>584</v>
      </c>
      <c r="I24" s="301" t="s">
        <v>67</v>
      </c>
      <c r="J24" s="155"/>
      <c r="K24" s="302" t="s">
        <v>584</v>
      </c>
      <c r="L24" s="686"/>
      <c r="M24" s="681"/>
    </row>
    <row r="25" spans="1:13" ht="30" customHeight="1">
      <c r="A25" s="291"/>
      <c r="B25" s="292"/>
      <c r="C25" s="293"/>
      <c r="D25" s="310"/>
      <c r="E25" s="299" t="s">
        <v>62</v>
      </c>
      <c r="F25" s="295"/>
      <c r="G25" s="155"/>
      <c r="H25" s="300" t="s">
        <v>63</v>
      </c>
      <c r="I25" s="301"/>
      <c r="J25" s="155"/>
      <c r="K25" s="302" t="s">
        <v>63</v>
      </c>
      <c r="L25" s="303">
        <v>530</v>
      </c>
      <c r="M25" s="308">
        <f>G25*L25</f>
        <v>0</v>
      </c>
    </row>
    <row r="26" spans="1:13" ht="15" customHeight="1">
      <c r="A26" s="684" t="s">
        <v>71</v>
      </c>
      <c r="B26" s="684"/>
      <c r="C26" s="684"/>
      <c r="D26" s="304" t="s">
        <v>65</v>
      </c>
      <c r="E26" s="685" t="s">
        <v>66</v>
      </c>
      <c r="F26" s="291"/>
      <c r="G26" s="292"/>
      <c r="H26" s="305" t="s">
        <v>26</v>
      </c>
      <c r="I26" s="306"/>
      <c r="J26" s="292"/>
      <c r="K26" s="307" t="s">
        <v>26</v>
      </c>
      <c r="L26" s="686">
        <f>L25*8</f>
        <v>4240</v>
      </c>
      <c r="M26" s="681">
        <f>G26*L26</f>
        <v>0</v>
      </c>
    </row>
    <row r="27" spans="1:13" ht="15" customHeight="1">
      <c r="A27" s="684"/>
      <c r="B27" s="684"/>
      <c r="C27" s="684"/>
      <c r="D27" s="309"/>
      <c r="E27" s="685"/>
      <c r="F27" s="295" t="s">
        <v>67</v>
      </c>
      <c r="G27" s="155"/>
      <c r="H27" s="300" t="s">
        <v>584</v>
      </c>
      <c r="I27" s="301" t="s">
        <v>67</v>
      </c>
      <c r="J27" s="155"/>
      <c r="K27" s="302" t="s">
        <v>584</v>
      </c>
      <c r="L27" s="686"/>
      <c r="M27" s="681"/>
    </row>
    <row r="28" spans="1:13" ht="30" customHeight="1">
      <c r="A28" s="684" t="s">
        <v>585</v>
      </c>
      <c r="B28" s="684"/>
      <c r="C28" s="684"/>
      <c r="D28" s="310"/>
      <c r="E28" s="299" t="s">
        <v>62</v>
      </c>
      <c r="F28" s="295"/>
      <c r="G28" s="155"/>
      <c r="H28" s="300" t="s">
        <v>63</v>
      </c>
      <c r="I28" s="301"/>
      <c r="J28" s="155"/>
      <c r="K28" s="302" t="s">
        <v>63</v>
      </c>
      <c r="L28" s="303">
        <f>ROUNDDOWN(L25*0.8,-1)</f>
        <v>420</v>
      </c>
      <c r="M28" s="308">
        <f>G28*L28</f>
        <v>0</v>
      </c>
    </row>
    <row r="29" spans="1:13" ht="15" customHeight="1">
      <c r="A29" s="684"/>
      <c r="B29" s="684"/>
      <c r="C29" s="684"/>
      <c r="D29" s="304" t="s">
        <v>68</v>
      </c>
      <c r="E29" s="685" t="s">
        <v>66</v>
      </c>
      <c r="F29" s="291"/>
      <c r="G29" s="292"/>
      <c r="H29" s="305" t="s">
        <v>26</v>
      </c>
      <c r="I29" s="306"/>
      <c r="J29" s="292"/>
      <c r="K29" s="307" t="s">
        <v>26</v>
      </c>
      <c r="L29" s="686">
        <f>L28*8</f>
        <v>3360</v>
      </c>
      <c r="M29" s="681">
        <f>G29*L29</f>
        <v>0</v>
      </c>
    </row>
    <row r="30" spans="1:13" ht="15" customHeight="1">
      <c r="A30" s="161"/>
      <c r="C30" s="311"/>
      <c r="D30" s="312"/>
      <c r="E30" s="685"/>
      <c r="F30" s="295" t="s">
        <v>67</v>
      </c>
      <c r="G30" s="155"/>
      <c r="H30" s="300" t="s">
        <v>584</v>
      </c>
      <c r="I30" s="301" t="s">
        <v>67</v>
      </c>
      <c r="J30" s="155"/>
      <c r="K30" s="302" t="s">
        <v>584</v>
      </c>
      <c r="L30" s="686"/>
      <c r="M30" s="681"/>
    </row>
    <row r="31" spans="1:13" ht="30" customHeight="1">
      <c r="A31" s="291"/>
      <c r="B31" s="292"/>
      <c r="C31" s="292"/>
      <c r="D31" s="293"/>
      <c r="E31" s="313" t="s">
        <v>62</v>
      </c>
      <c r="F31" s="295"/>
      <c r="G31" s="155">
        <f>G13+G16+G19+G22+G25+G28</f>
        <v>0</v>
      </c>
      <c r="H31" s="300" t="s">
        <v>63</v>
      </c>
      <c r="I31" s="301"/>
      <c r="J31" s="155">
        <f>J13+J16+J19+J22+J25+J28</f>
        <v>0</v>
      </c>
      <c r="K31" s="302" t="s">
        <v>63</v>
      </c>
      <c r="L31" s="680"/>
      <c r="M31" s="681">
        <f>SUM(M13:M30)</f>
        <v>0</v>
      </c>
    </row>
    <row r="32" spans="1:13" ht="15" customHeight="1">
      <c r="A32" s="682" t="s">
        <v>72</v>
      </c>
      <c r="B32" s="682"/>
      <c r="C32" s="682"/>
      <c r="D32" s="682"/>
      <c r="E32" s="683" t="s">
        <v>66</v>
      </c>
      <c r="F32" s="291"/>
      <c r="G32" s="292">
        <f>G14+G17+G20+G23+G26+G29</f>
        <v>0</v>
      </c>
      <c r="H32" s="305" t="s">
        <v>26</v>
      </c>
      <c r="I32" s="306"/>
      <c r="J32" s="292">
        <f>J14+J17+J20+J23+J26+J29</f>
        <v>0</v>
      </c>
      <c r="K32" s="307" t="s">
        <v>26</v>
      </c>
      <c r="L32" s="680"/>
      <c r="M32" s="681"/>
    </row>
    <row r="33" spans="1:13" ht="15" customHeight="1">
      <c r="A33" s="295"/>
      <c r="B33" s="155"/>
      <c r="C33" s="155"/>
      <c r="D33" s="296"/>
      <c r="E33" s="683"/>
      <c r="F33" s="295" t="s">
        <v>67</v>
      </c>
      <c r="G33" s="155">
        <f>G15+G18+G21+G24+G27+G30</f>
        <v>0</v>
      </c>
      <c r="H33" s="300" t="s">
        <v>584</v>
      </c>
      <c r="I33" s="301" t="s">
        <v>67</v>
      </c>
      <c r="J33" s="155">
        <f>J15+J18+J21+J24+J27+J30</f>
        <v>0</v>
      </c>
      <c r="K33" s="302" t="s">
        <v>584</v>
      </c>
      <c r="L33" s="680"/>
      <c r="M33" s="681"/>
    </row>
    <row r="34" spans="1:13">
      <c r="E34" s="14"/>
    </row>
    <row r="35" spans="1:13" ht="30" customHeight="1">
      <c r="A35" s="291"/>
      <c r="B35" s="292"/>
      <c r="C35" s="293"/>
      <c r="D35" s="298"/>
      <c r="E35" s="299" t="s">
        <v>62</v>
      </c>
      <c r="F35" s="314"/>
      <c r="G35" s="157"/>
      <c r="H35" s="315" t="s">
        <v>63</v>
      </c>
      <c r="I35" s="316"/>
      <c r="J35" s="157"/>
      <c r="K35" s="317" t="s">
        <v>63</v>
      </c>
      <c r="L35" s="303">
        <v>580</v>
      </c>
      <c r="M35" s="308">
        <f>G35*L35</f>
        <v>0</v>
      </c>
    </row>
    <row r="36" spans="1:13" ht="15" customHeight="1">
      <c r="A36" s="684" t="s">
        <v>73</v>
      </c>
      <c r="B36" s="684"/>
      <c r="C36" s="684"/>
      <c r="D36" s="151" t="s">
        <v>65</v>
      </c>
      <c r="E36" s="685" t="s">
        <v>66</v>
      </c>
      <c r="F36" s="291"/>
      <c r="G36" s="292"/>
      <c r="H36" s="305" t="s">
        <v>26</v>
      </c>
      <c r="I36" s="306"/>
      <c r="J36" s="292"/>
      <c r="K36" s="307" t="s">
        <v>26</v>
      </c>
      <c r="L36" s="686">
        <f>L35*8</f>
        <v>4640</v>
      </c>
      <c r="M36" s="681">
        <f>G36*L36</f>
        <v>0</v>
      </c>
    </row>
    <row r="37" spans="1:13" ht="15" customHeight="1">
      <c r="A37" s="684"/>
      <c r="B37" s="684"/>
      <c r="C37" s="684"/>
      <c r="D37" s="318"/>
      <c r="E37" s="685"/>
      <c r="F37" s="295" t="s">
        <v>67</v>
      </c>
      <c r="G37" s="155"/>
      <c r="H37" s="300" t="s">
        <v>584</v>
      </c>
      <c r="I37" s="301" t="s">
        <v>67</v>
      </c>
      <c r="J37" s="155"/>
      <c r="K37" s="302" t="s">
        <v>584</v>
      </c>
      <c r="L37" s="686"/>
      <c r="M37" s="681"/>
    </row>
    <row r="38" spans="1:13" ht="30" customHeight="1">
      <c r="A38" s="684"/>
      <c r="B38" s="684"/>
      <c r="C38" s="684"/>
      <c r="D38" s="298"/>
      <c r="E38" s="299" t="s">
        <v>62</v>
      </c>
      <c r="F38" s="295"/>
      <c r="G38" s="155"/>
      <c r="H38" s="300" t="s">
        <v>63</v>
      </c>
      <c r="I38" s="301"/>
      <c r="J38" s="155"/>
      <c r="K38" s="302" t="s">
        <v>63</v>
      </c>
      <c r="L38" s="303">
        <f>ROUNDDOWN(L35*0.8,-1)</f>
        <v>460</v>
      </c>
      <c r="M38" s="308">
        <f>G38*L38</f>
        <v>0</v>
      </c>
    </row>
    <row r="39" spans="1:13" ht="15" customHeight="1">
      <c r="A39" s="684"/>
      <c r="B39" s="684"/>
      <c r="C39" s="684"/>
      <c r="D39" s="319" t="s">
        <v>68</v>
      </c>
      <c r="E39" s="685" t="s">
        <v>66</v>
      </c>
      <c r="F39" s="291"/>
      <c r="G39" s="292"/>
      <c r="H39" s="305" t="s">
        <v>26</v>
      </c>
      <c r="I39" s="306"/>
      <c r="J39" s="292"/>
      <c r="K39" s="307" t="s">
        <v>26</v>
      </c>
      <c r="L39" s="686">
        <f>L38*8</f>
        <v>3680</v>
      </c>
      <c r="M39" s="681">
        <f>G39*L39</f>
        <v>0</v>
      </c>
    </row>
    <row r="40" spans="1:13" ht="15" customHeight="1">
      <c r="A40" s="295"/>
      <c r="B40" s="155"/>
      <c r="C40" s="296"/>
      <c r="D40" s="318"/>
      <c r="E40" s="685"/>
      <c r="F40" s="295" t="s">
        <v>67</v>
      </c>
      <c r="G40" s="155"/>
      <c r="H40" s="300" t="s">
        <v>584</v>
      </c>
      <c r="I40" s="301" t="s">
        <v>67</v>
      </c>
      <c r="J40" s="155"/>
      <c r="K40" s="302" t="s">
        <v>584</v>
      </c>
      <c r="L40" s="686"/>
      <c r="M40" s="681"/>
    </row>
    <row r="41" spans="1:13" ht="30" customHeight="1">
      <c r="A41" s="291"/>
      <c r="B41" s="292"/>
      <c r="C41" s="292"/>
      <c r="D41" s="293"/>
      <c r="E41" s="313" t="s">
        <v>62</v>
      </c>
      <c r="F41" s="295"/>
      <c r="G41" s="155">
        <f>G35+G38</f>
        <v>0</v>
      </c>
      <c r="H41" s="300" t="s">
        <v>63</v>
      </c>
      <c r="I41" s="301"/>
      <c r="J41" s="155">
        <f>J35+J38</f>
        <v>0</v>
      </c>
      <c r="K41" s="302" t="s">
        <v>63</v>
      </c>
      <c r="L41" s="680"/>
      <c r="M41" s="681">
        <f>SUM(M35:M40)</f>
        <v>0</v>
      </c>
    </row>
    <row r="42" spans="1:13" ht="15" customHeight="1">
      <c r="A42" s="682" t="s">
        <v>72</v>
      </c>
      <c r="B42" s="682"/>
      <c r="C42" s="682"/>
      <c r="D42" s="682"/>
      <c r="E42" s="683" t="s">
        <v>66</v>
      </c>
      <c r="F42" s="291"/>
      <c r="G42" s="292">
        <f>G36+G39</f>
        <v>0</v>
      </c>
      <c r="H42" s="305" t="s">
        <v>26</v>
      </c>
      <c r="I42" s="306"/>
      <c r="J42" s="292">
        <f>J36+J39</f>
        <v>0</v>
      </c>
      <c r="K42" s="307" t="s">
        <v>26</v>
      </c>
      <c r="L42" s="680"/>
      <c r="M42" s="681"/>
    </row>
    <row r="43" spans="1:13" ht="15" customHeight="1">
      <c r="A43" s="295"/>
      <c r="B43" s="155"/>
      <c r="C43" s="155"/>
      <c r="D43" s="296"/>
      <c r="E43" s="683"/>
      <c r="F43" s="295" t="s">
        <v>67</v>
      </c>
      <c r="G43" s="155">
        <f>G37+G40</f>
        <v>0</v>
      </c>
      <c r="H43" s="300" t="s">
        <v>584</v>
      </c>
      <c r="I43" s="301" t="s">
        <v>67</v>
      </c>
      <c r="J43" s="155">
        <f>J37+J40</f>
        <v>0</v>
      </c>
      <c r="K43" s="302" t="s">
        <v>584</v>
      </c>
      <c r="L43" s="680"/>
      <c r="M43" s="681"/>
    </row>
    <row r="45" spans="1:13" ht="30" customHeight="1">
      <c r="L45" s="263" t="s">
        <v>74</v>
      </c>
      <c r="M45" s="264">
        <f>M31+M41</f>
        <v>0</v>
      </c>
    </row>
  </sheetData>
  <sheetProtection selectLockedCells="1" selectUnlockedCells="1"/>
  <mergeCells count="49">
    <mergeCell ref="A14:C15"/>
    <mergeCell ref="E14:E15"/>
    <mergeCell ref="L14:L15"/>
    <mergeCell ref="M14:M15"/>
    <mergeCell ref="A3:M3"/>
    <mergeCell ref="F10:K11"/>
    <mergeCell ref="M10:M11"/>
    <mergeCell ref="A11:D11"/>
    <mergeCell ref="I12:K12"/>
    <mergeCell ref="K5:M5"/>
    <mergeCell ref="K6:M6"/>
    <mergeCell ref="K7:M7"/>
    <mergeCell ref="K8:M8"/>
    <mergeCell ref="A16:C17"/>
    <mergeCell ref="E17:E18"/>
    <mergeCell ref="L17:L18"/>
    <mergeCell ref="M17:M18"/>
    <mergeCell ref="A20:C21"/>
    <mergeCell ref="E20:E21"/>
    <mergeCell ref="L20:L21"/>
    <mergeCell ref="M20:M21"/>
    <mergeCell ref="A22:C23"/>
    <mergeCell ref="E23:E24"/>
    <mergeCell ref="L23:L24"/>
    <mergeCell ref="M23:M24"/>
    <mergeCell ref="A26:C27"/>
    <mergeCell ref="E26:E27"/>
    <mergeCell ref="L26:L27"/>
    <mergeCell ref="M26:M27"/>
    <mergeCell ref="A28:C29"/>
    <mergeCell ref="E29:E30"/>
    <mergeCell ref="L29:L30"/>
    <mergeCell ref="M29:M30"/>
    <mergeCell ref="L31:L33"/>
    <mergeCell ref="M31:M33"/>
    <mergeCell ref="A32:D32"/>
    <mergeCell ref="E32:E33"/>
    <mergeCell ref="L41:L43"/>
    <mergeCell ref="M41:M43"/>
    <mergeCell ref="A42:D42"/>
    <mergeCell ref="E42:E43"/>
    <mergeCell ref="A36:C37"/>
    <mergeCell ref="E36:E37"/>
    <mergeCell ref="L36:L37"/>
    <mergeCell ref="M36:M37"/>
    <mergeCell ref="A38:C39"/>
    <mergeCell ref="E39:E40"/>
    <mergeCell ref="L39:L40"/>
    <mergeCell ref="M39:M40"/>
  </mergeCells>
  <phoneticPr fontId="1"/>
  <pageMargins left="0.78749999999999998" right="0.39374999999999999" top="0.2" bottom="0.15972222222222221" header="0.51180555555555551" footer="0.51180555555555551"/>
  <pageSetup paperSize="9" scale="92" firstPageNumber="0" fitToHeight="0" orientation="portrait" horizontalDpi="300" verticalDpi="300" r:id="rId1"/>
  <headerFooter alignWithMargins="0"/>
  <colBreaks count="1" manualBreakCount="1">
    <brk id="13"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90D8D2-9C72-4018-A79E-BC386FFADE0A}">
  <sheetPr codeName="Sheet16">
    <pageSetUpPr fitToPage="1"/>
  </sheetPr>
  <dimension ref="A1:U55"/>
  <sheetViews>
    <sheetView view="pageBreakPreview" zoomScaleNormal="100" zoomScaleSheetLayoutView="100" workbookViewId="0">
      <selection activeCell="V1" sqref="U1:V1"/>
    </sheetView>
  </sheetViews>
  <sheetFormatPr defaultColWidth="8.625" defaultRowHeight="13.5"/>
  <cols>
    <col min="1" max="1" width="2.625" style="154" customWidth="1"/>
    <col min="2" max="3" width="7.75" style="154" customWidth="1"/>
    <col min="4" max="4" width="3.625" style="154" customWidth="1"/>
    <col min="5" max="6" width="7.75" style="154" customWidth="1"/>
    <col min="7" max="7" width="3.625" style="154" customWidth="1"/>
    <col min="8" max="9" width="7.75" style="154" customWidth="1"/>
    <col min="10" max="10" width="3.625" style="154" customWidth="1"/>
    <col min="11" max="12" width="6.125" style="154" customWidth="1"/>
    <col min="13" max="13" width="11" style="154" customWidth="1"/>
    <col min="14" max="14" width="3.625" style="154" customWidth="1"/>
    <col min="15" max="15" width="7.75" style="154" customWidth="1"/>
    <col min="16" max="16" width="8.5" style="154" customWidth="1"/>
    <col min="17" max="17" width="3.625" style="154" customWidth="1"/>
    <col min="18" max="19" width="7.75" style="154" customWidth="1"/>
    <col min="20" max="20" width="3.625" style="154" customWidth="1"/>
    <col min="21" max="256" width="8.625" style="154"/>
    <col min="257" max="257" width="2.625" style="154" customWidth="1"/>
    <col min="258" max="259" width="7.75" style="154" customWidth="1"/>
    <col min="260" max="260" width="3.625" style="154" customWidth="1"/>
    <col min="261" max="262" width="7.75" style="154" customWidth="1"/>
    <col min="263" max="263" width="3.625" style="154" customWidth="1"/>
    <col min="264" max="265" width="7.75" style="154" customWidth="1"/>
    <col min="266" max="266" width="3.625" style="154" customWidth="1"/>
    <col min="267" max="268" width="6.125" style="154" customWidth="1"/>
    <col min="269" max="269" width="7.875" style="154" customWidth="1"/>
    <col min="270" max="270" width="3.625" style="154" customWidth="1"/>
    <col min="271" max="271" width="7.75" style="154" customWidth="1"/>
    <col min="272" max="272" width="8.5" style="154" customWidth="1"/>
    <col min="273" max="273" width="3.625" style="154" customWidth="1"/>
    <col min="274" max="275" width="7.75" style="154" customWidth="1"/>
    <col min="276" max="276" width="3.625" style="154" customWidth="1"/>
    <col min="277" max="512" width="8.625" style="154"/>
    <col min="513" max="513" width="2.625" style="154" customWidth="1"/>
    <col min="514" max="515" width="7.75" style="154" customWidth="1"/>
    <col min="516" max="516" width="3.625" style="154" customWidth="1"/>
    <col min="517" max="518" width="7.75" style="154" customWidth="1"/>
    <col min="519" max="519" width="3.625" style="154" customWidth="1"/>
    <col min="520" max="521" width="7.75" style="154" customWidth="1"/>
    <col min="522" max="522" width="3.625" style="154" customWidth="1"/>
    <col min="523" max="524" width="6.125" style="154" customWidth="1"/>
    <col min="525" max="525" width="7.875" style="154" customWidth="1"/>
    <col min="526" max="526" width="3.625" style="154" customWidth="1"/>
    <col min="527" max="527" width="7.75" style="154" customWidth="1"/>
    <col min="528" max="528" width="8.5" style="154" customWidth="1"/>
    <col min="529" max="529" width="3.625" style="154" customWidth="1"/>
    <col min="530" max="531" width="7.75" style="154" customWidth="1"/>
    <col min="532" max="532" width="3.625" style="154" customWidth="1"/>
    <col min="533" max="768" width="8.625" style="154"/>
    <col min="769" max="769" width="2.625" style="154" customWidth="1"/>
    <col min="770" max="771" width="7.75" style="154" customWidth="1"/>
    <col min="772" max="772" width="3.625" style="154" customWidth="1"/>
    <col min="773" max="774" width="7.75" style="154" customWidth="1"/>
    <col min="775" max="775" width="3.625" style="154" customWidth="1"/>
    <col min="776" max="777" width="7.75" style="154" customWidth="1"/>
    <col min="778" max="778" width="3.625" style="154" customWidth="1"/>
    <col min="779" max="780" width="6.125" style="154" customWidth="1"/>
    <col min="781" max="781" width="7.875" style="154" customWidth="1"/>
    <col min="782" max="782" width="3.625" style="154" customWidth="1"/>
    <col min="783" max="783" width="7.75" style="154" customWidth="1"/>
    <col min="784" max="784" width="8.5" style="154" customWidth="1"/>
    <col min="785" max="785" width="3.625" style="154" customWidth="1"/>
    <col min="786" max="787" width="7.75" style="154" customWidth="1"/>
    <col min="788" max="788" width="3.625" style="154" customWidth="1"/>
    <col min="789" max="1024" width="8.625" style="154"/>
    <col min="1025" max="1025" width="2.625" style="154" customWidth="1"/>
    <col min="1026" max="1027" width="7.75" style="154" customWidth="1"/>
    <col min="1028" max="1028" width="3.625" style="154" customWidth="1"/>
    <col min="1029" max="1030" width="7.75" style="154" customWidth="1"/>
    <col min="1031" max="1031" width="3.625" style="154" customWidth="1"/>
    <col min="1032" max="1033" width="7.75" style="154" customWidth="1"/>
    <col min="1034" max="1034" width="3.625" style="154" customWidth="1"/>
    <col min="1035" max="1036" width="6.125" style="154" customWidth="1"/>
    <col min="1037" max="1037" width="7.875" style="154" customWidth="1"/>
    <col min="1038" max="1038" width="3.625" style="154" customWidth="1"/>
    <col min="1039" max="1039" width="7.75" style="154" customWidth="1"/>
    <col min="1040" max="1040" width="8.5" style="154" customWidth="1"/>
    <col min="1041" max="1041" width="3.625" style="154" customWidth="1"/>
    <col min="1042" max="1043" width="7.75" style="154" customWidth="1"/>
    <col min="1044" max="1044" width="3.625" style="154" customWidth="1"/>
    <col min="1045" max="1280" width="8.625" style="154"/>
    <col min="1281" max="1281" width="2.625" style="154" customWidth="1"/>
    <col min="1282" max="1283" width="7.75" style="154" customWidth="1"/>
    <col min="1284" max="1284" width="3.625" style="154" customWidth="1"/>
    <col min="1285" max="1286" width="7.75" style="154" customWidth="1"/>
    <col min="1287" max="1287" width="3.625" style="154" customWidth="1"/>
    <col min="1288" max="1289" width="7.75" style="154" customWidth="1"/>
    <col min="1290" max="1290" width="3.625" style="154" customWidth="1"/>
    <col min="1291" max="1292" width="6.125" style="154" customWidth="1"/>
    <col min="1293" max="1293" width="7.875" style="154" customWidth="1"/>
    <col min="1294" max="1294" width="3.625" style="154" customWidth="1"/>
    <col min="1295" max="1295" width="7.75" style="154" customWidth="1"/>
    <col min="1296" max="1296" width="8.5" style="154" customWidth="1"/>
    <col min="1297" max="1297" width="3.625" style="154" customWidth="1"/>
    <col min="1298" max="1299" width="7.75" style="154" customWidth="1"/>
    <col min="1300" max="1300" width="3.625" style="154" customWidth="1"/>
    <col min="1301" max="1536" width="8.625" style="154"/>
    <col min="1537" max="1537" width="2.625" style="154" customWidth="1"/>
    <col min="1538" max="1539" width="7.75" style="154" customWidth="1"/>
    <col min="1540" max="1540" width="3.625" style="154" customWidth="1"/>
    <col min="1541" max="1542" width="7.75" style="154" customWidth="1"/>
    <col min="1543" max="1543" width="3.625" style="154" customWidth="1"/>
    <col min="1544" max="1545" width="7.75" style="154" customWidth="1"/>
    <col min="1546" max="1546" width="3.625" style="154" customWidth="1"/>
    <col min="1547" max="1548" width="6.125" style="154" customWidth="1"/>
    <col min="1549" max="1549" width="7.875" style="154" customWidth="1"/>
    <col min="1550" max="1550" width="3.625" style="154" customWidth="1"/>
    <col min="1551" max="1551" width="7.75" style="154" customWidth="1"/>
    <col min="1552" max="1552" width="8.5" style="154" customWidth="1"/>
    <col min="1553" max="1553" width="3.625" style="154" customWidth="1"/>
    <col min="1554" max="1555" width="7.75" style="154" customWidth="1"/>
    <col min="1556" max="1556" width="3.625" style="154" customWidth="1"/>
    <col min="1557" max="1792" width="8.625" style="154"/>
    <col min="1793" max="1793" width="2.625" style="154" customWidth="1"/>
    <col min="1794" max="1795" width="7.75" style="154" customWidth="1"/>
    <col min="1796" max="1796" width="3.625" style="154" customWidth="1"/>
    <col min="1797" max="1798" width="7.75" style="154" customWidth="1"/>
    <col min="1799" max="1799" width="3.625" style="154" customWidth="1"/>
    <col min="1800" max="1801" width="7.75" style="154" customWidth="1"/>
    <col min="1802" max="1802" width="3.625" style="154" customWidth="1"/>
    <col min="1803" max="1804" width="6.125" style="154" customWidth="1"/>
    <col min="1805" max="1805" width="7.875" style="154" customWidth="1"/>
    <col min="1806" max="1806" width="3.625" style="154" customWidth="1"/>
    <col min="1807" max="1807" width="7.75" style="154" customWidth="1"/>
    <col min="1808" max="1808" width="8.5" style="154" customWidth="1"/>
    <col min="1809" max="1809" width="3.625" style="154" customWidth="1"/>
    <col min="1810" max="1811" width="7.75" style="154" customWidth="1"/>
    <col min="1812" max="1812" width="3.625" style="154" customWidth="1"/>
    <col min="1813" max="2048" width="8.625" style="154"/>
    <col min="2049" max="2049" width="2.625" style="154" customWidth="1"/>
    <col min="2050" max="2051" width="7.75" style="154" customWidth="1"/>
    <col min="2052" max="2052" width="3.625" style="154" customWidth="1"/>
    <col min="2053" max="2054" width="7.75" style="154" customWidth="1"/>
    <col min="2055" max="2055" width="3.625" style="154" customWidth="1"/>
    <col min="2056" max="2057" width="7.75" style="154" customWidth="1"/>
    <col min="2058" max="2058" width="3.625" style="154" customWidth="1"/>
    <col min="2059" max="2060" width="6.125" style="154" customWidth="1"/>
    <col min="2061" max="2061" width="7.875" style="154" customWidth="1"/>
    <col min="2062" max="2062" width="3.625" style="154" customWidth="1"/>
    <col min="2063" max="2063" width="7.75" style="154" customWidth="1"/>
    <col min="2064" max="2064" width="8.5" style="154" customWidth="1"/>
    <col min="2065" max="2065" width="3.625" style="154" customWidth="1"/>
    <col min="2066" max="2067" width="7.75" style="154" customWidth="1"/>
    <col min="2068" max="2068" width="3.625" style="154" customWidth="1"/>
    <col min="2069" max="2304" width="8.625" style="154"/>
    <col min="2305" max="2305" width="2.625" style="154" customWidth="1"/>
    <col min="2306" max="2307" width="7.75" style="154" customWidth="1"/>
    <col min="2308" max="2308" width="3.625" style="154" customWidth="1"/>
    <col min="2309" max="2310" width="7.75" style="154" customWidth="1"/>
    <col min="2311" max="2311" width="3.625" style="154" customWidth="1"/>
    <col min="2312" max="2313" width="7.75" style="154" customWidth="1"/>
    <col min="2314" max="2314" width="3.625" style="154" customWidth="1"/>
    <col min="2315" max="2316" width="6.125" style="154" customWidth="1"/>
    <col min="2317" max="2317" width="7.875" style="154" customWidth="1"/>
    <col min="2318" max="2318" width="3.625" style="154" customWidth="1"/>
    <col min="2319" max="2319" width="7.75" style="154" customWidth="1"/>
    <col min="2320" max="2320" width="8.5" style="154" customWidth="1"/>
    <col min="2321" max="2321" width="3.625" style="154" customWidth="1"/>
    <col min="2322" max="2323" width="7.75" style="154" customWidth="1"/>
    <col min="2324" max="2324" width="3.625" style="154" customWidth="1"/>
    <col min="2325" max="2560" width="8.625" style="154"/>
    <col min="2561" max="2561" width="2.625" style="154" customWidth="1"/>
    <col min="2562" max="2563" width="7.75" style="154" customWidth="1"/>
    <col min="2564" max="2564" width="3.625" style="154" customWidth="1"/>
    <col min="2565" max="2566" width="7.75" style="154" customWidth="1"/>
    <col min="2567" max="2567" width="3.625" style="154" customWidth="1"/>
    <col min="2568" max="2569" width="7.75" style="154" customWidth="1"/>
    <col min="2570" max="2570" width="3.625" style="154" customWidth="1"/>
    <col min="2571" max="2572" width="6.125" style="154" customWidth="1"/>
    <col min="2573" max="2573" width="7.875" style="154" customWidth="1"/>
    <col min="2574" max="2574" width="3.625" style="154" customWidth="1"/>
    <col min="2575" max="2575" width="7.75" style="154" customWidth="1"/>
    <col min="2576" max="2576" width="8.5" style="154" customWidth="1"/>
    <col min="2577" max="2577" width="3.625" style="154" customWidth="1"/>
    <col min="2578" max="2579" width="7.75" style="154" customWidth="1"/>
    <col min="2580" max="2580" width="3.625" style="154" customWidth="1"/>
    <col min="2581" max="2816" width="8.625" style="154"/>
    <col min="2817" max="2817" width="2.625" style="154" customWidth="1"/>
    <col min="2818" max="2819" width="7.75" style="154" customWidth="1"/>
    <col min="2820" max="2820" width="3.625" style="154" customWidth="1"/>
    <col min="2821" max="2822" width="7.75" style="154" customWidth="1"/>
    <col min="2823" max="2823" width="3.625" style="154" customWidth="1"/>
    <col min="2824" max="2825" width="7.75" style="154" customWidth="1"/>
    <col min="2826" max="2826" width="3.625" style="154" customWidth="1"/>
    <col min="2827" max="2828" width="6.125" style="154" customWidth="1"/>
    <col min="2829" max="2829" width="7.875" style="154" customWidth="1"/>
    <col min="2830" max="2830" width="3.625" style="154" customWidth="1"/>
    <col min="2831" max="2831" width="7.75" style="154" customWidth="1"/>
    <col min="2832" max="2832" width="8.5" style="154" customWidth="1"/>
    <col min="2833" max="2833" width="3.625" style="154" customWidth="1"/>
    <col min="2834" max="2835" width="7.75" style="154" customWidth="1"/>
    <col min="2836" max="2836" width="3.625" style="154" customWidth="1"/>
    <col min="2837" max="3072" width="8.625" style="154"/>
    <col min="3073" max="3073" width="2.625" style="154" customWidth="1"/>
    <col min="3074" max="3075" width="7.75" style="154" customWidth="1"/>
    <col min="3076" max="3076" width="3.625" style="154" customWidth="1"/>
    <col min="3077" max="3078" width="7.75" style="154" customWidth="1"/>
    <col min="3079" max="3079" width="3.625" style="154" customWidth="1"/>
    <col min="3080" max="3081" width="7.75" style="154" customWidth="1"/>
    <col min="3082" max="3082" width="3.625" style="154" customWidth="1"/>
    <col min="3083" max="3084" width="6.125" style="154" customWidth="1"/>
    <col min="3085" max="3085" width="7.875" style="154" customWidth="1"/>
    <col min="3086" max="3086" width="3.625" style="154" customWidth="1"/>
    <col min="3087" max="3087" width="7.75" style="154" customWidth="1"/>
    <col min="3088" max="3088" width="8.5" style="154" customWidth="1"/>
    <col min="3089" max="3089" width="3.625" style="154" customWidth="1"/>
    <col min="3090" max="3091" width="7.75" style="154" customWidth="1"/>
    <col min="3092" max="3092" width="3.625" style="154" customWidth="1"/>
    <col min="3093" max="3328" width="8.625" style="154"/>
    <col min="3329" max="3329" width="2.625" style="154" customWidth="1"/>
    <col min="3330" max="3331" width="7.75" style="154" customWidth="1"/>
    <col min="3332" max="3332" width="3.625" style="154" customWidth="1"/>
    <col min="3333" max="3334" width="7.75" style="154" customWidth="1"/>
    <col min="3335" max="3335" width="3.625" style="154" customWidth="1"/>
    <col min="3336" max="3337" width="7.75" style="154" customWidth="1"/>
    <col min="3338" max="3338" width="3.625" style="154" customWidth="1"/>
    <col min="3339" max="3340" width="6.125" style="154" customWidth="1"/>
    <col min="3341" max="3341" width="7.875" style="154" customWidth="1"/>
    <col min="3342" max="3342" width="3.625" style="154" customWidth="1"/>
    <col min="3343" max="3343" width="7.75" style="154" customWidth="1"/>
    <col min="3344" max="3344" width="8.5" style="154" customWidth="1"/>
    <col min="3345" max="3345" width="3.625" style="154" customWidth="1"/>
    <col min="3346" max="3347" width="7.75" style="154" customWidth="1"/>
    <col min="3348" max="3348" width="3.625" style="154" customWidth="1"/>
    <col min="3349" max="3584" width="8.625" style="154"/>
    <col min="3585" max="3585" width="2.625" style="154" customWidth="1"/>
    <col min="3586" max="3587" width="7.75" style="154" customWidth="1"/>
    <col min="3588" max="3588" width="3.625" style="154" customWidth="1"/>
    <col min="3589" max="3590" width="7.75" style="154" customWidth="1"/>
    <col min="3591" max="3591" width="3.625" style="154" customWidth="1"/>
    <col min="3592" max="3593" width="7.75" style="154" customWidth="1"/>
    <col min="3594" max="3594" width="3.625" style="154" customWidth="1"/>
    <col min="3595" max="3596" width="6.125" style="154" customWidth="1"/>
    <col min="3597" max="3597" width="7.875" style="154" customWidth="1"/>
    <col min="3598" max="3598" width="3.625" style="154" customWidth="1"/>
    <col min="3599" max="3599" width="7.75" style="154" customWidth="1"/>
    <col min="3600" max="3600" width="8.5" style="154" customWidth="1"/>
    <col min="3601" max="3601" width="3.625" style="154" customWidth="1"/>
    <col min="3602" max="3603" width="7.75" style="154" customWidth="1"/>
    <col min="3604" max="3604" width="3.625" style="154" customWidth="1"/>
    <col min="3605" max="3840" width="8.625" style="154"/>
    <col min="3841" max="3841" width="2.625" style="154" customWidth="1"/>
    <col min="3842" max="3843" width="7.75" style="154" customWidth="1"/>
    <col min="3844" max="3844" width="3.625" style="154" customWidth="1"/>
    <col min="3845" max="3846" width="7.75" style="154" customWidth="1"/>
    <col min="3847" max="3847" width="3.625" style="154" customWidth="1"/>
    <col min="3848" max="3849" width="7.75" style="154" customWidth="1"/>
    <col min="3850" max="3850" width="3.625" style="154" customWidth="1"/>
    <col min="3851" max="3852" width="6.125" style="154" customWidth="1"/>
    <col min="3853" max="3853" width="7.875" style="154" customWidth="1"/>
    <col min="3854" max="3854" width="3.625" style="154" customWidth="1"/>
    <col min="3855" max="3855" width="7.75" style="154" customWidth="1"/>
    <col min="3856" max="3856" width="8.5" style="154" customWidth="1"/>
    <col min="3857" max="3857" width="3.625" style="154" customWidth="1"/>
    <col min="3858" max="3859" width="7.75" style="154" customWidth="1"/>
    <col min="3860" max="3860" width="3.625" style="154" customWidth="1"/>
    <col min="3861" max="4096" width="8.625" style="154"/>
    <col min="4097" max="4097" width="2.625" style="154" customWidth="1"/>
    <col min="4098" max="4099" width="7.75" style="154" customWidth="1"/>
    <col min="4100" max="4100" width="3.625" style="154" customWidth="1"/>
    <col min="4101" max="4102" width="7.75" style="154" customWidth="1"/>
    <col min="4103" max="4103" width="3.625" style="154" customWidth="1"/>
    <col min="4104" max="4105" width="7.75" style="154" customWidth="1"/>
    <col min="4106" max="4106" width="3.625" style="154" customWidth="1"/>
    <col min="4107" max="4108" width="6.125" style="154" customWidth="1"/>
    <col min="4109" max="4109" width="7.875" style="154" customWidth="1"/>
    <col min="4110" max="4110" width="3.625" style="154" customWidth="1"/>
    <col min="4111" max="4111" width="7.75" style="154" customWidth="1"/>
    <col min="4112" max="4112" width="8.5" style="154" customWidth="1"/>
    <col min="4113" max="4113" width="3.625" style="154" customWidth="1"/>
    <col min="4114" max="4115" width="7.75" style="154" customWidth="1"/>
    <col min="4116" max="4116" width="3.625" style="154" customWidth="1"/>
    <col min="4117" max="4352" width="8.625" style="154"/>
    <col min="4353" max="4353" width="2.625" style="154" customWidth="1"/>
    <col min="4354" max="4355" width="7.75" style="154" customWidth="1"/>
    <col min="4356" max="4356" width="3.625" style="154" customWidth="1"/>
    <col min="4357" max="4358" width="7.75" style="154" customWidth="1"/>
    <col min="4359" max="4359" width="3.625" style="154" customWidth="1"/>
    <col min="4360" max="4361" width="7.75" style="154" customWidth="1"/>
    <col min="4362" max="4362" width="3.625" style="154" customWidth="1"/>
    <col min="4363" max="4364" width="6.125" style="154" customWidth="1"/>
    <col min="4365" max="4365" width="7.875" style="154" customWidth="1"/>
    <col min="4366" max="4366" width="3.625" style="154" customWidth="1"/>
    <col min="4367" max="4367" width="7.75" style="154" customWidth="1"/>
    <col min="4368" max="4368" width="8.5" style="154" customWidth="1"/>
    <col min="4369" max="4369" width="3.625" style="154" customWidth="1"/>
    <col min="4370" max="4371" width="7.75" style="154" customWidth="1"/>
    <col min="4372" max="4372" width="3.625" style="154" customWidth="1"/>
    <col min="4373" max="4608" width="8.625" style="154"/>
    <col min="4609" max="4609" width="2.625" style="154" customWidth="1"/>
    <col min="4610" max="4611" width="7.75" style="154" customWidth="1"/>
    <col min="4612" max="4612" width="3.625" style="154" customWidth="1"/>
    <col min="4613" max="4614" width="7.75" style="154" customWidth="1"/>
    <col min="4615" max="4615" width="3.625" style="154" customWidth="1"/>
    <col min="4616" max="4617" width="7.75" style="154" customWidth="1"/>
    <col min="4618" max="4618" width="3.625" style="154" customWidth="1"/>
    <col min="4619" max="4620" width="6.125" style="154" customWidth="1"/>
    <col min="4621" max="4621" width="7.875" style="154" customWidth="1"/>
    <col min="4622" max="4622" width="3.625" style="154" customWidth="1"/>
    <col min="4623" max="4623" width="7.75" style="154" customWidth="1"/>
    <col min="4624" max="4624" width="8.5" style="154" customWidth="1"/>
    <col min="4625" max="4625" width="3.625" style="154" customWidth="1"/>
    <col min="4626" max="4627" width="7.75" style="154" customWidth="1"/>
    <col min="4628" max="4628" width="3.625" style="154" customWidth="1"/>
    <col min="4629" max="4864" width="8.625" style="154"/>
    <col min="4865" max="4865" width="2.625" style="154" customWidth="1"/>
    <col min="4866" max="4867" width="7.75" style="154" customWidth="1"/>
    <col min="4868" max="4868" width="3.625" style="154" customWidth="1"/>
    <col min="4869" max="4870" width="7.75" style="154" customWidth="1"/>
    <col min="4871" max="4871" width="3.625" style="154" customWidth="1"/>
    <col min="4872" max="4873" width="7.75" style="154" customWidth="1"/>
    <col min="4874" max="4874" width="3.625" style="154" customWidth="1"/>
    <col min="4875" max="4876" width="6.125" style="154" customWidth="1"/>
    <col min="4877" max="4877" width="7.875" style="154" customWidth="1"/>
    <col min="4878" max="4878" width="3.625" style="154" customWidth="1"/>
    <col min="4879" max="4879" width="7.75" style="154" customWidth="1"/>
    <col min="4880" max="4880" width="8.5" style="154" customWidth="1"/>
    <col min="4881" max="4881" width="3.625" style="154" customWidth="1"/>
    <col min="4882" max="4883" width="7.75" style="154" customWidth="1"/>
    <col min="4884" max="4884" width="3.625" style="154" customWidth="1"/>
    <col min="4885" max="5120" width="8.625" style="154"/>
    <col min="5121" max="5121" width="2.625" style="154" customWidth="1"/>
    <col min="5122" max="5123" width="7.75" style="154" customWidth="1"/>
    <col min="5124" max="5124" width="3.625" style="154" customWidth="1"/>
    <col min="5125" max="5126" width="7.75" style="154" customWidth="1"/>
    <col min="5127" max="5127" width="3.625" style="154" customWidth="1"/>
    <col min="5128" max="5129" width="7.75" style="154" customWidth="1"/>
    <col min="5130" max="5130" width="3.625" style="154" customWidth="1"/>
    <col min="5131" max="5132" width="6.125" style="154" customWidth="1"/>
    <col min="5133" max="5133" width="7.875" style="154" customWidth="1"/>
    <col min="5134" max="5134" width="3.625" style="154" customWidth="1"/>
    <col min="5135" max="5135" width="7.75" style="154" customWidth="1"/>
    <col min="5136" max="5136" width="8.5" style="154" customWidth="1"/>
    <col min="5137" max="5137" width="3.625" style="154" customWidth="1"/>
    <col min="5138" max="5139" width="7.75" style="154" customWidth="1"/>
    <col min="5140" max="5140" width="3.625" style="154" customWidth="1"/>
    <col min="5141" max="5376" width="8.625" style="154"/>
    <col min="5377" max="5377" width="2.625" style="154" customWidth="1"/>
    <col min="5378" max="5379" width="7.75" style="154" customWidth="1"/>
    <col min="5380" max="5380" width="3.625" style="154" customWidth="1"/>
    <col min="5381" max="5382" width="7.75" style="154" customWidth="1"/>
    <col min="5383" max="5383" width="3.625" style="154" customWidth="1"/>
    <col min="5384" max="5385" width="7.75" style="154" customWidth="1"/>
    <col min="5386" max="5386" width="3.625" style="154" customWidth="1"/>
    <col min="5387" max="5388" width="6.125" style="154" customWidth="1"/>
    <col min="5389" max="5389" width="7.875" style="154" customWidth="1"/>
    <col min="5390" max="5390" width="3.625" style="154" customWidth="1"/>
    <col min="5391" max="5391" width="7.75" style="154" customWidth="1"/>
    <col min="5392" max="5392" width="8.5" style="154" customWidth="1"/>
    <col min="5393" max="5393" width="3.625" style="154" customWidth="1"/>
    <col min="5394" max="5395" width="7.75" style="154" customWidth="1"/>
    <col min="5396" max="5396" width="3.625" style="154" customWidth="1"/>
    <col min="5397" max="5632" width="8.625" style="154"/>
    <col min="5633" max="5633" width="2.625" style="154" customWidth="1"/>
    <col min="5634" max="5635" width="7.75" style="154" customWidth="1"/>
    <col min="5636" max="5636" width="3.625" style="154" customWidth="1"/>
    <col min="5637" max="5638" width="7.75" style="154" customWidth="1"/>
    <col min="5639" max="5639" width="3.625" style="154" customWidth="1"/>
    <col min="5640" max="5641" width="7.75" style="154" customWidth="1"/>
    <col min="5642" max="5642" width="3.625" style="154" customWidth="1"/>
    <col min="5643" max="5644" width="6.125" style="154" customWidth="1"/>
    <col min="5645" max="5645" width="7.875" style="154" customWidth="1"/>
    <col min="5646" max="5646" width="3.625" style="154" customWidth="1"/>
    <col min="5647" max="5647" width="7.75" style="154" customWidth="1"/>
    <col min="5648" max="5648" width="8.5" style="154" customWidth="1"/>
    <col min="5649" max="5649" width="3.625" style="154" customWidth="1"/>
    <col min="5650" max="5651" width="7.75" style="154" customWidth="1"/>
    <col min="5652" max="5652" width="3.625" style="154" customWidth="1"/>
    <col min="5653" max="5888" width="8.625" style="154"/>
    <col min="5889" max="5889" width="2.625" style="154" customWidth="1"/>
    <col min="5890" max="5891" width="7.75" style="154" customWidth="1"/>
    <col min="5892" max="5892" width="3.625" style="154" customWidth="1"/>
    <col min="5893" max="5894" width="7.75" style="154" customWidth="1"/>
    <col min="5895" max="5895" width="3.625" style="154" customWidth="1"/>
    <col min="5896" max="5897" width="7.75" style="154" customWidth="1"/>
    <col min="5898" max="5898" width="3.625" style="154" customWidth="1"/>
    <col min="5899" max="5900" width="6.125" style="154" customWidth="1"/>
    <col min="5901" max="5901" width="7.875" style="154" customWidth="1"/>
    <col min="5902" max="5902" width="3.625" style="154" customWidth="1"/>
    <col min="5903" max="5903" width="7.75" style="154" customWidth="1"/>
    <col min="5904" max="5904" width="8.5" style="154" customWidth="1"/>
    <col min="5905" max="5905" width="3.625" style="154" customWidth="1"/>
    <col min="5906" max="5907" width="7.75" style="154" customWidth="1"/>
    <col min="5908" max="5908" width="3.625" style="154" customWidth="1"/>
    <col min="5909" max="6144" width="8.625" style="154"/>
    <col min="6145" max="6145" width="2.625" style="154" customWidth="1"/>
    <col min="6146" max="6147" width="7.75" style="154" customWidth="1"/>
    <col min="6148" max="6148" width="3.625" style="154" customWidth="1"/>
    <col min="6149" max="6150" width="7.75" style="154" customWidth="1"/>
    <col min="6151" max="6151" width="3.625" style="154" customWidth="1"/>
    <col min="6152" max="6153" width="7.75" style="154" customWidth="1"/>
    <col min="6154" max="6154" width="3.625" style="154" customWidth="1"/>
    <col min="6155" max="6156" width="6.125" style="154" customWidth="1"/>
    <col min="6157" max="6157" width="7.875" style="154" customWidth="1"/>
    <col min="6158" max="6158" width="3.625" style="154" customWidth="1"/>
    <col min="6159" max="6159" width="7.75" style="154" customWidth="1"/>
    <col min="6160" max="6160" width="8.5" style="154" customWidth="1"/>
    <col min="6161" max="6161" width="3.625" style="154" customWidth="1"/>
    <col min="6162" max="6163" width="7.75" style="154" customWidth="1"/>
    <col min="6164" max="6164" width="3.625" style="154" customWidth="1"/>
    <col min="6165" max="6400" width="8.625" style="154"/>
    <col min="6401" max="6401" width="2.625" style="154" customWidth="1"/>
    <col min="6402" max="6403" width="7.75" style="154" customWidth="1"/>
    <col min="6404" max="6404" width="3.625" style="154" customWidth="1"/>
    <col min="6405" max="6406" width="7.75" style="154" customWidth="1"/>
    <col min="6407" max="6407" width="3.625" style="154" customWidth="1"/>
    <col min="6408" max="6409" width="7.75" style="154" customWidth="1"/>
    <col min="6410" max="6410" width="3.625" style="154" customWidth="1"/>
    <col min="6411" max="6412" width="6.125" style="154" customWidth="1"/>
    <col min="6413" max="6413" width="7.875" style="154" customWidth="1"/>
    <col min="6414" max="6414" width="3.625" style="154" customWidth="1"/>
    <col min="6415" max="6415" width="7.75" style="154" customWidth="1"/>
    <col min="6416" max="6416" width="8.5" style="154" customWidth="1"/>
    <col min="6417" max="6417" width="3.625" style="154" customWidth="1"/>
    <col min="6418" max="6419" width="7.75" style="154" customWidth="1"/>
    <col min="6420" max="6420" width="3.625" style="154" customWidth="1"/>
    <col min="6421" max="6656" width="8.625" style="154"/>
    <col min="6657" max="6657" width="2.625" style="154" customWidth="1"/>
    <col min="6658" max="6659" width="7.75" style="154" customWidth="1"/>
    <col min="6660" max="6660" width="3.625" style="154" customWidth="1"/>
    <col min="6661" max="6662" width="7.75" style="154" customWidth="1"/>
    <col min="6663" max="6663" width="3.625" style="154" customWidth="1"/>
    <col min="6664" max="6665" width="7.75" style="154" customWidth="1"/>
    <col min="6666" max="6666" width="3.625" style="154" customWidth="1"/>
    <col min="6667" max="6668" width="6.125" style="154" customWidth="1"/>
    <col min="6669" max="6669" width="7.875" style="154" customWidth="1"/>
    <col min="6670" max="6670" width="3.625" style="154" customWidth="1"/>
    <col min="6671" max="6671" width="7.75" style="154" customWidth="1"/>
    <col min="6672" max="6672" width="8.5" style="154" customWidth="1"/>
    <col min="6673" max="6673" width="3.625" style="154" customWidth="1"/>
    <col min="6674" max="6675" width="7.75" style="154" customWidth="1"/>
    <col min="6676" max="6676" width="3.625" style="154" customWidth="1"/>
    <col min="6677" max="6912" width="8.625" style="154"/>
    <col min="6913" max="6913" width="2.625" style="154" customWidth="1"/>
    <col min="6914" max="6915" width="7.75" style="154" customWidth="1"/>
    <col min="6916" max="6916" width="3.625" style="154" customWidth="1"/>
    <col min="6917" max="6918" width="7.75" style="154" customWidth="1"/>
    <col min="6919" max="6919" width="3.625" style="154" customWidth="1"/>
    <col min="6920" max="6921" width="7.75" style="154" customWidth="1"/>
    <col min="6922" max="6922" width="3.625" style="154" customWidth="1"/>
    <col min="6923" max="6924" width="6.125" style="154" customWidth="1"/>
    <col min="6925" max="6925" width="7.875" style="154" customWidth="1"/>
    <col min="6926" max="6926" width="3.625" style="154" customWidth="1"/>
    <col min="6927" max="6927" width="7.75" style="154" customWidth="1"/>
    <col min="6928" max="6928" width="8.5" style="154" customWidth="1"/>
    <col min="6929" max="6929" width="3.625" style="154" customWidth="1"/>
    <col min="6930" max="6931" width="7.75" style="154" customWidth="1"/>
    <col min="6932" max="6932" width="3.625" style="154" customWidth="1"/>
    <col min="6933" max="7168" width="8.625" style="154"/>
    <col min="7169" max="7169" width="2.625" style="154" customWidth="1"/>
    <col min="7170" max="7171" width="7.75" style="154" customWidth="1"/>
    <col min="7172" max="7172" width="3.625" style="154" customWidth="1"/>
    <col min="7173" max="7174" width="7.75" style="154" customWidth="1"/>
    <col min="7175" max="7175" width="3.625" style="154" customWidth="1"/>
    <col min="7176" max="7177" width="7.75" style="154" customWidth="1"/>
    <col min="7178" max="7178" width="3.625" style="154" customWidth="1"/>
    <col min="7179" max="7180" width="6.125" style="154" customWidth="1"/>
    <col min="7181" max="7181" width="7.875" style="154" customWidth="1"/>
    <col min="7182" max="7182" width="3.625" style="154" customWidth="1"/>
    <col min="7183" max="7183" width="7.75" style="154" customWidth="1"/>
    <col min="7184" max="7184" width="8.5" style="154" customWidth="1"/>
    <col min="7185" max="7185" width="3.625" style="154" customWidth="1"/>
    <col min="7186" max="7187" width="7.75" style="154" customWidth="1"/>
    <col min="7188" max="7188" width="3.625" style="154" customWidth="1"/>
    <col min="7189" max="7424" width="8.625" style="154"/>
    <col min="7425" max="7425" width="2.625" style="154" customWidth="1"/>
    <col min="7426" max="7427" width="7.75" style="154" customWidth="1"/>
    <col min="7428" max="7428" width="3.625" style="154" customWidth="1"/>
    <col min="7429" max="7430" width="7.75" style="154" customWidth="1"/>
    <col min="7431" max="7431" width="3.625" style="154" customWidth="1"/>
    <col min="7432" max="7433" width="7.75" style="154" customWidth="1"/>
    <col min="7434" max="7434" width="3.625" style="154" customWidth="1"/>
    <col min="7435" max="7436" width="6.125" style="154" customWidth="1"/>
    <col min="7437" max="7437" width="7.875" style="154" customWidth="1"/>
    <col min="7438" max="7438" width="3.625" style="154" customWidth="1"/>
    <col min="7439" max="7439" width="7.75" style="154" customWidth="1"/>
    <col min="7440" max="7440" width="8.5" style="154" customWidth="1"/>
    <col min="7441" max="7441" width="3.625" style="154" customWidth="1"/>
    <col min="7442" max="7443" width="7.75" style="154" customWidth="1"/>
    <col min="7444" max="7444" width="3.625" style="154" customWidth="1"/>
    <col min="7445" max="7680" width="8.625" style="154"/>
    <col min="7681" max="7681" width="2.625" style="154" customWidth="1"/>
    <col min="7682" max="7683" width="7.75" style="154" customWidth="1"/>
    <col min="7684" max="7684" width="3.625" style="154" customWidth="1"/>
    <col min="7685" max="7686" width="7.75" style="154" customWidth="1"/>
    <col min="7687" max="7687" width="3.625" style="154" customWidth="1"/>
    <col min="7688" max="7689" width="7.75" style="154" customWidth="1"/>
    <col min="7690" max="7690" width="3.625" style="154" customWidth="1"/>
    <col min="7691" max="7692" width="6.125" style="154" customWidth="1"/>
    <col min="7693" max="7693" width="7.875" style="154" customWidth="1"/>
    <col min="7694" max="7694" width="3.625" style="154" customWidth="1"/>
    <col min="7695" max="7695" width="7.75" style="154" customWidth="1"/>
    <col min="7696" max="7696" width="8.5" style="154" customWidth="1"/>
    <col min="7697" max="7697" width="3.625" style="154" customWidth="1"/>
    <col min="7698" max="7699" width="7.75" style="154" customWidth="1"/>
    <col min="7700" max="7700" width="3.625" style="154" customWidth="1"/>
    <col min="7701" max="7936" width="8.625" style="154"/>
    <col min="7937" max="7937" width="2.625" style="154" customWidth="1"/>
    <col min="7938" max="7939" width="7.75" style="154" customWidth="1"/>
    <col min="7940" max="7940" width="3.625" style="154" customWidth="1"/>
    <col min="7941" max="7942" width="7.75" style="154" customWidth="1"/>
    <col min="7943" max="7943" width="3.625" style="154" customWidth="1"/>
    <col min="7944" max="7945" width="7.75" style="154" customWidth="1"/>
    <col min="7946" max="7946" width="3.625" style="154" customWidth="1"/>
    <col min="7947" max="7948" width="6.125" style="154" customWidth="1"/>
    <col min="7949" max="7949" width="7.875" style="154" customWidth="1"/>
    <col min="7950" max="7950" width="3.625" style="154" customWidth="1"/>
    <col min="7951" max="7951" width="7.75" style="154" customWidth="1"/>
    <col min="7952" max="7952" width="8.5" style="154" customWidth="1"/>
    <col min="7953" max="7953" width="3.625" style="154" customWidth="1"/>
    <col min="7954" max="7955" width="7.75" style="154" customWidth="1"/>
    <col min="7956" max="7956" width="3.625" style="154" customWidth="1"/>
    <col min="7957" max="8192" width="8.625" style="154"/>
    <col min="8193" max="8193" width="2.625" style="154" customWidth="1"/>
    <col min="8194" max="8195" width="7.75" style="154" customWidth="1"/>
    <col min="8196" max="8196" width="3.625" style="154" customWidth="1"/>
    <col min="8197" max="8198" width="7.75" style="154" customWidth="1"/>
    <col min="8199" max="8199" width="3.625" style="154" customWidth="1"/>
    <col min="8200" max="8201" width="7.75" style="154" customWidth="1"/>
    <col min="8202" max="8202" width="3.625" style="154" customWidth="1"/>
    <col min="8203" max="8204" width="6.125" style="154" customWidth="1"/>
    <col min="8205" max="8205" width="7.875" style="154" customWidth="1"/>
    <col min="8206" max="8206" width="3.625" style="154" customWidth="1"/>
    <col min="8207" max="8207" width="7.75" style="154" customWidth="1"/>
    <col min="8208" max="8208" width="8.5" style="154" customWidth="1"/>
    <col min="8209" max="8209" width="3.625" style="154" customWidth="1"/>
    <col min="8210" max="8211" width="7.75" style="154" customWidth="1"/>
    <col min="8212" max="8212" width="3.625" style="154" customWidth="1"/>
    <col min="8213" max="8448" width="8.625" style="154"/>
    <col min="8449" max="8449" width="2.625" style="154" customWidth="1"/>
    <col min="8450" max="8451" width="7.75" style="154" customWidth="1"/>
    <col min="8452" max="8452" width="3.625" style="154" customWidth="1"/>
    <col min="8453" max="8454" width="7.75" style="154" customWidth="1"/>
    <col min="8455" max="8455" width="3.625" style="154" customWidth="1"/>
    <col min="8456" max="8457" width="7.75" style="154" customWidth="1"/>
    <col min="8458" max="8458" width="3.625" style="154" customWidth="1"/>
    <col min="8459" max="8460" width="6.125" style="154" customWidth="1"/>
    <col min="8461" max="8461" width="7.875" style="154" customWidth="1"/>
    <col min="8462" max="8462" width="3.625" style="154" customWidth="1"/>
    <col min="8463" max="8463" width="7.75" style="154" customWidth="1"/>
    <col min="8464" max="8464" width="8.5" style="154" customWidth="1"/>
    <col min="8465" max="8465" width="3.625" style="154" customWidth="1"/>
    <col min="8466" max="8467" width="7.75" style="154" customWidth="1"/>
    <col min="8468" max="8468" width="3.625" style="154" customWidth="1"/>
    <col min="8469" max="8704" width="8.625" style="154"/>
    <col min="8705" max="8705" width="2.625" style="154" customWidth="1"/>
    <col min="8706" max="8707" width="7.75" style="154" customWidth="1"/>
    <col min="8708" max="8708" width="3.625" style="154" customWidth="1"/>
    <col min="8709" max="8710" width="7.75" style="154" customWidth="1"/>
    <col min="8711" max="8711" width="3.625" style="154" customWidth="1"/>
    <col min="8712" max="8713" width="7.75" style="154" customWidth="1"/>
    <col min="8714" max="8714" width="3.625" style="154" customWidth="1"/>
    <col min="8715" max="8716" width="6.125" style="154" customWidth="1"/>
    <col min="8717" max="8717" width="7.875" style="154" customWidth="1"/>
    <col min="8718" max="8718" width="3.625" style="154" customWidth="1"/>
    <col min="8719" max="8719" width="7.75" style="154" customWidth="1"/>
    <col min="8720" max="8720" width="8.5" style="154" customWidth="1"/>
    <col min="8721" max="8721" width="3.625" style="154" customWidth="1"/>
    <col min="8722" max="8723" width="7.75" style="154" customWidth="1"/>
    <col min="8724" max="8724" width="3.625" style="154" customWidth="1"/>
    <col min="8725" max="8960" width="8.625" style="154"/>
    <col min="8961" max="8961" width="2.625" style="154" customWidth="1"/>
    <col min="8962" max="8963" width="7.75" style="154" customWidth="1"/>
    <col min="8964" max="8964" width="3.625" style="154" customWidth="1"/>
    <col min="8965" max="8966" width="7.75" style="154" customWidth="1"/>
    <col min="8967" max="8967" width="3.625" style="154" customWidth="1"/>
    <col min="8968" max="8969" width="7.75" style="154" customWidth="1"/>
    <col min="8970" max="8970" width="3.625" style="154" customWidth="1"/>
    <col min="8971" max="8972" width="6.125" style="154" customWidth="1"/>
    <col min="8973" max="8973" width="7.875" style="154" customWidth="1"/>
    <col min="8974" max="8974" width="3.625" style="154" customWidth="1"/>
    <col min="8975" max="8975" width="7.75" style="154" customWidth="1"/>
    <col min="8976" max="8976" width="8.5" style="154" customWidth="1"/>
    <col min="8977" max="8977" width="3.625" style="154" customWidth="1"/>
    <col min="8978" max="8979" width="7.75" style="154" customWidth="1"/>
    <col min="8980" max="8980" width="3.625" style="154" customWidth="1"/>
    <col min="8981" max="9216" width="8.625" style="154"/>
    <col min="9217" max="9217" width="2.625" style="154" customWidth="1"/>
    <col min="9218" max="9219" width="7.75" style="154" customWidth="1"/>
    <col min="9220" max="9220" width="3.625" style="154" customWidth="1"/>
    <col min="9221" max="9222" width="7.75" style="154" customWidth="1"/>
    <col min="9223" max="9223" width="3.625" style="154" customWidth="1"/>
    <col min="9224" max="9225" width="7.75" style="154" customWidth="1"/>
    <col min="9226" max="9226" width="3.625" style="154" customWidth="1"/>
    <col min="9227" max="9228" width="6.125" style="154" customWidth="1"/>
    <col min="9229" max="9229" width="7.875" style="154" customWidth="1"/>
    <col min="9230" max="9230" width="3.625" style="154" customWidth="1"/>
    <col min="9231" max="9231" width="7.75" style="154" customWidth="1"/>
    <col min="9232" max="9232" width="8.5" style="154" customWidth="1"/>
    <col min="9233" max="9233" width="3.625" style="154" customWidth="1"/>
    <col min="9234" max="9235" width="7.75" style="154" customWidth="1"/>
    <col min="9236" max="9236" width="3.625" style="154" customWidth="1"/>
    <col min="9237" max="9472" width="8.625" style="154"/>
    <col min="9473" max="9473" width="2.625" style="154" customWidth="1"/>
    <col min="9474" max="9475" width="7.75" style="154" customWidth="1"/>
    <col min="9476" max="9476" width="3.625" style="154" customWidth="1"/>
    <col min="9477" max="9478" width="7.75" style="154" customWidth="1"/>
    <col min="9479" max="9479" width="3.625" style="154" customWidth="1"/>
    <col min="9480" max="9481" width="7.75" style="154" customWidth="1"/>
    <col min="9482" max="9482" width="3.625" style="154" customWidth="1"/>
    <col min="9483" max="9484" width="6.125" style="154" customWidth="1"/>
    <col min="9485" max="9485" width="7.875" style="154" customWidth="1"/>
    <col min="9486" max="9486" width="3.625" style="154" customWidth="1"/>
    <col min="9487" max="9487" width="7.75" style="154" customWidth="1"/>
    <col min="9488" max="9488" width="8.5" style="154" customWidth="1"/>
    <col min="9489" max="9489" width="3.625" style="154" customWidth="1"/>
    <col min="9490" max="9491" width="7.75" style="154" customWidth="1"/>
    <col min="9492" max="9492" width="3.625" style="154" customWidth="1"/>
    <col min="9493" max="9728" width="8.625" style="154"/>
    <col min="9729" max="9729" width="2.625" style="154" customWidth="1"/>
    <col min="9730" max="9731" width="7.75" style="154" customWidth="1"/>
    <col min="9732" max="9732" width="3.625" style="154" customWidth="1"/>
    <col min="9733" max="9734" width="7.75" style="154" customWidth="1"/>
    <col min="9735" max="9735" width="3.625" style="154" customWidth="1"/>
    <col min="9736" max="9737" width="7.75" style="154" customWidth="1"/>
    <col min="9738" max="9738" width="3.625" style="154" customWidth="1"/>
    <col min="9739" max="9740" width="6.125" style="154" customWidth="1"/>
    <col min="9741" max="9741" width="7.875" style="154" customWidth="1"/>
    <col min="9742" max="9742" width="3.625" style="154" customWidth="1"/>
    <col min="9743" max="9743" width="7.75" style="154" customWidth="1"/>
    <col min="9744" max="9744" width="8.5" style="154" customWidth="1"/>
    <col min="9745" max="9745" width="3.625" style="154" customWidth="1"/>
    <col min="9746" max="9747" width="7.75" style="154" customWidth="1"/>
    <col min="9748" max="9748" width="3.625" style="154" customWidth="1"/>
    <col min="9749" max="9984" width="8.625" style="154"/>
    <col min="9985" max="9985" width="2.625" style="154" customWidth="1"/>
    <col min="9986" max="9987" width="7.75" style="154" customWidth="1"/>
    <col min="9988" max="9988" width="3.625" style="154" customWidth="1"/>
    <col min="9989" max="9990" width="7.75" style="154" customWidth="1"/>
    <col min="9991" max="9991" width="3.625" style="154" customWidth="1"/>
    <col min="9992" max="9993" width="7.75" style="154" customWidth="1"/>
    <col min="9994" max="9994" width="3.625" style="154" customWidth="1"/>
    <col min="9995" max="9996" width="6.125" style="154" customWidth="1"/>
    <col min="9997" max="9997" width="7.875" style="154" customWidth="1"/>
    <col min="9998" max="9998" width="3.625" style="154" customWidth="1"/>
    <col min="9999" max="9999" width="7.75" style="154" customWidth="1"/>
    <col min="10000" max="10000" width="8.5" style="154" customWidth="1"/>
    <col min="10001" max="10001" width="3.625" style="154" customWidth="1"/>
    <col min="10002" max="10003" width="7.75" style="154" customWidth="1"/>
    <col min="10004" max="10004" width="3.625" style="154" customWidth="1"/>
    <col min="10005" max="10240" width="8.625" style="154"/>
    <col min="10241" max="10241" width="2.625" style="154" customWidth="1"/>
    <col min="10242" max="10243" width="7.75" style="154" customWidth="1"/>
    <col min="10244" max="10244" width="3.625" style="154" customWidth="1"/>
    <col min="10245" max="10246" width="7.75" style="154" customWidth="1"/>
    <col min="10247" max="10247" width="3.625" style="154" customWidth="1"/>
    <col min="10248" max="10249" width="7.75" style="154" customWidth="1"/>
    <col min="10250" max="10250" width="3.625" style="154" customWidth="1"/>
    <col min="10251" max="10252" width="6.125" style="154" customWidth="1"/>
    <col min="10253" max="10253" width="7.875" style="154" customWidth="1"/>
    <col min="10254" max="10254" width="3.625" style="154" customWidth="1"/>
    <col min="10255" max="10255" width="7.75" style="154" customWidth="1"/>
    <col min="10256" max="10256" width="8.5" style="154" customWidth="1"/>
    <col min="10257" max="10257" width="3.625" style="154" customWidth="1"/>
    <col min="10258" max="10259" width="7.75" style="154" customWidth="1"/>
    <col min="10260" max="10260" width="3.625" style="154" customWidth="1"/>
    <col min="10261" max="10496" width="8.625" style="154"/>
    <col min="10497" max="10497" width="2.625" style="154" customWidth="1"/>
    <col min="10498" max="10499" width="7.75" style="154" customWidth="1"/>
    <col min="10500" max="10500" width="3.625" style="154" customWidth="1"/>
    <col min="10501" max="10502" width="7.75" style="154" customWidth="1"/>
    <col min="10503" max="10503" width="3.625" style="154" customWidth="1"/>
    <col min="10504" max="10505" width="7.75" style="154" customWidth="1"/>
    <col min="10506" max="10506" width="3.625" style="154" customWidth="1"/>
    <col min="10507" max="10508" width="6.125" style="154" customWidth="1"/>
    <col min="10509" max="10509" width="7.875" style="154" customWidth="1"/>
    <col min="10510" max="10510" width="3.625" style="154" customWidth="1"/>
    <col min="10511" max="10511" width="7.75" style="154" customWidth="1"/>
    <col min="10512" max="10512" width="8.5" style="154" customWidth="1"/>
    <col min="10513" max="10513" width="3.625" style="154" customWidth="1"/>
    <col min="10514" max="10515" width="7.75" style="154" customWidth="1"/>
    <col min="10516" max="10516" width="3.625" style="154" customWidth="1"/>
    <col min="10517" max="10752" width="8.625" style="154"/>
    <col min="10753" max="10753" width="2.625" style="154" customWidth="1"/>
    <col min="10754" max="10755" width="7.75" style="154" customWidth="1"/>
    <col min="10756" max="10756" width="3.625" style="154" customWidth="1"/>
    <col min="10757" max="10758" width="7.75" style="154" customWidth="1"/>
    <col min="10759" max="10759" width="3.625" style="154" customWidth="1"/>
    <col min="10760" max="10761" width="7.75" style="154" customWidth="1"/>
    <col min="10762" max="10762" width="3.625" style="154" customWidth="1"/>
    <col min="10763" max="10764" width="6.125" style="154" customWidth="1"/>
    <col min="10765" max="10765" width="7.875" style="154" customWidth="1"/>
    <col min="10766" max="10766" width="3.625" style="154" customWidth="1"/>
    <col min="10767" max="10767" width="7.75" style="154" customWidth="1"/>
    <col min="10768" max="10768" width="8.5" style="154" customWidth="1"/>
    <col min="10769" max="10769" width="3.625" style="154" customWidth="1"/>
    <col min="10770" max="10771" width="7.75" style="154" customWidth="1"/>
    <col min="10772" max="10772" width="3.625" style="154" customWidth="1"/>
    <col min="10773" max="11008" width="8.625" style="154"/>
    <col min="11009" max="11009" width="2.625" style="154" customWidth="1"/>
    <col min="11010" max="11011" width="7.75" style="154" customWidth="1"/>
    <col min="11012" max="11012" width="3.625" style="154" customWidth="1"/>
    <col min="11013" max="11014" width="7.75" style="154" customWidth="1"/>
    <col min="11015" max="11015" width="3.625" style="154" customWidth="1"/>
    <col min="11016" max="11017" width="7.75" style="154" customWidth="1"/>
    <col min="11018" max="11018" width="3.625" style="154" customWidth="1"/>
    <col min="11019" max="11020" width="6.125" style="154" customWidth="1"/>
    <col min="11021" max="11021" width="7.875" style="154" customWidth="1"/>
    <col min="11022" max="11022" width="3.625" style="154" customWidth="1"/>
    <col min="11023" max="11023" width="7.75" style="154" customWidth="1"/>
    <col min="11024" max="11024" width="8.5" style="154" customWidth="1"/>
    <col min="11025" max="11025" width="3.625" style="154" customWidth="1"/>
    <col min="11026" max="11027" width="7.75" style="154" customWidth="1"/>
    <col min="11028" max="11028" width="3.625" style="154" customWidth="1"/>
    <col min="11029" max="11264" width="8.625" style="154"/>
    <col min="11265" max="11265" width="2.625" style="154" customWidth="1"/>
    <col min="11266" max="11267" width="7.75" style="154" customWidth="1"/>
    <col min="11268" max="11268" width="3.625" style="154" customWidth="1"/>
    <col min="11269" max="11270" width="7.75" style="154" customWidth="1"/>
    <col min="11271" max="11271" width="3.625" style="154" customWidth="1"/>
    <col min="11272" max="11273" width="7.75" style="154" customWidth="1"/>
    <col min="11274" max="11274" width="3.625" style="154" customWidth="1"/>
    <col min="11275" max="11276" width="6.125" style="154" customWidth="1"/>
    <col min="11277" max="11277" width="7.875" style="154" customWidth="1"/>
    <col min="11278" max="11278" width="3.625" style="154" customWidth="1"/>
    <col min="11279" max="11279" width="7.75" style="154" customWidth="1"/>
    <col min="11280" max="11280" width="8.5" style="154" customWidth="1"/>
    <col min="11281" max="11281" width="3.625" style="154" customWidth="1"/>
    <col min="11282" max="11283" width="7.75" style="154" customWidth="1"/>
    <col min="11284" max="11284" width="3.625" style="154" customWidth="1"/>
    <col min="11285" max="11520" width="8.625" style="154"/>
    <col min="11521" max="11521" width="2.625" style="154" customWidth="1"/>
    <col min="11522" max="11523" width="7.75" style="154" customWidth="1"/>
    <col min="11524" max="11524" width="3.625" style="154" customWidth="1"/>
    <col min="11525" max="11526" width="7.75" style="154" customWidth="1"/>
    <col min="11527" max="11527" width="3.625" style="154" customWidth="1"/>
    <col min="11528" max="11529" width="7.75" style="154" customWidth="1"/>
    <col min="11530" max="11530" width="3.625" style="154" customWidth="1"/>
    <col min="11531" max="11532" width="6.125" style="154" customWidth="1"/>
    <col min="11533" max="11533" width="7.875" style="154" customWidth="1"/>
    <col min="11534" max="11534" width="3.625" style="154" customWidth="1"/>
    <col min="11535" max="11535" width="7.75" style="154" customWidth="1"/>
    <col min="11536" max="11536" width="8.5" style="154" customWidth="1"/>
    <col min="11537" max="11537" width="3.625" style="154" customWidth="1"/>
    <col min="11538" max="11539" width="7.75" style="154" customWidth="1"/>
    <col min="11540" max="11540" width="3.625" style="154" customWidth="1"/>
    <col min="11541" max="11776" width="8.625" style="154"/>
    <col min="11777" max="11777" width="2.625" style="154" customWidth="1"/>
    <col min="11778" max="11779" width="7.75" style="154" customWidth="1"/>
    <col min="11780" max="11780" width="3.625" style="154" customWidth="1"/>
    <col min="11781" max="11782" width="7.75" style="154" customWidth="1"/>
    <col min="11783" max="11783" width="3.625" style="154" customWidth="1"/>
    <col min="11784" max="11785" width="7.75" style="154" customWidth="1"/>
    <col min="11786" max="11786" width="3.625" style="154" customWidth="1"/>
    <col min="11787" max="11788" width="6.125" style="154" customWidth="1"/>
    <col min="11789" max="11789" width="7.875" style="154" customWidth="1"/>
    <col min="11790" max="11790" width="3.625" style="154" customWidth="1"/>
    <col min="11791" max="11791" width="7.75" style="154" customWidth="1"/>
    <col min="11792" max="11792" width="8.5" style="154" customWidth="1"/>
    <col min="11793" max="11793" width="3.625" style="154" customWidth="1"/>
    <col min="11794" max="11795" width="7.75" style="154" customWidth="1"/>
    <col min="11796" max="11796" width="3.625" style="154" customWidth="1"/>
    <col min="11797" max="12032" width="8.625" style="154"/>
    <col min="12033" max="12033" width="2.625" style="154" customWidth="1"/>
    <col min="12034" max="12035" width="7.75" style="154" customWidth="1"/>
    <col min="12036" max="12036" width="3.625" style="154" customWidth="1"/>
    <col min="12037" max="12038" width="7.75" style="154" customWidth="1"/>
    <col min="12039" max="12039" width="3.625" style="154" customWidth="1"/>
    <col min="12040" max="12041" width="7.75" style="154" customWidth="1"/>
    <col min="12042" max="12042" width="3.625" style="154" customWidth="1"/>
    <col min="12043" max="12044" width="6.125" style="154" customWidth="1"/>
    <col min="12045" max="12045" width="7.875" style="154" customWidth="1"/>
    <col min="12046" max="12046" width="3.625" style="154" customWidth="1"/>
    <col min="12047" max="12047" width="7.75" style="154" customWidth="1"/>
    <col min="12048" max="12048" width="8.5" style="154" customWidth="1"/>
    <col min="12049" max="12049" width="3.625" style="154" customWidth="1"/>
    <col min="12050" max="12051" width="7.75" style="154" customWidth="1"/>
    <col min="12052" max="12052" width="3.625" style="154" customWidth="1"/>
    <col min="12053" max="12288" width="8.625" style="154"/>
    <col min="12289" max="12289" width="2.625" style="154" customWidth="1"/>
    <col min="12290" max="12291" width="7.75" style="154" customWidth="1"/>
    <col min="12292" max="12292" width="3.625" style="154" customWidth="1"/>
    <col min="12293" max="12294" width="7.75" style="154" customWidth="1"/>
    <col min="12295" max="12295" width="3.625" style="154" customWidth="1"/>
    <col min="12296" max="12297" width="7.75" style="154" customWidth="1"/>
    <col min="12298" max="12298" width="3.625" style="154" customWidth="1"/>
    <col min="12299" max="12300" width="6.125" style="154" customWidth="1"/>
    <col min="12301" max="12301" width="7.875" style="154" customWidth="1"/>
    <col min="12302" max="12302" width="3.625" style="154" customWidth="1"/>
    <col min="12303" max="12303" width="7.75" style="154" customWidth="1"/>
    <col min="12304" max="12304" width="8.5" style="154" customWidth="1"/>
    <col min="12305" max="12305" width="3.625" style="154" customWidth="1"/>
    <col min="12306" max="12307" width="7.75" style="154" customWidth="1"/>
    <col min="12308" max="12308" width="3.625" style="154" customWidth="1"/>
    <col min="12309" max="12544" width="8.625" style="154"/>
    <col min="12545" max="12545" width="2.625" style="154" customWidth="1"/>
    <col min="12546" max="12547" width="7.75" style="154" customWidth="1"/>
    <col min="12548" max="12548" width="3.625" style="154" customWidth="1"/>
    <col min="12549" max="12550" width="7.75" style="154" customWidth="1"/>
    <col min="12551" max="12551" width="3.625" style="154" customWidth="1"/>
    <col min="12552" max="12553" width="7.75" style="154" customWidth="1"/>
    <col min="12554" max="12554" width="3.625" style="154" customWidth="1"/>
    <col min="12555" max="12556" width="6.125" style="154" customWidth="1"/>
    <col min="12557" max="12557" width="7.875" style="154" customWidth="1"/>
    <col min="12558" max="12558" width="3.625" style="154" customWidth="1"/>
    <col min="12559" max="12559" width="7.75" style="154" customWidth="1"/>
    <col min="12560" max="12560" width="8.5" style="154" customWidth="1"/>
    <col min="12561" max="12561" width="3.625" style="154" customWidth="1"/>
    <col min="12562" max="12563" width="7.75" style="154" customWidth="1"/>
    <col min="12564" max="12564" width="3.625" style="154" customWidth="1"/>
    <col min="12565" max="12800" width="8.625" style="154"/>
    <col min="12801" max="12801" width="2.625" style="154" customWidth="1"/>
    <col min="12802" max="12803" width="7.75" style="154" customWidth="1"/>
    <col min="12804" max="12804" width="3.625" style="154" customWidth="1"/>
    <col min="12805" max="12806" width="7.75" style="154" customWidth="1"/>
    <col min="12807" max="12807" width="3.625" style="154" customWidth="1"/>
    <col min="12808" max="12809" width="7.75" style="154" customWidth="1"/>
    <col min="12810" max="12810" width="3.625" style="154" customWidth="1"/>
    <col min="12811" max="12812" width="6.125" style="154" customWidth="1"/>
    <col min="12813" max="12813" width="7.875" style="154" customWidth="1"/>
    <col min="12814" max="12814" width="3.625" style="154" customWidth="1"/>
    <col min="12815" max="12815" width="7.75" style="154" customWidth="1"/>
    <col min="12816" max="12816" width="8.5" style="154" customWidth="1"/>
    <col min="12817" max="12817" width="3.625" style="154" customWidth="1"/>
    <col min="12818" max="12819" width="7.75" style="154" customWidth="1"/>
    <col min="12820" max="12820" width="3.625" style="154" customWidth="1"/>
    <col min="12821" max="13056" width="8.625" style="154"/>
    <col min="13057" max="13057" width="2.625" style="154" customWidth="1"/>
    <col min="13058" max="13059" width="7.75" style="154" customWidth="1"/>
    <col min="13060" max="13060" width="3.625" style="154" customWidth="1"/>
    <col min="13061" max="13062" width="7.75" style="154" customWidth="1"/>
    <col min="13063" max="13063" width="3.625" style="154" customWidth="1"/>
    <col min="13064" max="13065" width="7.75" style="154" customWidth="1"/>
    <col min="13066" max="13066" width="3.625" style="154" customWidth="1"/>
    <col min="13067" max="13068" width="6.125" style="154" customWidth="1"/>
    <col min="13069" max="13069" width="7.875" style="154" customWidth="1"/>
    <col min="13070" max="13070" width="3.625" style="154" customWidth="1"/>
    <col min="13071" max="13071" width="7.75" style="154" customWidth="1"/>
    <col min="13072" max="13072" width="8.5" style="154" customWidth="1"/>
    <col min="13073" max="13073" width="3.625" style="154" customWidth="1"/>
    <col min="13074" max="13075" width="7.75" style="154" customWidth="1"/>
    <col min="13076" max="13076" width="3.625" style="154" customWidth="1"/>
    <col min="13077" max="13312" width="8.625" style="154"/>
    <col min="13313" max="13313" width="2.625" style="154" customWidth="1"/>
    <col min="13314" max="13315" width="7.75" style="154" customWidth="1"/>
    <col min="13316" max="13316" width="3.625" style="154" customWidth="1"/>
    <col min="13317" max="13318" width="7.75" style="154" customWidth="1"/>
    <col min="13319" max="13319" width="3.625" style="154" customWidth="1"/>
    <col min="13320" max="13321" width="7.75" style="154" customWidth="1"/>
    <col min="13322" max="13322" width="3.625" style="154" customWidth="1"/>
    <col min="13323" max="13324" width="6.125" style="154" customWidth="1"/>
    <col min="13325" max="13325" width="7.875" style="154" customWidth="1"/>
    <col min="13326" max="13326" width="3.625" style="154" customWidth="1"/>
    <col min="13327" max="13327" width="7.75" style="154" customWidth="1"/>
    <col min="13328" max="13328" width="8.5" style="154" customWidth="1"/>
    <col min="13329" max="13329" width="3.625" style="154" customWidth="1"/>
    <col min="13330" max="13331" width="7.75" style="154" customWidth="1"/>
    <col min="13332" max="13332" width="3.625" style="154" customWidth="1"/>
    <col min="13333" max="13568" width="8.625" style="154"/>
    <col min="13569" max="13569" width="2.625" style="154" customWidth="1"/>
    <col min="13570" max="13571" width="7.75" style="154" customWidth="1"/>
    <col min="13572" max="13572" width="3.625" style="154" customWidth="1"/>
    <col min="13573" max="13574" width="7.75" style="154" customWidth="1"/>
    <col min="13575" max="13575" width="3.625" style="154" customWidth="1"/>
    <col min="13576" max="13577" width="7.75" style="154" customWidth="1"/>
    <col min="13578" max="13578" width="3.625" style="154" customWidth="1"/>
    <col min="13579" max="13580" width="6.125" style="154" customWidth="1"/>
    <col min="13581" max="13581" width="7.875" style="154" customWidth="1"/>
    <col min="13582" max="13582" width="3.625" style="154" customWidth="1"/>
    <col min="13583" max="13583" width="7.75" style="154" customWidth="1"/>
    <col min="13584" max="13584" width="8.5" style="154" customWidth="1"/>
    <col min="13585" max="13585" width="3.625" style="154" customWidth="1"/>
    <col min="13586" max="13587" width="7.75" style="154" customWidth="1"/>
    <col min="13588" max="13588" width="3.625" style="154" customWidth="1"/>
    <col min="13589" max="13824" width="8.625" style="154"/>
    <col min="13825" max="13825" width="2.625" style="154" customWidth="1"/>
    <col min="13826" max="13827" width="7.75" style="154" customWidth="1"/>
    <col min="13828" max="13828" width="3.625" style="154" customWidth="1"/>
    <col min="13829" max="13830" width="7.75" style="154" customWidth="1"/>
    <col min="13831" max="13831" width="3.625" style="154" customWidth="1"/>
    <col min="13832" max="13833" width="7.75" style="154" customWidth="1"/>
    <col min="13834" max="13834" width="3.625" style="154" customWidth="1"/>
    <col min="13835" max="13836" width="6.125" style="154" customWidth="1"/>
    <col min="13837" max="13837" width="7.875" style="154" customWidth="1"/>
    <col min="13838" max="13838" width="3.625" style="154" customWidth="1"/>
    <col min="13839" max="13839" width="7.75" style="154" customWidth="1"/>
    <col min="13840" max="13840" width="8.5" style="154" customWidth="1"/>
    <col min="13841" max="13841" width="3.625" style="154" customWidth="1"/>
    <col min="13842" max="13843" width="7.75" style="154" customWidth="1"/>
    <col min="13844" max="13844" width="3.625" style="154" customWidth="1"/>
    <col min="13845" max="14080" width="8.625" style="154"/>
    <col min="14081" max="14081" width="2.625" style="154" customWidth="1"/>
    <col min="14082" max="14083" width="7.75" style="154" customWidth="1"/>
    <col min="14084" max="14084" width="3.625" style="154" customWidth="1"/>
    <col min="14085" max="14086" width="7.75" style="154" customWidth="1"/>
    <col min="14087" max="14087" width="3.625" style="154" customWidth="1"/>
    <col min="14088" max="14089" width="7.75" style="154" customWidth="1"/>
    <col min="14090" max="14090" width="3.625" style="154" customWidth="1"/>
    <col min="14091" max="14092" width="6.125" style="154" customWidth="1"/>
    <col min="14093" max="14093" width="7.875" style="154" customWidth="1"/>
    <col min="14094" max="14094" width="3.625" style="154" customWidth="1"/>
    <col min="14095" max="14095" width="7.75" style="154" customWidth="1"/>
    <col min="14096" max="14096" width="8.5" style="154" customWidth="1"/>
    <col min="14097" max="14097" width="3.625" style="154" customWidth="1"/>
    <col min="14098" max="14099" width="7.75" style="154" customWidth="1"/>
    <col min="14100" max="14100" width="3.625" style="154" customWidth="1"/>
    <col min="14101" max="14336" width="8.625" style="154"/>
    <col min="14337" max="14337" width="2.625" style="154" customWidth="1"/>
    <col min="14338" max="14339" width="7.75" style="154" customWidth="1"/>
    <col min="14340" max="14340" width="3.625" style="154" customWidth="1"/>
    <col min="14341" max="14342" width="7.75" style="154" customWidth="1"/>
    <col min="14343" max="14343" width="3.625" style="154" customWidth="1"/>
    <col min="14344" max="14345" width="7.75" style="154" customWidth="1"/>
    <col min="14346" max="14346" width="3.625" style="154" customWidth="1"/>
    <col min="14347" max="14348" width="6.125" style="154" customWidth="1"/>
    <col min="14349" max="14349" width="7.875" style="154" customWidth="1"/>
    <col min="14350" max="14350" width="3.625" style="154" customWidth="1"/>
    <col min="14351" max="14351" width="7.75" style="154" customWidth="1"/>
    <col min="14352" max="14352" width="8.5" style="154" customWidth="1"/>
    <col min="14353" max="14353" width="3.625" style="154" customWidth="1"/>
    <col min="14354" max="14355" width="7.75" style="154" customWidth="1"/>
    <col min="14356" max="14356" width="3.625" style="154" customWidth="1"/>
    <col min="14357" max="14592" width="8.625" style="154"/>
    <col min="14593" max="14593" width="2.625" style="154" customWidth="1"/>
    <col min="14594" max="14595" width="7.75" style="154" customWidth="1"/>
    <col min="14596" max="14596" width="3.625" style="154" customWidth="1"/>
    <col min="14597" max="14598" width="7.75" style="154" customWidth="1"/>
    <col min="14599" max="14599" width="3.625" style="154" customWidth="1"/>
    <col min="14600" max="14601" width="7.75" style="154" customWidth="1"/>
    <col min="14602" max="14602" width="3.625" style="154" customWidth="1"/>
    <col min="14603" max="14604" width="6.125" style="154" customWidth="1"/>
    <col min="14605" max="14605" width="7.875" style="154" customWidth="1"/>
    <col min="14606" max="14606" width="3.625" style="154" customWidth="1"/>
    <col min="14607" max="14607" width="7.75" style="154" customWidth="1"/>
    <col min="14608" max="14608" width="8.5" style="154" customWidth="1"/>
    <col min="14609" max="14609" width="3.625" style="154" customWidth="1"/>
    <col min="14610" max="14611" width="7.75" style="154" customWidth="1"/>
    <col min="14612" max="14612" width="3.625" style="154" customWidth="1"/>
    <col min="14613" max="14848" width="8.625" style="154"/>
    <col min="14849" max="14849" width="2.625" style="154" customWidth="1"/>
    <col min="14850" max="14851" width="7.75" style="154" customWidth="1"/>
    <col min="14852" max="14852" width="3.625" style="154" customWidth="1"/>
    <col min="14853" max="14854" width="7.75" style="154" customWidth="1"/>
    <col min="14855" max="14855" width="3.625" style="154" customWidth="1"/>
    <col min="14856" max="14857" width="7.75" style="154" customWidth="1"/>
    <col min="14858" max="14858" width="3.625" style="154" customWidth="1"/>
    <col min="14859" max="14860" width="6.125" style="154" customWidth="1"/>
    <col min="14861" max="14861" width="7.875" style="154" customWidth="1"/>
    <col min="14862" max="14862" width="3.625" style="154" customWidth="1"/>
    <col min="14863" max="14863" width="7.75" style="154" customWidth="1"/>
    <col min="14864" max="14864" width="8.5" style="154" customWidth="1"/>
    <col min="14865" max="14865" width="3.625" style="154" customWidth="1"/>
    <col min="14866" max="14867" width="7.75" style="154" customWidth="1"/>
    <col min="14868" max="14868" width="3.625" style="154" customWidth="1"/>
    <col min="14869" max="15104" width="8.625" style="154"/>
    <col min="15105" max="15105" width="2.625" style="154" customWidth="1"/>
    <col min="15106" max="15107" width="7.75" style="154" customWidth="1"/>
    <col min="15108" max="15108" width="3.625" style="154" customWidth="1"/>
    <col min="15109" max="15110" width="7.75" style="154" customWidth="1"/>
    <col min="15111" max="15111" width="3.625" style="154" customWidth="1"/>
    <col min="15112" max="15113" width="7.75" style="154" customWidth="1"/>
    <col min="15114" max="15114" width="3.625" style="154" customWidth="1"/>
    <col min="15115" max="15116" width="6.125" style="154" customWidth="1"/>
    <col min="15117" max="15117" width="7.875" style="154" customWidth="1"/>
    <col min="15118" max="15118" width="3.625" style="154" customWidth="1"/>
    <col min="15119" max="15119" width="7.75" style="154" customWidth="1"/>
    <col min="15120" max="15120" width="8.5" style="154" customWidth="1"/>
    <col min="15121" max="15121" width="3.625" style="154" customWidth="1"/>
    <col min="15122" max="15123" width="7.75" style="154" customWidth="1"/>
    <col min="15124" max="15124" width="3.625" style="154" customWidth="1"/>
    <col min="15125" max="15360" width="8.625" style="154"/>
    <col min="15361" max="15361" width="2.625" style="154" customWidth="1"/>
    <col min="15362" max="15363" width="7.75" style="154" customWidth="1"/>
    <col min="15364" max="15364" width="3.625" style="154" customWidth="1"/>
    <col min="15365" max="15366" width="7.75" style="154" customWidth="1"/>
    <col min="15367" max="15367" width="3.625" style="154" customWidth="1"/>
    <col min="15368" max="15369" width="7.75" style="154" customWidth="1"/>
    <col min="15370" max="15370" width="3.625" style="154" customWidth="1"/>
    <col min="15371" max="15372" width="6.125" style="154" customWidth="1"/>
    <col min="15373" max="15373" width="7.875" style="154" customWidth="1"/>
    <col min="15374" max="15374" width="3.625" style="154" customWidth="1"/>
    <col min="15375" max="15375" width="7.75" style="154" customWidth="1"/>
    <col min="15376" max="15376" width="8.5" style="154" customWidth="1"/>
    <col min="15377" max="15377" width="3.625" style="154" customWidth="1"/>
    <col min="15378" max="15379" width="7.75" style="154" customWidth="1"/>
    <col min="15380" max="15380" width="3.625" style="154" customWidth="1"/>
    <col min="15381" max="15616" width="8.625" style="154"/>
    <col min="15617" max="15617" width="2.625" style="154" customWidth="1"/>
    <col min="15618" max="15619" width="7.75" style="154" customWidth="1"/>
    <col min="15620" max="15620" width="3.625" style="154" customWidth="1"/>
    <col min="15621" max="15622" width="7.75" style="154" customWidth="1"/>
    <col min="15623" max="15623" width="3.625" style="154" customWidth="1"/>
    <col min="15624" max="15625" width="7.75" style="154" customWidth="1"/>
    <col min="15626" max="15626" width="3.625" style="154" customWidth="1"/>
    <col min="15627" max="15628" width="6.125" style="154" customWidth="1"/>
    <col min="15629" max="15629" width="7.875" style="154" customWidth="1"/>
    <col min="15630" max="15630" width="3.625" style="154" customWidth="1"/>
    <col min="15631" max="15631" width="7.75" style="154" customWidth="1"/>
    <col min="15632" max="15632" width="8.5" style="154" customWidth="1"/>
    <col min="15633" max="15633" width="3.625" style="154" customWidth="1"/>
    <col min="15634" max="15635" width="7.75" style="154" customWidth="1"/>
    <col min="15636" max="15636" width="3.625" style="154" customWidth="1"/>
    <col min="15637" max="15872" width="8.625" style="154"/>
    <col min="15873" max="15873" width="2.625" style="154" customWidth="1"/>
    <col min="15874" max="15875" width="7.75" style="154" customWidth="1"/>
    <col min="15876" max="15876" width="3.625" style="154" customWidth="1"/>
    <col min="15877" max="15878" width="7.75" style="154" customWidth="1"/>
    <col min="15879" max="15879" width="3.625" style="154" customWidth="1"/>
    <col min="15880" max="15881" width="7.75" style="154" customWidth="1"/>
    <col min="15882" max="15882" width="3.625" style="154" customWidth="1"/>
    <col min="15883" max="15884" width="6.125" style="154" customWidth="1"/>
    <col min="15885" max="15885" width="7.875" style="154" customWidth="1"/>
    <col min="15886" max="15886" width="3.625" style="154" customWidth="1"/>
    <col min="15887" max="15887" width="7.75" style="154" customWidth="1"/>
    <col min="15888" max="15888" width="8.5" style="154" customWidth="1"/>
    <col min="15889" max="15889" width="3.625" style="154" customWidth="1"/>
    <col min="15890" max="15891" width="7.75" style="154" customWidth="1"/>
    <col min="15892" max="15892" width="3.625" style="154" customWidth="1"/>
    <col min="15893" max="16128" width="8.625" style="154"/>
    <col min="16129" max="16129" width="2.625" style="154" customWidth="1"/>
    <col min="16130" max="16131" width="7.75" style="154" customWidth="1"/>
    <col min="16132" max="16132" width="3.625" style="154" customWidth="1"/>
    <col min="16133" max="16134" width="7.75" style="154" customWidth="1"/>
    <col min="16135" max="16135" width="3.625" style="154" customWidth="1"/>
    <col min="16136" max="16137" width="7.75" style="154" customWidth="1"/>
    <col min="16138" max="16138" width="3.625" style="154" customWidth="1"/>
    <col min="16139" max="16140" width="6.125" style="154" customWidth="1"/>
    <col min="16141" max="16141" width="7.875" style="154" customWidth="1"/>
    <col min="16142" max="16142" width="3.625" style="154" customWidth="1"/>
    <col min="16143" max="16143" width="7.75" style="154" customWidth="1"/>
    <col min="16144" max="16144" width="8.5" style="154" customWidth="1"/>
    <col min="16145" max="16145" width="3.625" style="154" customWidth="1"/>
    <col min="16146" max="16147" width="7.75" style="154" customWidth="1"/>
    <col min="16148" max="16148" width="3.625" style="154" customWidth="1"/>
    <col min="16149" max="16384" width="8.625" style="154"/>
  </cols>
  <sheetData>
    <row r="1" spans="1:21" ht="18" customHeight="1">
      <c r="B1" s="154" t="s">
        <v>731</v>
      </c>
      <c r="U1" s="515" t="str">
        <f>HYPERLINK("#シート目次"&amp;"!A1","シート目次へ")</f>
        <v>シート目次へ</v>
      </c>
    </row>
    <row r="2" spans="1:21" s="15" customFormat="1" ht="21" customHeight="1">
      <c r="D2" s="763" t="s">
        <v>75</v>
      </c>
      <c r="E2" s="763"/>
      <c r="F2" s="763"/>
      <c r="G2" s="763"/>
      <c r="H2" s="763"/>
      <c r="I2" s="763"/>
      <c r="J2" s="763"/>
      <c r="K2" s="763"/>
      <c r="L2" s="763"/>
      <c r="M2" s="763"/>
      <c r="N2" s="763"/>
      <c r="O2" s="763"/>
    </row>
    <row r="3" spans="1:21" ht="21" customHeight="1">
      <c r="A3" s="15"/>
      <c r="B3" s="15"/>
      <c r="C3" s="15"/>
      <c r="D3" s="16"/>
      <c r="E3" s="16"/>
      <c r="F3" s="16"/>
      <c r="G3" s="16"/>
      <c r="H3" s="16"/>
      <c r="I3" s="16"/>
      <c r="J3" s="16"/>
      <c r="K3" s="16"/>
      <c r="L3" s="16"/>
      <c r="M3" s="16"/>
      <c r="N3" s="16"/>
      <c r="O3" s="16"/>
      <c r="P3" s="405"/>
    </row>
    <row r="4" spans="1:21" ht="15" customHeight="1">
      <c r="P4" s="405" t="s">
        <v>2</v>
      </c>
      <c r="Q4" s="764"/>
      <c r="R4" s="764"/>
      <c r="S4" s="764"/>
    </row>
    <row r="5" spans="1:21" ht="15" customHeight="1">
      <c r="P5" s="405" t="s">
        <v>3</v>
      </c>
      <c r="Q5" s="765"/>
      <c r="R5" s="765"/>
      <c r="S5" s="765"/>
    </row>
    <row r="6" spans="1:21" ht="15" customHeight="1">
      <c r="P6" s="405" t="s">
        <v>76</v>
      </c>
      <c r="Q6" s="765"/>
      <c r="R6" s="765"/>
      <c r="S6" s="765"/>
    </row>
    <row r="7" spans="1:21">
      <c r="P7" s="405" t="s">
        <v>5</v>
      </c>
      <c r="Q7" s="766"/>
      <c r="R7" s="766"/>
      <c r="S7" s="766"/>
    </row>
    <row r="8" spans="1:21">
      <c r="B8" s="767"/>
      <c r="C8" s="767"/>
      <c r="D8" s="767"/>
    </row>
    <row r="9" spans="1:21" ht="18" customHeight="1">
      <c r="B9" s="158" t="s">
        <v>77</v>
      </c>
      <c r="C9" s="158"/>
      <c r="D9" s="158"/>
    </row>
    <row r="10" spans="1:21" ht="14.25" thickBot="1">
      <c r="B10" s="159"/>
      <c r="C10" s="159"/>
      <c r="D10" s="159"/>
      <c r="G10" s="159"/>
    </row>
    <row r="11" spans="1:21" s="160" customFormat="1" ht="18" customHeight="1" thickBot="1">
      <c r="B11" s="768" t="s">
        <v>505</v>
      </c>
      <c r="C11" s="768"/>
      <c r="D11" s="768"/>
      <c r="E11" s="748" t="s">
        <v>506</v>
      </c>
      <c r="F11" s="748"/>
      <c r="G11" s="748"/>
      <c r="H11" s="748" t="s">
        <v>507</v>
      </c>
      <c r="I11" s="748"/>
      <c r="J11" s="748"/>
      <c r="K11" s="748" t="s">
        <v>508</v>
      </c>
      <c r="L11" s="748"/>
      <c r="M11" s="748"/>
      <c r="N11" s="748"/>
      <c r="O11" s="748" t="s">
        <v>504</v>
      </c>
      <c r="P11" s="748"/>
      <c r="Q11" s="748"/>
      <c r="R11" s="750" t="s">
        <v>491</v>
      </c>
      <c r="S11" s="750"/>
      <c r="T11" s="750"/>
    </row>
    <row r="12" spans="1:21" s="160" customFormat="1" ht="18" customHeight="1" thickBot="1">
      <c r="B12" s="768"/>
      <c r="C12" s="768"/>
      <c r="D12" s="768"/>
      <c r="E12" s="748"/>
      <c r="F12" s="748"/>
      <c r="G12" s="748"/>
      <c r="H12" s="748"/>
      <c r="I12" s="748"/>
      <c r="J12" s="748"/>
      <c r="K12" s="748"/>
      <c r="L12" s="748"/>
      <c r="M12" s="748"/>
      <c r="N12" s="748"/>
      <c r="O12" s="748"/>
      <c r="P12" s="748"/>
      <c r="Q12" s="748"/>
      <c r="R12" s="750"/>
      <c r="S12" s="750"/>
      <c r="T12" s="750"/>
    </row>
    <row r="13" spans="1:21" s="160" customFormat="1" ht="18" customHeight="1" thickBot="1">
      <c r="B13" s="768"/>
      <c r="C13" s="768"/>
      <c r="D13" s="768"/>
      <c r="E13" s="748"/>
      <c r="F13" s="748"/>
      <c r="G13" s="748"/>
      <c r="H13" s="748"/>
      <c r="I13" s="748"/>
      <c r="J13" s="748"/>
      <c r="K13" s="748"/>
      <c r="L13" s="748"/>
      <c r="M13" s="748"/>
      <c r="N13" s="748"/>
      <c r="O13" s="748"/>
      <c r="P13" s="748"/>
      <c r="Q13" s="748"/>
      <c r="R13" s="750"/>
      <c r="S13" s="750"/>
      <c r="T13" s="750"/>
    </row>
    <row r="14" spans="1:21" ht="20.25" customHeight="1" thickBot="1">
      <c r="B14" s="714"/>
      <c r="C14" s="714"/>
      <c r="D14" s="714"/>
      <c r="E14" s="759"/>
      <c r="F14" s="759"/>
      <c r="G14" s="759"/>
      <c r="H14" s="759">
        <f>B14-E14</f>
        <v>0</v>
      </c>
      <c r="I14" s="759"/>
      <c r="J14" s="759"/>
      <c r="K14" s="760" t="s">
        <v>492</v>
      </c>
      <c r="L14" s="760"/>
      <c r="M14" s="760"/>
      <c r="N14" s="760"/>
      <c r="O14" s="761">
        <f>MIN(H14,M22)</f>
        <v>0</v>
      </c>
      <c r="P14" s="762"/>
      <c r="Q14" s="762"/>
      <c r="R14" s="758">
        <f>ROUNDDOWN(O14/2,-3)</f>
        <v>0</v>
      </c>
      <c r="S14" s="758"/>
      <c r="T14" s="758"/>
    </row>
    <row r="15" spans="1:21" ht="20.25" customHeight="1" thickBot="1">
      <c r="B15" s="714"/>
      <c r="C15" s="714"/>
      <c r="D15" s="714"/>
      <c r="E15" s="759"/>
      <c r="F15" s="759"/>
      <c r="G15" s="759"/>
      <c r="H15" s="759"/>
      <c r="I15" s="759"/>
      <c r="J15" s="759"/>
      <c r="K15" s="383" t="s">
        <v>493</v>
      </c>
      <c r="L15" s="361" t="s">
        <v>78</v>
      </c>
      <c r="M15" s="382"/>
      <c r="N15" s="384"/>
      <c r="O15" s="762"/>
      <c r="P15" s="762"/>
      <c r="Q15" s="762"/>
      <c r="R15" s="758"/>
      <c r="S15" s="758"/>
      <c r="T15" s="758"/>
    </row>
    <row r="16" spans="1:21" ht="20.25" customHeight="1" thickBot="1">
      <c r="B16" s="714"/>
      <c r="C16" s="714"/>
      <c r="D16" s="714"/>
      <c r="E16" s="759"/>
      <c r="F16" s="759"/>
      <c r="G16" s="759"/>
      <c r="H16" s="759"/>
      <c r="I16" s="759"/>
      <c r="J16" s="759"/>
      <c r="K16" s="753"/>
      <c r="L16" s="754"/>
      <c r="M16" s="754"/>
      <c r="N16" s="755" t="s">
        <v>647</v>
      </c>
      <c r="O16" s="762"/>
      <c r="P16" s="762"/>
      <c r="Q16" s="762"/>
      <c r="R16" s="758"/>
      <c r="S16" s="758"/>
      <c r="T16" s="758"/>
    </row>
    <row r="17" spans="2:20" ht="20.25" customHeight="1" thickBot="1">
      <c r="B17" s="714"/>
      <c r="C17" s="714"/>
      <c r="D17" s="714"/>
      <c r="E17" s="759"/>
      <c r="F17" s="759"/>
      <c r="G17" s="759"/>
      <c r="H17" s="759"/>
      <c r="I17" s="759"/>
      <c r="J17" s="759"/>
      <c r="K17" s="753"/>
      <c r="L17" s="754"/>
      <c r="M17" s="754"/>
      <c r="N17" s="755"/>
      <c r="O17" s="762"/>
      <c r="P17" s="762"/>
      <c r="Q17" s="762"/>
      <c r="R17" s="758"/>
      <c r="S17" s="758"/>
      <c r="T17" s="758"/>
    </row>
    <row r="18" spans="2:20" ht="20.25" customHeight="1" thickBot="1">
      <c r="B18" s="714"/>
      <c r="C18" s="714"/>
      <c r="D18" s="714"/>
      <c r="E18" s="759"/>
      <c r="F18" s="759"/>
      <c r="G18" s="759"/>
      <c r="H18" s="759"/>
      <c r="I18" s="759"/>
      <c r="J18" s="759"/>
      <c r="K18" s="752" t="s">
        <v>494</v>
      </c>
      <c r="L18" s="752"/>
      <c r="M18" s="752"/>
      <c r="N18" s="752"/>
      <c r="O18" s="762"/>
      <c r="P18" s="762"/>
      <c r="Q18" s="762"/>
      <c r="R18" s="758"/>
      <c r="S18" s="758"/>
      <c r="T18" s="758"/>
    </row>
    <row r="19" spans="2:20" ht="20.25" customHeight="1" thickBot="1">
      <c r="B19" s="714"/>
      <c r="C19" s="714"/>
      <c r="D19" s="714"/>
      <c r="E19" s="759"/>
      <c r="F19" s="759"/>
      <c r="G19" s="759"/>
      <c r="H19" s="759"/>
      <c r="I19" s="759"/>
      <c r="J19" s="759"/>
      <c r="K19" s="383" t="s">
        <v>493</v>
      </c>
      <c r="L19" s="361" t="s">
        <v>78</v>
      </c>
      <c r="M19" s="382"/>
      <c r="N19" s="384"/>
      <c r="O19" s="762"/>
      <c r="P19" s="762"/>
      <c r="Q19" s="762"/>
      <c r="R19" s="758"/>
      <c r="S19" s="758"/>
      <c r="T19" s="758"/>
    </row>
    <row r="20" spans="2:20" ht="20.25" customHeight="1" thickBot="1">
      <c r="B20" s="714"/>
      <c r="C20" s="714"/>
      <c r="D20" s="714"/>
      <c r="E20" s="759"/>
      <c r="F20" s="759"/>
      <c r="G20" s="759"/>
      <c r="H20" s="759"/>
      <c r="I20" s="759"/>
      <c r="J20" s="759"/>
      <c r="K20" s="753"/>
      <c r="L20" s="754"/>
      <c r="M20" s="754"/>
      <c r="N20" s="755" t="s">
        <v>647</v>
      </c>
      <c r="O20" s="762"/>
      <c r="P20" s="762"/>
      <c r="Q20" s="762"/>
      <c r="R20" s="758"/>
      <c r="S20" s="758"/>
      <c r="T20" s="758"/>
    </row>
    <row r="21" spans="2:20" ht="20.25" customHeight="1" thickBot="1">
      <c r="B21" s="714"/>
      <c r="C21" s="714"/>
      <c r="D21" s="714"/>
      <c r="E21" s="759"/>
      <c r="F21" s="759"/>
      <c r="G21" s="759"/>
      <c r="H21" s="759"/>
      <c r="I21" s="759"/>
      <c r="J21" s="759"/>
      <c r="K21" s="753"/>
      <c r="L21" s="754"/>
      <c r="M21" s="754"/>
      <c r="N21" s="755"/>
      <c r="O21" s="762"/>
      <c r="P21" s="762"/>
      <c r="Q21" s="762"/>
      <c r="R21" s="758"/>
      <c r="S21" s="758"/>
      <c r="T21" s="758"/>
    </row>
    <row r="22" spans="2:20" ht="20.25" customHeight="1" thickBot="1">
      <c r="B22" s="714"/>
      <c r="C22" s="714"/>
      <c r="D22" s="714"/>
      <c r="E22" s="759"/>
      <c r="F22" s="759"/>
      <c r="G22" s="759"/>
      <c r="H22" s="759"/>
      <c r="I22" s="759"/>
      <c r="J22" s="759"/>
      <c r="K22" s="385" t="s">
        <v>44</v>
      </c>
      <c r="L22" s="385"/>
      <c r="M22" s="382"/>
      <c r="N22" s="384"/>
      <c r="O22" s="762"/>
      <c r="P22" s="762"/>
      <c r="Q22" s="762"/>
      <c r="R22" s="758"/>
      <c r="S22" s="758"/>
      <c r="T22" s="758"/>
    </row>
    <row r="23" spans="2:20" ht="20.25" customHeight="1" thickBot="1">
      <c r="B23" s="714"/>
      <c r="C23" s="714"/>
      <c r="D23" s="714"/>
      <c r="E23" s="759"/>
      <c r="F23" s="759"/>
      <c r="G23" s="759"/>
      <c r="H23" s="759"/>
      <c r="I23" s="759"/>
      <c r="J23" s="759"/>
      <c r="K23" s="756">
        <f>M20+M16</f>
        <v>0</v>
      </c>
      <c r="L23" s="756"/>
      <c r="M23" s="756"/>
      <c r="N23" s="757" t="s">
        <v>647</v>
      </c>
      <c r="O23" s="762"/>
      <c r="P23" s="762"/>
      <c r="Q23" s="762"/>
      <c r="R23" s="758"/>
      <c r="S23" s="758"/>
      <c r="T23" s="758"/>
    </row>
    <row r="24" spans="2:20" ht="20.25" customHeight="1" thickBot="1">
      <c r="B24" s="714"/>
      <c r="C24" s="714"/>
      <c r="D24" s="714"/>
      <c r="E24" s="759"/>
      <c r="F24" s="759"/>
      <c r="G24" s="759"/>
      <c r="H24" s="759"/>
      <c r="I24" s="759"/>
      <c r="J24" s="759"/>
      <c r="K24" s="756"/>
      <c r="L24" s="756"/>
      <c r="M24" s="756"/>
      <c r="N24" s="757"/>
      <c r="O24" s="762"/>
      <c r="P24" s="762"/>
      <c r="Q24" s="762"/>
      <c r="R24" s="758"/>
      <c r="S24" s="758"/>
      <c r="T24" s="758"/>
    </row>
    <row r="25" spans="2:20" ht="15" customHeight="1">
      <c r="B25" s="162"/>
      <c r="C25" s="162"/>
      <c r="D25" s="162"/>
      <c r="E25" s="162"/>
      <c r="F25" s="162"/>
      <c r="G25" s="162"/>
      <c r="H25" s="162"/>
      <c r="I25" s="162"/>
      <c r="J25" s="162"/>
      <c r="M25" s="162"/>
      <c r="N25" s="162"/>
      <c r="O25" s="162"/>
      <c r="P25" s="162"/>
      <c r="Q25" s="162"/>
      <c r="R25" s="162"/>
      <c r="S25" s="162"/>
      <c r="T25" s="162"/>
    </row>
    <row r="26" spans="2:20" ht="15" customHeight="1">
      <c r="B26" s="159" t="s">
        <v>495</v>
      </c>
      <c r="C26" s="162"/>
      <c r="D26" s="162"/>
      <c r="E26" s="162"/>
      <c r="F26" s="162"/>
      <c r="G26" s="162"/>
      <c r="H26" s="162"/>
      <c r="I26" s="162"/>
      <c r="J26" s="162"/>
      <c r="M26" s="162"/>
      <c r="N26" s="162"/>
      <c r="O26" s="162"/>
      <c r="P26" s="162"/>
      <c r="Q26" s="162"/>
      <c r="R26" s="162"/>
      <c r="S26" s="162"/>
      <c r="T26" s="162"/>
    </row>
    <row r="27" spans="2:20" ht="15" customHeight="1">
      <c r="B27" s="159"/>
      <c r="C27" s="162"/>
      <c r="D27" s="162"/>
      <c r="E27" s="162"/>
      <c r="F27" s="162"/>
      <c r="G27" s="162"/>
      <c r="H27" s="162"/>
      <c r="I27" s="162"/>
      <c r="J27" s="162"/>
      <c r="M27" s="162"/>
      <c r="N27" s="162"/>
      <c r="O27" s="162"/>
      <c r="P27" s="162"/>
      <c r="Q27" s="162"/>
      <c r="R27" s="162"/>
      <c r="S27" s="162"/>
      <c r="T27" s="162"/>
    </row>
    <row r="28" spans="2:20" ht="15" customHeight="1">
      <c r="B28" s="159"/>
      <c r="C28" s="162"/>
      <c r="D28" s="162"/>
      <c r="E28" s="162"/>
      <c r="F28" s="162"/>
      <c r="G28" s="162"/>
      <c r="H28" s="162"/>
      <c r="I28" s="162"/>
      <c r="J28" s="162"/>
      <c r="M28" s="162"/>
      <c r="N28" s="162"/>
      <c r="O28" s="162"/>
      <c r="P28" s="162"/>
      <c r="Q28" s="162"/>
      <c r="R28" s="162"/>
      <c r="S28" s="162"/>
      <c r="T28" s="162"/>
    </row>
    <row r="29" spans="2:20" ht="15" customHeight="1">
      <c r="B29" s="159"/>
      <c r="C29" s="159"/>
      <c r="D29" s="159"/>
      <c r="G29" s="159"/>
    </row>
    <row r="30" spans="2:20" ht="15" customHeight="1">
      <c r="B30" s="159"/>
      <c r="C30" s="159"/>
      <c r="D30" s="159"/>
      <c r="G30" s="159"/>
    </row>
    <row r="31" spans="2:20" s="17" customFormat="1" ht="18" customHeight="1">
      <c r="B31" s="158" t="s">
        <v>79</v>
      </c>
      <c r="C31" s="158"/>
      <c r="D31" s="158"/>
    </row>
    <row r="32" spans="2:20" ht="14.25" thickBot="1"/>
    <row r="33" spans="2:20" s="160" customFormat="1" ht="18" customHeight="1" thickBot="1">
      <c r="B33" s="747" t="s">
        <v>501</v>
      </c>
      <c r="C33" s="747"/>
      <c r="D33" s="747"/>
      <c r="E33" s="748" t="s">
        <v>502</v>
      </c>
      <c r="F33" s="748"/>
      <c r="G33" s="748"/>
      <c r="H33" s="748" t="s">
        <v>503</v>
      </c>
      <c r="I33" s="748"/>
      <c r="J33" s="748"/>
      <c r="K33" s="748" t="s">
        <v>511</v>
      </c>
      <c r="L33" s="748"/>
      <c r="M33" s="748"/>
      <c r="N33" s="748"/>
      <c r="O33" s="748" t="s">
        <v>504</v>
      </c>
      <c r="P33" s="748"/>
      <c r="Q33" s="748"/>
      <c r="R33" s="750" t="s">
        <v>496</v>
      </c>
      <c r="S33" s="750"/>
      <c r="T33" s="750"/>
    </row>
    <row r="34" spans="2:20" s="160" customFormat="1" ht="18" customHeight="1" thickBot="1">
      <c r="B34" s="747"/>
      <c r="C34" s="747"/>
      <c r="D34" s="747"/>
      <c r="E34" s="748"/>
      <c r="F34" s="748"/>
      <c r="G34" s="748"/>
      <c r="H34" s="748"/>
      <c r="I34" s="748"/>
      <c r="J34" s="748"/>
      <c r="K34" s="748"/>
      <c r="L34" s="748"/>
      <c r="M34" s="748"/>
      <c r="N34" s="748"/>
      <c r="O34" s="748"/>
      <c r="P34" s="748"/>
      <c r="Q34" s="748"/>
      <c r="R34" s="750"/>
      <c r="S34" s="750"/>
      <c r="T34" s="750"/>
    </row>
    <row r="35" spans="2:20" s="160" customFormat="1" ht="18" customHeight="1" thickBot="1">
      <c r="B35" s="747"/>
      <c r="C35" s="747"/>
      <c r="D35" s="747"/>
      <c r="E35" s="749"/>
      <c r="F35" s="749"/>
      <c r="G35" s="749"/>
      <c r="H35" s="749"/>
      <c r="I35" s="749"/>
      <c r="J35" s="749"/>
      <c r="K35" s="749"/>
      <c r="L35" s="749"/>
      <c r="M35" s="749"/>
      <c r="N35" s="749"/>
      <c r="O35" s="749"/>
      <c r="P35" s="749"/>
      <c r="Q35" s="749"/>
      <c r="R35" s="751"/>
      <c r="S35" s="751"/>
      <c r="T35" s="751"/>
    </row>
    <row r="36" spans="2:20" ht="22.5" customHeight="1" thickBot="1">
      <c r="B36" s="738" t="s">
        <v>80</v>
      </c>
      <c r="C36" s="738"/>
      <c r="D36" s="739"/>
      <c r="E36" s="740"/>
      <c r="F36" s="741"/>
      <c r="G36" s="741"/>
      <c r="H36" s="741">
        <f>B38-E36</f>
        <v>0</v>
      </c>
      <c r="I36" s="741"/>
      <c r="J36" s="741"/>
      <c r="K36" s="741"/>
      <c r="L36" s="741"/>
      <c r="M36" s="741"/>
      <c r="N36" s="741"/>
      <c r="O36" s="741">
        <f>MIN(H36,K36)</f>
        <v>0</v>
      </c>
      <c r="P36" s="741"/>
      <c r="Q36" s="741"/>
      <c r="R36" s="743">
        <f>ROUNDDOWN(O36/2,-3)</f>
        <v>0</v>
      </c>
      <c r="S36" s="743"/>
      <c r="T36" s="744"/>
    </row>
    <row r="37" spans="2:20" ht="22.5" customHeight="1" thickBot="1">
      <c r="B37" s="712" t="s">
        <v>81</v>
      </c>
      <c r="C37" s="712"/>
      <c r="D37" s="713"/>
      <c r="E37" s="742"/>
      <c r="F37" s="721"/>
      <c r="G37" s="721"/>
      <c r="H37" s="721"/>
      <c r="I37" s="721"/>
      <c r="J37" s="721"/>
      <c r="K37" s="721"/>
      <c r="L37" s="721"/>
      <c r="M37" s="721"/>
      <c r="N37" s="721"/>
      <c r="O37" s="721"/>
      <c r="P37" s="721"/>
      <c r="Q37" s="721"/>
      <c r="R37" s="745"/>
      <c r="S37" s="745"/>
      <c r="T37" s="746"/>
    </row>
    <row r="38" spans="2:20" ht="45" customHeight="1">
      <c r="B38" s="729"/>
      <c r="C38" s="729"/>
      <c r="D38" s="730"/>
      <c r="E38" s="742"/>
      <c r="F38" s="721"/>
      <c r="G38" s="721"/>
      <c r="H38" s="722"/>
      <c r="I38" s="722"/>
      <c r="J38" s="722"/>
      <c r="K38" s="721"/>
      <c r="L38" s="721"/>
      <c r="M38" s="721"/>
      <c r="N38" s="721"/>
      <c r="O38" s="721"/>
      <c r="P38" s="721"/>
      <c r="Q38" s="721"/>
      <c r="R38" s="745"/>
      <c r="S38" s="745"/>
      <c r="T38" s="746"/>
    </row>
    <row r="39" spans="2:20" ht="22.5" customHeight="1" thickBot="1">
      <c r="B39" s="716" t="s">
        <v>80</v>
      </c>
      <c r="C39" s="716"/>
      <c r="D39" s="717"/>
      <c r="E39" s="718"/>
      <c r="F39" s="719"/>
      <c r="G39" s="719"/>
      <c r="H39" s="720">
        <f>B41-E39</f>
        <v>0</v>
      </c>
      <c r="I39" s="720"/>
      <c r="J39" s="720"/>
      <c r="K39" s="719"/>
      <c r="L39" s="719"/>
      <c r="M39" s="719"/>
      <c r="N39" s="719"/>
      <c r="O39" s="703">
        <f t="shared" ref="O39" si="0">MIN(H39,K39)</f>
        <v>0</v>
      </c>
      <c r="P39" s="704"/>
      <c r="Q39" s="723"/>
      <c r="R39" s="703">
        <f t="shared" ref="R39" si="1">ROUNDDOWN(O39/2,-3)</f>
        <v>0</v>
      </c>
      <c r="S39" s="704"/>
      <c r="T39" s="705"/>
    </row>
    <row r="40" spans="2:20" ht="22.5" customHeight="1" thickBot="1">
      <c r="B40" s="712" t="s">
        <v>81</v>
      </c>
      <c r="C40" s="712"/>
      <c r="D40" s="713"/>
      <c r="E40" s="718"/>
      <c r="F40" s="719"/>
      <c r="G40" s="719"/>
      <c r="H40" s="721"/>
      <c r="I40" s="721"/>
      <c r="J40" s="721"/>
      <c r="K40" s="719"/>
      <c r="L40" s="719"/>
      <c r="M40" s="719"/>
      <c r="N40" s="719"/>
      <c r="O40" s="706"/>
      <c r="P40" s="707"/>
      <c r="Q40" s="724"/>
      <c r="R40" s="706"/>
      <c r="S40" s="707"/>
      <c r="T40" s="708"/>
    </row>
    <row r="41" spans="2:20" ht="45" customHeight="1">
      <c r="B41" s="729"/>
      <c r="C41" s="729"/>
      <c r="D41" s="730"/>
      <c r="E41" s="718"/>
      <c r="F41" s="719"/>
      <c r="G41" s="719"/>
      <c r="H41" s="722"/>
      <c r="I41" s="722"/>
      <c r="J41" s="722"/>
      <c r="K41" s="719"/>
      <c r="L41" s="719"/>
      <c r="M41" s="719"/>
      <c r="N41" s="719"/>
      <c r="O41" s="725"/>
      <c r="P41" s="726"/>
      <c r="Q41" s="727"/>
      <c r="R41" s="725"/>
      <c r="S41" s="726"/>
      <c r="T41" s="728"/>
    </row>
    <row r="42" spans="2:20" ht="22.5" customHeight="1" thickBot="1">
      <c r="B42" s="716" t="s">
        <v>80</v>
      </c>
      <c r="C42" s="716"/>
      <c r="D42" s="717"/>
      <c r="E42" s="718"/>
      <c r="F42" s="719"/>
      <c r="G42" s="719"/>
      <c r="H42" s="720">
        <f>B44-E42</f>
        <v>0</v>
      </c>
      <c r="I42" s="720"/>
      <c r="J42" s="720"/>
      <c r="K42" s="719"/>
      <c r="L42" s="719"/>
      <c r="M42" s="719"/>
      <c r="N42" s="719"/>
      <c r="O42" s="703">
        <f t="shared" ref="O42" si="2">MIN(H42,K42)</f>
        <v>0</v>
      </c>
      <c r="P42" s="704"/>
      <c r="Q42" s="723"/>
      <c r="R42" s="703">
        <f>ROUNDDOWN(O42/2,-3)</f>
        <v>0</v>
      </c>
      <c r="S42" s="704"/>
      <c r="T42" s="705"/>
    </row>
    <row r="43" spans="2:20" ht="22.5" customHeight="1" thickBot="1">
      <c r="B43" s="712" t="s">
        <v>81</v>
      </c>
      <c r="C43" s="712"/>
      <c r="D43" s="713"/>
      <c r="E43" s="718"/>
      <c r="F43" s="719"/>
      <c r="G43" s="719"/>
      <c r="H43" s="721"/>
      <c r="I43" s="721"/>
      <c r="J43" s="721"/>
      <c r="K43" s="719"/>
      <c r="L43" s="719"/>
      <c r="M43" s="719"/>
      <c r="N43" s="719"/>
      <c r="O43" s="706"/>
      <c r="P43" s="707"/>
      <c r="Q43" s="724"/>
      <c r="R43" s="706"/>
      <c r="S43" s="707"/>
      <c r="T43" s="708"/>
    </row>
    <row r="44" spans="2:20" ht="45" customHeight="1">
      <c r="B44" s="729"/>
      <c r="C44" s="729"/>
      <c r="D44" s="730"/>
      <c r="E44" s="718"/>
      <c r="F44" s="719"/>
      <c r="G44" s="719"/>
      <c r="H44" s="722"/>
      <c r="I44" s="722"/>
      <c r="J44" s="722"/>
      <c r="K44" s="719"/>
      <c r="L44" s="719"/>
      <c r="M44" s="719"/>
      <c r="N44" s="719"/>
      <c r="O44" s="725"/>
      <c r="P44" s="726"/>
      <c r="Q44" s="727"/>
      <c r="R44" s="725"/>
      <c r="S44" s="726"/>
      <c r="T44" s="728"/>
    </row>
    <row r="45" spans="2:20" ht="22.5" customHeight="1" thickBot="1">
      <c r="B45" s="716" t="s">
        <v>80</v>
      </c>
      <c r="C45" s="716"/>
      <c r="D45" s="717"/>
      <c r="E45" s="731"/>
      <c r="F45" s="732"/>
      <c r="G45" s="732"/>
      <c r="H45" s="735">
        <f>B47-E45</f>
        <v>0</v>
      </c>
      <c r="I45" s="735"/>
      <c r="J45" s="735"/>
      <c r="K45" s="732"/>
      <c r="L45" s="732"/>
      <c r="M45" s="732"/>
      <c r="N45" s="732"/>
      <c r="O45" s="703">
        <f>MIN(H45,K45)</f>
        <v>0</v>
      </c>
      <c r="P45" s="704"/>
      <c r="Q45" s="723"/>
      <c r="R45" s="703">
        <f>ROUNDDOWN(O45/2,-3)</f>
        <v>0</v>
      </c>
      <c r="S45" s="704"/>
      <c r="T45" s="705"/>
    </row>
    <row r="46" spans="2:20" ht="22.5" customHeight="1" thickBot="1">
      <c r="B46" s="712" t="s">
        <v>81</v>
      </c>
      <c r="C46" s="712"/>
      <c r="D46" s="713"/>
      <c r="E46" s="731"/>
      <c r="F46" s="732"/>
      <c r="G46" s="732"/>
      <c r="H46" s="721"/>
      <c r="I46" s="721"/>
      <c r="J46" s="721"/>
      <c r="K46" s="732"/>
      <c r="L46" s="732"/>
      <c r="M46" s="732"/>
      <c r="N46" s="732"/>
      <c r="O46" s="706"/>
      <c r="P46" s="707"/>
      <c r="Q46" s="724"/>
      <c r="R46" s="706"/>
      <c r="S46" s="707"/>
      <c r="T46" s="708"/>
    </row>
    <row r="47" spans="2:20" ht="45" customHeight="1" thickBot="1">
      <c r="B47" s="714"/>
      <c r="C47" s="714"/>
      <c r="D47" s="715"/>
      <c r="E47" s="733"/>
      <c r="F47" s="734"/>
      <c r="G47" s="734"/>
      <c r="H47" s="736"/>
      <c r="I47" s="736"/>
      <c r="J47" s="736"/>
      <c r="K47" s="734"/>
      <c r="L47" s="734"/>
      <c r="M47" s="734"/>
      <c r="N47" s="734"/>
      <c r="O47" s="709"/>
      <c r="P47" s="710"/>
      <c r="Q47" s="737"/>
      <c r="R47" s="709"/>
      <c r="S47" s="710"/>
      <c r="T47" s="711"/>
    </row>
    <row r="49" spans="2:20">
      <c r="B49" s="159" t="s">
        <v>495</v>
      </c>
    </row>
    <row r="50" spans="2:20">
      <c r="B50" s="159"/>
    </row>
    <row r="51" spans="2:20">
      <c r="B51" s="154" t="s">
        <v>82</v>
      </c>
    </row>
    <row r="52" spans="2:20" ht="13.5" customHeight="1">
      <c r="B52" s="693" t="s">
        <v>498</v>
      </c>
      <c r="C52" s="694"/>
      <c r="D52" s="695"/>
      <c r="E52" s="702" t="s">
        <v>499</v>
      </c>
      <c r="F52" s="702"/>
      <c r="G52" s="702"/>
      <c r="H52" s="702" t="s">
        <v>509</v>
      </c>
      <c r="I52" s="702"/>
      <c r="J52" s="702"/>
      <c r="K52" s="702" t="s">
        <v>510</v>
      </c>
      <c r="L52" s="702"/>
      <c r="M52" s="702"/>
      <c r="N52" s="702"/>
      <c r="O52" s="702" t="s">
        <v>500</v>
      </c>
      <c r="P52" s="702"/>
      <c r="Q52" s="702"/>
      <c r="R52" s="702" t="s">
        <v>497</v>
      </c>
      <c r="S52" s="702"/>
      <c r="T52" s="702"/>
    </row>
    <row r="53" spans="2:20" ht="13.5" customHeight="1">
      <c r="B53" s="696"/>
      <c r="C53" s="697"/>
      <c r="D53" s="698"/>
      <c r="E53" s="702"/>
      <c r="F53" s="702"/>
      <c r="G53" s="702"/>
      <c r="H53" s="702"/>
      <c r="I53" s="702"/>
      <c r="J53" s="702"/>
      <c r="K53" s="702"/>
      <c r="L53" s="702"/>
      <c r="M53" s="702"/>
      <c r="N53" s="702"/>
      <c r="O53" s="702"/>
      <c r="P53" s="702"/>
      <c r="Q53" s="702"/>
      <c r="R53" s="702"/>
      <c r="S53" s="702"/>
      <c r="T53" s="702"/>
    </row>
    <row r="54" spans="2:20" ht="21.75" customHeight="1">
      <c r="B54" s="699"/>
      <c r="C54" s="700"/>
      <c r="D54" s="701"/>
      <c r="E54" s="702"/>
      <c r="F54" s="702"/>
      <c r="G54" s="702"/>
      <c r="H54" s="702"/>
      <c r="I54" s="702"/>
      <c r="J54" s="702"/>
      <c r="K54" s="702"/>
      <c r="L54" s="702"/>
      <c r="M54" s="702"/>
      <c r="N54" s="702"/>
      <c r="O54" s="702"/>
      <c r="P54" s="702"/>
      <c r="Q54" s="702"/>
      <c r="R54" s="702"/>
      <c r="S54" s="702"/>
      <c r="T54" s="702"/>
    </row>
    <row r="55" spans="2:20" ht="34.5" customHeight="1">
      <c r="B55" s="692">
        <f>B14+B38+B41+B44+B47</f>
        <v>0</v>
      </c>
      <c r="C55" s="692"/>
      <c r="D55" s="692"/>
      <c r="E55" s="692">
        <f>E14+E36+E39+E42+E45</f>
        <v>0</v>
      </c>
      <c r="F55" s="692"/>
      <c r="G55" s="692"/>
      <c r="H55" s="692">
        <f>H14+H36+H39+H42+H45</f>
        <v>0</v>
      </c>
      <c r="I55" s="692"/>
      <c r="J55" s="692"/>
      <c r="K55" s="692">
        <f>K23+K36+K39+K42+K45</f>
        <v>0</v>
      </c>
      <c r="L55" s="692"/>
      <c r="M55" s="692"/>
      <c r="N55" s="692"/>
      <c r="O55" s="692">
        <f>MIN(H55,K55)</f>
        <v>0</v>
      </c>
      <c r="P55" s="692"/>
      <c r="Q55" s="692"/>
      <c r="R55" s="692">
        <f>ROUNDDOWN(O55/2,-3)</f>
        <v>0</v>
      </c>
      <c r="S55" s="692"/>
      <c r="T55" s="692"/>
    </row>
  </sheetData>
  <sheetProtection selectLockedCells="1" selectUnlockedCells="1"/>
  <mergeCells count="79">
    <mergeCell ref="R11:T13"/>
    <mergeCell ref="D2:O2"/>
    <mergeCell ref="Q4:S4"/>
    <mergeCell ref="Q5:S5"/>
    <mergeCell ref="Q6:S6"/>
    <mergeCell ref="Q7:S7"/>
    <mergeCell ref="B8:D8"/>
    <mergeCell ref="B11:D13"/>
    <mergeCell ref="E11:G13"/>
    <mergeCell ref="H11:J13"/>
    <mergeCell ref="K11:N13"/>
    <mergeCell ref="O11:Q13"/>
    <mergeCell ref="B14:D24"/>
    <mergeCell ref="E14:G24"/>
    <mergeCell ref="H14:J24"/>
    <mergeCell ref="K14:N14"/>
    <mergeCell ref="O14:Q24"/>
    <mergeCell ref="K16:K17"/>
    <mergeCell ref="L16:L17"/>
    <mergeCell ref="M16:M17"/>
    <mergeCell ref="N16:N17"/>
    <mergeCell ref="R33:T35"/>
    <mergeCell ref="K18:N18"/>
    <mergeCell ref="K20:K21"/>
    <mergeCell ref="L20:L21"/>
    <mergeCell ref="M20:M21"/>
    <mergeCell ref="N20:N21"/>
    <mergeCell ref="K23:M24"/>
    <mergeCell ref="N23:N24"/>
    <mergeCell ref="R14:T24"/>
    <mergeCell ref="B33:D35"/>
    <mergeCell ref="E33:G35"/>
    <mergeCell ref="H33:J35"/>
    <mergeCell ref="K33:N35"/>
    <mergeCell ref="O33:Q35"/>
    <mergeCell ref="R39:T41"/>
    <mergeCell ref="B40:D40"/>
    <mergeCell ref="B41:D41"/>
    <mergeCell ref="B36:D36"/>
    <mergeCell ref="E36:G38"/>
    <mergeCell ref="H36:J38"/>
    <mergeCell ref="K36:N38"/>
    <mergeCell ref="O36:Q38"/>
    <mergeCell ref="R36:T38"/>
    <mergeCell ref="B37:D37"/>
    <mergeCell ref="B38:D38"/>
    <mergeCell ref="B39:D39"/>
    <mergeCell ref="E39:G41"/>
    <mergeCell ref="H39:J41"/>
    <mergeCell ref="K39:N41"/>
    <mergeCell ref="O39:Q41"/>
    <mergeCell ref="R45:T47"/>
    <mergeCell ref="B46:D46"/>
    <mergeCell ref="B47:D47"/>
    <mergeCell ref="B42:D42"/>
    <mergeCell ref="E42:G44"/>
    <mergeCell ref="H42:J44"/>
    <mergeCell ref="K42:N44"/>
    <mergeCell ref="O42:Q44"/>
    <mergeCell ref="R42:T44"/>
    <mergeCell ref="B43:D43"/>
    <mergeCell ref="B44:D44"/>
    <mergeCell ref="B45:D45"/>
    <mergeCell ref="E45:G47"/>
    <mergeCell ref="H45:J47"/>
    <mergeCell ref="K45:N47"/>
    <mergeCell ref="O45:Q47"/>
    <mergeCell ref="R55:T55"/>
    <mergeCell ref="B52:D54"/>
    <mergeCell ref="E52:G54"/>
    <mergeCell ref="H52:J54"/>
    <mergeCell ref="K52:N54"/>
    <mergeCell ref="O52:Q54"/>
    <mergeCell ref="R52:T54"/>
    <mergeCell ref="B55:D55"/>
    <mergeCell ref="E55:G55"/>
    <mergeCell ref="H55:J55"/>
    <mergeCell ref="K55:N55"/>
    <mergeCell ref="O55:Q55"/>
  </mergeCells>
  <phoneticPr fontId="1"/>
  <printOptions horizontalCentered="1"/>
  <pageMargins left="0.59027777777777779" right="0.25972222222222224" top="0.78749999999999998" bottom="0.37986111111111109" header="0.51180555555555551" footer="0.51180555555555551"/>
  <pageSetup paperSize="9" scale="68" firstPageNumber="0" orientation="portrait" horizontalDpi="300" verticalDpi="300" r:id="rId1"/>
  <headerFooter alignWithMargins="0"/>
  <colBreaks count="1" manualBreakCount="1">
    <brk id="19"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92F03-0065-40D6-A02C-8128FF7B0B4A}">
  <sheetPr codeName="Sheet17">
    <pageSetUpPr fitToPage="1"/>
  </sheetPr>
  <dimension ref="A1:O66"/>
  <sheetViews>
    <sheetView view="pageBreakPreview" zoomScaleNormal="100" zoomScaleSheetLayoutView="100" workbookViewId="0">
      <selection activeCell="O1" sqref="N1:O1"/>
    </sheetView>
  </sheetViews>
  <sheetFormatPr defaultRowHeight="13.5"/>
  <cols>
    <col min="1" max="1" width="2.625" style="1" customWidth="1"/>
    <col min="2" max="2" width="12.75" style="1" customWidth="1"/>
    <col min="3" max="4" width="4.625" style="1" customWidth="1"/>
    <col min="5" max="5" width="6.375" style="1" customWidth="1"/>
    <col min="6" max="6" width="4.625" style="1" customWidth="1"/>
    <col min="7" max="7" width="10.75" style="1" customWidth="1"/>
    <col min="8" max="8" width="18.125" style="1" customWidth="1"/>
    <col min="9" max="9" width="12.75" style="1" customWidth="1"/>
    <col min="10" max="10" width="8.625" style="1" customWidth="1"/>
    <col min="11" max="12" width="6.625" style="1" customWidth="1"/>
    <col min="13" max="13" width="1.375" style="1" customWidth="1"/>
    <col min="14" max="256" width="9" style="1"/>
    <col min="257" max="257" width="2.625" style="1" customWidth="1"/>
    <col min="258" max="258" width="12.75" style="1" customWidth="1"/>
    <col min="259" max="260" width="4.625" style="1" customWidth="1"/>
    <col min="261" max="261" width="6.375" style="1" customWidth="1"/>
    <col min="262" max="262" width="4.625" style="1" customWidth="1"/>
    <col min="263" max="263" width="10.75" style="1" customWidth="1"/>
    <col min="264" max="264" width="18.125" style="1" customWidth="1"/>
    <col min="265" max="265" width="12.75" style="1" customWidth="1"/>
    <col min="266" max="266" width="8.625" style="1" customWidth="1"/>
    <col min="267" max="268" width="6.625" style="1" customWidth="1"/>
    <col min="269" max="269" width="1.375" style="1" customWidth="1"/>
    <col min="270" max="512" width="9" style="1"/>
    <col min="513" max="513" width="2.625" style="1" customWidth="1"/>
    <col min="514" max="514" width="12.75" style="1" customWidth="1"/>
    <col min="515" max="516" width="4.625" style="1" customWidth="1"/>
    <col min="517" max="517" width="6.375" style="1" customWidth="1"/>
    <col min="518" max="518" width="4.625" style="1" customWidth="1"/>
    <col min="519" max="519" width="10.75" style="1" customWidth="1"/>
    <col min="520" max="520" width="18.125" style="1" customWidth="1"/>
    <col min="521" max="521" width="12.75" style="1" customWidth="1"/>
    <col min="522" max="522" width="8.625" style="1" customWidth="1"/>
    <col min="523" max="524" width="6.625" style="1" customWidth="1"/>
    <col min="525" max="525" width="1.375" style="1" customWidth="1"/>
    <col min="526" max="768" width="9" style="1"/>
    <col min="769" max="769" width="2.625" style="1" customWidth="1"/>
    <col min="770" max="770" width="12.75" style="1" customWidth="1"/>
    <col min="771" max="772" width="4.625" style="1" customWidth="1"/>
    <col min="773" max="773" width="6.375" style="1" customWidth="1"/>
    <col min="774" max="774" width="4.625" style="1" customWidth="1"/>
    <col min="775" max="775" width="10.75" style="1" customWidth="1"/>
    <col min="776" max="776" width="18.125" style="1" customWidth="1"/>
    <col min="777" max="777" width="12.75" style="1" customWidth="1"/>
    <col min="778" max="778" width="8.625" style="1" customWidth="1"/>
    <col min="779" max="780" width="6.625" style="1" customWidth="1"/>
    <col min="781" max="781" width="1.375" style="1" customWidth="1"/>
    <col min="782" max="1024" width="9" style="1"/>
    <col min="1025" max="1025" width="2.625" style="1" customWidth="1"/>
    <col min="1026" max="1026" width="12.75" style="1" customWidth="1"/>
    <col min="1027" max="1028" width="4.625" style="1" customWidth="1"/>
    <col min="1029" max="1029" width="6.375" style="1" customWidth="1"/>
    <col min="1030" max="1030" width="4.625" style="1" customWidth="1"/>
    <col min="1031" max="1031" width="10.75" style="1" customWidth="1"/>
    <col min="1032" max="1032" width="18.125" style="1" customWidth="1"/>
    <col min="1033" max="1033" width="12.75" style="1" customWidth="1"/>
    <col min="1034" max="1034" width="8.625" style="1" customWidth="1"/>
    <col min="1035" max="1036" width="6.625" style="1" customWidth="1"/>
    <col min="1037" max="1037" width="1.375" style="1" customWidth="1"/>
    <col min="1038" max="1280" width="9" style="1"/>
    <col min="1281" max="1281" width="2.625" style="1" customWidth="1"/>
    <col min="1282" max="1282" width="12.75" style="1" customWidth="1"/>
    <col min="1283" max="1284" width="4.625" style="1" customWidth="1"/>
    <col min="1285" max="1285" width="6.375" style="1" customWidth="1"/>
    <col min="1286" max="1286" width="4.625" style="1" customWidth="1"/>
    <col min="1287" max="1287" width="10.75" style="1" customWidth="1"/>
    <col min="1288" max="1288" width="18.125" style="1" customWidth="1"/>
    <col min="1289" max="1289" width="12.75" style="1" customWidth="1"/>
    <col min="1290" max="1290" width="8.625" style="1" customWidth="1"/>
    <col min="1291" max="1292" width="6.625" style="1" customWidth="1"/>
    <col min="1293" max="1293" width="1.375" style="1" customWidth="1"/>
    <col min="1294" max="1536" width="9" style="1"/>
    <col min="1537" max="1537" width="2.625" style="1" customWidth="1"/>
    <col min="1538" max="1538" width="12.75" style="1" customWidth="1"/>
    <col min="1539" max="1540" width="4.625" style="1" customWidth="1"/>
    <col min="1541" max="1541" width="6.375" style="1" customWidth="1"/>
    <col min="1542" max="1542" width="4.625" style="1" customWidth="1"/>
    <col min="1543" max="1543" width="10.75" style="1" customWidth="1"/>
    <col min="1544" max="1544" width="18.125" style="1" customWidth="1"/>
    <col min="1545" max="1545" width="12.75" style="1" customWidth="1"/>
    <col min="1546" max="1546" width="8.625" style="1" customWidth="1"/>
    <col min="1547" max="1548" width="6.625" style="1" customWidth="1"/>
    <col min="1549" max="1549" width="1.375" style="1" customWidth="1"/>
    <col min="1550" max="1792" width="9" style="1"/>
    <col min="1793" max="1793" width="2.625" style="1" customWidth="1"/>
    <col min="1794" max="1794" width="12.75" style="1" customWidth="1"/>
    <col min="1795" max="1796" width="4.625" style="1" customWidth="1"/>
    <col min="1797" max="1797" width="6.375" style="1" customWidth="1"/>
    <col min="1798" max="1798" width="4.625" style="1" customWidth="1"/>
    <col min="1799" max="1799" width="10.75" style="1" customWidth="1"/>
    <col min="1800" max="1800" width="18.125" style="1" customWidth="1"/>
    <col min="1801" max="1801" width="12.75" style="1" customWidth="1"/>
    <col min="1802" max="1802" width="8.625" style="1" customWidth="1"/>
    <col min="1803" max="1804" width="6.625" style="1" customWidth="1"/>
    <col min="1805" max="1805" width="1.375" style="1" customWidth="1"/>
    <col min="1806" max="2048" width="9" style="1"/>
    <col min="2049" max="2049" width="2.625" style="1" customWidth="1"/>
    <col min="2050" max="2050" width="12.75" style="1" customWidth="1"/>
    <col min="2051" max="2052" width="4.625" style="1" customWidth="1"/>
    <col min="2053" max="2053" width="6.375" style="1" customWidth="1"/>
    <col min="2054" max="2054" width="4.625" style="1" customWidth="1"/>
    <col min="2055" max="2055" width="10.75" style="1" customWidth="1"/>
    <col min="2056" max="2056" width="18.125" style="1" customWidth="1"/>
    <col min="2057" max="2057" width="12.75" style="1" customWidth="1"/>
    <col min="2058" max="2058" width="8.625" style="1" customWidth="1"/>
    <col min="2059" max="2060" width="6.625" style="1" customWidth="1"/>
    <col min="2061" max="2061" width="1.375" style="1" customWidth="1"/>
    <col min="2062" max="2304" width="9" style="1"/>
    <col min="2305" max="2305" width="2.625" style="1" customWidth="1"/>
    <col min="2306" max="2306" width="12.75" style="1" customWidth="1"/>
    <col min="2307" max="2308" width="4.625" style="1" customWidth="1"/>
    <col min="2309" max="2309" width="6.375" style="1" customWidth="1"/>
    <col min="2310" max="2310" width="4.625" style="1" customWidth="1"/>
    <col min="2311" max="2311" width="10.75" style="1" customWidth="1"/>
    <col min="2312" max="2312" width="18.125" style="1" customWidth="1"/>
    <col min="2313" max="2313" width="12.75" style="1" customWidth="1"/>
    <col min="2314" max="2314" width="8.625" style="1" customWidth="1"/>
    <col min="2315" max="2316" width="6.625" style="1" customWidth="1"/>
    <col min="2317" max="2317" width="1.375" style="1" customWidth="1"/>
    <col min="2318" max="2560" width="9" style="1"/>
    <col min="2561" max="2561" width="2.625" style="1" customWidth="1"/>
    <col min="2562" max="2562" width="12.75" style="1" customWidth="1"/>
    <col min="2563" max="2564" width="4.625" style="1" customWidth="1"/>
    <col min="2565" max="2565" width="6.375" style="1" customWidth="1"/>
    <col min="2566" max="2566" width="4.625" style="1" customWidth="1"/>
    <col min="2567" max="2567" width="10.75" style="1" customWidth="1"/>
    <col min="2568" max="2568" width="18.125" style="1" customWidth="1"/>
    <col min="2569" max="2569" width="12.75" style="1" customWidth="1"/>
    <col min="2570" max="2570" width="8.625" style="1" customWidth="1"/>
    <col min="2571" max="2572" width="6.625" style="1" customWidth="1"/>
    <col min="2573" max="2573" width="1.375" style="1" customWidth="1"/>
    <col min="2574" max="2816" width="9" style="1"/>
    <col min="2817" max="2817" width="2.625" style="1" customWidth="1"/>
    <col min="2818" max="2818" width="12.75" style="1" customWidth="1"/>
    <col min="2819" max="2820" width="4.625" style="1" customWidth="1"/>
    <col min="2821" max="2821" width="6.375" style="1" customWidth="1"/>
    <col min="2822" max="2822" width="4.625" style="1" customWidth="1"/>
    <col min="2823" max="2823" width="10.75" style="1" customWidth="1"/>
    <col min="2824" max="2824" width="18.125" style="1" customWidth="1"/>
    <col min="2825" max="2825" width="12.75" style="1" customWidth="1"/>
    <col min="2826" max="2826" width="8.625" style="1" customWidth="1"/>
    <col min="2827" max="2828" width="6.625" style="1" customWidth="1"/>
    <col min="2829" max="2829" width="1.375" style="1" customWidth="1"/>
    <col min="2830" max="3072" width="9" style="1"/>
    <col min="3073" max="3073" width="2.625" style="1" customWidth="1"/>
    <col min="3074" max="3074" width="12.75" style="1" customWidth="1"/>
    <col min="3075" max="3076" width="4.625" style="1" customWidth="1"/>
    <col min="3077" max="3077" width="6.375" style="1" customWidth="1"/>
    <col min="3078" max="3078" width="4.625" style="1" customWidth="1"/>
    <col min="3079" max="3079" width="10.75" style="1" customWidth="1"/>
    <col min="3080" max="3080" width="18.125" style="1" customWidth="1"/>
    <col min="3081" max="3081" width="12.75" style="1" customWidth="1"/>
    <col min="3082" max="3082" width="8.625" style="1" customWidth="1"/>
    <col min="3083" max="3084" width="6.625" style="1" customWidth="1"/>
    <col min="3085" max="3085" width="1.375" style="1" customWidth="1"/>
    <col min="3086" max="3328" width="9" style="1"/>
    <col min="3329" max="3329" width="2.625" style="1" customWidth="1"/>
    <col min="3330" max="3330" width="12.75" style="1" customWidth="1"/>
    <col min="3331" max="3332" width="4.625" style="1" customWidth="1"/>
    <col min="3333" max="3333" width="6.375" style="1" customWidth="1"/>
    <col min="3334" max="3334" width="4.625" style="1" customWidth="1"/>
    <col min="3335" max="3335" width="10.75" style="1" customWidth="1"/>
    <col min="3336" max="3336" width="18.125" style="1" customWidth="1"/>
    <col min="3337" max="3337" width="12.75" style="1" customWidth="1"/>
    <col min="3338" max="3338" width="8.625" style="1" customWidth="1"/>
    <col min="3339" max="3340" width="6.625" style="1" customWidth="1"/>
    <col min="3341" max="3341" width="1.375" style="1" customWidth="1"/>
    <col min="3342" max="3584" width="9" style="1"/>
    <col min="3585" max="3585" width="2.625" style="1" customWidth="1"/>
    <col min="3586" max="3586" width="12.75" style="1" customWidth="1"/>
    <col min="3587" max="3588" width="4.625" style="1" customWidth="1"/>
    <col min="3589" max="3589" width="6.375" style="1" customWidth="1"/>
    <col min="3590" max="3590" width="4.625" style="1" customWidth="1"/>
    <col min="3591" max="3591" width="10.75" style="1" customWidth="1"/>
    <col min="3592" max="3592" width="18.125" style="1" customWidth="1"/>
    <col min="3593" max="3593" width="12.75" style="1" customWidth="1"/>
    <col min="3594" max="3594" width="8.625" style="1" customWidth="1"/>
    <col min="3595" max="3596" width="6.625" style="1" customWidth="1"/>
    <col min="3597" max="3597" width="1.375" style="1" customWidth="1"/>
    <col min="3598" max="3840" width="9" style="1"/>
    <col min="3841" max="3841" width="2.625" style="1" customWidth="1"/>
    <col min="3842" max="3842" width="12.75" style="1" customWidth="1"/>
    <col min="3843" max="3844" width="4.625" style="1" customWidth="1"/>
    <col min="3845" max="3845" width="6.375" style="1" customWidth="1"/>
    <col min="3846" max="3846" width="4.625" style="1" customWidth="1"/>
    <col min="3847" max="3847" width="10.75" style="1" customWidth="1"/>
    <col min="3848" max="3848" width="18.125" style="1" customWidth="1"/>
    <col min="3849" max="3849" width="12.75" style="1" customWidth="1"/>
    <col min="3850" max="3850" width="8.625" style="1" customWidth="1"/>
    <col min="3851" max="3852" width="6.625" style="1" customWidth="1"/>
    <col min="3853" max="3853" width="1.375" style="1" customWidth="1"/>
    <col min="3854" max="4096" width="9" style="1"/>
    <col min="4097" max="4097" width="2.625" style="1" customWidth="1"/>
    <col min="4098" max="4098" width="12.75" style="1" customWidth="1"/>
    <col min="4099" max="4100" width="4.625" style="1" customWidth="1"/>
    <col min="4101" max="4101" width="6.375" style="1" customWidth="1"/>
    <col min="4102" max="4102" width="4.625" style="1" customWidth="1"/>
    <col min="4103" max="4103" width="10.75" style="1" customWidth="1"/>
    <col min="4104" max="4104" width="18.125" style="1" customWidth="1"/>
    <col min="4105" max="4105" width="12.75" style="1" customWidth="1"/>
    <col min="4106" max="4106" width="8.625" style="1" customWidth="1"/>
    <col min="4107" max="4108" width="6.625" style="1" customWidth="1"/>
    <col min="4109" max="4109" width="1.375" style="1" customWidth="1"/>
    <col min="4110" max="4352" width="9" style="1"/>
    <col min="4353" max="4353" width="2.625" style="1" customWidth="1"/>
    <col min="4354" max="4354" width="12.75" style="1" customWidth="1"/>
    <col min="4355" max="4356" width="4.625" style="1" customWidth="1"/>
    <col min="4357" max="4357" width="6.375" style="1" customWidth="1"/>
    <col min="4358" max="4358" width="4.625" style="1" customWidth="1"/>
    <col min="4359" max="4359" width="10.75" style="1" customWidth="1"/>
    <col min="4360" max="4360" width="18.125" style="1" customWidth="1"/>
    <col min="4361" max="4361" width="12.75" style="1" customWidth="1"/>
    <col min="4362" max="4362" width="8.625" style="1" customWidth="1"/>
    <col min="4363" max="4364" width="6.625" style="1" customWidth="1"/>
    <col min="4365" max="4365" width="1.375" style="1" customWidth="1"/>
    <col min="4366" max="4608" width="9" style="1"/>
    <col min="4609" max="4609" width="2.625" style="1" customWidth="1"/>
    <col min="4610" max="4610" width="12.75" style="1" customWidth="1"/>
    <col min="4611" max="4612" width="4.625" style="1" customWidth="1"/>
    <col min="4613" max="4613" width="6.375" style="1" customWidth="1"/>
    <col min="4614" max="4614" width="4.625" style="1" customWidth="1"/>
    <col min="4615" max="4615" width="10.75" style="1" customWidth="1"/>
    <col min="4616" max="4616" width="18.125" style="1" customWidth="1"/>
    <col min="4617" max="4617" width="12.75" style="1" customWidth="1"/>
    <col min="4618" max="4618" width="8.625" style="1" customWidth="1"/>
    <col min="4619" max="4620" width="6.625" style="1" customWidth="1"/>
    <col min="4621" max="4621" width="1.375" style="1" customWidth="1"/>
    <col min="4622" max="4864" width="9" style="1"/>
    <col min="4865" max="4865" width="2.625" style="1" customWidth="1"/>
    <col min="4866" max="4866" width="12.75" style="1" customWidth="1"/>
    <col min="4867" max="4868" width="4.625" style="1" customWidth="1"/>
    <col min="4869" max="4869" width="6.375" style="1" customWidth="1"/>
    <col min="4870" max="4870" width="4.625" style="1" customWidth="1"/>
    <col min="4871" max="4871" width="10.75" style="1" customWidth="1"/>
    <col min="4872" max="4872" width="18.125" style="1" customWidth="1"/>
    <col min="4873" max="4873" width="12.75" style="1" customWidth="1"/>
    <col min="4874" max="4874" width="8.625" style="1" customWidth="1"/>
    <col min="4875" max="4876" width="6.625" style="1" customWidth="1"/>
    <col min="4877" max="4877" width="1.375" style="1" customWidth="1"/>
    <col min="4878" max="5120" width="9" style="1"/>
    <col min="5121" max="5121" width="2.625" style="1" customWidth="1"/>
    <col min="5122" max="5122" width="12.75" style="1" customWidth="1"/>
    <col min="5123" max="5124" width="4.625" style="1" customWidth="1"/>
    <col min="5125" max="5125" width="6.375" style="1" customWidth="1"/>
    <col min="5126" max="5126" width="4.625" style="1" customWidth="1"/>
    <col min="5127" max="5127" width="10.75" style="1" customWidth="1"/>
    <col min="5128" max="5128" width="18.125" style="1" customWidth="1"/>
    <col min="5129" max="5129" width="12.75" style="1" customWidth="1"/>
    <col min="5130" max="5130" width="8.625" style="1" customWidth="1"/>
    <col min="5131" max="5132" width="6.625" style="1" customWidth="1"/>
    <col min="5133" max="5133" width="1.375" style="1" customWidth="1"/>
    <col min="5134" max="5376" width="9" style="1"/>
    <col min="5377" max="5377" width="2.625" style="1" customWidth="1"/>
    <col min="5378" max="5378" width="12.75" style="1" customWidth="1"/>
    <col min="5379" max="5380" width="4.625" style="1" customWidth="1"/>
    <col min="5381" max="5381" width="6.375" style="1" customWidth="1"/>
    <col min="5382" max="5382" width="4.625" style="1" customWidth="1"/>
    <col min="5383" max="5383" width="10.75" style="1" customWidth="1"/>
    <col min="5384" max="5384" width="18.125" style="1" customWidth="1"/>
    <col min="5385" max="5385" width="12.75" style="1" customWidth="1"/>
    <col min="5386" max="5386" width="8.625" style="1" customWidth="1"/>
    <col min="5387" max="5388" width="6.625" style="1" customWidth="1"/>
    <col min="5389" max="5389" width="1.375" style="1" customWidth="1"/>
    <col min="5390" max="5632" width="9" style="1"/>
    <col min="5633" max="5633" width="2.625" style="1" customWidth="1"/>
    <col min="5634" max="5634" width="12.75" style="1" customWidth="1"/>
    <col min="5635" max="5636" width="4.625" style="1" customWidth="1"/>
    <col min="5637" max="5637" width="6.375" style="1" customWidth="1"/>
    <col min="5638" max="5638" width="4.625" style="1" customWidth="1"/>
    <col min="5639" max="5639" width="10.75" style="1" customWidth="1"/>
    <col min="5640" max="5640" width="18.125" style="1" customWidth="1"/>
    <col min="5641" max="5641" width="12.75" style="1" customWidth="1"/>
    <col min="5642" max="5642" width="8.625" style="1" customWidth="1"/>
    <col min="5643" max="5644" width="6.625" style="1" customWidth="1"/>
    <col min="5645" max="5645" width="1.375" style="1" customWidth="1"/>
    <col min="5646" max="5888" width="9" style="1"/>
    <col min="5889" max="5889" width="2.625" style="1" customWidth="1"/>
    <col min="5890" max="5890" width="12.75" style="1" customWidth="1"/>
    <col min="5891" max="5892" width="4.625" style="1" customWidth="1"/>
    <col min="5893" max="5893" width="6.375" style="1" customWidth="1"/>
    <col min="5894" max="5894" width="4.625" style="1" customWidth="1"/>
    <col min="5895" max="5895" width="10.75" style="1" customWidth="1"/>
    <col min="5896" max="5896" width="18.125" style="1" customWidth="1"/>
    <col min="5897" max="5897" width="12.75" style="1" customWidth="1"/>
    <col min="5898" max="5898" width="8.625" style="1" customWidth="1"/>
    <col min="5899" max="5900" width="6.625" style="1" customWidth="1"/>
    <col min="5901" max="5901" width="1.375" style="1" customWidth="1"/>
    <col min="5902" max="6144" width="9" style="1"/>
    <col min="6145" max="6145" width="2.625" style="1" customWidth="1"/>
    <col min="6146" max="6146" width="12.75" style="1" customWidth="1"/>
    <col min="6147" max="6148" width="4.625" style="1" customWidth="1"/>
    <col min="6149" max="6149" width="6.375" style="1" customWidth="1"/>
    <col min="6150" max="6150" width="4.625" style="1" customWidth="1"/>
    <col min="6151" max="6151" width="10.75" style="1" customWidth="1"/>
    <col min="6152" max="6152" width="18.125" style="1" customWidth="1"/>
    <col min="6153" max="6153" width="12.75" style="1" customWidth="1"/>
    <col min="6154" max="6154" width="8.625" style="1" customWidth="1"/>
    <col min="6155" max="6156" width="6.625" style="1" customWidth="1"/>
    <col min="6157" max="6157" width="1.375" style="1" customWidth="1"/>
    <col min="6158" max="6400" width="9" style="1"/>
    <col min="6401" max="6401" width="2.625" style="1" customWidth="1"/>
    <col min="6402" max="6402" width="12.75" style="1" customWidth="1"/>
    <col min="6403" max="6404" width="4.625" style="1" customWidth="1"/>
    <col min="6405" max="6405" width="6.375" style="1" customWidth="1"/>
    <col min="6406" max="6406" width="4.625" style="1" customWidth="1"/>
    <col min="6407" max="6407" width="10.75" style="1" customWidth="1"/>
    <col min="6408" max="6408" width="18.125" style="1" customWidth="1"/>
    <col min="6409" max="6409" width="12.75" style="1" customWidth="1"/>
    <col min="6410" max="6410" width="8.625" style="1" customWidth="1"/>
    <col min="6411" max="6412" width="6.625" style="1" customWidth="1"/>
    <col min="6413" max="6413" width="1.375" style="1" customWidth="1"/>
    <col min="6414" max="6656" width="9" style="1"/>
    <col min="6657" max="6657" width="2.625" style="1" customWidth="1"/>
    <col min="6658" max="6658" width="12.75" style="1" customWidth="1"/>
    <col min="6659" max="6660" width="4.625" style="1" customWidth="1"/>
    <col min="6661" max="6661" width="6.375" style="1" customWidth="1"/>
    <col min="6662" max="6662" width="4.625" style="1" customWidth="1"/>
    <col min="6663" max="6663" width="10.75" style="1" customWidth="1"/>
    <col min="6664" max="6664" width="18.125" style="1" customWidth="1"/>
    <col min="6665" max="6665" width="12.75" style="1" customWidth="1"/>
    <col min="6666" max="6666" width="8.625" style="1" customWidth="1"/>
    <col min="6667" max="6668" width="6.625" style="1" customWidth="1"/>
    <col min="6669" max="6669" width="1.375" style="1" customWidth="1"/>
    <col min="6670" max="6912" width="9" style="1"/>
    <col min="6913" max="6913" width="2.625" style="1" customWidth="1"/>
    <col min="6914" max="6914" width="12.75" style="1" customWidth="1"/>
    <col min="6915" max="6916" width="4.625" style="1" customWidth="1"/>
    <col min="6917" max="6917" width="6.375" style="1" customWidth="1"/>
    <col min="6918" max="6918" width="4.625" style="1" customWidth="1"/>
    <col min="6919" max="6919" width="10.75" style="1" customWidth="1"/>
    <col min="6920" max="6920" width="18.125" style="1" customWidth="1"/>
    <col min="6921" max="6921" width="12.75" style="1" customWidth="1"/>
    <col min="6922" max="6922" width="8.625" style="1" customWidth="1"/>
    <col min="6923" max="6924" width="6.625" style="1" customWidth="1"/>
    <col min="6925" max="6925" width="1.375" style="1" customWidth="1"/>
    <col min="6926" max="7168" width="9" style="1"/>
    <col min="7169" max="7169" width="2.625" style="1" customWidth="1"/>
    <col min="7170" max="7170" width="12.75" style="1" customWidth="1"/>
    <col min="7171" max="7172" width="4.625" style="1" customWidth="1"/>
    <col min="7173" max="7173" width="6.375" style="1" customWidth="1"/>
    <col min="7174" max="7174" width="4.625" style="1" customWidth="1"/>
    <col min="7175" max="7175" width="10.75" style="1" customWidth="1"/>
    <col min="7176" max="7176" width="18.125" style="1" customWidth="1"/>
    <col min="7177" max="7177" width="12.75" style="1" customWidth="1"/>
    <col min="7178" max="7178" width="8.625" style="1" customWidth="1"/>
    <col min="7179" max="7180" width="6.625" style="1" customWidth="1"/>
    <col min="7181" max="7181" width="1.375" style="1" customWidth="1"/>
    <col min="7182" max="7424" width="9" style="1"/>
    <col min="7425" max="7425" width="2.625" style="1" customWidth="1"/>
    <col min="7426" max="7426" width="12.75" style="1" customWidth="1"/>
    <col min="7427" max="7428" width="4.625" style="1" customWidth="1"/>
    <col min="7429" max="7429" width="6.375" style="1" customWidth="1"/>
    <col min="7430" max="7430" width="4.625" style="1" customWidth="1"/>
    <col min="7431" max="7431" width="10.75" style="1" customWidth="1"/>
    <col min="7432" max="7432" width="18.125" style="1" customWidth="1"/>
    <col min="7433" max="7433" width="12.75" style="1" customWidth="1"/>
    <col min="7434" max="7434" width="8.625" style="1" customWidth="1"/>
    <col min="7435" max="7436" width="6.625" style="1" customWidth="1"/>
    <col min="7437" max="7437" width="1.375" style="1" customWidth="1"/>
    <col min="7438" max="7680" width="9" style="1"/>
    <col min="7681" max="7681" width="2.625" style="1" customWidth="1"/>
    <col min="7682" max="7682" width="12.75" style="1" customWidth="1"/>
    <col min="7683" max="7684" width="4.625" style="1" customWidth="1"/>
    <col min="7685" max="7685" width="6.375" style="1" customWidth="1"/>
    <col min="7686" max="7686" width="4.625" style="1" customWidth="1"/>
    <col min="7687" max="7687" width="10.75" style="1" customWidth="1"/>
    <col min="7688" max="7688" width="18.125" style="1" customWidth="1"/>
    <col min="7689" max="7689" width="12.75" style="1" customWidth="1"/>
    <col min="7690" max="7690" width="8.625" style="1" customWidth="1"/>
    <col min="7691" max="7692" width="6.625" style="1" customWidth="1"/>
    <col min="7693" max="7693" width="1.375" style="1" customWidth="1"/>
    <col min="7694" max="7936" width="9" style="1"/>
    <col min="7937" max="7937" width="2.625" style="1" customWidth="1"/>
    <col min="7938" max="7938" width="12.75" style="1" customWidth="1"/>
    <col min="7939" max="7940" width="4.625" style="1" customWidth="1"/>
    <col min="7941" max="7941" width="6.375" style="1" customWidth="1"/>
    <col min="7942" max="7942" width="4.625" style="1" customWidth="1"/>
    <col min="7943" max="7943" width="10.75" style="1" customWidth="1"/>
    <col min="7944" max="7944" width="18.125" style="1" customWidth="1"/>
    <col min="7945" max="7945" width="12.75" style="1" customWidth="1"/>
    <col min="7946" max="7946" width="8.625" style="1" customWidth="1"/>
    <col min="7947" max="7948" width="6.625" style="1" customWidth="1"/>
    <col min="7949" max="7949" width="1.375" style="1" customWidth="1"/>
    <col min="7950" max="8192" width="9" style="1"/>
    <col min="8193" max="8193" width="2.625" style="1" customWidth="1"/>
    <col min="8194" max="8194" width="12.75" style="1" customWidth="1"/>
    <col min="8195" max="8196" width="4.625" style="1" customWidth="1"/>
    <col min="8197" max="8197" width="6.375" style="1" customWidth="1"/>
    <col min="8198" max="8198" width="4.625" style="1" customWidth="1"/>
    <col min="8199" max="8199" width="10.75" style="1" customWidth="1"/>
    <col min="8200" max="8200" width="18.125" style="1" customWidth="1"/>
    <col min="8201" max="8201" width="12.75" style="1" customWidth="1"/>
    <col min="8202" max="8202" width="8.625" style="1" customWidth="1"/>
    <col min="8203" max="8204" width="6.625" style="1" customWidth="1"/>
    <col min="8205" max="8205" width="1.375" style="1" customWidth="1"/>
    <col min="8206" max="8448" width="9" style="1"/>
    <col min="8449" max="8449" width="2.625" style="1" customWidth="1"/>
    <col min="8450" max="8450" width="12.75" style="1" customWidth="1"/>
    <col min="8451" max="8452" width="4.625" style="1" customWidth="1"/>
    <col min="8453" max="8453" width="6.375" style="1" customWidth="1"/>
    <col min="8454" max="8454" width="4.625" style="1" customWidth="1"/>
    <col min="8455" max="8455" width="10.75" style="1" customWidth="1"/>
    <col min="8456" max="8456" width="18.125" style="1" customWidth="1"/>
    <col min="8457" max="8457" width="12.75" style="1" customWidth="1"/>
    <col min="8458" max="8458" width="8.625" style="1" customWidth="1"/>
    <col min="8459" max="8460" width="6.625" style="1" customWidth="1"/>
    <col min="8461" max="8461" width="1.375" style="1" customWidth="1"/>
    <col min="8462" max="8704" width="9" style="1"/>
    <col min="8705" max="8705" width="2.625" style="1" customWidth="1"/>
    <col min="8706" max="8706" width="12.75" style="1" customWidth="1"/>
    <col min="8707" max="8708" width="4.625" style="1" customWidth="1"/>
    <col min="8709" max="8709" width="6.375" style="1" customWidth="1"/>
    <col min="8710" max="8710" width="4.625" style="1" customWidth="1"/>
    <col min="8711" max="8711" width="10.75" style="1" customWidth="1"/>
    <col min="8712" max="8712" width="18.125" style="1" customWidth="1"/>
    <col min="8713" max="8713" width="12.75" style="1" customWidth="1"/>
    <col min="8714" max="8714" width="8.625" style="1" customWidth="1"/>
    <col min="8715" max="8716" width="6.625" style="1" customWidth="1"/>
    <col min="8717" max="8717" width="1.375" style="1" customWidth="1"/>
    <col min="8718" max="8960" width="9" style="1"/>
    <col min="8961" max="8961" width="2.625" style="1" customWidth="1"/>
    <col min="8962" max="8962" width="12.75" style="1" customWidth="1"/>
    <col min="8963" max="8964" width="4.625" style="1" customWidth="1"/>
    <col min="8965" max="8965" width="6.375" style="1" customWidth="1"/>
    <col min="8966" max="8966" width="4.625" style="1" customWidth="1"/>
    <col min="8967" max="8967" width="10.75" style="1" customWidth="1"/>
    <col min="8968" max="8968" width="18.125" style="1" customWidth="1"/>
    <col min="8969" max="8969" width="12.75" style="1" customWidth="1"/>
    <col min="8970" max="8970" width="8.625" style="1" customWidth="1"/>
    <col min="8971" max="8972" width="6.625" style="1" customWidth="1"/>
    <col min="8973" max="8973" width="1.375" style="1" customWidth="1"/>
    <col min="8974" max="9216" width="9" style="1"/>
    <col min="9217" max="9217" width="2.625" style="1" customWidth="1"/>
    <col min="9218" max="9218" width="12.75" style="1" customWidth="1"/>
    <col min="9219" max="9220" width="4.625" style="1" customWidth="1"/>
    <col min="9221" max="9221" width="6.375" style="1" customWidth="1"/>
    <col min="9222" max="9222" width="4.625" style="1" customWidth="1"/>
    <col min="9223" max="9223" width="10.75" style="1" customWidth="1"/>
    <col min="9224" max="9224" width="18.125" style="1" customWidth="1"/>
    <col min="9225" max="9225" width="12.75" style="1" customWidth="1"/>
    <col min="9226" max="9226" width="8.625" style="1" customWidth="1"/>
    <col min="9227" max="9228" width="6.625" style="1" customWidth="1"/>
    <col min="9229" max="9229" width="1.375" style="1" customWidth="1"/>
    <col min="9230" max="9472" width="9" style="1"/>
    <col min="9473" max="9473" width="2.625" style="1" customWidth="1"/>
    <col min="9474" max="9474" width="12.75" style="1" customWidth="1"/>
    <col min="9475" max="9476" width="4.625" style="1" customWidth="1"/>
    <col min="9477" max="9477" width="6.375" style="1" customWidth="1"/>
    <col min="9478" max="9478" width="4.625" style="1" customWidth="1"/>
    <col min="9479" max="9479" width="10.75" style="1" customWidth="1"/>
    <col min="9480" max="9480" width="18.125" style="1" customWidth="1"/>
    <col min="9481" max="9481" width="12.75" style="1" customWidth="1"/>
    <col min="9482" max="9482" width="8.625" style="1" customWidth="1"/>
    <col min="9483" max="9484" width="6.625" style="1" customWidth="1"/>
    <col min="9485" max="9485" width="1.375" style="1" customWidth="1"/>
    <col min="9486" max="9728" width="9" style="1"/>
    <col min="9729" max="9729" width="2.625" style="1" customWidth="1"/>
    <col min="9730" max="9730" width="12.75" style="1" customWidth="1"/>
    <col min="9731" max="9732" width="4.625" style="1" customWidth="1"/>
    <col min="9733" max="9733" width="6.375" style="1" customWidth="1"/>
    <col min="9734" max="9734" width="4.625" style="1" customWidth="1"/>
    <col min="9735" max="9735" width="10.75" style="1" customWidth="1"/>
    <col min="9736" max="9736" width="18.125" style="1" customWidth="1"/>
    <col min="9737" max="9737" width="12.75" style="1" customWidth="1"/>
    <col min="9738" max="9738" width="8.625" style="1" customWidth="1"/>
    <col min="9739" max="9740" width="6.625" style="1" customWidth="1"/>
    <col min="9741" max="9741" width="1.375" style="1" customWidth="1"/>
    <col min="9742" max="9984" width="9" style="1"/>
    <col min="9985" max="9985" width="2.625" style="1" customWidth="1"/>
    <col min="9986" max="9986" width="12.75" style="1" customWidth="1"/>
    <col min="9987" max="9988" width="4.625" style="1" customWidth="1"/>
    <col min="9989" max="9989" width="6.375" style="1" customWidth="1"/>
    <col min="9990" max="9990" width="4.625" style="1" customWidth="1"/>
    <col min="9991" max="9991" width="10.75" style="1" customWidth="1"/>
    <col min="9992" max="9992" width="18.125" style="1" customWidth="1"/>
    <col min="9993" max="9993" width="12.75" style="1" customWidth="1"/>
    <col min="9994" max="9994" width="8.625" style="1" customWidth="1"/>
    <col min="9995" max="9996" width="6.625" style="1" customWidth="1"/>
    <col min="9997" max="9997" width="1.375" style="1" customWidth="1"/>
    <col min="9998" max="10240" width="9" style="1"/>
    <col min="10241" max="10241" width="2.625" style="1" customWidth="1"/>
    <col min="10242" max="10242" width="12.75" style="1" customWidth="1"/>
    <col min="10243" max="10244" width="4.625" style="1" customWidth="1"/>
    <col min="10245" max="10245" width="6.375" style="1" customWidth="1"/>
    <col min="10246" max="10246" width="4.625" style="1" customWidth="1"/>
    <col min="10247" max="10247" width="10.75" style="1" customWidth="1"/>
    <col min="10248" max="10248" width="18.125" style="1" customWidth="1"/>
    <col min="10249" max="10249" width="12.75" style="1" customWidth="1"/>
    <col min="10250" max="10250" width="8.625" style="1" customWidth="1"/>
    <col min="10251" max="10252" width="6.625" style="1" customWidth="1"/>
    <col min="10253" max="10253" width="1.375" style="1" customWidth="1"/>
    <col min="10254" max="10496" width="9" style="1"/>
    <col min="10497" max="10497" width="2.625" style="1" customWidth="1"/>
    <col min="10498" max="10498" width="12.75" style="1" customWidth="1"/>
    <col min="10499" max="10500" width="4.625" style="1" customWidth="1"/>
    <col min="10501" max="10501" width="6.375" style="1" customWidth="1"/>
    <col min="10502" max="10502" width="4.625" style="1" customWidth="1"/>
    <col min="10503" max="10503" width="10.75" style="1" customWidth="1"/>
    <col min="10504" max="10504" width="18.125" style="1" customWidth="1"/>
    <col min="10505" max="10505" width="12.75" style="1" customWidth="1"/>
    <col min="10506" max="10506" width="8.625" style="1" customWidth="1"/>
    <col min="10507" max="10508" width="6.625" style="1" customWidth="1"/>
    <col min="10509" max="10509" width="1.375" style="1" customWidth="1"/>
    <col min="10510" max="10752" width="9" style="1"/>
    <col min="10753" max="10753" width="2.625" style="1" customWidth="1"/>
    <col min="10754" max="10754" width="12.75" style="1" customWidth="1"/>
    <col min="10755" max="10756" width="4.625" style="1" customWidth="1"/>
    <col min="10757" max="10757" width="6.375" style="1" customWidth="1"/>
    <col min="10758" max="10758" width="4.625" style="1" customWidth="1"/>
    <col min="10759" max="10759" width="10.75" style="1" customWidth="1"/>
    <col min="10760" max="10760" width="18.125" style="1" customWidth="1"/>
    <col min="10761" max="10761" width="12.75" style="1" customWidth="1"/>
    <col min="10762" max="10762" width="8.625" style="1" customWidth="1"/>
    <col min="10763" max="10764" width="6.625" style="1" customWidth="1"/>
    <col min="10765" max="10765" width="1.375" style="1" customWidth="1"/>
    <col min="10766" max="11008" width="9" style="1"/>
    <col min="11009" max="11009" width="2.625" style="1" customWidth="1"/>
    <col min="11010" max="11010" width="12.75" style="1" customWidth="1"/>
    <col min="11011" max="11012" width="4.625" style="1" customWidth="1"/>
    <col min="11013" max="11013" width="6.375" style="1" customWidth="1"/>
    <col min="11014" max="11014" width="4.625" style="1" customWidth="1"/>
    <col min="11015" max="11015" width="10.75" style="1" customWidth="1"/>
    <col min="11016" max="11016" width="18.125" style="1" customWidth="1"/>
    <col min="11017" max="11017" width="12.75" style="1" customWidth="1"/>
    <col min="11018" max="11018" width="8.625" style="1" customWidth="1"/>
    <col min="11019" max="11020" width="6.625" style="1" customWidth="1"/>
    <col min="11021" max="11021" width="1.375" style="1" customWidth="1"/>
    <col min="11022" max="11264" width="9" style="1"/>
    <col min="11265" max="11265" width="2.625" style="1" customWidth="1"/>
    <col min="11266" max="11266" width="12.75" style="1" customWidth="1"/>
    <col min="11267" max="11268" width="4.625" style="1" customWidth="1"/>
    <col min="11269" max="11269" width="6.375" style="1" customWidth="1"/>
    <col min="11270" max="11270" width="4.625" style="1" customWidth="1"/>
    <col min="11271" max="11271" width="10.75" style="1" customWidth="1"/>
    <col min="11272" max="11272" width="18.125" style="1" customWidth="1"/>
    <col min="11273" max="11273" width="12.75" style="1" customWidth="1"/>
    <col min="11274" max="11274" width="8.625" style="1" customWidth="1"/>
    <col min="11275" max="11276" width="6.625" style="1" customWidth="1"/>
    <col min="11277" max="11277" width="1.375" style="1" customWidth="1"/>
    <col min="11278" max="11520" width="9" style="1"/>
    <col min="11521" max="11521" width="2.625" style="1" customWidth="1"/>
    <col min="11522" max="11522" width="12.75" style="1" customWidth="1"/>
    <col min="11523" max="11524" width="4.625" style="1" customWidth="1"/>
    <col min="11525" max="11525" width="6.375" style="1" customWidth="1"/>
    <col min="11526" max="11526" width="4.625" style="1" customWidth="1"/>
    <col min="11527" max="11527" width="10.75" style="1" customWidth="1"/>
    <col min="11528" max="11528" width="18.125" style="1" customWidth="1"/>
    <col min="11529" max="11529" width="12.75" style="1" customWidth="1"/>
    <col min="11530" max="11530" width="8.625" style="1" customWidth="1"/>
    <col min="11531" max="11532" width="6.625" style="1" customWidth="1"/>
    <col min="11533" max="11533" width="1.375" style="1" customWidth="1"/>
    <col min="11534" max="11776" width="9" style="1"/>
    <col min="11777" max="11777" width="2.625" style="1" customWidth="1"/>
    <col min="11778" max="11778" width="12.75" style="1" customWidth="1"/>
    <col min="11779" max="11780" width="4.625" style="1" customWidth="1"/>
    <col min="11781" max="11781" width="6.375" style="1" customWidth="1"/>
    <col min="11782" max="11782" width="4.625" style="1" customWidth="1"/>
    <col min="11783" max="11783" width="10.75" style="1" customWidth="1"/>
    <col min="11784" max="11784" width="18.125" style="1" customWidth="1"/>
    <col min="11785" max="11785" width="12.75" style="1" customWidth="1"/>
    <col min="11786" max="11786" width="8.625" style="1" customWidth="1"/>
    <col min="11787" max="11788" width="6.625" style="1" customWidth="1"/>
    <col min="11789" max="11789" width="1.375" style="1" customWidth="1"/>
    <col min="11790" max="12032" width="9" style="1"/>
    <col min="12033" max="12033" width="2.625" style="1" customWidth="1"/>
    <col min="12034" max="12034" width="12.75" style="1" customWidth="1"/>
    <col min="12035" max="12036" width="4.625" style="1" customWidth="1"/>
    <col min="12037" max="12037" width="6.375" style="1" customWidth="1"/>
    <col min="12038" max="12038" width="4.625" style="1" customWidth="1"/>
    <col min="12039" max="12039" width="10.75" style="1" customWidth="1"/>
    <col min="12040" max="12040" width="18.125" style="1" customWidth="1"/>
    <col min="12041" max="12041" width="12.75" style="1" customWidth="1"/>
    <col min="12042" max="12042" width="8.625" style="1" customWidth="1"/>
    <col min="12043" max="12044" width="6.625" style="1" customWidth="1"/>
    <col min="12045" max="12045" width="1.375" style="1" customWidth="1"/>
    <col min="12046" max="12288" width="9" style="1"/>
    <col min="12289" max="12289" width="2.625" style="1" customWidth="1"/>
    <col min="12290" max="12290" width="12.75" style="1" customWidth="1"/>
    <col min="12291" max="12292" width="4.625" style="1" customWidth="1"/>
    <col min="12293" max="12293" width="6.375" style="1" customWidth="1"/>
    <col min="12294" max="12294" width="4.625" style="1" customWidth="1"/>
    <col min="12295" max="12295" width="10.75" style="1" customWidth="1"/>
    <col min="12296" max="12296" width="18.125" style="1" customWidth="1"/>
    <col min="12297" max="12297" width="12.75" style="1" customWidth="1"/>
    <col min="12298" max="12298" width="8.625" style="1" customWidth="1"/>
    <col min="12299" max="12300" width="6.625" style="1" customWidth="1"/>
    <col min="12301" max="12301" width="1.375" style="1" customWidth="1"/>
    <col min="12302" max="12544" width="9" style="1"/>
    <col min="12545" max="12545" width="2.625" style="1" customWidth="1"/>
    <col min="12546" max="12546" width="12.75" style="1" customWidth="1"/>
    <col min="12547" max="12548" width="4.625" style="1" customWidth="1"/>
    <col min="12549" max="12549" width="6.375" style="1" customWidth="1"/>
    <col min="12550" max="12550" width="4.625" style="1" customWidth="1"/>
    <col min="12551" max="12551" width="10.75" style="1" customWidth="1"/>
    <col min="12552" max="12552" width="18.125" style="1" customWidth="1"/>
    <col min="12553" max="12553" width="12.75" style="1" customWidth="1"/>
    <col min="12554" max="12554" width="8.625" style="1" customWidth="1"/>
    <col min="12555" max="12556" width="6.625" style="1" customWidth="1"/>
    <col min="12557" max="12557" width="1.375" style="1" customWidth="1"/>
    <col min="12558" max="12800" width="9" style="1"/>
    <col min="12801" max="12801" width="2.625" style="1" customWidth="1"/>
    <col min="12802" max="12802" width="12.75" style="1" customWidth="1"/>
    <col min="12803" max="12804" width="4.625" style="1" customWidth="1"/>
    <col min="12805" max="12805" width="6.375" style="1" customWidth="1"/>
    <col min="12806" max="12806" width="4.625" style="1" customWidth="1"/>
    <col min="12807" max="12807" width="10.75" style="1" customWidth="1"/>
    <col min="12808" max="12808" width="18.125" style="1" customWidth="1"/>
    <col min="12809" max="12809" width="12.75" style="1" customWidth="1"/>
    <col min="12810" max="12810" width="8.625" style="1" customWidth="1"/>
    <col min="12811" max="12812" width="6.625" style="1" customWidth="1"/>
    <col min="12813" max="12813" width="1.375" style="1" customWidth="1"/>
    <col min="12814" max="13056" width="9" style="1"/>
    <col min="13057" max="13057" width="2.625" style="1" customWidth="1"/>
    <col min="13058" max="13058" width="12.75" style="1" customWidth="1"/>
    <col min="13059" max="13060" width="4.625" style="1" customWidth="1"/>
    <col min="13061" max="13061" width="6.375" style="1" customWidth="1"/>
    <col min="13062" max="13062" width="4.625" style="1" customWidth="1"/>
    <col min="13063" max="13063" width="10.75" style="1" customWidth="1"/>
    <col min="13064" max="13064" width="18.125" style="1" customWidth="1"/>
    <col min="13065" max="13065" width="12.75" style="1" customWidth="1"/>
    <col min="13066" max="13066" width="8.625" style="1" customWidth="1"/>
    <col min="13067" max="13068" width="6.625" style="1" customWidth="1"/>
    <col min="13069" max="13069" width="1.375" style="1" customWidth="1"/>
    <col min="13070" max="13312" width="9" style="1"/>
    <col min="13313" max="13313" width="2.625" style="1" customWidth="1"/>
    <col min="13314" max="13314" width="12.75" style="1" customWidth="1"/>
    <col min="13315" max="13316" width="4.625" style="1" customWidth="1"/>
    <col min="13317" max="13317" width="6.375" style="1" customWidth="1"/>
    <col min="13318" max="13318" width="4.625" style="1" customWidth="1"/>
    <col min="13319" max="13319" width="10.75" style="1" customWidth="1"/>
    <col min="13320" max="13320" width="18.125" style="1" customWidth="1"/>
    <col min="13321" max="13321" width="12.75" style="1" customWidth="1"/>
    <col min="13322" max="13322" width="8.625" style="1" customWidth="1"/>
    <col min="13323" max="13324" width="6.625" style="1" customWidth="1"/>
    <col min="13325" max="13325" width="1.375" style="1" customWidth="1"/>
    <col min="13326" max="13568" width="9" style="1"/>
    <col min="13569" max="13569" width="2.625" style="1" customWidth="1"/>
    <col min="13570" max="13570" width="12.75" style="1" customWidth="1"/>
    <col min="13571" max="13572" width="4.625" style="1" customWidth="1"/>
    <col min="13573" max="13573" width="6.375" style="1" customWidth="1"/>
    <col min="13574" max="13574" width="4.625" style="1" customWidth="1"/>
    <col min="13575" max="13575" width="10.75" style="1" customWidth="1"/>
    <col min="13576" max="13576" width="18.125" style="1" customWidth="1"/>
    <col min="13577" max="13577" width="12.75" style="1" customWidth="1"/>
    <col min="13578" max="13578" width="8.625" style="1" customWidth="1"/>
    <col min="13579" max="13580" width="6.625" style="1" customWidth="1"/>
    <col min="13581" max="13581" width="1.375" style="1" customWidth="1"/>
    <col min="13582" max="13824" width="9" style="1"/>
    <col min="13825" max="13825" width="2.625" style="1" customWidth="1"/>
    <col min="13826" max="13826" width="12.75" style="1" customWidth="1"/>
    <col min="13827" max="13828" width="4.625" style="1" customWidth="1"/>
    <col min="13829" max="13829" width="6.375" style="1" customWidth="1"/>
    <col min="13830" max="13830" width="4.625" style="1" customWidth="1"/>
    <col min="13831" max="13831" width="10.75" style="1" customWidth="1"/>
    <col min="13832" max="13832" width="18.125" style="1" customWidth="1"/>
    <col min="13833" max="13833" width="12.75" style="1" customWidth="1"/>
    <col min="13834" max="13834" width="8.625" style="1" customWidth="1"/>
    <col min="13835" max="13836" width="6.625" style="1" customWidth="1"/>
    <col min="13837" max="13837" width="1.375" style="1" customWidth="1"/>
    <col min="13838" max="14080" width="9" style="1"/>
    <col min="14081" max="14081" width="2.625" style="1" customWidth="1"/>
    <col min="14082" max="14082" width="12.75" style="1" customWidth="1"/>
    <col min="14083" max="14084" width="4.625" style="1" customWidth="1"/>
    <col min="14085" max="14085" width="6.375" style="1" customWidth="1"/>
    <col min="14086" max="14086" width="4.625" style="1" customWidth="1"/>
    <col min="14087" max="14087" width="10.75" style="1" customWidth="1"/>
    <col min="14088" max="14088" width="18.125" style="1" customWidth="1"/>
    <col min="14089" max="14089" width="12.75" style="1" customWidth="1"/>
    <col min="14090" max="14090" width="8.625" style="1" customWidth="1"/>
    <col min="14091" max="14092" width="6.625" style="1" customWidth="1"/>
    <col min="14093" max="14093" width="1.375" style="1" customWidth="1"/>
    <col min="14094" max="14336" width="9" style="1"/>
    <col min="14337" max="14337" width="2.625" style="1" customWidth="1"/>
    <col min="14338" max="14338" width="12.75" style="1" customWidth="1"/>
    <col min="14339" max="14340" width="4.625" style="1" customWidth="1"/>
    <col min="14341" max="14341" width="6.375" style="1" customWidth="1"/>
    <col min="14342" max="14342" width="4.625" style="1" customWidth="1"/>
    <col min="14343" max="14343" width="10.75" style="1" customWidth="1"/>
    <col min="14344" max="14344" width="18.125" style="1" customWidth="1"/>
    <col min="14345" max="14345" width="12.75" style="1" customWidth="1"/>
    <col min="14346" max="14346" width="8.625" style="1" customWidth="1"/>
    <col min="14347" max="14348" width="6.625" style="1" customWidth="1"/>
    <col min="14349" max="14349" width="1.375" style="1" customWidth="1"/>
    <col min="14350" max="14592" width="9" style="1"/>
    <col min="14593" max="14593" width="2.625" style="1" customWidth="1"/>
    <col min="14594" max="14594" width="12.75" style="1" customWidth="1"/>
    <col min="14595" max="14596" width="4.625" style="1" customWidth="1"/>
    <col min="14597" max="14597" width="6.375" style="1" customWidth="1"/>
    <col min="14598" max="14598" width="4.625" style="1" customWidth="1"/>
    <col min="14599" max="14599" width="10.75" style="1" customWidth="1"/>
    <col min="14600" max="14600" width="18.125" style="1" customWidth="1"/>
    <col min="14601" max="14601" width="12.75" style="1" customWidth="1"/>
    <col min="14602" max="14602" width="8.625" style="1" customWidth="1"/>
    <col min="14603" max="14604" width="6.625" style="1" customWidth="1"/>
    <col min="14605" max="14605" width="1.375" style="1" customWidth="1"/>
    <col min="14606" max="14848" width="9" style="1"/>
    <col min="14849" max="14849" width="2.625" style="1" customWidth="1"/>
    <col min="14850" max="14850" width="12.75" style="1" customWidth="1"/>
    <col min="14851" max="14852" width="4.625" style="1" customWidth="1"/>
    <col min="14853" max="14853" width="6.375" style="1" customWidth="1"/>
    <col min="14854" max="14854" width="4.625" style="1" customWidth="1"/>
    <col min="14855" max="14855" width="10.75" style="1" customWidth="1"/>
    <col min="14856" max="14856" width="18.125" style="1" customWidth="1"/>
    <col min="14857" max="14857" width="12.75" style="1" customWidth="1"/>
    <col min="14858" max="14858" width="8.625" style="1" customWidth="1"/>
    <col min="14859" max="14860" width="6.625" style="1" customWidth="1"/>
    <col min="14861" max="14861" width="1.375" style="1" customWidth="1"/>
    <col min="14862" max="15104" width="9" style="1"/>
    <col min="15105" max="15105" width="2.625" style="1" customWidth="1"/>
    <col min="15106" max="15106" width="12.75" style="1" customWidth="1"/>
    <col min="15107" max="15108" width="4.625" style="1" customWidth="1"/>
    <col min="15109" max="15109" width="6.375" style="1" customWidth="1"/>
    <col min="15110" max="15110" width="4.625" style="1" customWidth="1"/>
    <col min="15111" max="15111" width="10.75" style="1" customWidth="1"/>
    <col min="15112" max="15112" width="18.125" style="1" customWidth="1"/>
    <col min="15113" max="15113" width="12.75" style="1" customWidth="1"/>
    <col min="15114" max="15114" width="8.625" style="1" customWidth="1"/>
    <col min="15115" max="15116" width="6.625" style="1" customWidth="1"/>
    <col min="15117" max="15117" width="1.375" style="1" customWidth="1"/>
    <col min="15118" max="15360" width="9" style="1"/>
    <col min="15361" max="15361" width="2.625" style="1" customWidth="1"/>
    <col min="15362" max="15362" width="12.75" style="1" customWidth="1"/>
    <col min="15363" max="15364" width="4.625" style="1" customWidth="1"/>
    <col min="15365" max="15365" width="6.375" style="1" customWidth="1"/>
    <col min="15366" max="15366" width="4.625" style="1" customWidth="1"/>
    <col min="15367" max="15367" width="10.75" style="1" customWidth="1"/>
    <col min="15368" max="15368" width="18.125" style="1" customWidth="1"/>
    <col min="15369" max="15369" width="12.75" style="1" customWidth="1"/>
    <col min="15370" max="15370" width="8.625" style="1" customWidth="1"/>
    <col min="15371" max="15372" width="6.625" style="1" customWidth="1"/>
    <col min="15373" max="15373" width="1.375" style="1" customWidth="1"/>
    <col min="15374" max="15616" width="9" style="1"/>
    <col min="15617" max="15617" width="2.625" style="1" customWidth="1"/>
    <col min="15618" max="15618" width="12.75" style="1" customWidth="1"/>
    <col min="15619" max="15620" width="4.625" style="1" customWidth="1"/>
    <col min="15621" max="15621" width="6.375" style="1" customWidth="1"/>
    <col min="15622" max="15622" width="4.625" style="1" customWidth="1"/>
    <col min="15623" max="15623" width="10.75" style="1" customWidth="1"/>
    <col min="15624" max="15624" width="18.125" style="1" customWidth="1"/>
    <col min="15625" max="15625" width="12.75" style="1" customWidth="1"/>
    <col min="15626" max="15626" width="8.625" style="1" customWidth="1"/>
    <col min="15627" max="15628" width="6.625" style="1" customWidth="1"/>
    <col min="15629" max="15629" width="1.375" style="1" customWidth="1"/>
    <col min="15630" max="15872" width="9" style="1"/>
    <col min="15873" max="15873" width="2.625" style="1" customWidth="1"/>
    <col min="15874" max="15874" width="12.75" style="1" customWidth="1"/>
    <col min="15875" max="15876" width="4.625" style="1" customWidth="1"/>
    <col min="15877" max="15877" width="6.375" style="1" customWidth="1"/>
    <col min="15878" max="15878" width="4.625" style="1" customWidth="1"/>
    <col min="15879" max="15879" width="10.75" style="1" customWidth="1"/>
    <col min="15880" max="15880" width="18.125" style="1" customWidth="1"/>
    <col min="15881" max="15881" width="12.75" style="1" customWidth="1"/>
    <col min="15882" max="15882" width="8.625" style="1" customWidth="1"/>
    <col min="15883" max="15884" width="6.625" style="1" customWidth="1"/>
    <col min="15885" max="15885" width="1.375" style="1" customWidth="1"/>
    <col min="15886" max="16128" width="9" style="1"/>
    <col min="16129" max="16129" width="2.625" style="1" customWidth="1"/>
    <col min="16130" max="16130" width="12.75" style="1" customWidth="1"/>
    <col min="16131" max="16132" width="4.625" style="1" customWidth="1"/>
    <col min="16133" max="16133" width="6.375" style="1" customWidth="1"/>
    <col min="16134" max="16134" width="4.625" style="1" customWidth="1"/>
    <col min="16135" max="16135" width="10.75" style="1" customWidth="1"/>
    <col min="16136" max="16136" width="18.125" style="1" customWidth="1"/>
    <col min="16137" max="16137" width="12.75" style="1" customWidth="1"/>
    <col min="16138" max="16138" width="8.625" style="1" customWidth="1"/>
    <col min="16139" max="16140" width="6.625" style="1" customWidth="1"/>
    <col min="16141" max="16141" width="1.375" style="1" customWidth="1"/>
    <col min="16142" max="16384" width="9" style="1"/>
  </cols>
  <sheetData>
    <row r="1" spans="1:15" ht="16.5">
      <c r="A1" s="1" t="s">
        <v>586</v>
      </c>
      <c r="N1" s="515" t="str">
        <f>HYPERLINK("#シート目次"&amp;"!A1","シート目次へ")</f>
        <v>シート目次へ</v>
      </c>
      <c r="O1" s="154"/>
    </row>
    <row r="2" spans="1:15" ht="17.25" customHeight="1">
      <c r="A2" s="775" t="s">
        <v>83</v>
      </c>
      <c r="B2" s="775"/>
      <c r="C2" s="775"/>
      <c r="D2" s="775"/>
      <c r="E2" s="775"/>
      <c r="F2" s="775"/>
      <c r="G2" s="775"/>
      <c r="H2" s="775"/>
      <c r="I2" s="775"/>
      <c r="J2" s="775"/>
      <c r="K2" s="775"/>
      <c r="L2" s="775"/>
    </row>
    <row r="3" spans="1:15" ht="13.5" customHeight="1">
      <c r="A3" s="18"/>
      <c r="B3" s="18"/>
      <c r="C3" s="18"/>
      <c r="D3" s="18"/>
      <c r="E3" s="18"/>
      <c r="F3" s="18"/>
      <c r="G3" s="18"/>
      <c r="H3" s="18"/>
      <c r="I3" s="18"/>
      <c r="J3" s="18"/>
      <c r="K3" s="18"/>
      <c r="L3" s="18"/>
    </row>
    <row r="4" spans="1:15" ht="13.5" customHeight="1">
      <c r="A4" s="18"/>
      <c r="B4" s="18"/>
      <c r="C4" s="18"/>
      <c r="D4" s="18"/>
      <c r="E4" s="18"/>
      <c r="F4" s="18"/>
      <c r="G4" s="18"/>
      <c r="H4" s="18"/>
      <c r="I4" s="402" t="s">
        <v>2</v>
      </c>
      <c r="J4" s="631"/>
      <c r="K4" s="631"/>
      <c r="L4" s="631"/>
    </row>
    <row r="5" spans="1:15" ht="13.5" customHeight="1">
      <c r="A5" s="18"/>
      <c r="B5" s="18"/>
      <c r="C5" s="18"/>
      <c r="D5" s="18"/>
      <c r="E5" s="18"/>
      <c r="F5" s="18"/>
      <c r="G5" s="18"/>
      <c r="H5" s="18"/>
      <c r="I5" s="402" t="s">
        <v>84</v>
      </c>
      <c r="J5" s="631"/>
      <c r="K5" s="631"/>
      <c r="L5" s="631"/>
    </row>
    <row r="6" spans="1:15">
      <c r="I6" s="402" t="s">
        <v>76</v>
      </c>
      <c r="J6" s="631"/>
      <c r="K6" s="631"/>
      <c r="L6" s="631"/>
    </row>
    <row r="7" spans="1:15">
      <c r="I7" s="402" t="s">
        <v>5</v>
      </c>
      <c r="J7" s="631"/>
      <c r="K7" s="631"/>
      <c r="L7" s="631"/>
    </row>
    <row r="8" spans="1:15" ht="21.75" customHeight="1">
      <c r="B8" s="320" t="s">
        <v>587</v>
      </c>
      <c r="C8" s="320"/>
      <c r="D8" s="320"/>
      <c r="E8" s="320"/>
      <c r="I8" s="20"/>
    </row>
    <row r="9" spans="1:15" ht="30" customHeight="1">
      <c r="B9" s="22" t="s">
        <v>85</v>
      </c>
      <c r="C9" s="626" t="s">
        <v>588</v>
      </c>
      <c r="D9" s="626"/>
      <c r="E9" s="774" t="s">
        <v>589</v>
      </c>
      <c r="F9" s="774"/>
      <c r="G9" s="774"/>
      <c r="H9" s="614" t="s">
        <v>590</v>
      </c>
      <c r="I9" s="614"/>
      <c r="K9" s="21"/>
      <c r="L9" s="21"/>
    </row>
    <row r="10" spans="1:15" ht="27" customHeight="1">
      <c r="B10" s="22" t="s">
        <v>591</v>
      </c>
      <c r="C10" s="776"/>
      <c r="D10" s="776"/>
      <c r="E10" s="777">
        <f>5033*C10</f>
        <v>0</v>
      </c>
      <c r="F10" s="777"/>
      <c r="G10" s="777"/>
      <c r="H10" s="777">
        <f>ROUNDDOWN(E10,-3)</f>
        <v>0</v>
      </c>
      <c r="I10" s="777"/>
      <c r="J10" s="23"/>
      <c r="K10" s="24"/>
      <c r="L10" s="24"/>
    </row>
    <row r="11" spans="1:15" ht="15" customHeight="1">
      <c r="B11" s="386" t="s">
        <v>592</v>
      </c>
      <c r="C11" s="386"/>
      <c r="D11" s="386"/>
      <c r="E11" s="386"/>
      <c r="F11" s="386"/>
      <c r="G11" s="386"/>
      <c r="H11" s="386"/>
      <c r="I11" s="386"/>
      <c r="J11" s="387"/>
    </row>
    <row r="12" spans="1:15">
      <c r="B12" s="21"/>
      <c r="C12" s="21"/>
      <c r="D12" s="21"/>
      <c r="E12" s="21"/>
      <c r="F12" s="21"/>
      <c r="G12" s="21"/>
      <c r="H12" s="21"/>
      <c r="I12" s="25"/>
      <c r="J12" s="21"/>
    </row>
    <row r="13" spans="1:15" ht="15.75" customHeight="1">
      <c r="A13" s="1" t="s">
        <v>648</v>
      </c>
    </row>
    <row r="14" spans="1:15" ht="20.100000000000001" customHeight="1">
      <c r="B14" s="769" t="s">
        <v>86</v>
      </c>
      <c r="C14" s="769" t="s">
        <v>87</v>
      </c>
      <c r="D14" s="769" t="s">
        <v>88</v>
      </c>
      <c r="E14" s="774" t="s">
        <v>89</v>
      </c>
      <c r="F14" s="769" t="s">
        <v>90</v>
      </c>
      <c r="G14" s="769"/>
      <c r="H14" s="774" t="s">
        <v>91</v>
      </c>
      <c r="I14" s="769" t="s">
        <v>92</v>
      </c>
      <c r="J14" s="769"/>
      <c r="K14" s="769" t="s">
        <v>93</v>
      </c>
      <c r="L14" s="769" t="s">
        <v>94</v>
      </c>
    </row>
    <row r="15" spans="1:15" ht="36" customHeight="1">
      <c r="B15" s="769"/>
      <c r="C15" s="769"/>
      <c r="D15" s="769"/>
      <c r="E15" s="774"/>
      <c r="F15" s="152" t="s">
        <v>95</v>
      </c>
      <c r="G15" s="321" t="s">
        <v>96</v>
      </c>
      <c r="H15" s="774"/>
      <c r="I15" s="152" t="s">
        <v>97</v>
      </c>
      <c r="J15" s="322" t="s">
        <v>98</v>
      </c>
      <c r="K15" s="769"/>
      <c r="L15" s="769"/>
    </row>
    <row r="16" spans="1:15" ht="21.95" customHeight="1">
      <c r="B16" s="26"/>
      <c r="C16" s="26"/>
      <c r="D16" s="26"/>
      <c r="E16" s="26"/>
      <c r="F16" s="26"/>
      <c r="G16" s="26"/>
      <c r="H16" s="26"/>
      <c r="I16" s="26"/>
      <c r="J16" s="26"/>
      <c r="K16" s="26"/>
      <c r="L16" s="26"/>
    </row>
    <row r="17" spans="1:12" ht="21.95" customHeight="1">
      <c r="B17" s="26"/>
      <c r="C17" s="26"/>
      <c r="D17" s="26"/>
      <c r="E17" s="26"/>
      <c r="F17" s="26"/>
      <c r="G17" s="26"/>
      <c r="H17" s="26"/>
      <c r="I17" s="26"/>
      <c r="J17" s="26"/>
      <c r="K17" s="26"/>
      <c r="L17" s="26"/>
    </row>
    <row r="18" spans="1:12" ht="21.95" customHeight="1">
      <c r="B18" s="26"/>
      <c r="C18" s="26"/>
      <c r="D18" s="26"/>
      <c r="E18" s="26"/>
      <c r="F18" s="26"/>
      <c r="G18" s="26"/>
      <c r="H18" s="26"/>
      <c r="I18" s="26"/>
      <c r="J18" s="26"/>
      <c r="K18" s="26"/>
      <c r="L18" s="26"/>
    </row>
    <row r="19" spans="1:12" ht="21.95" customHeight="1">
      <c r="B19" s="26"/>
      <c r="C19" s="26"/>
      <c r="D19" s="26"/>
      <c r="E19" s="26"/>
      <c r="F19" s="26"/>
      <c r="G19" s="26"/>
      <c r="H19" s="26"/>
      <c r="I19" s="26"/>
      <c r="J19" s="26"/>
      <c r="K19" s="26"/>
      <c r="L19" s="26"/>
    </row>
    <row r="20" spans="1:12" ht="21.95" customHeight="1">
      <c r="B20" s="26"/>
      <c r="C20" s="26"/>
      <c r="D20" s="26"/>
      <c r="E20" s="26"/>
      <c r="F20" s="26"/>
      <c r="G20" s="26"/>
      <c r="H20" s="26"/>
      <c r="I20" s="26"/>
      <c r="J20" s="26"/>
      <c r="K20" s="26"/>
      <c r="L20" s="26"/>
    </row>
    <row r="21" spans="1:12" ht="12" customHeight="1">
      <c r="A21" s="323" t="s">
        <v>593</v>
      </c>
    </row>
    <row r="22" spans="1:12" ht="12" customHeight="1">
      <c r="A22" s="323" t="s">
        <v>594</v>
      </c>
      <c r="B22" s="27"/>
    </row>
    <row r="24" spans="1:12" ht="16.5" customHeight="1">
      <c r="A24" s="1" t="s">
        <v>99</v>
      </c>
    </row>
    <row r="25" spans="1:12" ht="30.75" customHeight="1">
      <c r="B25" s="769" t="s">
        <v>86</v>
      </c>
      <c r="C25" s="769" t="s">
        <v>87</v>
      </c>
      <c r="D25" s="769" t="s">
        <v>88</v>
      </c>
      <c r="E25" s="774" t="s">
        <v>89</v>
      </c>
      <c r="F25" s="774" t="s">
        <v>100</v>
      </c>
      <c r="G25" s="774"/>
      <c r="H25" s="774"/>
      <c r="I25" s="769" t="s">
        <v>92</v>
      </c>
      <c r="J25" s="769"/>
      <c r="K25" s="769" t="s">
        <v>93</v>
      </c>
      <c r="L25" s="769" t="s">
        <v>94</v>
      </c>
    </row>
    <row r="26" spans="1:12" ht="24.95" customHeight="1">
      <c r="B26" s="769"/>
      <c r="C26" s="769"/>
      <c r="D26" s="769"/>
      <c r="E26" s="774"/>
      <c r="F26" s="324" t="s">
        <v>101</v>
      </c>
      <c r="G26" s="773" t="s">
        <v>102</v>
      </c>
      <c r="H26" s="773"/>
      <c r="I26" s="152" t="s">
        <v>97</v>
      </c>
      <c r="J26" s="325" t="s">
        <v>98</v>
      </c>
      <c r="K26" s="769"/>
      <c r="L26" s="769"/>
    </row>
    <row r="27" spans="1:12" ht="9.9499999999999993" customHeight="1">
      <c r="B27" s="769"/>
      <c r="C27" s="769"/>
      <c r="D27" s="769"/>
      <c r="E27" s="769"/>
      <c r="F27" s="28"/>
      <c r="G27" s="770" t="s">
        <v>103</v>
      </c>
      <c r="H27" s="770"/>
      <c r="I27" s="769"/>
      <c r="J27" s="769"/>
      <c r="K27" s="769"/>
      <c r="L27" s="769"/>
    </row>
    <row r="28" spans="1:12" ht="9.9499999999999993" customHeight="1">
      <c r="B28" s="769"/>
      <c r="C28" s="769"/>
      <c r="D28" s="769"/>
      <c r="E28" s="769"/>
      <c r="F28" s="29"/>
      <c r="G28" s="771" t="s">
        <v>104</v>
      </c>
      <c r="H28" s="771"/>
      <c r="I28" s="769"/>
      <c r="J28" s="769"/>
      <c r="K28" s="769"/>
      <c r="L28" s="769"/>
    </row>
    <row r="29" spans="1:12" ht="9.9499999999999993" customHeight="1">
      <c r="B29" s="769"/>
      <c r="C29" s="769"/>
      <c r="D29" s="769"/>
      <c r="E29" s="769"/>
      <c r="F29" s="29"/>
      <c r="G29" s="771" t="s">
        <v>105</v>
      </c>
      <c r="H29" s="771"/>
      <c r="I29" s="769"/>
      <c r="J29" s="769"/>
      <c r="K29" s="769"/>
      <c r="L29" s="769"/>
    </row>
    <row r="30" spans="1:12" ht="9.9499999999999993" customHeight="1">
      <c r="B30" s="769"/>
      <c r="C30" s="769"/>
      <c r="D30" s="769"/>
      <c r="E30" s="769"/>
      <c r="F30" s="29"/>
      <c r="G30" s="771" t="s">
        <v>106</v>
      </c>
      <c r="H30" s="771"/>
      <c r="I30" s="769"/>
      <c r="J30" s="769"/>
      <c r="K30" s="769"/>
      <c r="L30" s="769"/>
    </row>
    <row r="31" spans="1:12" ht="9.9499999999999993" customHeight="1">
      <c r="B31" s="769"/>
      <c r="C31" s="769"/>
      <c r="D31" s="769"/>
      <c r="E31" s="769"/>
      <c r="F31" s="29"/>
      <c r="G31" s="771" t="s">
        <v>107</v>
      </c>
      <c r="H31" s="771"/>
      <c r="I31" s="769"/>
      <c r="J31" s="769"/>
      <c r="K31" s="769"/>
      <c r="L31" s="769"/>
    </row>
    <row r="32" spans="1:12" ht="9.9499999999999993" customHeight="1">
      <c r="B32" s="769"/>
      <c r="C32" s="769"/>
      <c r="D32" s="769"/>
      <c r="E32" s="769"/>
      <c r="F32" s="29"/>
      <c r="G32" s="771" t="s">
        <v>108</v>
      </c>
      <c r="H32" s="771"/>
      <c r="I32" s="769"/>
      <c r="J32" s="769"/>
      <c r="K32" s="769"/>
      <c r="L32" s="769"/>
    </row>
    <row r="33" spans="2:12" ht="9.9499999999999993" customHeight="1">
      <c r="B33" s="769"/>
      <c r="C33" s="769"/>
      <c r="D33" s="769"/>
      <c r="E33" s="769"/>
      <c r="F33" s="30"/>
      <c r="G33" s="772" t="s">
        <v>109</v>
      </c>
      <c r="H33" s="772"/>
      <c r="I33" s="769"/>
      <c r="J33" s="769"/>
      <c r="K33" s="769"/>
      <c r="L33" s="769"/>
    </row>
    <row r="34" spans="2:12">
      <c r="B34" s="769"/>
      <c r="C34" s="769"/>
      <c r="D34" s="769"/>
      <c r="E34" s="769"/>
      <c r="F34" s="31"/>
      <c r="G34" s="326" t="s">
        <v>110</v>
      </c>
      <c r="H34" s="32"/>
      <c r="I34" s="769"/>
      <c r="J34" s="769"/>
      <c r="K34" s="769"/>
      <c r="L34" s="769"/>
    </row>
    <row r="35" spans="2:12" ht="9.9499999999999993" customHeight="1">
      <c r="B35" s="769"/>
      <c r="C35" s="769"/>
      <c r="D35" s="769"/>
      <c r="E35" s="769"/>
      <c r="F35" s="28"/>
      <c r="G35" s="770" t="s">
        <v>103</v>
      </c>
      <c r="H35" s="770"/>
      <c r="I35" s="769"/>
      <c r="J35" s="769"/>
      <c r="K35" s="769"/>
      <c r="L35" s="769"/>
    </row>
    <row r="36" spans="2:12" ht="9.9499999999999993" customHeight="1">
      <c r="B36" s="769"/>
      <c r="C36" s="769"/>
      <c r="D36" s="769"/>
      <c r="E36" s="769"/>
      <c r="F36" s="29"/>
      <c r="G36" s="771" t="s">
        <v>104</v>
      </c>
      <c r="H36" s="771"/>
      <c r="I36" s="769"/>
      <c r="J36" s="769"/>
      <c r="K36" s="769"/>
      <c r="L36" s="769"/>
    </row>
    <row r="37" spans="2:12" ht="9.9499999999999993" customHeight="1">
      <c r="B37" s="769"/>
      <c r="C37" s="769"/>
      <c r="D37" s="769"/>
      <c r="E37" s="769"/>
      <c r="F37" s="29"/>
      <c r="G37" s="771" t="s">
        <v>105</v>
      </c>
      <c r="H37" s="771"/>
      <c r="I37" s="769"/>
      <c r="J37" s="769"/>
      <c r="K37" s="769"/>
      <c r="L37" s="769"/>
    </row>
    <row r="38" spans="2:12" ht="9.9499999999999993" customHeight="1">
      <c r="B38" s="769"/>
      <c r="C38" s="769"/>
      <c r="D38" s="769"/>
      <c r="E38" s="769"/>
      <c r="F38" s="29"/>
      <c r="G38" s="771" t="s">
        <v>106</v>
      </c>
      <c r="H38" s="771"/>
      <c r="I38" s="769"/>
      <c r="J38" s="769"/>
      <c r="K38" s="769"/>
      <c r="L38" s="769"/>
    </row>
    <row r="39" spans="2:12" ht="9.9499999999999993" customHeight="1">
      <c r="B39" s="769"/>
      <c r="C39" s="769"/>
      <c r="D39" s="769"/>
      <c r="E39" s="769"/>
      <c r="F39" s="29"/>
      <c r="G39" s="771" t="s">
        <v>107</v>
      </c>
      <c r="H39" s="771"/>
      <c r="I39" s="769"/>
      <c r="J39" s="769"/>
      <c r="K39" s="769"/>
      <c r="L39" s="769"/>
    </row>
    <row r="40" spans="2:12" ht="9.9499999999999993" customHeight="1">
      <c r="B40" s="769"/>
      <c r="C40" s="769"/>
      <c r="D40" s="769"/>
      <c r="E40" s="769"/>
      <c r="F40" s="29"/>
      <c r="G40" s="771" t="s">
        <v>108</v>
      </c>
      <c r="H40" s="771"/>
      <c r="I40" s="769"/>
      <c r="J40" s="769"/>
      <c r="K40" s="769"/>
      <c r="L40" s="769"/>
    </row>
    <row r="41" spans="2:12" ht="9.9499999999999993" customHeight="1">
      <c r="B41" s="769"/>
      <c r="C41" s="769"/>
      <c r="D41" s="769"/>
      <c r="E41" s="769"/>
      <c r="F41" s="30"/>
      <c r="G41" s="772" t="s">
        <v>109</v>
      </c>
      <c r="H41" s="772"/>
      <c r="I41" s="769"/>
      <c r="J41" s="769"/>
      <c r="K41" s="769"/>
      <c r="L41" s="769"/>
    </row>
    <row r="42" spans="2:12">
      <c r="B42" s="769"/>
      <c r="C42" s="769"/>
      <c r="D42" s="769"/>
      <c r="E42" s="769"/>
      <c r="F42" s="31"/>
      <c r="G42" s="326" t="s">
        <v>110</v>
      </c>
      <c r="H42" s="32"/>
      <c r="I42" s="769"/>
      <c r="J42" s="769"/>
      <c r="K42" s="769"/>
      <c r="L42" s="769"/>
    </row>
    <row r="43" spans="2:12" ht="9.9499999999999993" customHeight="1">
      <c r="B43" s="769"/>
      <c r="C43" s="769"/>
      <c r="D43" s="769"/>
      <c r="E43" s="769"/>
      <c r="F43" s="28"/>
      <c r="G43" s="770" t="s">
        <v>103</v>
      </c>
      <c r="H43" s="770"/>
      <c r="I43" s="769"/>
      <c r="J43" s="769"/>
      <c r="K43" s="769"/>
      <c r="L43" s="769"/>
    </row>
    <row r="44" spans="2:12" ht="9.9499999999999993" customHeight="1">
      <c r="B44" s="769"/>
      <c r="C44" s="769"/>
      <c r="D44" s="769"/>
      <c r="E44" s="769"/>
      <c r="F44" s="29"/>
      <c r="G44" s="771" t="s">
        <v>104</v>
      </c>
      <c r="H44" s="771"/>
      <c r="I44" s="769"/>
      <c r="J44" s="769"/>
      <c r="K44" s="769"/>
      <c r="L44" s="769"/>
    </row>
    <row r="45" spans="2:12" ht="9.9499999999999993" customHeight="1">
      <c r="B45" s="769"/>
      <c r="C45" s="769"/>
      <c r="D45" s="769"/>
      <c r="E45" s="769"/>
      <c r="F45" s="29"/>
      <c r="G45" s="771" t="s">
        <v>105</v>
      </c>
      <c r="H45" s="771"/>
      <c r="I45" s="769"/>
      <c r="J45" s="769"/>
      <c r="K45" s="769"/>
      <c r="L45" s="769"/>
    </row>
    <row r="46" spans="2:12" ht="9.9499999999999993" customHeight="1">
      <c r="B46" s="769"/>
      <c r="C46" s="769"/>
      <c r="D46" s="769"/>
      <c r="E46" s="769"/>
      <c r="F46" s="29"/>
      <c r="G46" s="771" t="s">
        <v>106</v>
      </c>
      <c r="H46" s="771"/>
      <c r="I46" s="769"/>
      <c r="J46" s="769"/>
      <c r="K46" s="769"/>
      <c r="L46" s="769"/>
    </row>
    <row r="47" spans="2:12" ht="9.9499999999999993" customHeight="1">
      <c r="B47" s="769"/>
      <c r="C47" s="769"/>
      <c r="D47" s="769"/>
      <c r="E47" s="769"/>
      <c r="F47" s="29"/>
      <c r="G47" s="771" t="s">
        <v>107</v>
      </c>
      <c r="H47" s="771"/>
      <c r="I47" s="769"/>
      <c r="J47" s="769"/>
      <c r="K47" s="769"/>
      <c r="L47" s="769"/>
    </row>
    <row r="48" spans="2:12" ht="9.9499999999999993" customHeight="1">
      <c r="B48" s="769"/>
      <c r="C48" s="769"/>
      <c r="D48" s="769"/>
      <c r="E48" s="769"/>
      <c r="F48" s="29"/>
      <c r="G48" s="771" t="s">
        <v>108</v>
      </c>
      <c r="H48" s="771"/>
      <c r="I48" s="769"/>
      <c r="J48" s="769"/>
      <c r="K48" s="769"/>
      <c r="L48" s="769"/>
    </row>
    <row r="49" spans="2:12" ht="9.9499999999999993" customHeight="1">
      <c r="B49" s="769"/>
      <c r="C49" s="769"/>
      <c r="D49" s="769"/>
      <c r="E49" s="769"/>
      <c r="F49" s="30"/>
      <c r="G49" s="772" t="s">
        <v>109</v>
      </c>
      <c r="H49" s="772"/>
      <c r="I49" s="769"/>
      <c r="J49" s="769"/>
      <c r="K49" s="769"/>
      <c r="L49" s="769"/>
    </row>
    <row r="50" spans="2:12">
      <c r="B50" s="769"/>
      <c r="C50" s="769"/>
      <c r="D50" s="769"/>
      <c r="E50" s="769"/>
      <c r="F50" s="31"/>
      <c r="G50" s="326" t="s">
        <v>110</v>
      </c>
      <c r="H50" s="32"/>
      <c r="I50" s="769"/>
      <c r="J50" s="769"/>
      <c r="K50" s="769"/>
      <c r="L50" s="769"/>
    </row>
    <row r="51" spans="2:12" ht="9.9499999999999993" customHeight="1">
      <c r="B51" s="769"/>
      <c r="C51" s="769"/>
      <c r="D51" s="769"/>
      <c r="E51" s="769"/>
      <c r="F51" s="28"/>
      <c r="G51" s="770" t="s">
        <v>103</v>
      </c>
      <c r="H51" s="770"/>
      <c r="I51" s="769"/>
      <c r="J51" s="769"/>
      <c r="K51" s="769"/>
      <c r="L51" s="769"/>
    </row>
    <row r="52" spans="2:12" ht="9.9499999999999993" customHeight="1">
      <c r="B52" s="769"/>
      <c r="C52" s="769"/>
      <c r="D52" s="769"/>
      <c r="E52" s="769"/>
      <c r="F52" s="29"/>
      <c r="G52" s="771" t="s">
        <v>104</v>
      </c>
      <c r="H52" s="771"/>
      <c r="I52" s="769"/>
      <c r="J52" s="769"/>
      <c r="K52" s="769"/>
      <c r="L52" s="769"/>
    </row>
    <row r="53" spans="2:12" ht="9.9499999999999993" customHeight="1">
      <c r="B53" s="769"/>
      <c r="C53" s="769"/>
      <c r="D53" s="769"/>
      <c r="E53" s="769"/>
      <c r="F53" s="29"/>
      <c r="G53" s="771" t="s">
        <v>105</v>
      </c>
      <c r="H53" s="771"/>
      <c r="I53" s="769"/>
      <c r="J53" s="769"/>
      <c r="K53" s="769"/>
      <c r="L53" s="769"/>
    </row>
    <row r="54" spans="2:12" ht="9.9499999999999993" customHeight="1">
      <c r="B54" s="769"/>
      <c r="C54" s="769"/>
      <c r="D54" s="769"/>
      <c r="E54" s="769"/>
      <c r="F54" s="29"/>
      <c r="G54" s="771" t="s">
        <v>106</v>
      </c>
      <c r="H54" s="771"/>
      <c r="I54" s="769"/>
      <c r="J54" s="769"/>
      <c r="K54" s="769"/>
      <c r="L54" s="769"/>
    </row>
    <row r="55" spans="2:12" ht="9.9499999999999993" customHeight="1">
      <c r="B55" s="769"/>
      <c r="C55" s="769"/>
      <c r="D55" s="769"/>
      <c r="E55" s="769"/>
      <c r="F55" s="29"/>
      <c r="G55" s="771" t="s">
        <v>107</v>
      </c>
      <c r="H55" s="771"/>
      <c r="I55" s="769"/>
      <c r="J55" s="769"/>
      <c r="K55" s="769"/>
      <c r="L55" s="769"/>
    </row>
    <row r="56" spans="2:12" ht="9.9499999999999993" customHeight="1">
      <c r="B56" s="769"/>
      <c r="C56" s="769"/>
      <c r="D56" s="769"/>
      <c r="E56" s="769"/>
      <c r="F56" s="29"/>
      <c r="G56" s="771" t="s">
        <v>108</v>
      </c>
      <c r="H56" s="771"/>
      <c r="I56" s="769"/>
      <c r="J56" s="769"/>
      <c r="K56" s="769"/>
      <c r="L56" s="769"/>
    </row>
    <row r="57" spans="2:12" ht="9.9499999999999993" customHeight="1">
      <c r="B57" s="769"/>
      <c r="C57" s="769"/>
      <c r="D57" s="769"/>
      <c r="E57" s="769"/>
      <c r="F57" s="30"/>
      <c r="G57" s="772" t="s">
        <v>109</v>
      </c>
      <c r="H57" s="772"/>
      <c r="I57" s="769"/>
      <c r="J57" s="769"/>
      <c r="K57" s="769"/>
      <c r="L57" s="769"/>
    </row>
    <row r="58" spans="2:12">
      <c r="B58" s="769"/>
      <c r="C58" s="769"/>
      <c r="D58" s="769"/>
      <c r="E58" s="769"/>
      <c r="F58" s="31"/>
      <c r="G58" s="326" t="s">
        <v>110</v>
      </c>
      <c r="H58" s="32"/>
      <c r="I58" s="769"/>
      <c r="J58" s="769"/>
      <c r="K58" s="769"/>
      <c r="L58" s="769"/>
    </row>
    <row r="59" spans="2:12" ht="9.9499999999999993" customHeight="1">
      <c r="B59" s="769"/>
      <c r="C59" s="769"/>
      <c r="D59" s="769"/>
      <c r="E59" s="769"/>
      <c r="F59" s="28"/>
      <c r="G59" s="770" t="s">
        <v>103</v>
      </c>
      <c r="H59" s="770"/>
      <c r="I59" s="769"/>
      <c r="J59" s="769"/>
      <c r="K59" s="769"/>
      <c r="L59" s="769"/>
    </row>
    <row r="60" spans="2:12" ht="9.9499999999999993" customHeight="1">
      <c r="B60" s="769"/>
      <c r="C60" s="769"/>
      <c r="D60" s="769"/>
      <c r="E60" s="769"/>
      <c r="F60" s="29"/>
      <c r="G60" s="771" t="s">
        <v>104</v>
      </c>
      <c r="H60" s="771"/>
      <c r="I60" s="769"/>
      <c r="J60" s="769"/>
      <c r="K60" s="769"/>
      <c r="L60" s="769"/>
    </row>
    <row r="61" spans="2:12" ht="9.9499999999999993" customHeight="1">
      <c r="B61" s="769"/>
      <c r="C61" s="769"/>
      <c r="D61" s="769"/>
      <c r="E61" s="769"/>
      <c r="F61" s="29"/>
      <c r="G61" s="771" t="s">
        <v>105</v>
      </c>
      <c r="H61" s="771"/>
      <c r="I61" s="769"/>
      <c r="J61" s="769"/>
      <c r="K61" s="769"/>
      <c r="L61" s="769"/>
    </row>
    <row r="62" spans="2:12" ht="9.9499999999999993" customHeight="1">
      <c r="B62" s="769"/>
      <c r="C62" s="769"/>
      <c r="D62" s="769"/>
      <c r="E62" s="769"/>
      <c r="F62" s="29"/>
      <c r="G62" s="771" t="s">
        <v>106</v>
      </c>
      <c r="H62" s="771"/>
      <c r="I62" s="769"/>
      <c r="J62" s="769"/>
      <c r="K62" s="769"/>
      <c r="L62" s="769"/>
    </row>
    <row r="63" spans="2:12" ht="9.9499999999999993" customHeight="1">
      <c r="B63" s="769"/>
      <c r="C63" s="769"/>
      <c r="D63" s="769"/>
      <c r="E63" s="769"/>
      <c r="F63" s="29"/>
      <c r="G63" s="771" t="s">
        <v>107</v>
      </c>
      <c r="H63" s="771"/>
      <c r="I63" s="769"/>
      <c r="J63" s="769"/>
      <c r="K63" s="769"/>
      <c r="L63" s="769"/>
    </row>
    <row r="64" spans="2:12" ht="9.9499999999999993" customHeight="1">
      <c r="B64" s="769"/>
      <c r="C64" s="769"/>
      <c r="D64" s="769"/>
      <c r="E64" s="769"/>
      <c r="F64" s="29"/>
      <c r="G64" s="771" t="s">
        <v>108</v>
      </c>
      <c r="H64" s="771"/>
      <c r="I64" s="769"/>
      <c r="J64" s="769"/>
      <c r="K64" s="769"/>
      <c r="L64" s="769"/>
    </row>
    <row r="65" spans="2:12" ht="9.9499999999999993" customHeight="1">
      <c r="B65" s="769"/>
      <c r="C65" s="769"/>
      <c r="D65" s="769"/>
      <c r="E65" s="769"/>
      <c r="F65" s="30"/>
      <c r="G65" s="772" t="s">
        <v>109</v>
      </c>
      <c r="H65" s="772"/>
      <c r="I65" s="769"/>
      <c r="J65" s="769"/>
      <c r="K65" s="769"/>
      <c r="L65" s="769"/>
    </row>
    <row r="66" spans="2:12">
      <c r="B66" s="769"/>
      <c r="C66" s="769"/>
      <c r="D66" s="769"/>
      <c r="E66" s="769"/>
      <c r="F66" s="31"/>
      <c r="G66" s="326" t="s">
        <v>110</v>
      </c>
      <c r="H66" s="32"/>
      <c r="I66" s="769"/>
      <c r="J66" s="769"/>
      <c r="K66" s="769"/>
      <c r="L66" s="769"/>
    </row>
  </sheetData>
  <sheetProtection selectLockedCells="1" selectUnlockedCells="1"/>
  <mergeCells count="104">
    <mergeCell ref="B14:B15"/>
    <mergeCell ref="C14:C15"/>
    <mergeCell ref="D14:D15"/>
    <mergeCell ref="E14:E15"/>
    <mergeCell ref="F14:G14"/>
    <mergeCell ref="H14:H15"/>
    <mergeCell ref="I14:J14"/>
    <mergeCell ref="A2:L2"/>
    <mergeCell ref="C9:D9"/>
    <mergeCell ref="E9:G9"/>
    <mergeCell ref="H9:I9"/>
    <mergeCell ref="C10:D10"/>
    <mergeCell ref="E10:G10"/>
    <mergeCell ref="H10:I10"/>
    <mergeCell ref="J4:L4"/>
    <mergeCell ref="J5:L5"/>
    <mergeCell ref="J6:L6"/>
    <mergeCell ref="J7:L7"/>
    <mergeCell ref="G26:H26"/>
    <mergeCell ref="B27:B34"/>
    <mergeCell ref="C27:C34"/>
    <mergeCell ref="D27:D34"/>
    <mergeCell ref="E27:E34"/>
    <mergeCell ref="G27:H27"/>
    <mergeCell ref="K14:K15"/>
    <mergeCell ref="L14:L15"/>
    <mergeCell ref="B25:B26"/>
    <mergeCell ref="C25:C26"/>
    <mergeCell ref="D25:D26"/>
    <mergeCell ref="E25:E26"/>
    <mergeCell ref="F25:H25"/>
    <mergeCell ref="I25:J25"/>
    <mergeCell ref="K25:K26"/>
    <mergeCell ref="L25:L26"/>
    <mergeCell ref="I27:I34"/>
    <mergeCell ref="J27:J34"/>
    <mergeCell ref="K27:K34"/>
    <mergeCell ref="L27:L34"/>
    <mergeCell ref="G28:H28"/>
    <mergeCell ref="G29:H29"/>
    <mergeCell ref="G30:H30"/>
    <mergeCell ref="G31:H31"/>
    <mergeCell ref="G32:H32"/>
    <mergeCell ref="G33:H33"/>
    <mergeCell ref="B43:B50"/>
    <mergeCell ref="C43:C50"/>
    <mergeCell ref="D43:D50"/>
    <mergeCell ref="E43:E50"/>
    <mergeCell ref="G43:H43"/>
    <mergeCell ref="I43:I50"/>
    <mergeCell ref="J35:J42"/>
    <mergeCell ref="J43:J50"/>
    <mergeCell ref="K35:K42"/>
    <mergeCell ref="L35:L42"/>
    <mergeCell ref="G36:H36"/>
    <mergeCell ref="G37:H37"/>
    <mergeCell ref="G38:H38"/>
    <mergeCell ref="G39:H39"/>
    <mergeCell ref="G40:H40"/>
    <mergeCell ref="G41:H41"/>
    <mergeCell ref="B35:B42"/>
    <mergeCell ref="C35:C42"/>
    <mergeCell ref="D35:D42"/>
    <mergeCell ref="E35:E42"/>
    <mergeCell ref="G35:H35"/>
    <mergeCell ref="I35:I42"/>
    <mergeCell ref="K43:K50"/>
    <mergeCell ref="L43:L50"/>
    <mergeCell ref="G44:H44"/>
    <mergeCell ref="G45:H45"/>
    <mergeCell ref="G46:H46"/>
    <mergeCell ref="G47:H47"/>
    <mergeCell ref="G48:H48"/>
    <mergeCell ref="G49:H49"/>
    <mergeCell ref="B59:B66"/>
    <mergeCell ref="C59:C66"/>
    <mergeCell ref="D59:D66"/>
    <mergeCell ref="E59:E66"/>
    <mergeCell ref="G59:H59"/>
    <mergeCell ref="I59:I66"/>
    <mergeCell ref="J51:J58"/>
    <mergeCell ref="K51:K58"/>
    <mergeCell ref="L51:L58"/>
    <mergeCell ref="G52:H52"/>
    <mergeCell ref="G53:H53"/>
    <mergeCell ref="G54:H54"/>
    <mergeCell ref="G55:H55"/>
    <mergeCell ref="G56:H56"/>
    <mergeCell ref="G57:H57"/>
    <mergeCell ref="B51:B58"/>
    <mergeCell ref="C51:C58"/>
    <mergeCell ref="D51:D58"/>
    <mergeCell ref="E51:E58"/>
    <mergeCell ref="G51:H51"/>
    <mergeCell ref="I51:I58"/>
    <mergeCell ref="J59:J66"/>
    <mergeCell ref="K59:K66"/>
    <mergeCell ref="L59:L66"/>
    <mergeCell ref="G60:H60"/>
    <mergeCell ref="G61:H61"/>
    <mergeCell ref="G62:H62"/>
    <mergeCell ref="G63:H63"/>
    <mergeCell ref="G64:H64"/>
    <mergeCell ref="G65:H65"/>
  </mergeCells>
  <phoneticPr fontId="1"/>
  <pageMargins left="0.59027777777777779" right="0.59027777777777779" top="0.39374999999999999" bottom="0.19652777777777777" header="0.51180555555555551" footer="0.51180555555555551"/>
  <pageSetup paperSize="9" scale="81" firstPageNumber="0" fitToHeight="0" orientation="portrait" horizontalDpi="300" verticalDpi="300" r:id="rId1"/>
  <headerFooter alignWithMargins="0"/>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57E8B-FD42-41FF-80D7-95A9FFFDBAAE}">
  <dimension ref="A1:K41"/>
  <sheetViews>
    <sheetView view="pageBreakPreview" zoomScale="90" zoomScaleNormal="100" zoomScaleSheetLayoutView="90" workbookViewId="0">
      <selection activeCell="J1" sqref="J1"/>
    </sheetView>
  </sheetViews>
  <sheetFormatPr defaultRowHeight="18.75"/>
  <sheetData>
    <row r="1" spans="1:11" ht="19.5">
      <c r="A1" s="507" t="s">
        <v>732</v>
      </c>
      <c r="B1" s="505"/>
      <c r="C1" s="505"/>
      <c r="D1" s="505"/>
      <c r="E1" s="505"/>
      <c r="F1" s="505"/>
      <c r="G1" s="505"/>
      <c r="H1" s="505"/>
      <c r="J1" s="513" t="str">
        <f>HYPERLINK("#シート目次"&amp;"!A1","シート目次へ")</f>
        <v>シート目次へ</v>
      </c>
      <c r="K1" s="514"/>
    </row>
    <row r="2" spans="1:11">
      <c r="A2" s="505"/>
      <c r="B2" s="505"/>
      <c r="C2" s="505"/>
      <c r="D2" s="505"/>
      <c r="E2" s="505"/>
      <c r="F2" s="505"/>
      <c r="G2" s="505"/>
      <c r="H2" s="505"/>
      <c r="J2" s="503"/>
    </row>
    <row r="3" spans="1:11">
      <c r="A3" s="505"/>
      <c r="B3" s="505"/>
      <c r="C3" s="505"/>
      <c r="D3" s="505"/>
      <c r="E3" s="505"/>
      <c r="F3" s="505"/>
      <c r="G3" s="505"/>
      <c r="H3" s="505"/>
      <c r="J3" s="503"/>
    </row>
    <row r="4" spans="1:11">
      <c r="A4" s="539" t="s">
        <v>733</v>
      </c>
      <c r="B4" s="539"/>
      <c r="C4" s="539"/>
      <c r="D4" s="539"/>
      <c r="E4" s="539"/>
      <c r="F4" s="539"/>
      <c r="G4" s="539"/>
      <c r="H4" s="539"/>
    </row>
    <row r="5" spans="1:11">
      <c r="A5" s="505"/>
      <c r="B5" s="505"/>
      <c r="C5" s="505"/>
      <c r="D5" s="505"/>
      <c r="E5" s="505"/>
      <c r="F5" s="505"/>
      <c r="G5" s="505"/>
      <c r="H5" s="505"/>
      <c r="J5" s="503"/>
    </row>
    <row r="6" spans="1:11">
      <c r="A6" s="505"/>
      <c r="B6" s="505"/>
      <c r="C6" s="505"/>
      <c r="D6" s="505"/>
      <c r="E6" s="505"/>
      <c r="F6" s="505"/>
      <c r="G6" s="505"/>
      <c r="H6" s="505"/>
      <c r="J6" s="503"/>
    </row>
    <row r="7" spans="1:11" ht="19.5">
      <c r="A7" s="505"/>
      <c r="B7" s="505"/>
      <c r="C7" s="505"/>
      <c r="D7" s="505"/>
      <c r="E7" s="505"/>
      <c r="F7" s="505"/>
      <c r="G7" s="543" t="s">
        <v>734</v>
      </c>
      <c r="H7" s="543"/>
      <c r="I7" s="506"/>
    </row>
    <row r="8" spans="1:11" ht="19.5">
      <c r="A8" s="505"/>
      <c r="B8" s="505"/>
      <c r="C8" s="505"/>
      <c r="D8" s="505"/>
      <c r="E8" s="505"/>
      <c r="F8" s="505"/>
      <c r="G8" s="543" t="s">
        <v>739</v>
      </c>
      <c r="H8" s="543"/>
      <c r="I8" s="506" t="s">
        <v>743</v>
      </c>
    </row>
    <row r="9" spans="1:11">
      <c r="A9" s="505"/>
      <c r="B9" s="505"/>
      <c r="C9" s="505"/>
      <c r="D9" s="505"/>
      <c r="E9" s="505"/>
      <c r="F9" s="505"/>
      <c r="G9" s="505"/>
      <c r="H9" s="505"/>
      <c r="J9" s="503"/>
    </row>
    <row r="10" spans="1:11">
      <c r="A10" s="505"/>
      <c r="B10" s="505"/>
      <c r="C10" s="505"/>
      <c r="D10" s="505"/>
      <c r="E10" s="505"/>
      <c r="F10" s="505"/>
      <c r="G10" s="505"/>
      <c r="H10" s="505"/>
      <c r="J10" s="503"/>
    </row>
    <row r="11" spans="1:11">
      <c r="A11" s="507" t="s">
        <v>735</v>
      </c>
      <c r="B11" s="505"/>
      <c r="C11" s="505"/>
      <c r="D11" s="505"/>
      <c r="E11" s="505"/>
      <c r="F11" s="505"/>
      <c r="G11" s="505"/>
      <c r="H11" s="505"/>
      <c r="J11" s="503"/>
    </row>
    <row r="12" spans="1:11">
      <c r="A12" s="505"/>
      <c r="B12" s="505"/>
      <c r="C12" s="505"/>
      <c r="D12" s="505"/>
      <c r="E12" s="505"/>
      <c r="F12" s="505"/>
      <c r="G12" s="505"/>
      <c r="H12" s="505"/>
    </row>
    <row r="13" spans="1:11">
      <c r="A13" s="505"/>
      <c r="B13" s="505"/>
      <c r="C13" s="505"/>
      <c r="D13" s="505"/>
      <c r="E13" s="505"/>
      <c r="F13" s="539" t="s">
        <v>740</v>
      </c>
      <c r="G13" s="539"/>
      <c r="H13" s="539"/>
      <c r="J13" s="503"/>
    </row>
    <row r="14" spans="1:11">
      <c r="A14" s="505"/>
      <c r="B14" s="505"/>
      <c r="C14" s="505"/>
      <c r="D14" s="505"/>
      <c r="E14" s="505"/>
      <c r="F14" s="505"/>
      <c r="G14" s="505"/>
      <c r="H14" s="505"/>
    </row>
    <row r="15" spans="1:11">
      <c r="A15" s="505"/>
      <c r="B15" s="505"/>
      <c r="C15" s="505"/>
      <c r="D15" s="505"/>
      <c r="E15" s="505"/>
      <c r="F15" s="505"/>
      <c r="G15" s="505"/>
      <c r="H15" s="505"/>
      <c r="J15" s="503"/>
    </row>
    <row r="16" spans="1:11">
      <c r="A16" s="542" t="s">
        <v>738</v>
      </c>
      <c r="B16" s="542"/>
      <c r="C16" s="542"/>
      <c r="D16" s="542"/>
      <c r="E16" s="542"/>
      <c r="F16" s="542"/>
      <c r="G16" s="542"/>
      <c r="H16" s="542"/>
      <c r="J16" s="503"/>
    </row>
    <row r="17" spans="1:10">
      <c r="A17" s="542"/>
      <c r="B17" s="542"/>
      <c r="C17" s="542"/>
      <c r="D17" s="542"/>
      <c r="E17" s="542"/>
      <c r="F17" s="542"/>
      <c r="G17" s="542"/>
      <c r="H17" s="542"/>
    </row>
    <row r="18" spans="1:10">
      <c r="A18" s="542"/>
      <c r="B18" s="542"/>
      <c r="C18" s="542"/>
      <c r="D18" s="542"/>
      <c r="E18" s="542"/>
      <c r="F18" s="542"/>
      <c r="G18" s="542"/>
      <c r="H18" s="542"/>
      <c r="J18" s="503"/>
    </row>
    <row r="19" spans="1:10">
      <c r="A19" s="542"/>
      <c r="B19" s="542"/>
      <c r="C19" s="542"/>
      <c r="D19" s="542"/>
      <c r="E19" s="542"/>
      <c r="F19" s="542"/>
      <c r="G19" s="542"/>
      <c r="H19" s="542"/>
      <c r="J19" s="503"/>
    </row>
    <row r="20" spans="1:10">
      <c r="A20" s="505"/>
      <c r="B20" s="505"/>
      <c r="C20" s="505"/>
      <c r="D20" s="505"/>
      <c r="E20" s="505"/>
      <c r="F20" s="505"/>
      <c r="G20" s="505"/>
      <c r="H20" s="505"/>
      <c r="J20" s="503"/>
    </row>
    <row r="21" spans="1:10">
      <c r="A21" s="505"/>
      <c r="B21" s="505"/>
      <c r="C21" s="505"/>
      <c r="D21" s="505"/>
      <c r="E21" s="505"/>
      <c r="F21" s="505"/>
      <c r="G21" s="505"/>
      <c r="H21" s="505"/>
      <c r="J21" s="503"/>
    </row>
    <row r="22" spans="1:10">
      <c r="A22" s="505"/>
      <c r="B22" s="505"/>
      <c r="C22" s="505"/>
      <c r="D22" s="505"/>
      <c r="E22" s="505"/>
      <c r="F22" s="505"/>
      <c r="G22" s="505"/>
      <c r="H22" s="505"/>
      <c r="J22" s="503"/>
    </row>
    <row r="23" spans="1:10">
      <c r="A23" s="505"/>
      <c r="B23" s="505"/>
      <c r="C23" s="505"/>
      <c r="D23" s="505"/>
      <c r="E23" s="505"/>
      <c r="F23" s="505"/>
      <c r="G23" s="505"/>
      <c r="H23" s="505"/>
      <c r="J23" s="503"/>
    </row>
    <row r="24" spans="1:10">
      <c r="A24" s="505"/>
      <c r="B24" s="505"/>
      <c r="C24" s="505"/>
      <c r="D24" s="505"/>
      <c r="E24" s="505"/>
      <c r="F24" s="505"/>
      <c r="G24" s="505"/>
      <c r="H24" s="505"/>
      <c r="J24" s="503"/>
    </row>
    <row r="25" spans="1:10">
      <c r="A25" s="505"/>
      <c r="B25" s="505"/>
      <c r="C25" s="505"/>
      <c r="D25" s="505"/>
      <c r="E25" s="505"/>
      <c r="F25" s="505"/>
      <c r="G25" s="505"/>
      <c r="H25" s="505"/>
      <c r="J25" s="503"/>
    </row>
    <row r="26" spans="1:10">
      <c r="A26" s="505"/>
      <c r="B26" s="505"/>
      <c r="C26" s="505"/>
      <c r="D26" s="505"/>
      <c r="E26" s="505"/>
      <c r="F26" s="505"/>
      <c r="G26" s="505"/>
      <c r="H26" s="505"/>
      <c r="J26" s="503"/>
    </row>
    <row r="27" spans="1:10">
      <c r="A27" s="505"/>
      <c r="B27" s="505"/>
      <c r="C27" s="505"/>
      <c r="D27" s="505"/>
      <c r="E27" s="505"/>
      <c r="F27" s="505"/>
      <c r="G27" s="505"/>
      <c r="H27" s="505"/>
      <c r="J27" s="503"/>
    </row>
    <row r="28" spans="1:10">
      <c r="A28" s="505"/>
      <c r="B28" s="505"/>
      <c r="C28" s="505"/>
      <c r="D28" s="505"/>
      <c r="E28" s="505"/>
      <c r="F28" s="505"/>
      <c r="G28" s="505"/>
      <c r="H28" s="505"/>
      <c r="J28" s="503"/>
    </row>
    <row r="29" spans="1:10">
      <c r="A29" s="505"/>
      <c r="B29" s="505"/>
      <c r="C29" s="505"/>
      <c r="D29" s="505"/>
      <c r="E29" s="505"/>
      <c r="F29" s="505"/>
      <c r="G29" s="505"/>
      <c r="H29" s="505"/>
      <c r="J29" s="503"/>
    </row>
    <row r="30" spans="1:10">
      <c r="A30" s="505"/>
      <c r="B30" s="505"/>
      <c r="C30" s="505"/>
      <c r="D30" s="505"/>
      <c r="E30" s="505"/>
      <c r="F30" s="505"/>
      <c r="G30" s="505"/>
      <c r="H30" s="505"/>
      <c r="J30" s="503"/>
    </row>
    <row r="31" spans="1:10">
      <c r="A31" s="505"/>
      <c r="B31" s="505"/>
      <c r="C31" s="508" t="s">
        <v>736</v>
      </c>
      <c r="D31" s="509"/>
      <c r="E31" s="540"/>
      <c r="F31" s="540"/>
      <c r="G31" s="540"/>
      <c r="H31" s="540"/>
    </row>
    <row r="32" spans="1:10">
      <c r="A32" s="505"/>
      <c r="B32" s="505"/>
      <c r="C32" s="510" t="s">
        <v>128</v>
      </c>
      <c r="D32" s="511"/>
      <c r="E32" s="541"/>
      <c r="F32" s="541"/>
      <c r="G32" s="541"/>
      <c r="H32" s="541"/>
    </row>
    <row r="33" spans="1:10">
      <c r="A33" s="505"/>
      <c r="B33" s="505"/>
      <c r="C33" s="510" t="s">
        <v>5</v>
      </c>
      <c r="D33" s="511"/>
      <c r="E33" s="541"/>
      <c r="F33" s="541"/>
      <c r="G33" s="541"/>
      <c r="H33" s="541"/>
    </row>
    <row r="34" spans="1:10">
      <c r="A34" s="505"/>
      <c r="B34" s="505"/>
      <c r="C34" s="510" t="s">
        <v>737</v>
      </c>
      <c r="D34" s="511"/>
      <c r="E34" s="541"/>
      <c r="F34" s="541"/>
      <c r="G34" s="541"/>
      <c r="H34" s="541"/>
    </row>
    <row r="35" spans="1:10">
      <c r="J35" s="503"/>
    </row>
    <row r="36" spans="1:10">
      <c r="J36" s="503"/>
    </row>
    <row r="37" spans="1:10">
      <c r="J37" s="503"/>
    </row>
    <row r="38" spans="1:10">
      <c r="J38" s="503"/>
    </row>
    <row r="39" spans="1:10">
      <c r="J39" s="503"/>
    </row>
    <row r="40" spans="1:10">
      <c r="J40" s="503"/>
    </row>
    <row r="41" spans="1:10">
      <c r="J41" s="503"/>
    </row>
  </sheetData>
  <mergeCells count="9">
    <mergeCell ref="E34:H34"/>
    <mergeCell ref="A16:H19"/>
    <mergeCell ref="G8:H8"/>
    <mergeCell ref="G7:H7"/>
    <mergeCell ref="A4:H4"/>
    <mergeCell ref="F13:H13"/>
    <mergeCell ref="E31:H31"/>
    <mergeCell ref="E32:H32"/>
    <mergeCell ref="E33:H33"/>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E1DE5-B5DC-4836-8814-C403DAA824D1}">
  <sheetPr codeName="Sheet18">
    <pageSetUpPr fitToPage="1"/>
  </sheetPr>
  <dimension ref="A1:H22"/>
  <sheetViews>
    <sheetView view="pageBreakPreview" zoomScale="90" zoomScaleNormal="100" zoomScaleSheetLayoutView="90" workbookViewId="0">
      <selection activeCell="H1" sqref="G1:H1"/>
    </sheetView>
  </sheetViews>
  <sheetFormatPr defaultRowHeight="13.5"/>
  <cols>
    <col min="1" max="1" width="10.75" style="33" customWidth="1"/>
    <col min="2" max="3" width="11" style="33" customWidth="1"/>
    <col min="4" max="5" width="18.75" style="33" customWidth="1"/>
    <col min="6" max="6" width="17.5" style="33" customWidth="1"/>
    <col min="7" max="256" width="9" style="33"/>
    <col min="257" max="257" width="10.75" style="33" customWidth="1"/>
    <col min="258" max="259" width="11" style="33" customWidth="1"/>
    <col min="260" max="261" width="18.75" style="33" customWidth="1"/>
    <col min="262" max="262" width="17.5" style="33" customWidth="1"/>
    <col min="263" max="512" width="9" style="33"/>
    <col min="513" max="513" width="10.75" style="33" customWidth="1"/>
    <col min="514" max="515" width="11" style="33" customWidth="1"/>
    <col min="516" max="517" width="18.75" style="33" customWidth="1"/>
    <col min="518" max="518" width="17.5" style="33" customWidth="1"/>
    <col min="519" max="768" width="9" style="33"/>
    <col min="769" max="769" width="10.75" style="33" customWidth="1"/>
    <col min="770" max="771" width="11" style="33" customWidth="1"/>
    <col min="772" max="773" width="18.75" style="33" customWidth="1"/>
    <col min="774" max="774" width="17.5" style="33" customWidth="1"/>
    <col min="775" max="1024" width="9" style="33"/>
    <col min="1025" max="1025" width="10.75" style="33" customWidth="1"/>
    <col min="1026" max="1027" width="11" style="33" customWidth="1"/>
    <col min="1028" max="1029" width="18.75" style="33" customWidth="1"/>
    <col min="1030" max="1030" width="17.5" style="33" customWidth="1"/>
    <col min="1031" max="1280" width="9" style="33"/>
    <col min="1281" max="1281" width="10.75" style="33" customWidth="1"/>
    <col min="1282" max="1283" width="11" style="33" customWidth="1"/>
    <col min="1284" max="1285" width="18.75" style="33" customWidth="1"/>
    <col min="1286" max="1286" width="17.5" style="33" customWidth="1"/>
    <col min="1287" max="1536" width="9" style="33"/>
    <col min="1537" max="1537" width="10.75" style="33" customWidth="1"/>
    <col min="1538" max="1539" width="11" style="33" customWidth="1"/>
    <col min="1540" max="1541" width="18.75" style="33" customWidth="1"/>
    <col min="1542" max="1542" width="17.5" style="33" customWidth="1"/>
    <col min="1543" max="1792" width="9" style="33"/>
    <col min="1793" max="1793" width="10.75" style="33" customWidth="1"/>
    <col min="1794" max="1795" width="11" style="33" customWidth="1"/>
    <col min="1796" max="1797" width="18.75" style="33" customWidth="1"/>
    <col min="1798" max="1798" width="17.5" style="33" customWidth="1"/>
    <col min="1799" max="2048" width="9" style="33"/>
    <col min="2049" max="2049" width="10.75" style="33" customWidth="1"/>
    <col min="2050" max="2051" width="11" style="33" customWidth="1"/>
    <col min="2052" max="2053" width="18.75" style="33" customWidth="1"/>
    <col min="2054" max="2054" width="17.5" style="33" customWidth="1"/>
    <col min="2055" max="2304" width="9" style="33"/>
    <col min="2305" max="2305" width="10.75" style="33" customWidth="1"/>
    <col min="2306" max="2307" width="11" style="33" customWidth="1"/>
    <col min="2308" max="2309" width="18.75" style="33" customWidth="1"/>
    <col min="2310" max="2310" width="17.5" style="33" customWidth="1"/>
    <col min="2311" max="2560" width="9" style="33"/>
    <col min="2561" max="2561" width="10.75" style="33" customWidth="1"/>
    <col min="2562" max="2563" width="11" style="33" customWidth="1"/>
    <col min="2564" max="2565" width="18.75" style="33" customWidth="1"/>
    <col min="2566" max="2566" width="17.5" style="33" customWidth="1"/>
    <col min="2567" max="2816" width="9" style="33"/>
    <col min="2817" max="2817" width="10.75" style="33" customWidth="1"/>
    <col min="2818" max="2819" width="11" style="33" customWidth="1"/>
    <col min="2820" max="2821" width="18.75" style="33" customWidth="1"/>
    <col min="2822" max="2822" width="17.5" style="33" customWidth="1"/>
    <col min="2823" max="3072" width="9" style="33"/>
    <col min="3073" max="3073" width="10.75" style="33" customWidth="1"/>
    <col min="3074" max="3075" width="11" style="33" customWidth="1"/>
    <col min="3076" max="3077" width="18.75" style="33" customWidth="1"/>
    <col min="3078" max="3078" width="17.5" style="33" customWidth="1"/>
    <col min="3079" max="3328" width="9" style="33"/>
    <col min="3329" max="3329" width="10.75" style="33" customWidth="1"/>
    <col min="3330" max="3331" width="11" style="33" customWidth="1"/>
    <col min="3332" max="3333" width="18.75" style="33" customWidth="1"/>
    <col min="3334" max="3334" width="17.5" style="33" customWidth="1"/>
    <col min="3335" max="3584" width="9" style="33"/>
    <col min="3585" max="3585" width="10.75" style="33" customWidth="1"/>
    <col min="3586" max="3587" width="11" style="33" customWidth="1"/>
    <col min="3588" max="3589" width="18.75" style="33" customWidth="1"/>
    <col min="3590" max="3590" width="17.5" style="33" customWidth="1"/>
    <col min="3591" max="3840" width="9" style="33"/>
    <col min="3841" max="3841" width="10.75" style="33" customWidth="1"/>
    <col min="3842" max="3843" width="11" style="33" customWidth="1"/>
    <col min="3844" max="3845" width="18.75" style="33" customWidth="1"/>
    <col min="3846" max="3846" width="17.5" style="33" customWidth="1"/>
    <col min="3847" max="4096" width="9" style="33"/>
    <col min="4097" max="4097" width="10.75" style="33" customWidth="1"/>
    <col min="4098" max="4099" width="11" style="33" customWidth="1"/>
    <col min="4100" max="4101" width="18.75" style="33" customWidth="1"/>
    <col min="4102" max="4102" width="17.5" style="33" customWidth="1"/>
    <col min="4103" max="4352" width="9" style="33"/>
    <col min="4353" max="4353" width="10.75" style="33" customWidth="1"/>
    <col min="4354" max="4355" width="11" style="33" customWidth="1"/>
    <col min="4356" max="4357" width="18.75" style="33" customWidth="1"/>
    <col min="4358" max="4358" width="17.5" style="33" customWidth="1"/>
    <col min="4359" max="4608" width="9" style="33"/>
    <col min="4609" max="4609" width="10.75" style="33" customWidth="1"/>
    <col min="4610" max="4611" width="11" style="33" customWidth="1"/>
    <col min="4612" max="4613" width="18.75" style="33" customWidth="1"/>
    <col min="4614" max="4614" width="17.5" style="33" customWidth="1"/>
    <col min="4615" max="4864" width="9" style="33"/>
    <col min="4865" max="4865" width="10.75" style="33" customWidth="1"/>
    <col min="4866" max="4867" width="11" style="33" customWidth="1"/>
    <col min="4868" max="4869" width="18.75" style="33" customWidth="1"/>
    <col min="4870" max="4870" width="17.5" style="33" customWidth="1"/>
    <col min="4871" max="5120" width="9" style="33"/>
    <col min="5121" max="5121" width="10.75" style="33" customWidth="1"/>
    <col min="5122" max="5123" width="11" style="33" customWidth="1"/>
    <col min="5124" max="5125" width="18.75" style="33" customWidth="1"/>
    <col min="5126" max="5126" width="17.5" style="33" customWidth="1"/>
    <col min="5127" max="5376" width="9" style="33"/>
    <col min="5377" max="5377" width="10.75" style="33" customWidth="1"/>
    <col min="5378" max="5379" width="11" style="33" customWidth="1"/>
    <col min="5380" max="5381" width="18.75" style="33" customWidth="1"/>
    <col min="5382" max="5382" width="17.5" style="33" customWidth="1"/>
    <col min="5383" max="5632" width="9" style="33"/>
    <col min="5633" max="5633" width="10.75" style="33" customWidth="1"/>
    <col min="5634" max="5635" width="11" style="33" customWidth="1"/>
    <col min="5636" max="5637" width="18.75" style="33" customWidth="1"/>
    <col min="5638" max="5638" width="17.5" style="33" customWidth="1"/>
    <col min="5639" max="5888" width="9" style="33"/>
    <col min="5889" max="5889" width="10.75" style="33" customWidth="1"/>
    <col min="5890" max="5891" width="11" style="33" customWidth="1"/>
    <col min="5892" max="5893" width="18.75" style="33" customWidth="1"/>
    <col min="5894" max="5894" width="17.5" style="33" customWidth="1"/>
    <col min="5895" max="6144" width="9" style="33"/>
    <col min="6145" max="6145" width="10.75" style="33" customWidth="1"/>
    <col min="6146" max="6147" width="11" style="33" customWidth="1"/>
    <col min="6148" max="6149" width="18.75" style="33" customWidth="1"/>
    <col min="6150" max="6150" width="17.5" style="33" customWidth="1"/>
    <col min="6151" max="6400" width="9" style="33"/>
    <col min="6401" max="6401" width="10.75" style="33" customWidth="1"/>
    <col min="6402" max="6403" width="11" style="33" customWidth="1"/>
    <col min="6404" max="6405" width="18.75" style="33" customWidth="1"/>
    <col min="6406" max="6406" width="17.5" style="33" customWidth="1"/>
    <col min="6407" max="6656" width="9" style="33"/>
    <col min="6657" max="6657" width="10.75" style="33" customWidth="1"/>
    <col min="6658" max="6659" width="11" style="33" customWidth="1"/>
    <col min="6660" max="6661" width="18.75" style="33" customWidth="1"/>
    <col min="6662" max="6662" width="17.5" style="33" customWidth="1"/>
    <col min="6663" max="6912" width="9" style="33"/>
    <col min="6913" max="6913" width="10.75" style="33" customWidth="1"/>
    <col min="6914" max="6915" width="11" style="33" customWidth="1"/>
    <col min="6916" max="6917" width="18.75" style="33" customWidth="1"/>
    <col min="6918" max="6918" width="17.5" style="33" customWidth="1"/>
    <col min="6919" max="7168" width="9" style="33"/>
    <col min="7169" max="7169" width="10.75" style="33" customWidth="1"/>
    <col min="7170" max="7171" width="11" style="33" customWidth="1"/>
    <col min="7172" max="7173" width="18.75" style="33" customWidth="1"/>
    <col min="7174" max="7174" width="17.5" style="33" customWidth="1"/>
    <col min="7175" max="7424" width="9" style="33"/>
    <col min="7425" max="7425" width="10.75" style="33" customWidth="1"/>
    <col min="7426" max="7427" width="11" style="33" customWidth="1"/>
    <col min="7428" max="7429" width="18.75" style="33" customWidth="1"/>
    <col min="7430" max="7430" width="17.5" style="33" customWidth="1"/>
    <col min="7431" max="7680" width="9" style="33"/>
    <col min="7681" max="7681" width="10.75" style="33" customWidth="1"/>
    <col min="7682" max="7683" width="11" style="33" customWidth="1"/>
    <col min="7684" max="7685" width="18.75" style="33" customWidth="1"/>
    <col min="7686" max="7686" width="17.5" style="33" customWidth="1"/>
    <col min="7687" max="7936" width="9" style="33"/>
    <col min="7937" max="7937" width="10.75" style="33" customWidth="1"/>
    <col min="7938" max="7939" width="11" style="33" customWidth="1"/>
    <col min="7940" max="7941" width="18.75" style="33" customWidth="1"/>
    <col min="7942" max="7942" width="17.5" style="33" customWidth="1"/>
    <col min="7943" max="8192" width="9" style="33"/>
    <col min="8193" max="8193" width="10.75" style="33" customWidth="1"/>
    <col min="8194" max="8195" width="11" style="33" customWidth="1"/>
    <col min="8196" max="8197" width="18.75" style="33" customWidth="1"/>
    <col min="8198" max="8198" width="17.5" style="33" customWidth="1"/>
    <col min="8199" max="8448" width="9" style="33"/>
    <col min="8449" max="8449" width="10.75" style="33" customWidth="1"/>
    <col min="8450" max="8451" width="11" style="33" customWidth="1"/>
    <col min="8452" max="8453" width="18.75" style="33" customWidth="1"/>
    <col min="8454" max="8454" width="17.5" style="33" customWidth="1"/>
    <col min="8455" max="8704" width="9" style="33"/>
    <col min="8705" max="8705" width="10.75" style="33" customWidth="1"/>
    <col min="8706" max="8707" width="11" style="33" customWidth="1"/>
    <col min="8708" max="8709" width="18.75" style="33" customWidth="1"/>
    <col min="8710" max="8710" width="17.5" style="33" customWidth="1"/>
    <col min="8711" max="8960" width="9" style="33"/>
    <col min="8961" max="8961" width="10.75" style="33" customWidth="1"/>
    <col min="8962" max="8963" width="11" style="33" customWidth="1"/>
    <col min="8964" max="8965" width="18.75" style="33" customWidth="1"/>
    <col min="8966" max="8966" width="17.5" style="33" customWidth="1"/>
    <col min="8967" max="9216" width="9" style="33"/>
    <col min="9217" max="9217" width="10.75" style="33" customWidth="1"/>
    <col min="9218" max="9219" width="11" style="33" customWidth="1"/>
    <col min="9220" max="9221" width="18.75" style="33" customWidth="1"/>
    <col min="9222" max="9222" width="17.5" style="33" customWidth="1"/>
    <col min="9223" max="9472" width="9" style="33"/>
    <col min="9473" max="9473" width="10.75" style="33" customWidth="1"/>
    <col min="9474" max="9475" width="11" style="33" customWidth="1"/>
    <col min="9476" max="9477" width="18.75" style="33" customWidth="1"/>
    <col min="9478" max="9478" width="17.5" style="33" customWidth="1"/>
    <col min="9479" max="9728" width="9" style="33"/>
    <col min="9729" max="9729" width="10.75" style="33" customWidth="1"/>
    <col min="9730" max="9731" width="11" style="33" customWidth="1"/>
    <col min="9732" max="9733" width="18.75" style="33" customWidth="1"/>
    <col min="9734" max="9734" width="17.5" style="33" customWidth="1"/>
    <col min="9735" max="9984" width="9" style="33"/>
    <col min="9985" max="9985" width="10.75" style="33" customWidth="1"/>
    <col min="9986" max="9987" width="11" style="33" customWidth="1"/>
    <col min="9988" max="9989" width="18.75" style="33" customWidth="1"/>
    <col min="9990" max="9990" width="17.5" style="33" customWidth="1"/>
    <col min="9991" max="10240" width="9" style="33"/>
    <col min="10241" max="10241" width="10.75" style="33" customWidth="1"/>
    <col min="10242" max="10243" width="11" style="33" customWidth="1"/>
    <col min="10244" max="10245" width="18.75" style="33" customWidth="1"/>
    <col min="10246" max="10246" width="17.5" style="33" customWidth="1"/>
    <col min="10247" max="10496" width="9" style="33"/>
    <col min="10497" max="10497" width="10.75" style="33" customWidth="1"/>
    <col min="10498" max="10499" width="11" style="33" customWidth="1"/>
    <col min="10500" max="10501" width="18.75" style="33" customWidth="1"/>
    <col min="10502" max="10502" width="17.5" style="33" customWidth="1"/>
    <col min="10503" max="10752" width="9" style="33"/>
    <col min="10753" max="10753" width="10.75" style="33" customWidth="1"/>
    <col min="10754" max="10755" width="11" style="33" customWidth="1"/>
    <col min="10756" max="10757" width="18.75" style="33" customWidth="1"/>
    <col min="10758" max="10758" width="17.5" style="33" customWidth="1"/>
    <col min="10759" max="11008" width="9" style="33"/>
    <col min="11009" max="11009" width="10.75" style="33" customWidth="1"/>
    <col min="11010" max="11011" width="11" style="33" customWidth="1"/>
    <col min="11012" max="11013" width="18.75" style="33" customWidth="1"/>
    <col min="11014" max="11014" width="17.5" style="33" customWidth="1"/>
    <col min="11015" max="11264" width="9" style="33"/>
    <col min="11265" max="11265" width="10.75" style="33" customWidth="1"/>
    <col min="11266" max="11267" width="11" style="33" customWidth="1"/>
    <col min="11268" max="11269" width="18.75" style="33" customWidth="1"/>
    <col min="11270" max="11270" width="17.5" style="33" customWidth="1"/>
    <col min="11271" max="11520" width="9" style="33"/>
    <col min="11521" max="11521" width="10.75" style="33" customWidth="1"/>
    <col min="11522" max="11523" width="11" style="33" customWidth="1"/>
    <col min="11524" max="11525" width="18.75" style="33" customWidth="1"/>
    <col min="11526" max="11526" width="17.5" style="33" customWidth="1"/>
    <col min="11527" max="11776" width="9" style="33"/>
    <col min="11777" max="11777" width="10.75" style="33" customWidth="1"/>
    <col min="11778" max="11779" width="11" style="33" customWidth="1"/>
    <col min="11780" max="11781" width="18.75" style="33" customWidth="1"/>
    <col min="11782" max="11782" width="17.5" style="33" customWidth="1"/>
    <col min="11783" max="12032" width="9" style="33"/>
    <col min="12033" max="12033" width="10.75" style="33" customWidth="1"/>
    <col min="12034" max="12035" width="11" style="33" customWidth="1"/>
    <col min="12036" max="12037" width="18.75" style="33" customWidth="1"/>
    <col min="12038" max="12038" width="17.5" style="33" customWidth="1"/>
    <col min="12039" max="12288" width="9" style="33"/>
    <col min="12289" max="12289" width="10.75" style="33" customWidth="1"/>
    <col min="12290" max="12291" width="11" style="33" customWidth="1"/>
    <col min="12292" max="12293" width="18.75" style="33" customWidth="1"/>
    <col min="12294" max="12294" width="17.5" style="33" customWidth="1"/>
    <col min="12295" max="12544" width="9" style="33"/>
    <col min="12545" max="12545" width="10.75" style="33" customWidth="1"/>
    <col min="12546" max="12547" width="11" style="33" customWidth="1"/>
    <col min="12548" max="12549" width="18.75" style="33" customWidth="1"/>
    <col min="12550" max="12550" width="17.5" style="33" customWidth="1"/>
    <col min="12551" max="12800" width="9" style="33"/>
    <col min="12801" max="12801" width="10.75" style="33" customWidth="1"/>
    <col min="12802" max="12803" width="11" style="33" customWidth="1"/>
    <col min="12804" max="12805" width="18.75" style="33" customWidth="1"/>
    <col min="12806" max="12806" width="17.5" style="33" customWidth="1"/>
    <col min="12807" max="13056" width="9" style="33"/>
    <col min="13057" max="13057" width="10.75" style="33" customWidth="1"/>
    <col min="13058" max="13059" width="11" style="33" customWidth="1"/>
    <col min="13060" max="13061" width="18.75" style="33" customWidth="1"/>
    <col min="13062" max="13062" width="17.5" style="33" customWidth="1"/>
    <col min="13063" max="13312" width="9" style="33"/>
    <col min="13313" max="13313" width="10.75" style="33" customWidth="1"/>
    <col min="13314" max="13315" width="11" style="33" customWidth="1"/>
    <col min="13316" max="13317" width="18.75" style="33" customWidth="1"/>
    <col min="13318" max="13318" width="17.5" style="33" customWidth="1"/>
    <col min="13319" max="13568" width="9" style="33"/>
    <col min="13569" max="13569" width="10.75" style="33" customWidth="1"/>
    <col min="13570" max="13571" width="11" style="33" customWidth="1"/>
    <col min="13572" max="13573" width="18.75" style="33" customWidth="1"/>
    <col min="13574" max="13574" width="17.5" style="33" customWidth="1"/>
    <col min="13575" max="13824" width="9" style="33"/>
    <col min="13825" max="13825" width="10.75" style="33" customWidth="1"/>
    <col min="13826" max="13827" width="11" style="33" customWidth="1"/>
    <col min="13828" max="13829" width="18.75" style="33" customWidth="1"/>
    <col min="13830" max="13830" width="17.5" style="33" customWidth="1"/>
    <col min="13831" max="14080" width="9" style="33"/>
    <col min="14081" max="14081" width="10.75" style="33" customWidth="1"/>
    <col min="14082" max="14083" width="11" style="33" customWidth="1"/>
    <col min="14084" max="14085" width="18.75" style="33" customWidth="1"/>
    <col min="14086" max="14086" width="17.5" style="33" customWidth="1"/>
    <col min="14087" max="14336" width="9" style="33"/>
    <col min="14337" max="14337" width="10.75" style="33" customWidth="1"/>
    <col min="14338" max="14339" width="11" style="33" customWidth="1"/>
    <col min="14340" max="14341" width="18.75" style="33" customWidth="1"/>
    <col min="14342" max="14342" width="17.5" style="33" customWidth="1"/>
    <col min="14343" max="14592" width="9" style="33"/>
    <col min="14593" max="14593" width="10.75" style="33" customWidth="1"/>
    <col min="14594" max="14595" width="11" style="33" customWidth="1"/>
    <col min="14596" max="14597" width="18.75" style="33" customWidth="1"/>
    <col min="14598" max="14598" width="17.5" style="33" customWidth="1"/>
    <col min="14599" max="14848" width="9" style="33"/>
    <col min="14849" max="14849" width="10.75" style="33" customWidth="1"/>
    <col min="14850" max="14851" width="11" style="33" customWidth="1"/>
    <col min="14852" max="14853" width="18.75" style="33" customWidth="1"/>
    <col min="14854" max="14854" width="17.5" style="33" customWidth="1"/>
    <col min="14855" max="15104" width="9" style="33"/>
    <col min="15105" max="15105" width="10.75" style="33" customWidth="1"/>
    <col min="15106" max="15107" width="11" style="33" customWidth="1"/>
    <col min="15108" max="15109" width="18.75" style="33" customWidth="1"/>
    <col min="15110" max="15110" width="17.5" style="33" customWidth="1"/>
    <col min="15111" max="15360" width="9" style="33"/>
    <col min="15361" max="15361" width="10.75" style="33" customWidth="1"/>
    <col min="15362" max="15363" width="11" style="33" customWidth="1"/>
    <col min="15364" max="15365" width="18.75" style="33" customWidth="1"/>
    <col min="15366" max="15366" width="17.5" style="33" customWidth="1"/>
    <col min="15367" max="15616" width="9" style="33"/>
    <col min="15617" max="15617" width="10.75" style="33" customWidth="1"/>
    <col min="15618" max="15619" width="11" style="33" customWidth="1"/>
    <col min="15620" max="15621" width="18.75" style="33" customWidth="1"/>
    <col min="15622" max="15622" width="17.5" style="33" customWidth="1"/>
    <col min="15623" max="15872" width="9" style="33"/>
    <col min="15873" max="15873" width="10.75" style="33" customWidth="1"/>
    <col min="15874" max="15875" width="11" style="33" customWidth="1"/>
    <col min="15876" max="15877" width="18.75" style="33" customWidth="1"/>
    <col min="15878" max="15878" width="17.5" style="33" customWidth="1"/>
    <col min="15879" max="16128" width="9" style="33"/>
    <col min="16129" max="16129" width="10.75" style="33" customWidth="1"/>
    <col min="16130" max="16131" width="11" style="33" customWidth="1"/>
    <col min="16132" max="16133" width="18.75" style="33" customWidth="1"/>
    <col min="16134" max="16134" width="17.5" style="33" customWidth="1"/>
    <col min="16135" max="16384" width="9" style="33"/>
  </cols>
  <sheetData>
    <row r="1" spans="1:8" ht="21" customHeight="1">
      <c r="A1" s="33" t="s">
        <v>595</v>
      </c>
      <c r="G1" s="515" t="str">
        <f>HYPERLINK("#シート目次"&amp;"!A1","シート目次へ")</f>
        <v>シート目次へ</v>
      </c>
      <c r="H1" s="154"/>
    </row>
    <row r="2" spans="1:8" ht="8.25" customHeight="1"/>
    <row r="3" spans="1:8" ht="18.75">
      <c r="A3" s="778" t="s">
        <v>111</v>
      </c>
      <c r="B3" s="778"/>
      <c r="C3" s="778"/>
      <c r="D3" s="778"/>
      <c r="E3" s="778"/>
      <c r="F3" s="778"/>
    </row>
    <row r="4" spans="1:8" s="34" customFormat="1" ht="13.5" customHeight="1">
      <c r="B4" s="35"/>
      <c r="C4" s="35"/>
    </row>
    <row r="5" spans="1:8" ht="24.95" customHeight="1">
      <c r="A5" s="34"/>
      <c r="B5" s="35"/>
      <c r="C5" s="35"/>
      <c r="D5" s="34"/>
      <c r="E5" s="388" t="s">
        <v>2</v>
      </c>
      <c r="F5" s="36"/>
      <c r="G5" s="34"/>
      <c r="H5" s="34"/>
    </row>
    <row r="6" spans="1:8" ht="24.95" customHeight="1">
      <c r="A6" s="34"/>
      <c r="B6" s="35"/>
      <c r="C6" s="35"/>
      <c r="D6" s="34"/>
      <c r="E6" s="388" t="s">
        <v>3</v>
      </c>
      <c r="F6" s="36"/>
      <c r="G6" s="34"/>
      <c r="H6" s="34"/>
    </row>
    <row r="7" spans="1:8" ht="24.95" customHeight="1">
      <c r="A7" s="34"/>
      <c r="B7" s="35"/>
      <c r="C7" s="35"/>
      <c r="D7" s="34"/>
      <c r="E7" s="388" t="s">
        <v>4</v>
      </c>
      <c r="F7" s="36"/>
      <c r="G7" s="34"/>
      <c r="H7" s="34"/>
    </row>
    <row r="8" spans="1:8" ht="24.95" customHeight="1">
      <c r="A8" s="34"/>
      <c r="B8" s="35"/>
      <c r="C8" s="35"/>
      <c r="D8" s="34"/>
      <c r="E8" s="388" t="s">
        <v>5</v>
      </c>
      <c r="F8" s="36"/>
      <c r="G8" s="34"/>
      <c r="H8" s="34"/>
    </row>
    <row r="9" spans="1:8" ht="24.95" customHeight="1"/>
    <row r="10" spans="1:8" ht="20.100000000000001" customHeight="1"/>
    <row r="11" spans="1:8" ht="23.25" customHeight="1">
      <c r="A11" s="779" t="s">
        <v>7</v>
      </c>
      <c r="B11" s="327" t="s">
        <v>112</v>
      </c>
      <c r="C11" s="327" t="s">
        <v>113</v>
      </c>
      <c r="D11" s="327" t="s">
        <v>114</v>
      </c>
      <c r="E11" s="328" t="s">
        <v>115</v>
      </c>
      <c r="F11" s="780" t="s">
        <v>12</v>
      </c>
    </row>
    <row r="12" spans="1:8" ht="23.25" customHeight="1">
      <c r="A12" s="779"/>
      <c r="B12" s="329" t="s">
        <v>13</v>
      </c>
      <c r="C12" s="329" t="s">
        <v>14</v>
      </c>
      <c r="D12" s="329" t="s">
        <v>15</v>
      </c>
      <c r="E12" s="330" t="s">
        <v>596</v>
      </c>
      <c r="F12" s="780"/>
    </row>
    <row r="13" spans="1:8" ht="15" customHeight="1">
      <c r="A13" s="37"/>
      <c r="B13" s="331" t="s">
        <v>116</v>
      </c>
      <c r="C13" s="331" t="s">
        <v>17</v>
      </c>
      <c r="D13" s="331" t="s">
        <v>18</v>
      </c>
      <c r="E13" s="331" t="s">
        <v>18</v>
      </c>
      <c r="F13" s="38"/>
    </row>
    <row r="14" spans="1:8" ht="39.950000000000003" customHeight="1">
      <c r="A14" s="332" t="s">
        <v>117</v>
      </c>
      <c r="B14" s="39"/>
      <c r="C14" s="39"/>
      <c r="D14" s="39"/>
      <c r="E14" s="40">
        <f>ROUNDDOWN(D14*2/3,-2)</f>
        <v>0</v>
      </c>
      <c r="F14" s="41"/>
    </row>
    <row r="15" spans="1:8" ht="39.950000000000003" customHeight="1">
      <c r="A15" s="333" t="s">
        <v>118</v>
      </c>
      <c r="B15" s="42"/>
      <c r="C15" s="42"/>
      <c r="D15" s="42"/>
      <c r="E15" s="40">
        <f>ROUNDDOWN(D15*2/3,-2)</f>
        <v>0</v>
      </c>
      <c r="F15" s="43"/>
      <c r="G15" s="44"/>
    </row>
    <row r="16" spans="1:8" ht="50.1" customHeight="1">
      <c r="A16" s="333" t="s">
        <v>21</v>
      </c>
      <c r="B16" s="42">
        <f>SUM(B14:B15)</f>
        <v>0</v>
      </c>
      <c r="C16" s="42">
        <f>SUM(C14:C15)</f>
        <v>0</v>
      </c>
      <c r="D16" s="42">
        <f>SUM(D14:D15)</f>
        <v>0</v>
      </c>
      <c r="E16" s="42">
        <f>SUM(E14:E15)</f>
        <v>0</v>
      </c>
      <c r="F16" s="43"/>
      <c r="G16" s="45"/>
    </row>
    <row r="17" spans="1:6" ht="17.25" customHeight="1">
      <c r="A17" s="334" t="s">
        <v>119</v>
      </c>
      <c r="B17" s="46"/>
      <c r="C17" s="46"/>
      <c r="D17" s="46"/>
      <c r="E17" s="46"/>
      <c r="F17" s="46"/>
    </row>
    <row r="18" spans="1:6" ht="17.25" customHeight="1">
      <c r="A18" s="335" t="s">
        <v>649</v>
      </c>
      <c r="B18" s="47"/>
      <c r="C18" s="47"/>
      <c r="D18" s="47"/>
      <c r="E18" s="47"/>
      <c r="F18" s="47"/>
    </row>
    <row r="19" spans="1:6" ht="21" customHeight="1"/>
    <row r="20" spans="1:6" ht="20.100000000000001" customHeight="1"/>
    <row r="21" spans="1:6" ht="20.100000000000001" customHeight="1"/>
    <row r="22" spans="1:6" ht="20.100000000000001" customHeight="1"/>
  </sheetData>
  <sheetProtection selectLockedCells="1" selectUnlockedCells="1"/>
  <mergeCells count="3">
    <mergeCell ref="A3:F3"/>
    <mergeCell ref="A11:A12"/>
    <mergeCell ref="F11:F12"/>
  </mergeCells>
  <phoneticPr fontId="1"/>
  <pageMargins left="0.7" right="0.7" top="0.75" bottom="0.75" header="0.51180555555555551" footer="0.51180555555555551"/>
  <pageSetup paperSize="9" scale="90" firstPageNumber="0" fitToHeight="0" orientation="portrait" horizontalDpi="300" verticalDpi="300" r:id="rId1"/>
  <headerFooter alignWithMargins="0"/>
  <colBreaks count="1" manualBreakCount="1">
    <brk id="6"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7A3E9-9C20-41A4-9040-835052A14834}">
  <sheetPr codeName="Sheet19">
    <pageSetUpPr fitToPage="1"/>
  </sheetPr>
  <dimension ref="A1:J28"/>
  <sheetViews>
    <sheetView view="pageBreakPreview" zoomScale="90" zoomScaleNormal="100" zoomScaleSheetLayoutView="90" workbookViewId="0">
      <selection activeCell="J1" sqref="I1:J1"/>
    </sheetView>
  </sheetViews>
  <sheetFormatPr defaultColWidth="8.625" defaultRowHeight="13.5"/>
  <cols>
    <col min="1" max="1" width="13.5" style="154" customWidth="1"/>
    <col min="2" max="2" width="9.375" style="154" customWidth="1"/>
    <col min="3" max="8" width="13.5" style="154" customWidth="1"/>
    <col min="9" max="256" width="8.625" style="154"/>
    <col min="257" max="257" width="13.5" style="154" customWidth="1"/>
    <col min="258" max="258" width="9.375" style="154" customWidth="1"/>
    <col min="259" max="264" width="13.5" style="154" customWidth="1"/>
    <col min="265" max="512" width="8.625" style="154"/>
    <col min="513" max="513" width="13.5" style="154" customWidth="1"/>
    <col min="514" max="514" width="9.375" style="154" customWidth="1"/>
    <col min="515" max="520" width="13.5" style="154" customWidth="1"/>
    <col min="521" max="768" width="8.625" style="154"/>
    <col min="769" max="769" width="13.5" style="154" customWidth="1"/>
    <col min="770" max="770" width="9.375" style="154" customWidth="1"/>
    <col min="771" max="776" width="13.5" style="154" customWidth="1"/>
    <col min="777" max="1024" width="8.625" style="154"/>
    <col min="1025" max="1025" width="13.5" style="154" customWidth="1"/>
    <col min="1026" max="1026" width="9.375" style="154" customWidth="1"/>
    <col min="1027" max="1032" width="13.5" style="154" customWidth="1"/>
    <col min="1033" max="1280" width="8.625" style="154"/>
    <col min="1281" max="1281" width="13.5" style="154" customWidth="1"/>
    <col min="1282" max="1282" width="9.375" style="154" customWidth="1"/>
    <col min="1283" max="1288" width="13.5" style="154" customWidth="1"/>
    <col min="1289" max="1536" width="8.625" style="154"/>
    <col min="1537" max="1537" width="13.5" style="154" customWidth="1"/>
    <col min="1538" max="1538" width="9.375" style="154" customWidth="1"/>
    <col min="1539" max="1544" width="13.5" style="154" customWidth="1"/>
    <col min="1545" max="1792" width="8.625" style="154"/>
    <col min="1793" max="1793" width="13.5" style="154" customWidth="1"/>
    <col min="1794" max="1794" width="9.375" style="154" customWidth="1"/>
    <col min="1795" max="1800" width="13.5" style="154" customWidth="1"/>
    <col min="1801" max="2048" width="8.625" style="154"/>
    <col min="2049" max="2049" width="13.5" style="154" customWidth="1"/>
    <col min="2050" max="2050" width="9.375" style="154" customWidth="1"/>
    <col min="2051" max="2056" width="13.5" style="154" customWidth="1"/>
    <col min="2057" max="2304" width="8.625" style="154"/>
    <col min="2305" max="2305" width="13.5" style="154" customWidth="1"/>
    <col min="2306" max="2306" width="9.375" style="154" customWidth="1"/>
    <col min="2307" max="2312" width="13.5" style="154" customWidth="1"/>
    <col min="2313" max="2560" width="8.625" style="154"/>
    <col min="2561" max="2561" width="13.5" style="154" customWidth="1"/>
    <col min="2562" max="2562" width="9.375" style="154" customWidth="1"/>
    <col min="2563" max="2568" width="13.5" style="154" customWidth="1"/>
    <col min="2569" max="2816" width="8.625" style="154"/>
    <col min="2817" max="2817" width="13.5" style="154" customWidth="1"/>
    <col min="2818" max="2818" width="9.375" style="154" customWidth="1"/>
    <col min="2819" max="2824" width="13.5" style="154" customWidth="1"/>
    <col min="2825" max="3072" width="8.625" style="154"/>
    <col min="3073" max="3073" width="13.5" style="154" customWidth="1"/>
    <col min="3074" max="3074" width="9.375" style="154" customWidth="1"/>
    <col min="3075" max="3080" width="13.5" style="154" customWidth="1"/>
    <col min="3081" max="3328" width="8.625" style="154"/>
    <col min="3329" max="3329" width="13.5" style="154" customWidth="1"/>
    <col min="3330" max="3330" width="9.375" style="154" customWidth="1"/>
    <col min="3331" max="3336" width="13.5" style="154" customWidth="1"/>
    <col min="3337" max="3584" width="8.625" style="154"/>
    <col min="3585" max="3585" width="13.5" style="154" customWidth="1"/>
    <col min="3586" max="3586" width="9.375" style="154" customWidth="1"/>
    <col min="3587" max="3592" width="13.5" style="154" customWidth="1"/>
    <col min="3593" max="3840" width="8.625" style="154"/>
    <col min="3841" max="3841" width="13.5" style="154" customWidth="1"/>
    <col min="3842" max="3842" width="9.375" style="154" customWidth="1"/>
    <col min="3843" max="3848" width="13.5" style="154" customWidth="1"/>
    <col min="3849" max="4096" width="8.625" style="154"/>
    <col min="4097" max="4097" width="13.5" style="154" customWidth="1"/>
    <col min="4098" max="4098" width="9.375" style="154" customWidth="1"/>
    <col min="4099" max="4104" width="13.5" style="154" customWidth="1"/>
    <col min="4105" max="4352" width="8.625" style="154"/>
    <col min="4353" max="4353" width="13.5" style="154" customWidth="1"/>
    <col min="4354" max="4354" width="9.375" style="154" customWidth="1"/>
    <col min="4355" max="4360" width="13.5" style="154" customWidth="1"/>
    <col min="4361" max="4608" width="8.625" style="154"/>
    <col min="4609" max="4609" width="13.5" style="154" customWidth="1"/>
    <col min="4610" max="4610" width="9.375" style="154" customWidth="1"/>
    <col min="4611" max="4616" width="13.5" style="154" customWidth="1"/>
    <col min="4617" max="4864" width="8.625" style="154"/>
    <col min="4865" max="4865" width="13.5" style="154" customWidth="1"/>
    <col min="4866" max="4866" width="9.375" style="154" customWidth="1"/>
    <col min="4867" max="4872" width="13.5" style="154" customWidth="1"/>
    <col min="4873" max="5120" width="8.625" style="154"/>
    <col min="5121" max="5121" width="13.5" style="154" customWidth="1"/>
    <col min="5122" max="5122" width="9.375" style="154" customWidth="1"/>
    <col min="5123" max="5128" width="13.5" style="154" customWidth="1"/>
    <col min="5129" max="5376" width="8.625" style="154"/>
    <col min="5377" max="5377" width="13.5" style="154" customWidth="1"/>
    <col min="5378" max="5378" width="9.375" style="154" customWidth="1"/>
    <col min="5379" max="5384" width="13.5" style="154" customWidth="1"/>
    <col min="5385" max="5632" width="8.625" style="154"/>
    <col min="5633" max="5633" width="13.5" style="154" customWidth="1"/>
    <col min="5634" max="5634" width="9.375" style="154" customWidth="1"/>
    <col min="5635" max="5640" width="13.5" style="154" customWidth="1"/>
    <col min="5641" max="5888" width="8.625" style="154"/>
    <col min="5889" max="5889" width="13.5" style="154" customWidth="1"/>
    <col min="5890" max="5890" width="9.375" style="154" customWidth="1"/>
    <col min="5891" max="5896" width="13.5" style="154" customWidth="1"/>
    <col min="5897" max="6144" width="8.625" style="154"/>
    <col min="6145" max="6145" width="13.5" style="154" customWidth="1"/>
    <col min="6146" max="6146" width="9.375" style="154" customWidth="1"/>
    <col min="6147" max="6152" width="13.5" style="154" customWidth="1"/>
    <col min="6153" max="6400" width="8.625" style="154"/>
    <col min="6401" max="6401" width="13.5" style="154" customWidth="1"/>
    <col min="6402" max="6402" width="9.375" style="154" customWidth="1"/>
    <col min="6403" max="6408" width="13.5" style="154" customWidth="1"/>
    <col min="6409" max="6656" width="8.625" style="154"/>
    <col min="6657" max="6657" width="13.5" style="154" customWidth="1"/>
    <col min="6658" max="6658" width="9.375" style="154" customWidth="1"/>
    <col min="6659" max="6664" width="13.5" style="154" customWidth="1"/>
    <col min="6665" max="6912" width="8.625" style="154"/>
    <col min="6913" max="6913" width="13.5" style="154" customWidth="1"/>
    <col min="6914" max="6914" width="9.375" style="154" customWidth="1"/>
    <col min="6915" max="6920" width="13.5" style="154" customWidth="1"/>
    <col min="6921" max="7168" width="8.625" style="154"/>
    <col min="7169" max="7169" width="13.5" style="154" customWidth="1"/>
    <col min="7170" max="7170" width="9.375" style="154" customWidth="1"/>
    <col min="7171" max="7176" width="13.5" style="154" customWidth="1"/>
    <col min="7177" max="7424" width="8.625" style="154"/>
    <col min="7425" max="7425" width="13.5" style="154" customWidth="1"/>
    <col min="7426" max="7426" width="9.375" style="154" customWidth="1"/>
    <col min="7427" max="7432" width="13.5" style="154" customWidth="1"/>
    <col min="7433" max="7680" width="8.625" style="154"/>
    <col min="7681" max="7681" width="13.5" style="154" customWidth="1"/>
    <col min="7682" max="7682" width="9.375" style="154" customWidth="1"/>
    <col min="7683" max="7688" width="13.5" style="154" customWidth="1"/>
    <col min="7689" max="7936" width="8.625" style="154"/>
    <col min="7937" max="7937" width="13.5" style="154" customWidth="1"/>
    <col min="7938" max="7938" width="9.375" style="154" customWidth="1"/>
    <col min="7939" max="7944" width="13.5" style="154" customWidth="1"/>
    <col min="7945" max="8192" width="8.625" style="154"/>
    <col min="8193" max="8193" width="13.5" style="154" customWidth="1"/>
    <col min="8194" max="8194" width="9.375" style="154" customWidth="1"/>
    <col min="8195" max="8200" width="13.5" style="154" customWidth="1"/>
    <col min="8201" max="8448" width="8.625" style="154"/>
    <col min="8449" max="8449" width="13.5" style="154" customWidth="1"/>
    <col min="8450" max="8450" width="9.375" style="154" customWidth="1"/>
    <col min="8451" max="8456" width="13.5" style="154" customWidth="1"/>
    <col min="8457" max="8704" width="8.625" style="154"/>
    <col min="8705" max="8705" width="13.5" style="154" customWidth="1"/>
    <col min="8706" max="8706" width="9.375" style="154" customWidth="1"/>
    <col min="8707" max="8712" width="13.5" style="154" customWidth="1"/>
    <col min="8713" max="8960" width="8.625" style="154"/>
    <col min="8961" max="8961" width="13.5" style="154" customWidth="1"/>
    <col min="8962" max="8962" width="9.375" style="154" customWidth="1"/>
    <col min="8963" max="8968" width="13.5" style="154" customWidth="1"/>
    <col min="8969" max="9216" width="8.625" style="154"/>
    <col min="9217" max="9217" width="13.5" style="154" customWidth="1"/>
    <col min="9218" max="9218" width="9.375" style="154" customWidth="1"/>
    <col min="9219" max="9224" width="13.5" style="154" customWidth="1"/>
    <col min="9225" max="9472" width="8.625" style="154"/>
    <col min="9473" max="9473" width="13.5" style="154" customWidth="1"/>
    <col min="9474" max="9474" width="9.375" style="154" customWidth="1"/>
    <col min="9475" max="9480" width="13.5" style="154" customWidth="1"/>
    <col min="9481" max="9728" width="8.625" style="154"/>
    <col min="9729" max="9729" width="13.5" style="154" customWidth="1"/>
    <col min="9730" max="9730" width="9.375" style="154" customWidth="1"/>
    <col min="9731" max="9736" width="13.5" style="154" customWidth="1"/>
    <col min="9737" max="9984" width="8.625" style="154"/>
    <col min="9985" max="9985" width="13.5" style="154" customWidth="1"/>
    <col min="9986" max="9986" width="9.375" style="154" customWidth="1"/>
    <col min="9987" max="9992" width="13.5" style="154" customWidth="1"/>
    <col min="9993" max="10240" width="8.625" style="154"/>
    <col min="10241" max="10241" width="13.5" style="154" customWidth="1"/>
    <col min="10242" max="10242" width="9.375" style="154" customWidth="1"/>
    <col min="10243" max="10248" width="13.5" style="154" customWidth="1"/>
    <col min="10249" max="10496" width="8.625" style="154"/>
    <col min="10497" max="10497" width="13.5" style="154" customWidth="1"/>
    <col min="10498" max="10498" width="9.375" style="154" customWidth="1"/>
    <col min="10499" max="10504" width="13.5" style="154" customWidth="1"/>
    <col min="10505" max="10752" width="8.625" style="154"/>
    <col min="10753" max="10753" width="13.5" style="154" customWidth="1"/>
    <col min="10754" max="10754" width="9.375" style="154" customWidth="1"/>
    <col min="10755" max="10760" width="13.5" style="154" customWidth="1"/>
    <col min="10761" max="11008" width="8.625" style="154"/>
    <col min="11009" max="11009" width="13.5" style="154" customWidth="1"/>
    <col min="11010" max="11010" width="9.375" style="154" customWidth="1"/>
    <col min="11011" max="11016" width="13.5" style="154" customWidth="1"/>
    <col min="11017" max="11264" width="8.625" style="154"/>
    <col min="11265" max="11265" width="13.5" style="154" customWidth="1"/>
    <col min="11266" max="11266" width="9.375" style="154" customWidth="1"/>
    <col min="11267" max="11272" width="13.5" style="154" customWidth="1"/>
    <col min="11273" max="11520" width="8.625" style="154"/>
    <col min="11521" max="11521" width="13.5" style="154" customWidth="1"/>
    <col min="11522" max="11522" width="9.375" style="154" customWidth="1"/>
    <col min="11523" max="11528" width="13.5" style="154" customWidth="1"/>
    <col min="11529" max="11776" width="8.625" style="154"/>
    <col min="11777" max="11777" width="13.5" style="154" customWidth="1"/>
    <col min="11778" max="11778" width="9.375" style="154" customWidth="1"/>
    <col min="11779" max="11784" width="13.5" style="154" customWidth="1"/>
    <col min="11785" max="12032" width="8.625" style="154"/>
    <col min="12033" max="12033" width="13.5" style="154" customWidth="1"/>
    <col min="12034" max="12034" width="9.375" style="154" customWidth="1"/>
    <col min="12035" max="12040" width="13.5" style="154" customWidth="1"/>
    <col min="12041" max="12288" width="8.625" style="154"/>
    <col min="12289" max="12289" width="13.5" style="154" customWidth="1"/>
    <col min="12290" max="12290" width="9.375" style="154" customWidth="1"/>
    <col min="12291" max="12296" width="13.5" style="154" customWidth="1"/>
    <col min="12297" max="12544" width="8.625" style="154"/>
    <col min="12545" max="12545" width="13.5" style="154" customWidth="1"/>
    <col min="12546" max="12546" width="9.375" style="154" customWidth="1"/>
    <col min="12547" max="12552" width="13.5" style="154" customWidth="1"/>
    <col min="12553" max="12800" width="8.625" style="154"/>
    <col min="12801" max="12801" width="13.5" style="154" customWidth="1"/>
    <col min="12802" max="12802" width="9.375" style="154" customWidth="1"/>
    <col min="12803" max="12808" width="13.5" style="154" customWidth="1"/>
    <col min="12809" max="13056" width="8.625" style="154"/>
    <col min="13057" max="13057" width="13.5" style="154" customWidth="1"/>
    <col min="13058" max="13058" width="9.375" style="154" customWidth="1"/>
    <col min="13059" max="13064" width="13.5" style="154" customWidth="1"/>
    <col min="13065" max="13312" width="8.625" style="154"/>
    <col min="13313" max="13313" width="13.5" style="154" customWidth="1"/>
    <col min="13314" max="13314" width="9.375" style="154" customWidth="1"/>
    <col min="13315" max="13320" width="13.5" style="154" customWidth="1"/>
    <col min="13321" max="13568" width="8.625" style="154"/>
    <col min="13569" max="13569" width="13.5" style="154" customWidth="1"/>
    <col min="13570" max="13570" width="9.375" style="154" customWidth="1"/>
    <col min="13571" max="13576" width="13.5" style="154" customWidth="1"/>
    <col min="13577" max="13824" width="8.625" style="154"/>
    <col min="13825" max="13825" width="13.5" style="154" customWidth="1"/>
    <col min="13826" max="13826" width="9.375" style="154" customWidth="1"/>
    <col min="13827" max="13832" width="13.5" style="154" customWidth="1"/>
    <col min="13833" max="14080" width="8.625" style="154"/>
    <col min="14081" max="14081" width="13.5" style="154" customWidth="1"/>
    <col min="14082" max="14082" width="9.375" style="154" customWidth="1"/>
    <col min="14083" max="14088" width="13.5" style="154" customWidth="1"/>
    <col min="14089" max="14336" width="8.625" style="154"/>
    <col min="14337" max="14337" width="13.5" style="154" customWidth="1"/>
    <col min="14338" max="14338" width="9.375" style="154" customWidth="1"/>
    <col min="14339" max="14344" width="13.5" style="154" customWidth="1"/>
    <col min="14345" max="14592" width="8.625" style="154"/>
    <col min="14593" max="14593" width="13.5" style="154" customWidth="1"/>
    <col min="14594" max="14594" width="9.375" style="154" customWidth="1"/>
    <col min="14595" max="14600" width="13.5" style="154" customWidth="1"/>
    <col min="14601" max="14848" width="8.625" style="154"/>
    <col min="14849" max="14849" width="13.5" style="154" customWidth="1"/>
    <col min="14850" max="14850" width="9.375" style="154" customWidth="1"/>
    <col min="14851" max="14856" width="13.5" style="154" customWidth="1"/>
    <col min="14857" max="15104" width="8.625" style="154"/>
    <col min="15105" max="15105" width="13.5" style="154" customWidth="1"/>
    <col min="15106" max="15106" width="9.375" style="154" customWidth="1"/>
    <col min="15107" max="15112" width="13.5" style="154" customWidth="1"/>
    <col min="15113" max="15360" width="8.625" style="154"/>
    <col min="15361" max="15361" width="13.5" style="154" customWidth="1"/>
    <col min="15362" max="15362" width="9.375" style="154" customWidth="1"/>
    <col min="15363" max="15368" width="13.5" style="154" customWidth="1"/>
    <col min="15369" max="15616" width="8.625" style="154"/>
    <col min="15617" max="15617" width="13.5" style="154" customWidth="1"/>
    <col min="15618" max="15618" width="9.375" style="154" customWidth="1"/>
    <col min="15619" max="15624" width="13.5" style="154" customWidth="1"/>
    <col min="15625" max="15872" width="8.625" style="154"/>
    <col min="15873" max="15873" width="13.5" style="154" customWidth="1"/>
    <col min="15874" max="15874" width="9.375" style="154" customWidth="1"/>
    <col min="15875" max="15880" width="13.5" style="154" customWidth="1"/>
    <col min="15881" max="16128" width="8.625" style="154"/>
    <col min="16129" max="16129" width="13.5" style="154" customWidth="1"/>
    <col min="16130" max="16130" width="9.375" style="154" customWidth="1"/>
    <col min="16131" max="16136" width="13.5" style="154" customWidth="1"/>
    <col min="16137" max="16384" width="8.625" style="154"/>
  </cols>
  <sheetData>
    <row r="1" spans="1:10" ht="21" customHeight="1">
      <c r="A1" s="154" t="s">
        <v>597</v>
      </c>
      <c r="I1" s="515" t="str">
        <f>HYPERLINK("#シート目次"&amp;"!A1","シート目次へ")</f>
        <v>シート目次へ</v>
      </c>
    </row>
    <row r="2" spans="1:10" ht="8.25" customHeight="1"/>
    <row r="3" spans="1:10" ht="18.75">
      <c r="A3" s="651" t="s">
        <v>121</v>
      </c>
      <c r="B3" s="651"/>
      <c r="C3" s="651"/>
      <c r="D3" s="651"/>
      <c r="E3" s="651"/>
      <c r="F3" s="651"/>
      <c r="G3" s="651"/>
      <c r="H3" s="651"/>
    </row>
    <row r="4" spans="1:10" s="162" customFormat="1" ht="13.5" customHeight="1">
      <c r="C4" s="2"/>
      <c r="D4" s="2"/>
      <c r="E4" s="2"/>
    </row>
    <row r="5" spans="1:10" ht="24.95" customHeight="1">
      <c r="A5" s="162"/>
      <c r="B5" s="162"/>
      <c r="C5" s="2"/>
      <c r="D5" s="2"/>
      <c r="E5" s="2"/>
      <c r="F5" s="356" t="s">
        <v>2</v>
      </c>
      <c r="G5" s="784"/>
      <c r="H5" s="784"/>
      <c r="I5" s="162"/>
      <c r="J5" s="162"/>
    </row>
    <row r="6" spans="1:10" ht="24.95" customHeight="1">
      <c r="A6" s="162"/>
      <c r="B6" s="162"/>
      <c r="C6" s="2"/>
      <c r="D6" s="2"/>
      <c r="E6" s="2"/>
      <c r="F6" s="356" t="s">
        <v>3</v>
      </c>
      <c r="G6" s="784"/>
      <c r="H6" s="784"/>
      <c r="I6" s="162"/>
      <c r="J6" s="162"/>
    </row>
    <row r="7" spans="1:10" ht="24.95" customHeight="1">
      <c r="A7" s="162"/>
      <c r="B7" s="162"/>
      <c r="C7" s="2"/>
      <c r="D7" s="2"/>
      <c r="E7" s="2"/>
      <c r="F7" s="356" t="s">
        <v>4</v>
      </c>
      <c r="G7" s="784"/>
      <c r="H7" s="784"/>
      <c r="I7" s="162"/>
      <c r="J7" s="162"/>
    </row>
    <row r="8" spans="1:10" ht="24.95" customHeight="1">
      <c r="A8" s="162"/>
      <c r="B8" s="162"/>
      <c r="C8" s="2"/>
      <c r="D8" s="2"/>
      <c r="E8" s="2"/>
      <c r="F8" s="356" t="s">
        <v>5</v>
      </c>
      <c r="G8" s="784"/>
      <c r="H8" s="784"/>
      <c r="I8" s="162"/>
      <c r="J8" s="162"/>
    </row>
    <row r="10" spans="1:10" ht="20.100000000000001" customHeight="1"/>
    <row r="11" spans="1:10" ht="53.25" customHeight="1">
      <c r="A11" s="652" t="s">
        <v>80</v>
      </c>
      <c r="B11" s="650" t="s">
        <v>598</v>
      </c>
      <c r="C11" s="782" t="s">
        <v>122</v>
      </c>
      <c r="D11" s="248" t="s">
        <v>599</v>
      </c>
      <c r="E11" s="248" t="s">
        <v>600</v>
      </c>
      <c r="F11" s="248" t="s">
        <v>601</v>
      </c>
      <c r="G11" s="782" t="s">
        <v>123</v>
      </c>
      <c r="H11" s="783" t="s">
        <v>12</v>
      </c>
    </row>
    <row r="12" spans="1:10" ht="28.5" customHeight="1">
      <c r="A12" s="652"/>
      <c r="B12" s="650"/>
      <c r="C12" s="782"/>
      <c r="D12" s="336" t="s">
        <v>14</v>
      </c>
      <c r="E12" s="336" t="s">
        <v>15</v>
      </c>
      <c r="F12" s="336" t="s">
        <v>602</v>
      </c>
      <c r="G12" s="782"/>
      <c r="H12" s="783"/>
    </row>
    <row r="13" spans="1:10" ht="15" customHeight="1">
      <c r="A13" s="652"/>
      <c r="B13" s="252"/>
      <c r="C13" s="253" t="s">
        <v>17</v>
      </c>
      <c r="D13" s="253" t="s">
        <v>18</v>
      </c>
      <c r="E13" s="253" t="s">
        <v>18</v>
      </c>
      <c r="F13" s="253" t="s">
        <v>18</v>
      </c>
      <c r="G13" s="253" t="s">
        <v>18</v>
      </c>
      <c r="H13" s="255"/>
    </row>
    <row r="14" spans="1:10" ht="51" customHeight="1">
      <c r="A14" s="652"/>
      <c r="B14" s="337">
        <v>0.5</v>
      </c>
      <c r="C14" s="48"/>
      <c r="D14" s="48"/>
      <c r="E14" s="48"/>
      <c r="F14" s="48">
        <f>ROUNDDOWN(B14*D14,0)</f>
        <v>0</v>
      </c>
      <c r="G14" s="49">
        <f t="shared" ref="G14:G19" si="0">MIN(E14,F14)</f>
        <v>0</v>
      </c>
      <c r="H14" s="338"/>
    </row>
    <row r="15" spans="1:10" ht="51" customHeight="1">
      <c r="A15" s="652"/>
      <c r="B15" s="339">
        <v>1</v>
      </c>
      <c r="C15" s="50"/>
      <c r="D15" s="50"/>
      <c r="E15" s="50"/>
      <c r="F15" s="48">
        <f t="shared" ref="F15:F19" si="1">ROUNDDOWN(B15*D15,0)</f>
        <v>0</v>
      </c>
      <c r="G15" s="49">
        <f t="shared" si="0"/>
        <v>0</v>
      </c>
      <c r="H15" s="264"/>
      <c r="I15" s="51"/>
    </row>
    <row r="16" spans="1:10" ht="51" customHeight="1">
      <c r="A16" s="652"/>
      <c r="B16" s="339">
        <v>0.5</v>
      </c>
      <c r="C16" s="50"/>
      <c r="D16" s="50"/>
      <c r="E16" s="50"/>
      <c r="F16" s="48">
        <f t="shared" si="1"/>
        <v>0</v>
      </c>
      <c r="G16" s="49">
        <f t="shared" si="0"/>
        <v>0</v>
      </c>
      <c r="H16" s="264"/>
      <c r="I16" s="51"/>
    </row>
    <row r="17" spans="1:9" ht="51" customHeight="1">
      <c r="A17" s="652"/>
      <c r="B17" s="339">
        <v>1</v>
      </c>
      <c r="C17" s="50"/>
      <c r="D17" s="50"/>
      <c r="E17" s="50"/>
      <c r="F17" s="48">
        <f t="shared" si="1"/>
        <v>0</v>
      </c>
      <c r="G17" s="49">
        <f t="shared" si="0"/>
        <v>0</v>
      </c>
      <c r="H17" s="264"/>
      <c r="I17" s="51"/>
    </row>
    <row r="18" spans="1:9" ht="51" customHeight="1">
      <c r="A18" s="652"/>
      <c r="B18" s="339">
        <v>0.5</v>
      </c>
      <c r="C18" s="50"/>
      <c r="D18" s="50"/>
      <c r="E18" s="50"/>
      <c r="F18" s="48">
        <f t="shared" si="1"/>
        <v>0</v>
      </c>
      <c r="G18" s="49">
        <f t="shared" si="0"/>
        <v>0</v>
      </c>
      <c r="H18" s="264"/>
      <c r="I18" s="51"/>
    </row>
    <row r="19" spans="1:9" ht="51" customHeight="1">
      <c r="A19" s="652"/>
      <c r="B19" s="339">
        <v>1</v>
      </c>
      <c r="C19" s="50"/>
      <c r="D19" s="50"/>
      <c r="E19" s="50"/>
      <c r="F19" s="48">
        <f t="shared" si="1"/>
        <v>0</v>
      </c>
      <c r="G19" s="49">
        <f t="shared" si="0"/>
        <v>0</v>
      </c>
      <c r="H19" s="264"/>
      <c r="I19" s="51"/>
    </row>
    <row r="20" spans="1:9" ht="51" customHeight="1">
      <c r="A20" s="258" t="s">
        <v>21</v>
      </c>
      <c r="B20" s="258"/>
      <c r="C20" s="50">
        <f>SUM(C14:C19)</f>
        <v>0</v>
      </c>
      <c r="D20" s="50">
        <f t="shared" ref="D20:F20" si="2">SUM(D14:D19)</f>
        <v>0</v>
      </c>
      <c r="E20" s="50">
        <f t="shared" si="2"/>
        <v>0</v>
      </c>
      <c r="F20" s="50">
        <f t="shared" si="2"/>
        <v>0</v>
      </c>
      <c r="G20" s="50">
        <f>SUM(G14:G19)</f>
        <v>0</v>
      </c>
      <c r="H20" s="264"/>
      <c r="I20" s="3"/>
    </row>
    <row r="21" spans="1:9" ht="31.5" customHeight="1">
      <c r="A21" s="52"/>
      <c r="B21" s="52"/>
      <c r="C21" s="52"/>
      <c r="D21" s="52"/>
      <c r="E21" s="52"/>
      <c r="F21" s="52"/>
      <c r="G21" s="52"/>
      <c r="H21" s="52"/>
    </row>
    <row r="22" spans="1:9" ht="31.5" customHeight="1">
      <c r="A22" s="781" t="s">
        <v>603</v>
      </c>
      <c r="B22" s="781"/>
      <c r="C22" s="781"/>
      <c r="D22" s="781"/>
      <c r="E22" s="781"/>
      <c r="F22" s="781"/>
      <c r="G22" s="781"/>
      <c r="H22" s="781"/>
    </row>
    <row r="23" spans="1:9" ht="31.5" customHeight="1">
      <c r="A23" s="781" t="s">
        <v>604</v>
      </c>
      <c r="B23" s="781"/>
      <c r="C23" s="781"/>
      <c r="D23" s="781"/>
      <c r="E23" s="781"/>
      <c r="F23" s="781"/>
      <c r="G23" s="781"/>
      <c r="H23" s="781"/>
    </row>
    <row r="24" spans="1:9" ht="31.5" customHeight="1">
      <c r="A24" s="781" t="s">
        <v>605</v>
      </c>
      <c r="B24" s="781"/>
      <c r="C24" s="781"/>
      <c r="D24" s="781"/>
      <c r="E24" s="781"/>
      <c r="F24" s="781"/>
      <c r="G24" s="781"/>
      <c r="H24" s="781"/>
    </row>
    <row r="25" spans="1:9" ht="21" customHeight="1"/>
    <row r="26" spans="1:9" ht="20.100000000000001" customHeight="1"/>
    <row r="27" spans="1:9" ht="20.100000000000001" customHeight="1"/>
    <row r="28" spans="1:9" ht="20.100000000000001" customHeight="1"/>
  </sheetData>
  <sheetProtection selectLockedCells="1" selectUnlockedCells="1"/>
  <mergeCells count="16">
    <mergeCell ref="A24:H24"/>
    <mergeCell ref="A3:H3"/>
    <mergeCell ref="A11:A12"/>
    <mergeCell ref="B11:B12"/>
    <mergeCell ref="C11:C12"/>
    <mergeCell ref="G11:G12"/>
    <mergeCell ref="H11:H12"/>
    <mergeCell ref="A13:A15"/>
    <mergeCell ref="A16:A17"/>
    <mergeCell ref="A18:A19"/>
    <mergeCell ref="A22:H22"/>
    <mergeCell ref="A23:H23"/>
    <mergeCell ref="G5:H5"/>
    <mergeCell ref="G6:H6"/>
    <mergeCell ref="G7:H7"/>
    <mergeCell ref="G8:H8"/>
  </mergeCells>
  <phoneticPr fontId="1"/>
  <pageMargins left="0.82013888888888886" right="0.24027777777777778" top="0.98402777777777772" bottom="0.98402777777777772" header="0.51180555555555551" footer="0.51180555555555551"/>
  <pageSetup paperSize="9" scale="79" firstPageNumber="0" fitToHeight="0" orientation="portrait" horizontalDpi="300" verticalDpi="300" r:id="rId1"/>
  <headerFooter alignWithMargins="0"/>
  <colBreaks count="1" manualBreakCount="1">
    <brk id="7"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BCD68-1B8D-4340-BAB9-F7AAD2B52818}">
  <sheetPr codeName="Sheet20">
    <pageSetUpPr fitToPage="1"/>
  </sheetPr>
  <dimension ref="A1:I21"/>
  <sheetViews>
    <sheetView view="pageBreakPreview" zoomScaleNormal="100" zoomScaleSheetLayoutView="100" workbookViewId="0">
      <selection activeCell="I1" sqref="H1:I1"/>
    </sheetView>
  </sheetViews>
  <sheetFormatPr defaultColWidth="8.625" defaultRowHeight="13.5"/>
  <cols>
    <col min="1" max="7" width="13.5" style="154" customWidth="1"/>
    <col min="8" max="256" width="8.625" style="154"/>
    <col min="257" max="263" width="13.5" style="154" customWidth="1"/>
    <col min="264" max="512" width="8.625" style="154"/>
    <col min="513" max="519" width="13.5" style="154" customWidth="1"/>
    <col min="520" max="768" width="8.625" style="154"/>
    <col min="769" max="775" width="13.5" style="154" customWidth="1"/>
    <col min="776" max="1024" width="8.625" style="154"/>
    <col min="1025" max="1031" width="13.5" style="154" customWidth="1"/>
    <col min="1032" max="1280" width="8.625" style="154"/>
    <col min="1281" max="1287" width="13.5" style="154" customWidth="1"/>
    <col min="1288" max="1536" width="8.625" style="154"/>
    <col min="1537" max="1543" width="13.5" style="154" customWidth="1"/>
    <col min="1544" max="1792" width="8.625" style="154"/>
    <col min="1793" max="1799" width="13.5" style="154" customWidth="1"/>
    <col min="1800" max="2048" width="8.625" style="154"/>
    <col min="2049" max="2055" width="13.5" style="154" customWidth="1"/>
    <col min="2056" max="2304" width="8.625" style="154"/>
    <col min="2305" max="2311" width="13.5" style="154" customWidth="1"/>
    <col min="2312" max="2560" width="8.625" style="154"/>
    <col min="2561" max="2567" width="13.5" style="154" customWidth="1"/>
    <col min="2568" max="2816" width="8.625" style="154"/>
    <col min="2817" max="2823" width="13.5" style="154" customWidth="1"/>
    <col min="2824" max="3072" width="8.625" style="154"/>
    <col min="3073" max="3079" width="13.5" style="154" customWidth="1"/>
    <col min="3080" max="3328" width="8.625" style="154"/>
    <col min="3329" max="3335" width="13.5" style="154" customWidth="1"/>
    <col min="3336" max="3584" width="8.625" style="154"/>
    <col min="3585" max="3591" width="13.5" style="154" customWidth="1"/>
    <col min="3592" max="3840" width="8.625" style="154"/>
    <col min="3841" max="3847" width="13.5" style="154" customWidth="1"/>
    <col min="3848" max="4096" width="8.625" style="154"/>
    <col min="4097" max="4103" width="13.5" style="154" customWidth="1"/>
    <col min="4104" max="4352" width="8.625" style="154"/>
    <col min="4353" max="4359" width="13.5" style="154" customWidth="1"/>
    <col min="4360" max="4608" width="8.625" style="154"/>
    <col min="4609" max="4615" width="13.5" style="154" customWidth="1"/>
    <col min="4616" max="4864" width="8.625" style="154"/>
    <col min="4865" max="4871" width="13.5" style="154" customWidth="1"/>
    <col min="4872" max="5120" width="8.625" style="154"/>
    <col min="5121" max="5127" width="13.5" style="154" customWidth="1"/>
    <col min="5128" max="5376" width="8.625" style="154"/>
    <col min="5377" max="5383" width="13.5" style="154" customWidth="1"/>
    <col min="5384" max="5632" width="8.625" style="154"/>
    <col min="5633" max="5639" width="13.5" style="154" customWidth="1"/>
    <col min="5640" max="5888" width="8.625" style="154"/>
    <col min="5889" max="5895" width="13.5" style="154" customWidth="1"/>
    <col min="5896" max="6144" width="8.625" style="154"/>
    <col min="6145" max="6151" width="13.5" style="154" customWidth="1"/>
    <col min="6152" max="6400" width="8.625" style="154"/>
    <col min="6401" max="6407" width="13.5" style="154" customWidth="1"/>
    <col min="6408" max="6656" width="8.625" style="154"/>
    <col min="6657" max="6663" width="13.5" style="154" customWidth="1"/>
    <col min="6664" max="6912" width="8.625" style="154"/>
    <col min="6913" max="6919" width="13.5" style="154" customWidth="1"/>
    <col min="6920" max="7168" width="8.625" style="154"/>
    <col min="7169" max="7175" width="13.5" style="154" customWidth="1"/>
    <col min="7176" max="7424" width="8.625" style="154"/>
    <col min="7425" max="7431" width="13.5" style="154" customWidth="1"/>
    <col min="7432" max="7680" width="8.625" style="154"/>
    <col min="7681" max="7687" width="13.5" style="154" customWidth="1"/>
    <col min="7688" max="7936" width="8.625" style="154"/>
    <col min="7937" max="7943" width="13.5" style="154" customWidth="1"/>
    <col min="7944" max="8192" width="8.625" style="154"/>
    <col min="8193" max="8199" width="13.5" style="154" customWidth="1"/>
    <col min="8200" max="8448" width="8.625" style="154"/>
    <col min="8449" max="8455" width="13.5" style="154" customWidth="1"/>
    <col min="8456" max="8704" width="8.625" style="154"/>
    <col min="8705" max="8711" width="13.5" style="154" customWidth="1"/>
    <col min="8712" max="8960" width="8.625" style="154"/>
    <col min="8961" max="8967" width="13.5" style="154" customWidth="1"/>
    <col min="8968" max="9216" width="8.625" style="154"/>
    <col min="9217" max="9223" width="13.5" style="154" customWidth="1"/>
    <col min="9224" max="9472" width="8.625" style="154"/>
    <col min="9473" max="9479" width="13.5" style="154" customWidth="1"/>
    <col min="9480" max="9728" width="8.625" style="154"/>
    <col min="9729" max="9735" width="13.5" style="154" customWidth="1"/>
    <col min="9736" max="9984" width="8.625" style="154"/>
    <col min="9985" max="9991" width="13.5" style="154" customWidth="1"/>
    <col min="9992" max="10240" width="8.625" style="154"/>
    <col min="10241" max="10247" width="13.5" style="154" customWidth="1"/>
    <col min="10248" max="10496" width="8.625" style="154"/>
    <col min="10497" max="10503" width="13.5" style="154" customWidth="1"/>
    <col min="10504" max="10752" width="8.625" style="154"/>
    <col min="10753" max="10759" width="13.5" style="154" customWidth="1"/>
    <col min="10760" max="11008" width="8.625" style="154"/>
    <col min="11009" max="11015" width="13.5" style="154" customWidth="1"/>
    <col min="11016" max="11264" width="8.625" style="154"/>
    <col min="11265" max="11271" width="13.5" style="154" customWidth="1"/>
    <col min="11272" max="11520" width="8.625" style="154"/>
    <col min="11521" max="11527" width="13.5" style="154" customWidth="1"/>
    <col min="11528" max="11776" width="8.625" style="154"/>
    <col min="11777" max="11783" width="13.5" style="154" customWidth="1"/>
    <col min="11784" max="12032" width="8.625" style="154"/>
    <col min="12033" max="12039" width="13.5" style="154" customWidth="1"/>
    <col min="12040" max="12288" width="8.625" style="154"/>
    <col min="12289" max="12295" width="13.5" style="154" customWidth="1"/>
    <col min="12296" max="12544" width="8.625" style="154"/>
    <col min="12545" max="12551" width="13.5" style="154" customWidth="1"/>
    <col min="12552" max="12800" width="8.625" style="154"/>
    <col min="12801" max="12807" width="13.5" style="154" customWidth="1"/>
    <col min="12808" max="13056" width="8.625" style="154"/>
    <col min="13057" max="13063" width="13.5" style="154" customWidth="1"/>
    <col min="13064" max="13312" width="8.625" style="154"/>
    <col min="13313" max="13319" width="13.5" style="154" customWidth="1"/>
    <col min="13320" max="13568" width="8.625" style="154"/>
    <col min="13569" max="13575" width="13.5" style="154" customWidth="1"/>
    <col min="13576" max="13824" width="8.625" style="154"/>
    <col min="13825" max="13831" width="13.5" style="154" customWidth="1"/>
    <col min="13832" max="14080" width="8.625" style="154"/>
    <col min="14081" max="14087" width="13.5" style="154" customWidth="1"/>
    <col min="14088" max="14336" width="8.625" style="154"/>
    <col min="14337" max="14343" width="13.5" style="154" customWidth="1"/>
    <col min="14344" max="14592" width="8.625" style="154"/>
    <col min="14593" max="14599" width="13.5" style="154" customWidth="1"/>
    <col min="14600" max="14848" width="8.625" style="154"/>
    <col min="14849" max="14855" width="13.5" style="154" customWidth="1"/>
    <col min="14856" max="15104" width="8.625" style="154"/>
    <col min="15105" max="15111" width="13.5" style="154" customWidth="1"/>
    <col min="15112" max="15360" width="8.625" style="154"/>
    <col min="15361" max="15367" width="13.5" style="154" customWidth="1"/>
    <col min="15368" max="15616" width="8.625" style="154"/>
    <col min="15617" max="15623" width="13.5" style="154" customWidth="1"/>
    <col min="15624" max="15872" width="8.625" style="154"/>
    <col min="15873" max="15879" width="13.5" style="154" customWidth="1"/>
    <col min="15880" max="16128" width="8.625" style="154"/>
    <col min="16129" max="16135" width="13.5" style="154" customWidth="1"/>
    <col min="16136" max="16384" width="8.625" style="154"/>
  </cols>
  <sheetData>
    <row r="1" spans="1:9" ht="21" customHeight="1">
      <c r="A1" s="500" t="s">
        <v>729</v>
      </c>
      <c r="B1" s="500"/>
      <c r="C1" s="500"/>
      <c r="D1" s="500"/>
      <c r="E1" s="500"/>
      <c r="F1" s="500"/>
      <c r="G1" s="500"/>
      <c r="H1" s="515" t="str">
        <f>HYPERLINK("#シート目次"&amp;"!A1","シート目次へ")</f>
        <v>シート目次へ</v>
      </c>
    </row>
    <row r="2" spans="1:9" ht="8.25" customHeight="1">
      <c r="A2" s="501"/>
      <c r="B2" s="500"/>
      <c r="C2" s="500"/>
      <c r="D2" s="500"/>
      <c r="E2" s="500"/>
      <c r="F2" s="500"/>
      <c r="G2" s="500"/>
    </row>
    <row r="3" spans="1:9" ht="20.25">
      <c r="A3" s="785" t="s">
        <v>730</v>
      </c>
      <c r="B3" s="785"/>
      <c r="C3" s="785"/>
      <c r="D3" s="785"/>
      <c r="E3" s="785"/>
      <c r="F3" s="785"/>
      <c r="G3" s="785"/>
    </row>
    <row r="4" spans="1:9" s="162" customFormat="1" ht="13.5" customHeight="1">
      <c r="B4" s="2"/>
      <c r="C4" s="2"/>
      <c r="D4" s="2"/>
    </row>
    <row r="5" spans="1:9" ht="24.95" customHeight="1">
      <c r="A5" s="162"/>
      <c r="B5" s="2"/>
      <c r="C5" s="2"/>
      <c r="D5" s="2"/>
      <c r="E5" s="356" t="s">
        <v>2</v>
      </c>
      <c r="F5" s="784"/>
      <c r="G5" s="784"/>
      <c r="H5" s="162"/>
      <c r="I5" s="162"/>
    </row>
    <row r="6" spans="1:9" ht="24.95" customHeight="1">
      <c r="A6" s="162"/>
      <c r="B6" s="2"/>
      <c r="C6" s="2"/>
      <c r="D6" s="2"/>
      <c r="E6" s="356" t="s">
        <v>3</v>
      </c>
      <c r="F6" s="784"/>
      <c r="G6" s="784"/>
      <c r="H6" s="162"/>
      <c r="I6" s="162"/>
    </row>
    <row r="7" spans="1:9" ht="24.95" customHeight="1">
      <c r="A7" s="162"/>
      <c r="B7" s="2"/>
      <c r="C7" s="2"/>
      <c r="D7" s="2"/>
      <c r="E7" s="356" t="s">
        <v>4</v>
      </c>
      <c r="F7" s="784"/>
      <c r="G7" s="784"/>
      <c r="H7" s="162"/>
      <c r="I7" s="162"/>
    </row>
    <row r="8" spans="1:9" ht="24.95" customHeight="1">
      <c r="A8" s="162"/>
      <c r="B8" s="2"/>
      <c r="C8" s="2"/>
      <c r="D8" s="2"/>
      <c r="E8" s="356" t="s">
        <v>5</v>
      </c>
      <c r="F8" s="784"/>
      <c r="G8" s="784"/>
      <c r="H8" s="162"/>
      <c r="I8" s="162"/>
    </row>
    <row r="10" spans="1:9" ht="20.100000000000001" customHeight="1"/>
    <row r="11" spans="1:9" ht="53.25" customHeight="1">
      <c r="A11" s="650" t="s">
        <v>80</v>
      </c>
      <c r="B11" s="248" t="s">
        <v>85</v>
      </c>
      <c r="C11" s="248" t="s">
        <v>124</v>
      </c>
      <c r="D11" s="248" t="s">
        <v>125</v>
      </c>
      <c r="E11" s="248" t="s">
        <v>126</v>
      </c>
      <c r="F11" s="782" t="s">
        <v>123</v>
      </c>
      <c r="G11" s="783" t="s">
        <v>12</v>
      </c>
    </row>
    <row r="12" spans="1:9" ht="28.5" customHeight="1">
      <c r="A12" s="650"/>
      <c r="B12" s="250" t="s">
        <v>13</v>
      </c>
      <c r="C12" s="336" t="s">
        <v>14</v>
      </c>
      <c r="D12" s="336" t="s">
        <v>606</v>
      </c>
      <c r="E12" s="340" t="s">
        <v>607</v>
      </c>
      <c r="F12" s="782"/>
      <c r="G12" s="783"/>
    </row>
    <row r="13" spans="1:9" ht="15" customHeight="1">
      <c r="A13" s="252"/>
      <c r="B13" s="253" t="s">
        <v>18</v>
      </c>
      <c r="C13" s="253" t="s">
        <v>124</v>
      </c>
      <c r="D13" s="253" t="s">
        <v>18</v>
      </c>
      <c r="E13" s="253" t="s">
        <v>18</v>
      </c>
      <c r="F13" s="253" t="s">
        <v>18</v>
      </c>
      <c r="G13" s="255"/>
    </row>
    <row r="14" spans="1:9" ht="51" customHeight="1">
      <c r="A14" s="337"/>
      <c r="B14" s="48"/>
      <c r="C14" s="48"/>
      <c r="D14" s="48">
        <f>B14*C14</f>
        <v>0</v>
      </c>
      <c r="E14" s="48">
        <f>IF(C14*5250&lt;=$H$16,C14*5250,$H$16)</f>
        <v>0</v>
      </c>
      <c r="F14" s="49">
        <f>MIN(D14,E14)</f>
        <v>0</v>
      </c>
      <c r="G14" s="338"/>
    </row>
    <row r="15" spans="1:9" ht="51" customHeight="1">
      <c r="A15" s="337"/>
      <c r="B15" s="48"/>
      <c r="C15" s="48"/>
      <c r="D15" s="48">
        <f>B15*C15</f>
        <v>0</v>
      </c>
      <c r="E15" s="48">
        <f>IF(C15*5250&lt;=$H$16,C15*5250,$H$16)</f>
        <v>0</v>
      </c>
      <c r="F15" s="49">
        <f>MIN(D15,E15)</f>
        <v>0</v>
      </c>
      <c r="G15" s="338"/>
    </row>
    <row r="16" spans="1:9" ht="51" customHeight="1">
      <c r="A16" s="258" t="s">
        <v>21</v>
      </c>
      <c r="B16" s="50">
        <f>SUM(B14:B15)</f>
        <v>0</v>
      </c>
      <c r="C16" s="50">
        <f t="shared" ref="C16:F16" si="0">SUM(C14:C15)</f>
        <v>0</v>
      </c>
      <c r="D16" s="50">
        <f t="shared" si="0"/>
        <v>0</v>
      </c>
      <c r="E16" s="50">
        <f t="shared" si="0"/>
        <v>0</v>
      </c>
      <c r="F16" s="50">
        <f t="shared" si="0"/>
        <v>0</v>
      </c>
      <c r="G16" s="264"/>
      <c r="H16" s="3">
        <v>630000</v>
      </c>
    </row>
    <row r="17" spans="1:7" ht="31.5" customHeight="1">
      <c r="A17" s="52" t="s">
        <v>608</v>
      </c>
      <c r="B17" s="52"/>
      <c r="C17" s="52"/>
      <c r="D17" s="52"/>
      <c r="E17" s="52"/>
      <c r="F17" s="52"/>
      <c r="G17" s="52"/>
    </row>
    <row r="18" spans="1:7" ht="21" customHeight="1"/>
    <row r="19" spans="1:7" ht="20.100000000000001" customHeight="1"/>
    <row r="20" spans="1:7" ht="20.100000000000001" customHeight="1"/>
    <row r="21" spans="1:7" ht="20.100000000000001" customHeight="1"/>
  </sheetData>
  <sheetProtection selectLockedCells="1" selectUnlockedCells="1"/>
  <mergeCells count="8">
    <mergeCell ref="A3:G3"/>
    <mergeCell ref="A11:A12"/>
    <mergeCell ref="F11:F12"/>
    <mergeCell ref="G11:G12"/>
    <mergeCell ref="F5:G5"/>
    <mergeCell ref="F6:G6"/>
    <mergeCell ref="F7:G7"/>
    <mergeCell ref="F8:G8"/>
  </mergeCells>
  <phoneticPr fontId="1"/>
  <pageMargins left="0.98402777777777772" right="0.78749999999999998" top="0.98402777777777772" bottom="0.98402777777777772" header="0.51180555555555551" footer="0.51180555555555551"/>
  <pageSetup paperSize="9" scale="79" firstPageNumber="0" fitToHeight="0" orientation="portrait" horizontalDpi="300" verticalDpi="300" r:id="rId1"/>
  <headerFooter alignWithMargins="0"/>
  <colBreaks count="1" manualBreakCount="1">
    <brk id="6"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CA2D4-9129-4CDB-BC78-D1E55714D2F9}">
  <sheetPr codeName="Sheet21"/>
  <dimension ref="A1:IV34"/>
  <sheetViews>
    <sheetView view="pageBreakPreview" zoomScale="80" zoomScaleNormal="100" zoomScaleSheetLayoutView="80" workbookViewId="0">
      <selection activeCell="J1" sqref="I1:J1"/>
    </sheetView>
  </sheetViews>
  <sheetFormatPr defaultRowHeight="13.5"/>
  <cols>
    <col min="1" max="1" width="13.125" style="165" customWidth="1"/>
    <col min="2" max="2" width="11" style="165" customWidth="1"/>
    <col min="3" max="3" width="4" style="165" customWidth="1"/>
    <col min="4" max="4" width="13.25" style="165" customWidth="1"/>
    <col min="5" max="5" width="4.875" style="165" customWidth="1"/>
    <col min="6" max="6" width="10.125" style="165" customWidth="1"/>
    <col min="7" max="7" width="18.75" style="165" customWidth="1"/>
    <col min="8" max="8" width="15.5" style="165" customWidth="1"/>
    <col min="9" max="256" width="9" style="165"/>
    <col min="257" max="257" width="13.125" style="165" customWidth="1"/>
    <col min="258" max="258" width="11" style="165" customWidth="1"/>
    <col min="259" max="259" width="4" style="165" customWidth="1"/>
    <col min="260" max="260" width="13.25" style="165" customWidth="1"/>
    <col min="261" max="261" width="4.875" style="165" customWidth="1"/>
    <col min="262" max="262" width="10.125" style="165" customWidth="1"/>
    <col min="263" max="263" width="18.75" style="165" customWidth="1"/>
    <col min="264" max="264" width="15.5" style="165" customWidth="1"/>
    <col min="265" max="512" width="9" style="165"/>
    <col min="513" max="513" width="13.125" style="165" customWidth="1"/>
    <col min="514" max="514" width="11" style="165" customWidth="1"/>
    <col min="515" max="515" width="4" style="165" customWidth="1"/>
    <col min="516" max="516" width="13.25" style="165" customWidth="1"/>
    <col min="517" max="517" width="4.875" style="165" customWidth="1"/>
    <col min="518" max="518" width="10.125" style="165" customWidth="1"/>
    <col min="519" max="519" width="18.75" style="165" customWidth="1"/>
    <col min="520" max="520" width="15.5" style="165" customWidth="1"/>
    <col min="521" max="768" width="9" style="165"/>
    <col min="769" max="769" width="13.125" style="165" customWidth="1"/>
    <col min="770" max="770" width="11" style="165" customWidth="1"/>
    <col min="771" max="771" width="4" style="165" customWidth="1"/>
    <col min="772" max="772" width="13.25" style="165" customWidth="1"/>
    <col min="773" max="773" width="4.875" style="165" customWidth="1"/>
    <col min="774" max="774" width="10.125" style="165" customWidth="1"/>
    <col min="775" max="775" width="18.75" style="165" customWidth="1"/>
    <col min="776" max="776" width="15.5" style="165" customWidth="1"/>
    <col min="777" max="1024" width="9" style="165"/>
    <col min="1025" max="1025" width="13.125" style="165" customWidth="1"/>
    <col min="1026" max="1026" width="11" style="165" customWidth="1"/>
    <col min="1027" max="1027" width="4" style="165" customWidth="1"/>
    <col min="1028" max="1028" width="13.25" style="165" customWidth="1"/>
    <col min="1029" max="1029" width="4.875" style="165" customWidth="1"/>
    <col min="1030" max="1030" width="10.125" style="165" customWidth="1"/>
    <col min="1031" max="1031" width="18.75" style="165" customWidth="1"/>
    <col min="1032" max="1032" width="15.5" style="165" customWidth="1"/>
    <col min="1033" max="1280" width="9" style="165"/>
    <col min="1281" max="1281" width="13.125" style="165" customWidth="1"/>
    <col min="1282" max="1282" width="11" style="165" customWidth="1"/>
    <col min="1283" max="1283" width="4" style="165" customWidth="1"/>
    <col min="1284" max="1284" width="13.25" style="165" customWidth="1"/>
    <col min="1285" max="1285" width="4.875" style="165" customWidth="1"/>
    <col min="1286" max="1286" width="10.125" style="165" customWidth="1"/>
    <col min="1287" max="1287" width="18.75" style="165" customWidth="1"/>
    <col min="1288" max="1288" width="15.5" style="165" customWidth="1"/>
    <col min="1289" max="1536" width="9" style="165"/>
    <col min="1537" max="1537" width="13.125" style="165" customWidth="1"/>
    <col min="1538" max="1538" width="11" style="165" customWidth="1"/>
    <col min="1539" max="1539" width="4" style="165" customWidth="1"/>
    <col min="1540" max="1540" width="13.25" style="165" customWidth="1"/>
    <col min="1541" max="1541" width="4.875" style="165" customWidth="1"/>
    <col min="1542" max="1542" width="10.125" style="165" customWidth="1"/>
    <col min="1543" max="1543" width="18.75" style="165" customWidth="1"/>
    <col min="1544" max="1544" width="15.5" style="165" customWidth="1"/>
    <col min="1545" max="1792" width="9" style="165"/>
    <col min="1793" max="1793" width="13.125" style="165" customWidth="1"/>
    <col min="1794" max="1794" width="11" style="165" customWidth="1"/>
    <col min="1795" max="1795" width="4" style="165" customWidth="1"/>
    <col min="1796" max="1796" width="13.25" style="165" customWidth="1"/>
    <col min="1797" max="1797" width="4.875" style="165" customWidth="1"/>
    <col min="1798" max="1798" width="10.125" style="165" customWidth="1"/>
    <col min="1799" max="1799" width="18.75" style="165" customWidth="1"/>
    <col min="1800" max="1800" width="15.5" style="165" customWidth="1"/>
    <col min="1801" max="2048" width="9" style="165"/>
    <col min="2049" max="2049" width="13.125" style="165" customWidth="1"/>
    <col min="2050" max="2050" width="11" style="165" customWidth="1"/>
    <col min="2051" max="2051" width="4" style="165" customWidth="1"/>
    <col min="2052" max="2052" width="13.25" style="165" customWidth="1"/>
    <col min="2053" max="2053" width="4.875" style="165" customWidth="1"/>
    <col min="2054" max="2054" width="10.125" style="165" customWidth="1"/>
    <col min="2055" max="2055" width="18.75" style="165" customWidth="1"/>
    <col min="2056" max="2056" width="15.5" style="165" customWidth="1"/>
    <col min="2057" max="2304" width="9" style="165"/>
    <col min="2305" max="2305" width="13.125" style="165" customWidth="1"/>
    <col min="2306" max="2306" width="11" style="165" customWidth="1"/>
    <col min="2307" max="2307" width="4" style="165" customWidth="1"/>
    <col min="2308" max="2308" width="13.25" style="165" customWidth="1"/>
    <col min="2309" max="2309" width="4.875" style="165" customWidth="1"/>
    <col min="2310" max="2310" width="10.125" style="165" customWidth="1"/>
    <col min="2311" max="2311" width="18.75" style="165" customWidth="1"/>
    <col min="2312" max="2312" width="15.5" style="165" customWidth="1"/>
    <col min="2313" max="2560" width="9" style="165"/>
    <col min="2561" max="2561" width="13.125" style="165" customWidth="1"/>
    <col min="2562" max="2562" width="11" style="165" customWidth="1"/>
    <col min="2563" max="2563" width="4" style="165" customWidth="1"/>
    <col min="2564" max="2564" width="13.25" style="165" customWidth="1"/>
    <col min="2565" max="2565" width="4.875" style="165" customWidth="1"/>
    <col min="2566" max="2566" width="10.125" style="165" customWidth="1"/>
    <col min="2567" max="2567" width="18.75" style="165" customWidth="1"/>
    <col min="2568" max="2568" width="15.5" style="165" customWidth="1"/>
    <col min="2569" max="2816" width="9" style="165"/>
    <col min="2817" max="2817" width="13.125" style="165" customWidth="1"/>
    <col min="2818" max="2818" width="11" style="165" customWidth="1"/>
    <col min="2819" max="2819" width="4" style="165" customWidth="1"/>
    <col min="2820" max="2820" width="13.25" style="165" customWidth="1"/>
    <col min="2821" max="2821" width="4.875" style="165" customWidth="1"/>
    <col min="2822" max="2822" width="10.125" style="165" customWidth="1"/>
    <col min="2823" max="2823" width="18.75" style="165" customWidth="1"/>
    <col min="2824" max="2824" width="15.5" style="165" customWidth="1"/>
    <col min="2825" max="3072" width="9" style="165"/>
    <col min="3073" max="3073" width="13.125" style="165" customWidth="1"/>
    <col min="3074" max="3074" width="11" style="165" customWidth="1"/>
    <col min="3075" max="3075" width="4" style="165" customWidth="1"/>
    <col min="3076" max="3076" width="13.25" style="165" customWidth="1"/>
    <col min="3077" max="3077" width="4.875" style="165" customWidth="1"/>
    <col min="3078" max="3078" width="10.125" style="165" customWidth="1"/>
    <col min="3079" max="3079" width="18.75" style="165" customWidth="1"/>
    <col min="3080" max="3080" width="15.5" style="165" customWidth="1"/>
    <col min="3081" max="3328" width="9" style="165"/>
    <col min="3329" max="3329" width="13.125" style="165" customWidth="1"/>
    <col min="3330" max="3330" width="11" style="165" customWidth="1"/>
    <col min="3331" max="3331" width="4" style="165" customWidth="1"/>
    <col min="3332" max="3332" width="13.25" style="165" customWidth="1"/>
    <col min="3333" max="3333" width="4.875" style="165" customWidth="1"/>
    <col min="3334" max="3334" width="10.125" style="165" customWidth="1"/>
    <col min="3335" max="3335" width="18.75" style="165" customWidth="1"/>
    <col min="3336" max="3336" width="15.5" style="165" customWidth="1"/>
    <col min="3337" max="3584" width="9" style="165"/>
    <col min="3585" max="3585" width="13.125" style="165" customWidth="1"/>
    <col min="3586" max="3586" width="11" style="165" customWidth="1"/>
    <col min="3587" max="3587" width="4" style="165" customWidth="1"/>
    <col min="3588" max="3588" width="13.25" style="165" customWidth="1"/>
    <col min="3589" max="3589" width="4.875" style="165" customWidth="1"/>
    <col min="3590" max="3590" width="10.125" style="165" customWidth="1"/>
    <col min="3591" max="3591" width="18.75" style="165" customWidth="1"/>
    <col min="3592" max="3592" width="15.5" style="165" customWidth="1"/>
    <col min="3593" max="3840" width="9" style="165"/>
    <col min="3841" max="3841" width="13.125" style="165" customWidth="1"/>
    <col min="3842" max="3842" width="11" style="165" customWidth="1"/>
    <col min="3843" max="3843" width="4" style="165" customWidth="1"/>
    <col min="3844" max="3844" width="13.25" style="165" customWidth="1"/>
    <col min="3845" max="3845" width="4.875" style="165" customWidth="1"/>
    <col min="3846" max="3846" width="10.125" style="165" customWidth="1"/>
    <col min="3847" max="3847" width="18.75" style="165" customWidth="1"/>
    <col min="3848" max="3848" width="15.5" style="165" customWidth="1"/>
    <col min="3849" max="4096" width="9" style="165"/>
    <col min="4097" max="4097" width="13.125" style="165" customWidth="1"/>
    <col min="4098" max="4098" width="11" style="165" customWidth="1"/>
    <col min="4099" max="4099" width="4" style="165" customWidth="1"/>
    <col min="4100" max="4100" width="13.25" style="165" customWidth="1"/>
    <col min="4101" max="4101" width="4.875" style="165" customWidth="1"/>
    <col min="4102" max="4102" width="10.125" style="165" customWidth="1"/>
    <col min="4103" max="4103" width="18.75" style="165" customWidth="1"/>
    <col min="4104" max="4104" width="15.5" style="165" customWidth="1"/>
    <col min="4105" max="4352" width="9" style="165"/>
    <col min="4353" max="4353" width="13.125" style="165" customWidth="1"/>
    <col min="4354" max="4354" width="11" style="165" customWidth="1"/>
    <col min="4355" max="4355" width="4" style="165" customWidth="1"/>
    <col min="4356" max="4356" width="13.25" style="165" customWidth="1"/>
    <col min="4357" max="4357" width="4.875" style="165" customWidth="1"/>
    <col min="4358" max="4358" width="10.125" style="165" customWidth="1"/>
    <col min="4359" max="4359" width="18.75" style="165" customWidth="1"/>
    <col min="4360" max="4360" width="15.5" style="165" customWidth="1"/>
    <col min="4361" max="4608" width="9" style="165"/>
    <col min="4609" max="4609" width="13.125" style="165" customWidth="1"/>
    <col min="4610" max="4610" width="11" style="165" customWidth="1"/>
    <col min="4611" max="4611" width="4" style="165" customWidth="1"/>
    <col min="4612" max="4612" width="13.25" style="165" customWidth="1"/>
    <col min="4613" max="4613" width="4.875" style="165" customWidth="1"/>
    <col min="4614" max="4614" width="10.125" style="165" customWidth="1"/>
    <col min="4615" max="4615" width="18.75" style="165" customWidth="1"/>
    <col min="4616" max="4616" width="15.5" style="165" customWidth="1"/>
    <col min="4617" max="4864" width="9" style="165"/>
    <col min="4865" max="4865" width="13.125" style="165" customWidth="1"/>
    <col min="4866" max="4866" width="11" style="165" customWidth="1"/>
    <col min="4867" max="4867" width="4" style="165" customWidth="1"/>
    <col min="4868" max="4868" width="13.25" style="165" customWidth="1"/>
    <col min="4869" max="4869" width="4.875" style="165" customWidth="1"/>
    <col min="4870" max="4870" width="10.125" style="165" customWidth="1"/>
    <col min="4871" max="4871" width="18.75" style="165" customWidth="1"/>
    <col min="4872" max="4872" width="15.5" style="165" customWidth="1"/>
    <col min="4873" max="5120" width="9" style="165"/>
    <col min="5121" max="5121" width="13.125" style="165" customWidth="1"/>
    <col min="5122" max="5122" width="11" style="165" customWidth="1"/>
    <col min="5123" max="5123" width="4" style="165" customWidth="1"/>
    <col min="5124" max="5124" width="13.25" style="165" customWidth="1"/>
    <col min="5125" max="5125" width="4.875" style="165" customWidth="1"/>
    <col min="5126" max="5126" width="10.125" style="165" customWidth="1"/>
    <col min="5127" max="5127" width="18.75" style="165" customWidth="1"/>
    <col min="5128" max="5128" width="15.5" style="165" customWidth="1"/>
    <col min="5129" max="5376" width="9" style="165"/>
    <col min="5377" max="5377" width="13.125" style="165" customWidth="1"/>
    <col min="5378" max="5378" width="11" style="165" customWidth="1"/>
    <col min="5379" max="5379" width="4" style="165" customWidth="1"/>
    <col min="5380" max="5380" width="13.25" style="165" customWidth="1"/>
    <col min="5381" max="5381" width="4.875" style="165" customWidth="1"/>
    <col min="5382" max="5382" width="10.125" style="165" customWidth="1"/>
    <col min="5383" max="5383" width="18.75" style="165" customWidth="1"/>
    <col min="5384" max="5384" width="15.5" style="165" customWidth="1"/>
    <col min="5385" max="5632" width="9" style="165"/>
    <col min="5633" max="5633" width="13.125" style="165" customWidth="1"/>
    <col min="5634" max="5634" width="11" style="165" customWidth="1"/>
    <col min="5635" max="5635" width="4" style="165" customWidth="1"/>
    <col min="5636" max="5636" width="13.25" style="165" customWidth="1"/>
    <col min="5637" max="5637" width="4.875" style="165" customWidth="1"/>
    <col min="5638" max="5638" width="10.125" style="165" customWidth="1"/>
    <col min="5639" max="5639" width="18.75" style="165" customWidth="1"/>
    <col min="5640" max="5640" width="15.5" style="165" customWidth="1"/>
    <col min="5641" max="5888" width="9" style="165"/>
    <col min="5889" max="5889" width="13.125" style="165" customWidth="1"/>
    <col min="5890" max="5890" width="11" style="165" customWidth="1"/>
    <col min="5891" max="5891" width="4" style="165" customWidth="1"/>
    <col min="5892" max="5892" width="13.25" style="165" customWidth="1"/>
    <col min="5893" max="5893" width="4.875" style="165" customWidth="1"/>
    <col min="5894" max="5894" width="10.125" style="165" customWidth="1"/>
    <col min="5895" max="5895" width="18.75" style="165" customWidth="1"/>
    <col min="5896" max="5896" width="15.5" style="165" customWidth="1"/>
    <col min="5897" max="6144" width="9" style="165"/>
    <col min="6145" max="6145" width="13.125" style="165" customWidth="1"/>
    <col min="6146" max="6146" width="11" style="165" customWidth="1"/>
    <col min="6147" max="6147" width="4" style="165" customWidth="1"/>
    <col min="6148" max="6148" width="13.25" style="165" customWidth="1"/>
    <col min="6149" max="6149" width="4.875" style="165" customWidth="1"/>
    <col min="6150" max="6150" width="10.125" style="165" customWidth="1"/>
    <col min="6151" max="6151" width="18.75" style="165" customWidth="1"/>
    <col min="6152" max="6152" width="15.5" style="165" customWidth="1"/>
    <col min="6153" max="6400" width="9" style="165"/>
    <col min="6401" max="6401" width="13.125" style="165" customWidth="1"/>
    <col min="6402" max="6402" width="11" style="165" customWidth="1"/>
    <col min="6403" max="6403" width="4" style="165" customWidth="1"/>
    <col min="6404" max="6404" width="13.25" style="165" customWidth="1"/>
    <col min="6405" max="6405" width="4.875" style="165" customWidth="1"/>
    <col min="6406" max="6406" width="10.125" style="165" customWidth="1"/>
    <col min="6407" max="6407" width="18.75" style="165" customWidth="1"/>
    <col min="6408" max="6408" width="15.5" style="165" customWidth="1"/>
    <col min="6409" max="6656" width="9" style="165"/>
    <col min="6657" max="6657" width="13.125" style="165" customWidth="1"/>
    <col min="6658" max="6658" width="11" style="165" customWidth="1"/>
    <col min="6659" max="6659" width="4" style="165" customWidth="1"/>
    <col min="6660" max="6660" width="13.25" style="165" customWidth="1"/>
    <col min="6661" max="6661" width="4.875" style="165" customWidth="1"/>
    <col min="6662" max="6662" width="10.125" style="165" customWidth="1"/>
    <col min="6663" max="6663" width="18.75" style="165" customWidth="1"/>
    <col min="6664" max="6664" width="15.5" style="165" customWidth="1"/>
    <col min="6665" max="6912" width="9" style="165"/>
    <col min="6913" max="6913" width="13.125" style="165" customWidth="1"/>
    <col min="6914" max="6914" width="11" style="165" customWidth="1"/>
    <col min="6915" max="6915" width="4" style="165" customWidth="1"/>
    <col min="6916" max="6916" width="13.25" style="165" customWidth="1"/>
    <col min="6917" max="6917" width="4.875" style="165" customWidth="1"/>
    <col min="6918" max="6918" width="10.125" style="165" customWidth="1"/>
    <col min="6919" max="6919" width="18.75" style="165" customWidth="1"/>
    <col min="6920" max="6920" width="15.5" style="165" customWidth="1"/>
    <col min="6921" max="7168" width="9" style="165"/>
    <col min="7169" max="7169" width="13.125" style="165" customWidth="1"/>
    <col min="7170" max="7170" width="11" style="165" customWidth="1"/>
    <col min="7171" max="7171" width="4" style="165" customWidth="1"/>
    <col min="7172" max="7172" width="13.25" style="165" customWidth="1"/>
    <col min="7173" max="7173" width="4.875" style="165" customWidth="1"/>
    <col min="7174" max="7174" width="10.125" style="165" customWidth="1"/>
    <col min="7175" max="7175" width="18.75" style="165" customWidth="1"/>
    <col min="7176" max="7176" width="15.5" style="165" customWidth="1"/>
    <col min="7177" max="7424" width="9" style="165"/>
    <col min="7425" max="7425" width="13.125" style="165" customWidth="1"/>
    <col min="7426" max="7426" width="11" style="165" customWidth="1"/>
    <col min="7427" max="7427" width="4" style="165" customWidth="1"/>
    <col min="7428" max="7428" width="13.25" style="165" customWidth="1"/>
    <col min="7429" max="7429" width="4.875" style="165" customWidth="1"/>
    <col min="7430" max="7430" width="10.125" style="165" customWidth="1"/>
    <col min="7431" max="7431" width="18.75" style="165" customWidth="1"/>
    <col min="7432" max="7432" width="15.5" style="165" customWidth="1"/>
    <col min="7433" max="7680" width="9" style="165"/>
    <col min="7681" max="7681" width="13.125" style="165" customWidth="1"/>
    <col min="7682" max="7682" width="11" style="165" customWidth="1"/>
    <col min="7683" max="7683" width="4" style="165" customWidth="1"/>
    <col min="7684" max="7684" width="13.25" style="165" customWidth="1"/>
    <col min="7685" max="7685" width="4.875" style="165" customWidth="1"/>
    <col min="7686" max="7686" width="10.125" style="165" customWidth="1"/>
    <col min="7687" max="7687" width="18.75" style="165" customWidth="1"/>
    <col min="7688" max="7688" width="15.5" style="165" customWidth="1"/>
    <col min="7689" max="7936" width="9" style="165"/>
    <col min="7937" max="7937" width="13.125" style="165" customWidth="1"/>
    <col min="7938" max="7938" width="11" style="165" customWidth="1"/>
    <col min="7939" max="7939" width="4" style="165" customWidth="1"/>
    <col min="7940" max="7940" width="13.25" style="165" customWidth="1"/>
    <col min="7941" max="7941" width="4.875" style="165" customWidth="1"/>
    <col min="7942" max="7942" width="10.125" style="165" customWidth="1"/>
    <col min="7943" max="7943" width="18.75" style="165" customWidth="1"/>
    <col min="7944" max="7944" width="15.5" style="165" customWidth="1"/>
    <col min="7945" max="8192" width="9" style="165"/>
    <col min="8193" max="8193" width="13.125" style="165" customWidth="1"/>
    <col min="8194" max="8194" width="11" style="165" customWidth="1"/>
    <col min="8195" max="8195" width="4" style="165" customWidth="1"/>
    <col min="8196" max="8196" width="13.25" style="165" customWidth="1"/>
    <col min="8197" max="8197" width="4.875" style="165" customWidth="1"/>
    <col min="8198" max="8198" width="10.125" style="165" customWidth="1"/>
    <col min="8199" max="8199" width="18.75" style="165" customWidth="1"/>
    <col min="8200" max="8200" width="15.5" style="165" customWidth="1"/>
    <col min="8201" max="8448" width="9" style="165"/>
    <col min="8449" max="8449" width="13.125" style="165" customWidth="1"/>
    <col min="8450" max="8450" width="11" style="165" customWidth="1"/>
    <col min="8451" max="8451" width="4" style="165" customWidth="1"/>
    <col min="8452" max="8452" width="13.25" style="165" customWidth="1"/>
    <col min="8453" max="8453" width="4.875" style="165" customWidth="1"/>
    <col min="8454" max="8454" width="10.125" style="165" customWidth="1"/>
    <col min="8455" max="8455" width="18.75" style="165" customWidth="1"/>
    <col min="8456" max="8456" width="15.5" style="165" customWidth="1"/>
    <col min="8457" max="8704" width="9" style="165"/>
    <col min="8705" max="8705" width="13.125" style="165" customWidth="1"/>
    <col min="8706" max="8706" width="11" style="165" customWidth="1"/>
    <col min="8707" max="8707" width="4" style="165" customWidth="1"/>
    <col min="8708" max="8708" width="13.25" style="165" customWidth="1"/>
    <col min="8709" max="8709" width="4.875" style="165" customWidth="1"/>
    <col min="8710" max="8710" width="10.125" style="165" customWidth="1"/>
    <col min="8711" max="8711" width="18.75" style="165" customWidth="1"/>
    <col min="8712" max="8712" width="15.5" style="165" customWidth="1"/>
    <col min="8713" max="8960" width="9" style="165"/>
    <col min="8961" max="8961" width="13.125" style="165" customWidth="1"/>
    <col min="8962" max="8962" width="11" style="165" customWidth="1"/>
    <col min="8963" max="8963" width="4" style="165" customWidth="1"/>
    <col min="8964" max="8964" width="13.25" style="165" customWidth="1"/>
    <col min="8965" max="8965" width="4.875" style="165" customWidth="1"/>
    <col min="8966" max="8966" width="10.125" style="165" customWidth="1"/>
    <col min="8967" max="8967" width="18.75" style="165" customWidth="1"/>
    <col min="8968" max="8968" width="15.5" style="165" customWidth="1"/>
    <col min="8969" max="9216" width="9" style="165"/>
    <col min="9217" max="9217" width="13.125" style="165" customWidth="1"/>
    <col min="9218" max="9218" width="11" style="165" customWidth="1"/>
    <col min="9219" max="9219" width="4" style="165" customWidth="1"/>
    <col min="9220" max="9220" width="13.25" style="165" customWidth="1"/>
    <col min="9221" max="9221" width="4.875" style="165" customWidth="1"/>
    <col min="9222" max="9222" width="10.125" style="165" customWidth="1"/>
    <col min="9223" max="9223" width="18.75" style="165" customWidth="1"/>
    <col min="9224" max="9224" width="15.5" style="165" customWidth="1"/>
    <col min="9225" max="9472" width="9" style="165"/>
    <col min="9473" max="9473" width="13.125" style="165" customWidth="1"/>
    <col min="9474" max="9474" width="11" style="165" customWidth="1"/>
    <col min="9475" max="9475" width="4" style="165" customWidth="1"/>
    <col min="9476" max="9476" width="13.25" style="165" customWidth="1"/>
    <col min="9477" max="9477" width="4.875" style="165" customWidth="1"/>
    <col min="9478" max="9478" width="10.125" style="165" customWidth="1"/>
    <col min="9479" max="9479" width="18.75" style="165" customWidth="1"/>
    <col min="9480" max="9480" width="15.5" style="165" customWidth="1"/>
    <col min="9481" max="9728" width="9" style="165"/>
    <col min="9729" max="9729" width="13.125" style="165" customWidth="1"/>
    <col min="9730" max="9730" width="11" style="165" customWidth="1"/>
    <col min="9731" max="9731" width="4" style="165" customWidth="1"/>
    <col min="9732" max="9732" width="13.25" style="165" customWidth="1"/>
    <col min="9733" max="9733" width="4.875" style="165" customWidth="1"/>
    <col min="9734" max="9734" width="10.125" style="165" customWidth="1"/>
    <col min="9735" max="9735" width="18.75" style="165" customWidth="1"/>
    <col min="9736" max="9736" width="15.5" style="165" customWidth="1"/>
    <col min="9737" max="9984" width="9" style="165"/>
    <col min="9985" max="9985" width="13.125" style="165" customWidth="1"/>
    <col min="9986" max="9986" width="11" style="165" customWidth="1"/>
    <col min="9987" max="9987" width="4" style="165" customWidth="1"/>
    <col min="9988" max="9988" width="13.25" style="165" customWidth="1"/>
    <col min="9989" max="9989" width="4.875" style="165" customWidth="1"/>
    <col min="9990" max="9990" width="10.125" style="165" customWidth="1"/>
    <col min="9991" max="9991" width="18.75" style="165" customWidth="1"/>
    <col min="9992" max="9992" width="15.5" style="165" customWidth="1"/>
    <col min="9993" max="10240" width="9" style="165"/>
    <col min="10241" max="10241" width="13.125" style="165" customWidth="1"/>
    <col min="10242" max="10242" width="11" style="165" customWidth="1"/>
    <col min="10243" max="10243" width="4" style="165" customWidth="1"/>
    <col min="10244" max="10244" width="13.25" style="165" customWidth="1"/>
    <col min="10245" max="10245" width="4.875" style="165" customWidth="1"/>
    <col min="10246" max="10246" width="10.125" style="165" customWidth="1"/>
    <col min="10247" max="10247" width="18.75" style="165" customWidth="1"/>
    <col min="10248" max="10248" width="15.5" style="165" customWidth="1"/>
    <col min="10249" max="10496" width="9" style="165"/>
    <col min="10497" max="10497" width="13.125" style="165" customWidth="1"/>
    <col min="10498" max="10498" width="11" style="165" customWidth="1"/>
    <col min="10499" max="10499" width="4" style="165" customWidth="1"/>
    <col min="10500" max="10500" width="13.25" style="165" customWidth="1"/>
    <col min="10501" max="10501" width="4.875" style="165" customWidth="1"/>
    <col min="10502" max="10502" width="10.125" style="165" customWidth="1"/>
    <col min="10503" max="10503" width="18.75" style="165" customWidth="1"/>
    <col min="10504" max="10504" width="15.5" style="165" customWidth="1"/>
    <col min="10505" max="10752" width="9" style="165"/>
    <col min="10753" max="10753" width="13.125" style="165" customWidth="1"/>
    <col min="10754" max="10754" width="11" style="165" customWidth="1"/>
    <col min="10755" max="10755" width="4" style="165" customWidth="1"/>
    <col min="10756" max="10756" width="13.25" style="165" customWidth="1"/>
    <col min="10757" max="10757" width="4.875" style="165" customWidth="1"/>
    <col min="10758" max="10758" width="10.125" style="165" customWidth="1"/>
    <col min="10759" max="10759" width="18.75" style="165" customWidth="1"/>
    <col min="10760" max="10760" width="15.5" style="165" customWidth="1"/>
    <col min="10761" max="11008" width="9" style="165"/>
    <col min="11009" max="11009" width="13.125" style="165" customWidth="1"/>
    <col min="11010" max="11010" width="11" style="165" customWidth="1"/>
    <col min="11011" max="11011" width="4" style="165" customWidth="1"/>
    <col min="11012" max="11012" width="13.25" style="165" customWidth="1"/>
    <col min="11013" max="11013" width="4.875" style="165" customWidth="1"/>
    <col min="11014" max="11014" width="10.125" style="165" customWidth="1"/>
    <col min="11015" max="11015" width="18.75" style="165" customWidth="1"/>
    <col min="11016" max="11016" width="15.5" style="165" customWidth="1"/>
    <col min="11017" max="11264" width="9" style="165"/>
    <col min="11265" max="11265" width="13.125" style="165" customWidth="1"/>
    <col min="11266" max="11266" width="11" style="165" customWidth="1"/>
    <col min="11267" max="11267" width="4" style="165" customWidth="1"/>
    <col min="11268" max="11268" width="13.25" style="165" customWidth="1"/>
    <col min="11269" max="11269" width="4.875" style="165" customWidth="1"/>
    <col min="11270" max="11270" width="10.125" style="165" customWidth="1"/>
    <col min="11271" max="11271" width="18.75" style="165" customWidth="1"/>
    <col min="11272" max="11272" width="15.5" style="165" customWidth="1"/>
    <col min="11273" max="11520" width="9" style="165"/>
    <col min="11521" max="11521" width="13.125" style="165" customWidth="1"/>
    <col min="11522" max="11522" width="11" style="165" customWidth="1"/>
    <col min="11523" max="11523" width="4" style="165" customWidth="1"/>
    <col min="11524" max="11524" width="13.25" style="165" customWidth="1"/>
    <col min="11525" max="11525" width="4.875" style="165" customWidth="1"/>
    <col min="11526" max="11526" width="10.125" style="165" customWidth="1"/>
    <col min="11527" max="11527" width="18.75" style="165" customWidth="1"/>
    <col min="11528" max="11528" width="15.5" style="165" customWidth="1"/>
    <col min="11529" max="11776" width="9" style="165"/>
    <col min="11777" max="11777" width="13.125" style="165" customWidth="1"/>
    <col min="11778" max="11778" width="11" style="165" customWidth="1"/>
    <col min="11779" max="11779" width="4" style="165" customWidth="1"/>
    <col min="11780" max="11780" width="13.25" style="165" customWidth="1"/>
    <col min="11781" max="11781" width="4.875" style="165" customWidth="1"/>
    <col min="11782" max="11782" width="10.125" style="165" customWidth="1"/>
    <col min="11783" max="11783" width="18.75" style="165" customWidth="1"/>
    <col min="11784" max="11784" width="15.5" style="165" customWidth="1"/>
    <col min="11785" max="12032" width="9" style="165"/>
    <col min="12033" max="12033" width="13.125" style="165" customWidth="1"/>
    <col min="12034" max="12034" width="11" style="165" customWidth="1"/>
    <col min="12035" max="12035" width="4" style="165" customWidth="1"/>
    <col min="12036" max="12036" width="13.25" style="165" customWidth="1"/>
    <col min="12037" max="12037" width="4.875" style="165" customWidth="1"/>
    <col min="12038" max="12038" width="10.125" style="165" customWidth="1"/>
    <col min="12039" max="12039" width="18.75" style="165" customWidth="1"/>
    <col min="12040" max="12040" width="15.5" style="165" customWidth="1"/>
    <col min="12041" max="12288" width="9" style="165"/>
    <col min="12289" max="12289" width="13.125" style="165" customWidth="1"/>
    <col min="12290" max="12290" width="11" style="165" customWidth="1"/>
    <col min="12291" max="12291" width="4" style="165" customWidth="1"/>
    <col min="12292" max="12292" width="13.25" style="165" customWidth="1"/>
    <col min="12293" max="12293" width="4.875" style="165" customWidth="1"/>
    <col min="12294" max="12294" width="10.125" style="165" customWidth="1"/>
    <col min="12295" max="12295" width="18.75" style="165" customWidth="1"/>
    <col min="12296" max="12296" width="15.5" style="165" customWidth="1"/>
    <col min="12297" max="12544" width="9" style="165"/>
    <col min="12545" max="12545" width="13.125" style="165" customWidth="1"/>
    <col min="12546" max="12546" width="11" style="165" customWidth="1"/>
    <col min="12547" max="12547" width="4" style="165" customWidth="1"/>
    <col min="12548" max="12548" width="13.25" style="165" customWidth="1"/>
    <col min="12549" max="12549" width="4.875" style="165" customWidth="1"/>
    <col min="12550" max="12550" width="10.125" style="165" customWidth="1"/>
    <col min="12551" max="12551" width="18.75" style="165" customWidth="1"/>
    <col min="12552" max="12552" width="15.5" style="165" customWidth="1"/>
    <col min="12553" max="12800" width="9" style="165"/>
    <col min="12801" max="12801" width="13.125" style="165" customWidth="1"/>
    <col min="12802" max="12802" width="11" style="165" customWidth="1"/>
    <col min="12803" max="12803" width="4" style="165" customWidth="1"/>
    <col min="12804" max="12804" width="13.25" style="165" customWidth="1"/>
    <col min="12805" max="12805" width="4.875" style="165" customWidth="1"/>
    <col min="12806" max="12806" width="10.125" style="165" customWidth="1"/>
    <col min="12807" max="12807" width="18.75" style="165" customWidth="1"/>
    <col min="12808" max="12808" width="15.5" style="165" customWidth="1"/>
    <col min="12809" max="13056" width="9" style="165"/>
    <col min="13057" max="13057" width="13.125" style="165" customWidth="1"/>
    <col min="13058" max="13058" width="11" style="165" customWidth="1"/>
    <col min="13059" max="13059" width="4" style="165" customWidth="1"/>
    <col min="13060" max="13060" width="13.25" style="165" customWidth="1"/>
    <col min="13061" max="13061" width="4.875" style="165" customWidth="1"/>
    <col min="13062" max="13062" width="10.125" style="165" customWidth="1"/>
    <col min="13063" max="13063" width="18.75" style="165" customWidth="1"/>
    <col min="13064" max="13064" width="15.5" style="165" customWidth="1"/>
    <col min="13065" max="13312" width="9" style="165"/>
    <col min="13313" max="13313" width="13.125" style="165" customWidth="1"/>
    <col min="13314" max="13314" width="11" style="165" customWidth="1"/>
    <col min="13315" max="13315" width="4" style="165" customWidth="1"/>
    <col min="13316" max="13316" width="13.25" style="165" customWidth="1"/>
    <col min="13317" max="13317" width="4.875" style="165" customWidth="1"/>
    <col min="13318" max="13318" width="10.125" style="165" customWidth="1"/>
    <col min="13319" max="13319" width="18.75" style="165" customWidth="1"/>
    <col min="13320" max="13320" width="15.5" style="165" customWidth="1"/>
    <col min="13321" max="13568" width="9" style="165"/>
    <col min="13569" max="13569" width="13.125" style="165" customWidth="1"/>
    <col min="13570" max="13570" width="11" style="165" customWidth="1"/>
    <col min="13571" max="13571" width="4" style="165" customWidth="1"/>
    <col min="13572" max="13572" width="13.25" style="165" customWidth="1"/>
    <col min="13573" max="13573" width="4.875" style="165" customWidth="1"/>
    <col min="13574" max="13574" width="10.125" style="165" customWidth="1"/>
    <col min="13575" max="13575" width="18.75" style="165" customWidth="1"/>
    <col min="13576" max="13576" width="15.5" style="165" customWidth="1"/>
    <col min="13577" max="13824" width="9" style="165"/>
    <col min="13825" max="13825" width="13.125" style="165" customWidth="1"/>
    <col min="13826" max="13826" width="11" style="165" customWidth="1"/>
    <col min="13827" max="13827" width="4" style="165" customWidth="1"/>
    <col min="13828" max="13828" width="13.25" style="165" customWidth="1"/>
    <col min="13829" max="13829" width="4.875" style="165" customWidth="1"/>
    <col min="13830" max="13830" width="10.125" style="165" customWidth="1"/>
    <col min="13831" max="13831" width="18.75" style="165" customWidth="1"/>
    <col min="13832" max="13832" width="15.5" style="165" customWidth="1"/>
    <col min="13833" max="14080" width="9" style="165"/>
    <col min="14081" max="14081" width="13.125" style="165" customWidth="1"/>
    <col min="14082" max="14082" width="11" style="165" customWidth="1"/>
    <col min="14083" max="14083" width="4" style="165" customWidth="1"/>
    <col min="14084" max="14084" width="13.25" style="165" customWidth="1"/>
    <col min="14085" max="14085" width="4.875" style="165" customWidth="1"/>
    <col min="14086" max="14086" width="10.125" style="165" customWidth="1"/>
    <col min="14087" max="14087" width="18.75" style="165" customWidth="1"/>
    <col min="14088" max="14088" width="15.5" style="165" customWidth="1"/>
    <col min="14089" max="14336" width="9" style="165"/>
    <col min="14337" max="14337" width="13.125" style="165" customWidth="1"/>
    <col min="14338" max="14338" width="11" style="165" customWidth="1"/>
    <col min="14339" max="14339" width="4" style="165" customWidth="1"/>
    <col min="14340" max="14340" width="13.25" style="165" customWidth="1"/>
    <col min="14341" max="14341" width="4.875" style="165" customWidth="1"/>
    <col min="14342" max="14342" width="10.125" style="165" customWidth="1"/>
    <col min="14343" max="14343" width="18.75" style="165" customWidth="1"/>
    <col min="14344" max="14344" width="15.5" style="165" customWidth="1"/>
    <col min="14345" max="14592" width="9" style="165"/>
    <col min="14593" max="14593" width="13.125" style="165" customWidth="1"/>
    <col min="14594" max="14594" width="11" style="165" customWidth="1"/>
    <col min="14595" max="14595" width="4" style="165" customWidth="1"/>
    <col min="14596" max="14596" width="13.25" style="165" customWidth="1"/>
    <col min="14597" max="14597" width="4.875" style="165" customWidth="1"/>
    <col min="14598" max="14598" width="10.125" style="165" customWidth="1"/>
    <col min="14599" max="14599" width="18.75" style="165" customWidth="1"/>
    <col min="14600" max="14600" width="15.5" style="165" customWidth="1"/>
    <col min="14601" max="14848" width="9" style="165"/>
    <col min="14849" max="14849" width="13.125" style="165" customWidth="1"/>
    <col min="14850" max="14850" width="11" style="165" customWidth="1"/>
    <col min="14851" max="14851" width="4" style="165" customWidth="1"/>
    <col min="14852" max="14852" width="13.25" style="165" customWidth="1"/>
    <col min="14853" max="14853" width="4.875" style="165" customWidth="1"/>
    <col min="14854" max="14854" width="10.125" style="165" customWidth="1"/>
    <col min="14855" max="14855" width="18.75" style="165" customWidth="1"/>
    <col min="14856" max="14856" width="15.5" style="165" customWidth="1"/>
    <col min="14857" max="15104" width="9" style="165"/>
    <col min="15105" max="15105" width="13.125" style="165" customWidth="1"/>
    <col min="15106" max="15106" width="11" style="165" customWidth="1"/>
    <col min="15107" max="15107" width="4" style="165" customWidth="1"/>
    <col min="15108" max="15108" width="13.25" style="165" customWidth="1"/>
    <col min="15109" max="15109" width="4.875" style="165" customWidth="1"/>
    <col min="15110" max="15110" width="10.125" style="165" customWidth="1"/>
    <col min="15111" max="15111" width="18.75" style="165" customWidth="1"/>
    <col min="15112" max="15112" width="15.5" style="165" customWidth="1"/>
    <col min="15113" max="15360" width="9" style="165"/>
    <col min="15361" max="15361" width="13.125" style="165" customWidth="1"/>
    <col min="15362" max="15362" width="11" style="165" customWidth="1"/>
    <col min="15363" max="15363" width="4" style="165" customWidth="1"/>
    <col min="15364" max="15364" width="13.25" style="165" customWidth="1"/>
    <col min="15365" max="15365" width="4.875" style="165" customWidth="1"/>
    <col min="15366" max="15366" width="10.125" style="165" customWidth="1"/>
    <col min="15367" max="15367" width="18.75" style="165" customWidth="1"/>
    <col min="15368" max="15368" width="15.5" style="165" customWidth="1"/>
    <col min="15369" max="15616" width="9" style="165"/>
    <col min="15617" max="15617" width="13.125" style="165" customWidth="1"/>
    <col min="15618" max="15618" width="11" style="165" customWidth="1"/>
    <col min="15619" max="15619" width="4" style="165" customWidth="1"/>
    <col min="15620" max="15620" width="13.25" style="165" customWidth="1"/>
    <col min="15621" max="15621" width="4.875" style="165" customWidth="1"/>
    <col min="15622" max="15622" width="10.125" style="165" customWidth="1"/>
    <col min="15623" max="15623" width="18.75" style="165" customWidth="1"/>
    <col min="15624" max="15624" width="15.5" style="165" customWidth="1"/>
    <col min="15625" max="15872" width="9" style="165"/>
    <col min="15873" max="15873" width="13.125" style="165" customWidth="1"/>
    <col min="15874" max="15874" width="11" style="165" customWidth="1"/>
    <col min="15875" max="15875" width="4" style="165" customWidth="1"/>
    <col min="15876" max="15876" width="13.25" style="165" customWidth="1"/>
    <col min="15877" max="15877" width="4.875" style="165" customWidth="1"/>
    <col min="15878" max="15878" width="10.125" style="165" customWidth="1"/>
    <col min="15879" max="15879" width="18.75" style="165" customWidth="1"/>
    <col min="15880" max="15880" width="15.5" style="165" customWidth="1"/>
    <col min="15881" max="16128" width="9" style="165"/>
    <col min="16129" max="16129" width="13.125" style="165" customWidth="1"/>
    <col min="16130" max="16130" width="11" style="165" customWidth="1"/>
    <col min="16131" max="16131" width="4" style="165" customWidth="1"/>
    <col min="16132" max="16132" width="13.25" style="165" customWidth="1"/>
    <col min="16133" max="16133" width="4.875" style="165" customWidth="1"/>
    <col min="16134" max="16134" width="10.125" style="165" customWidth="1"/>
    <col min="16135" max="16135" width="18.75" style="165" customWidth="1"/>
    <col min="16136" max="16136" width="15.5" style="165" customWidth="1"/>
    <col min="16137" max="16384" width="9" style="165"/>
  </cols>
  <sheetData>
    <row r="1" spans="1:256" ht="16.5">
      <c r="A1" s="165" t="s">
        <v>650</v>
      </c>
      <c r="B1" s="166"/>
      <c r="C1" s="166"/>
      <c r="D1" s="166"/>
      <c r="E1" s="166"/>
      <c r="F1" s="166"/>
      <c r="I1" s="515" t="str">
        <f>HYPERLINK("#シート目次"&amp;"!A1","シート目次へ")</f>
        <v>シート目次へ</v>
      </c>
      <c r="J1" s="154"/>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66"/>
      <c r="BD1" s="166"/>
      <c r="BE1" s="166"/>
      <c r="BF1" s="166"/>
      <c r="BG1" s="166"/>
      <c r="BH1" s="166"/>
      <c r="BI1" s="166"/>
      <c r="BJ1" s="166"/>
      <c r="BK1" s="166"/>
      <c r="BL1" s="166"/>
      <c r="BM1" s="166"/>
      <c r="BN1" s="166"/>
      <c r="BO1" s="166"/>
      <c r="BP1" s="166"/>
      <c r="BQ1" s="166"/>
      <c r="BR1" s="166"/>
      <c r="BS1" s="166"/>
      <c r="BT1" s="166"/>
      <c r="BU1" s="166"/>
      <c r="BV1" s="166"/>
      <c r="BW1" s="166"/>
      <c r="BX1" s="166"/>
      <c r="BY1" s="166"/>
      <c r="BZ1" s="166"/>
      <c r="CA1" s="166"/>
      <c r="CB1" s="166"/>
      <c r="CC1" s="166"/>
      <c r="CD1" s="166"/>
      <c r="CE1" s="166"/>
      <c r="CF1" s="166"/>
      <c r="CG1" s="166"/>
      <c r="CH1" s="166"/>
      <c r="CI1" s="166"/>
      <c r="CJ1" s="166"/>
      <c r="CK1" s="166"/>
      <c r="CL1" s="166"/>
      <c r="CM1" s="166"/>
      <c r="CN1" s="166"/>
      <c r="CO1" s="166"/>
      <c r="CP1" s="166"/>
      <c r="CQ1" s="166"/>
      <c r="CR1" s="166"/>
      <c r="CS1" s="166"/>
      <c r="CT1" s="166"/>
      <c r="CU1" s="166"/>
      <c r="CV1" s="166"/>
      <c r="CW1" s="166"/>
      <c r="CX1" s="166"/>
      <c r="CY1" s="166"/>
      <c r="CZ1" s="166"/>
      <c r="DA1" s="166"/>
      <c r="DB1" s="166"/>
      <c r="DC1" s="166"/>
      <c r="DD1" s="166"/>
      <c r="DE1" s="166"/>
      <c r="DF1" s="166"/>
      <c r="DG1" s="166"/>
      <c r="DH1" s="166"/>
      <c r="DI1" s="166"/>
      <c r="DJ1" s="166"/>
      <c r="DK1" s="166"/>
      <c r="DL1" s="166"/>
      <c r="DM1" s="166"/>
      <c r="DN1" s="166"/>
      <c r="DO1" s="166"/>
      <c r="DP1" s="166"/>
      <c r="DQ1" s="166"/>
      <c r="DR1" s="166"/>
      <c r="DS1" s="166"/>
      <c r="DT1" s="166"/>
      <c r="DU1" s="166"/>
      <c r="DV1" s="166"/>
      <c r="DW1" s="166"/>
      <c r="DX1" s="166"/>
      <c r="DY1" s="166"/>
      <c r="DZ1" s="166"/>
      <c r="EA1" s="166"/>
      <c r="EB1" s="166"/>
      <c r="EC1" s="166"/>
      <c r="ED1" s="166"/>
      <c r="EE1" s="166"/>
      <c r="EF1" s="166"/>
      <c r="EG1" s="166"/>
      <c r="EH1" s="166"/>
      <c r="EI1" s="166"/>
      <c r="EJ1" s="166"/>
      <c r="EK1" s="166"/>
      <c r="EL1" s="166"/>
      <c r="EM1" s="166"/>
      <c r="EN1" s="166"/>
      <c r="EO1" s="166"/>
      <c r="EP1" s="166"/>
      <c r="EQ1" s="166"/>
      <c r="ER1" s="166"/>
      <c r="ES1" s="166"/>
      <c r="ET1" s="166"/>
      <c r="EU1" s="166"/>
      <c r="EV1" s="166"/>
      <c r="EW1" s="166"/>
      <c r="EX1" s="166"/>
      <c r="EY1" s="166"/>
      <c r="EZ1" s="166"/>
      <c r="FA1" s="166"/>
      <c r="FB1" s="166"/>
      <c r="FC1" s="166"/>
      <c r="FD1" s="166"/>
      <c r="FE1" s="166"/>
      <c r="FF1" s="166"/>
      <c r="FG1" s="166"/>
      <c r="FH1" s="166"/>
      <c r="FI1" s="166"/>
      <c r="FJ1" s="166"/>
      <c r="FK1" s="166"/>
      <c r="FL1" s="166"/>
      <c r="FM1" s="166"/>
      <c r="FN1" s="166"/>
      <c r="FO1" s="166"/>
      <c r="FP1" s="166"/>
      <c r="FQ1" s="166"/>
      <c r="FR1" s="166"/>
      <c r="FS1" s="166"/>
      <c r="FT1" s="166"/>
      <c r="FU1" s="166"/>
      <c r="FV1" s="166"/>
      <c r="FW1" s="166"/>
      <c r="FX1" s="166"/>
      <c r="FY1" s="166"/>
      <c r="FZ1" s="166"/>
      <c r="GA1" s="166"/>
      <c r="GB1" s="166"/>
      <c r="GC1" s="166"/>
      <c r="GD1" s="166"/>
      <c r="GE1" s="166"/>
      <c r="GF1" s="166"/>
      <c r="GG1" s="166"/>
      <c r="GH1" s="166"/>
      <c r="GI1" s="166"/>
      <c r="GJ1" s="166"/>
      <c r="GK1" s="166"/>
      <c r="GL1" s="166"/>
      <c r="GM1" s="166"/>
      <c r="GN1" s="166"/>
      <c r="GO1" s="166"/>
      <c r="GP1" s="166"/>
      <c r="GQ1" s="166"/>
      <c r="GR1" s="166"/>
      <c r="GS1" s="166"/>
      <c r="GT1" s="166"/>
      <c r="GU1" s="166"/>
      <c r="GV1" s="166"/>
      <c r="GW1" s="166"/>
      <c r="GX1" s="166"/>
      <c r="GY1" s="166"/>
      <c r="GZ1" s="166"/>
      <c r="HA1" s="166"/>
      <c r="HB1" s="166"/>
      <c r="HC1" s="166"/>
      <c r="HD1" s="166"/>
      <c r="HE1" s="166"/>
      <c r="HF1" s="166"/>
      <c r="HG1" s="166"/>
      <c r="HH1" s="166"/>
      <c r="HI1" s="166"/>
      <c r="HJ1" s="166"/>
      <c r="HK1" s="166"/>
      <c r="HL1" s="166"/>
      <c r="HM1" s="166"/>
      <c r="HN1" s="166"/>
      <c r="HO1" s="166"/>
      <c r="HP1" s="166"/>
      <c r="HQ1" s="166"/>
      <c r="HR1" s="166"/>
      <c r="HS1" s="166"/>
      <c r="HT1" s="166"/>
      <c r="HU1" s="166"/>
      <c r="HV1" s="166"/>
      <c r="HW1" s="166"/>
      <c r="HX1" s="166"/>
      <c r="HY1" s="166"/>
      <c r="HZ1" s="166"/>
      <c r="IA1" s="166"/>
      <c r="IB1" s="166"/>
      <c r="IC1" s="166"/>
      <c r="ID1" s="166"/>
      <c r="IE1" s="166"/>
      <c r="IF1" s="166"/>
      <c r="IG1" s="166"/>
      <c r="IH1" s="166"/>
      <c r="II1" s="166"/>
      <c r="IJ1" s="166"/>
      <c r="IK1" s="166"/>
      <c r="IL1" s="166"/>
      <c r="IM1" s="166"/>
      <c r="IN1" s="166"/>
      <c r="IO1" s="166"/>
      <c r="IP1" s="166"/>
      <c r="IQ1" s="166"/>
      <c r="IR1" s="166"/>
      <c r="IS1" s="166"/>
      <c r="IT1" s="166"/>
      <c r="IU1" s="166"/>
      <c r="IV1" s="166"/>
    </row>
    <row r="2" spans="1:256">
      <c r="A2" s="166"/>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c r="CD2" s="166"/>
      <c r="CE2" s="166"/>
      <c r="CF2" s="166"/>
      <c r="CG2" s="166"/>
      <c r="CH2" s="166"/>
      <c r="CI2" s="166"/>
      <c r="CJ2" s="166"/>
      <c r="CK2" s="166"/>
      <c r="CL2" s="166"/>
      <c r="CM2" s="166"/>
      <c r="CN2" s="166"/>
      <c r="CO2" s="166"/>
      <c r="CP2" s="166"/>
      <c r="CQ2" s="166"/>
      <c r="CR2" s="166"/>
      <c r="CS2" s="166"/>
      <c r="CT2" s="166"/>
      <c r="CU2" s="166"/>
      <c r="CV2" s="166"/>
      <c r="CW2" s="166"/>
      <c r="CX2" s="166"/>
      <c r="CY2" s="166"/>
      <c r="CZ2" s="166"/>
      <c r="DA2" s="166"/>
      <c r="DB2" s="166"/>
      <c r="DC2" s="166"/>
      <c r="DD2" s="166"/>
      <c r="DE2" s="166"/>
      <c r="DF2" s="166"/>
      <c r="DG2" s="166"/>
      <c r="DH2" s="166"/>
      <c r="DI2" s="166"/>
      <c r="DJ2" s="166"/>
      <c r="DK2" s="166"/>
      <c r="DL2" s="166"/>
      <c r="DM2" s="166"/>
      <c r="DN2" s="166"/>
      <c r="DO2" s="166"/>
      <c r="DP2" s="166"/>
      <c r="DQ2" s="166"/>
      <c r="DR2" s="166"/>
      <c r="DS2" s="166"/>
      <c r="DT2" s="166"/>
      <c r="DU2" s="166"/>
      <c r="DV2" s="166"/>
      <c r="DW2" s="166"/>
      <c r="DX2" s="166"/>
      <c r="DY2" s="166"/>
      <c r="DZ2" s="166"/>
      <c r="EA2" s="166"/>
      <c r="EB2" s="166"/>
      <c r="EC2" s="166"/>
      <c r="ED2" s="166"/>
      <c r="EE2" s="166"/>
      <c r="EF2" s="166"/>
      <c r="EG2" s="166"/>
      <c r="EH2" s="166"/>
      <c r="EI2" s="166"/>
      <c r="EJ2" s="166"/>
      <c r="EK2" s="166"/>
      <c r="EL2" s="166"/>
      <c r="EM2" s="166"/>
      <c r="EN2" s="166"/>
      <c r="EO2" s="166"/>
      <c r="EP2" s="166"/>
      <c r="EQ2" s="166"/>
      <c r="ER2" s="166"/>
      <c r="ES2" s="166"/>
      <c r="ET2" s="166"/>
      <c r="EU2" s="166"/>
      <c r="EV2" s="166"/>
      <c r="EW2" s="166"/>
      <c r="EX2" s="166"/>
      <c r="EY2" s="166"/>
      <c r="EZ2" s="166"/>
      <c r="FA2" s="166"/>
      <c r="FB2" s="166"/>
      <c r="FC2" s="166"/>
      <c r="FD2" s="166"/>
      <c r="FE2" s="166"/>
      <c r="FF2" s="166"/>
      <c r="FG2" s="166"/>
      <c r="FH2" s="166"/>
      <c r="FI2" s="166"/>
      <c r="FJ2" s="166"/>
      <c r="FK2" s="166"/>
      <c r="FL2" s="166"/>
      <c r="FM2" s="166"/>
      <c r="FN2" s="166"/>
      <c r="FO2" s="166"/>
      <c r="FP2" s="166"/>
      <c r="FQ2" s="166"/>
      <c r="FR2" s="166"/>
      <c r="FS2" s="166"/>
      <c r="FT2" s="166"/>
      <c r="FU2" s="166"/>
      <c r="FV2" s="166"/>
      <c r="FW2" s="166"/>
      <c r="FX2" s="166"/>
      <c r="FY2" s="166"/>
      <c r="FZ2" s="166"/>
      <c r="GA2" s="166"/>
      <c r="GB2" s="166"/>
      <c r="GC2" s="166"/>
      <c r="GD2" s="166"/>
      <c r="GE2" s="166"/>
      <c r="GF2" s="166"/>
      <c r="GG2" s="166"/>
      <c r="GH2" s="166"/>
      <c r="GI2" s="166"/>
      <c r="GJ2" s="166"/>
      <c r="GK2" s="166"/>
      <c r="GL2" s="166"/>
      <c r="GM2" s="166"/>
      <c r="GN2" s="166"/>
      <c r="GO2" s="166"/>
      <c r="GP2" s="166"/>
      <c r="GQ2" s="166"/>
      <c r="GR2" s="166"/>
      <c r="GS2" s="166"/>
      <c r="GT2" s="166"/>
      <c r="GU2" s="166"/>
      <c r="GV2" s="166"/>
      <c r="GW2" s="166"/>
      <c r="GX2" s="166"/>
      <c r="GY2" s="166"/>
      <c r="GZ2" s="166"/>
      <c r="HA2" s="166"/>
      <c r="HB2" s="166"/>
      <c r="HC2" s="166"/>
      <c r="HD2" s="166"/>
      <c r="HE2" s="166"/>
      <c r="HF2" s="166"/>
      <c r="HG2" s="166"/>
      <c r="HH2" s="166"/>
      <c r="HI2" s="166"/>
      <c r="HJ2" s="166"/>
      <c r="HK2" s="166"/>
      <c r="HL2" s="166"/>
      <c r="HM2" s="166"/>
      <c r="HN2" s="166"/>
      <c r="HO2" s="166"/>
      <c r="HP2" s="166"/>
      <c r="HQ2" s="166"/>
      <c r="HR2" s="166"/>
      <c r="HS2" s="166"/>
      <c r="HT2" s="166"/>
      <c r="HU2" s="166"/>
      <c r="HV2" s="166"/>
      <c r="HW2" s="166"/>
      <c r="HX2" s="166"/>
      <c r="HY2" s="166"/>
      <c r="HZ2" s="166"/>
      <c r="IA2" s="166"/>
      <c r="IB2" s="166"/>
      <c r="IC2" s="166"/>
      <c r="ID2" s="166"/>
      <c r="IE2" s="166"/>
      <c r="IF2" s="166"/>
      <c r="IG2" s="166"/>
      <c r="IH2" s="166"/>
      <c r="II2" s="166"/>
      <c r="IJ2" s="166"/>
      <c r="IK2" s="166"/>
      <c r="IL2" s="166"/>
      <c r="IM2" s="166"/>
      <c r="IN2" s="166"/>
      <c r="IO2" s="166"/>
      <c r="IP2" s="166"/>
      <c r="IQ2" s="166"/>
      <c r="IR2" s="166"/>
      <c r="IS2" s="166"/>
      <c r="IT2" s="166"/>
      <c r="IU2" s="166"/>
      <c r="IV2" s="166"/>
    </row>
    <row r="3" spans="1:256" ht="17.25">
      <c r="A3" s="144" t="s">
        <v>127</v>
      </c>
      <c r="B3" s="166"/>
      <c r="C3" s="166"/>
      <c r="D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c r="AX3" s="166"/>
      <c r="AY3" s="166"/>
      <c r="AZ3" s="166"/>
      <c r="BA3" s="166"/>
      <c r="BB3" s="166"/>
      <c r="BC3" s="166"/>
      <c r="BD3" s="166"/>
      <c r="BE3" s="166"/>
      <c r="BF3" s="166"/>
      <c r="BG3" s="166"/>
      <c r="BH3" s="166"/>
      <c r="BI3" s="166"/>
      <c r="BJ3" s="166"/>
      <c r="BK3" s="166"/>
      <c r="BL3" s="166"/>
      <c r="BM3" s="166"/>
      <c r="BN3" s="166"/>
      <c r="BO3" s="166"/>
      <c r="BP3" s="166"/>
      <c r="BQ3" s="166"/>
      <c r="BR3" s="166"/>
      <c r="BS3" s="166"/>
      <c r="BT3" s="166"/>
      <c r="BU3" s="166"/>
      <c r="BV3" s="166"/>
      <c r="BW3" s="166"/>
      <c r="BX3" s="166"/>
      <c r="BY3" s="166"/>
      <c r="BZ3" s="166"/>
      <c r="CA3" s="166"/>
      <c r="CB3" s="166"/>
      <c r="CC3" s="166"/>
      <c r="CD3" s="166"/>
      <c r="CE3" s="166"/>
      <c r="CF3" s="166"/>
      <c r="CG3" s="166"/>
      <c r="CH3" s="166"/>
      <c r="CI3" s="166"/>
      <c r="CJ3" s="166"/>
      <c r="CK3" s="166"/>
      <c r="CL3" s="166"/>
      <c r="CM3" s="166"/>
      <c r="CN3" s="166"/>
      <c r="CO3" s="166"/>
      <c r="CP3" s="166"/>
      <c r="CQ3" s="166"/>
      <c r="CR3" s="166"/>
      <c r="CS3" s="166"/>
      <c r="CT3" s="166"/>
      <c r="CU3" s="166"/>
      <c r="CV3" s="166"/>
      <c r="CW3" s="166"/>
      <c r="CX3" s="166"/>
      <c r="CY3" s="166"/>
      <c r="CZ3" s="166"/>
      <c r="DA3" s="166"/>
      <c r="DB3" s="166"/>
      <c r="DC3" s="166"/>
      <c r="DD3" s="166"/>
      <c r="DE3" s="166"/>
      <c r="DF3" s="166"/>
      <c r="DG3" s="166"/>
      <c r="DH3" s="166"/>
      <c r="DI3" s="166"/>
      <c r="DJ3" s="166"/>
      <c r="DK3" s="166"/>
      <c r="DL3" s="166"/>
      <c r="DM3" s="166"/>
      <c r="DN3" s="166"/>
      <c r="DO3" s="166"/>
      <c r="DP3" s="166"/>
      <c r="DQ3" s="166"/>
      <c r="DR3" s="166"/>
      <c r="DS3" s="166"/>
      <c r="DT3" s="166"/>
      <c r="DU3" s="166"/>
      <c r="DV3" s="166"/>
      <c r="DW3" s="166"/>
      <c r="DX3" s="166"/>
      <c r="DY3" s="166"/>
      <c r="DZ3" s="166"/>
      <c r="EA3" s="166"/>
      <c r="EB3" s="166"/>
      <c r="EC3" s="166"/>
      <c r="ED3" s="166"/>
      <c r="EE3" s="166"/>
      <c r="EF3" s="166"/>
      <c r="EG3" s="166"/>
      <c r="EH3" s="166"/>
      <c r="EI3" s="166"/>
      <c r="EJ3" s="166"/>
      <c r="EK3" s="166"/>
      <c r="EL3" s="166"/>
      <c r="EM3" s="166"/>
      <c r="EN3" s="166"/>
      <c r="EO3" s="166"/>
      <c r="EP3" s="166"/>
      <c r="EQ3" s="166"/>
      <c r="ER3" s="166"/>
      <c r="ES3" s="166"/>
      <c r="ET3" s="166"/>
      <c r="EU3" s="166"/>
      <c r="EV3" s="166"/>
      <c r="EW3" s="166"/>
      <c r="EX3" s="166"/>
      <c r="EY3" s="166"/>
      <c r="EZ3" s="166"/>
      <c r="FA3" s="166"/>
      <c r="FB3" s="166"/>
      <c r="FC3" s="166"/>
      <c r="FD3" s="166"/>
      <c r="FE3" s="166"/>
      <c r="FF3" s="166"/>
      <c r="FG3" s="166"/>
      <c r="FH3" s="166"/>
      <c r="FI3" s="166"/>
      <c r="FJ3" s="166"/>
      <c r="FK3" s="166"/>
      <c r="FL3" s="166"/>
      <c r="FM3" s="166"/>
      <c r="FN3" s="166"/>
      <c r="FO3" s="166"/>
      <c r="FP3" s="166"/>
      <c r="FQ3" s="166"/>
      <c r="FR3" s="166"/>
      <c r="FS3" s="166"/>
      <c r="FT3" s="166"/>
      <c r="FU3" s="166"/>
      <c r="FV3" s="166"/>
      <c r="FW3" s="166"/>
      <c r="FX3" s="166"/>
      <c r="FY3" s="166"/>
      <c r="FZ3" s="166"/>
      <c r="GA3" s="166"/>
      <c r="GB3" s="166"/>
      <c r="GC3" s="166"/>
      <c r="GD3" s="166"/>
      <c r="GE3" s="166"/>
      <c r="GF3" s="166"/>
      <c r="GG3" s="166"/>
      <c r="GH3" s="166"/>
      <c r="GI3" s="166"/>
      <c r="GJ3" s="166"/>
      <c r="GK3" s="166"/>
      <c r="GL3" s="166"/>
      <c r="GM3" s="166"/>
      <c r="GN3" s="166"/>
      <c r="GO3" s="166"/>
      <c r="GP3" s="166"/>
      <c r="GQ3" s="166"/>
      <c r="GR3" s="166"/>
      <c r="GS3" s="166"/>
      <c r="GT3" s="166"/>
      <c r="GU3" s="166"/>
      <c r="GV3" s="166"/>
      <c r="GW3" s="166"/>
      <c r="GX3" s="166"/>
      <c r="GY3" s="166"/>
      <c r="GZ3" s="166"/>
      <c r="HA3" s="166"/>
      <c r="HB3" s="166"/>
      <c r="HC3" s="166"/>
      <c r="HD3" s="166"/>
      <c r="HE3" s="166"/>
      <c r="HF3" s="166"/>
      <c r="HG3" s="166"/>
      <c r="HH3" s="166"/>
      <c r="HI3" s="166"/>
      <c r="HJ3" s="166"/>
      <c r="HK3" s="166"/>
      <c r="HL3" s="166"/>
      <c r="HM3" s="166"/>
      <c r="HN3" s="166"/>
      <c r="HO3" s="166"/>
      <c r="HP3" s="166"/>
      <c r="HQ3" s="166"/>
      <c r="HR3" s="166"/>
      <c r="HS3" s="166"/>
      <c r="HT3" s="166"/>
      <c r="HU3" s="166"/>
      <c r="HV3" s="166"/>
      <c r="HW3" s="166"/>
      <c r="HX3" s="166"/>
      <c r="HY3" s="166"/>
      <c r="HZ3" s="166"/>
      <c r="IA3" s="166"/>
      <c r="IB3" s="166"/>
      <c r="IC3" s="166"/>
      <c r="ID3" s="166"/>
      <c r="IE3" s="166"/>
      <c r="IF3" s="166"/>
      <c r="IG3" s="166"/>
      <c r="IH3" s="166"/>
      <c r="II3" s="166"/>
      <c r="IJ3" s="166"/>
      <c r="IK3" s="166"/>
      <c r="IL3" s="166"/>
      <c r="IM3" s="166"/>
      <c r="IN3" s="166"/>
      <c r="IO3" s="166"/>
      <c r="IP3" s="166"/>
      <c r="IQ3" s="166"/>
      <c r="IR3" s="166"/>
      <c r="IS3" s="166"/>
      <c r="IT3" s="166"/>
      <c r="IU3" s="166"/>
      <c r="IV3" s="166"/>
    </row>
    <row r="4" spans="1:256" ht="6" customHeight="1">
      <c r="A4" s="144"/>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6"/>
      <c r="BB4" s="166"/>
      <c r="BC4" s="166"/>
      <c r="BD4" s="166"/>
      <c r="BE4" s="166"/>
      <c r="BF4" s="166"/>
      <c r="BG4" s="166"/>
      <c r="BH4" s="166"/>
      <c r="BI4" s="166"/>
      <c r="BJ4" s="166"/>
      <c r="BK4" s="166"/>
      <c r="BL4" s="166"/>
      <c r="BM4" s="166"/>
      <c r="BN4" s="166"/>
      <c r="BO4" s="166"/>
      <c r="BP4" s="166"/>
      <c r="BQ4" s="166"/>
      <c r="BR4" s="166"/>
      <c r="BS4" s="166"/>
      <c r="BT4" s="166"/>
      <c r="BU4" s="166"/>
      <c r="BV4" s="166"/>
      <c r="BW4" s="166"/>
      <c r="BX4" s="166"/>
      <c r="BY4" s="166"/>
      <c r="BZ4" s="166"/>
      <c r="CA4" s="166"/>
      <c r="CB4" s="166"/>
      <c r="CC4" s="166"/>
      <c r="CD4" s="166"/>
      <c r="CE4" s="166"/>
      <c r="CF4" s="166"/>
      <c r="CG4" s="166"/>
      <c r="CH4" s="166"/>
      <c r="CI4" s="166"/>
      <c r="CJ4" s="166"/>
      <c r="CK4" s="166"/>
      <c r="CL4" s="166"/>
      <c r="CM4" s="166"/>
      <c r="CN4" s="166"/>
      <c r="CO4" s="166"/>
      <c r="CP4" s="166"/>
      <c r="CQ4" s="166"/>
      <c r="CR4" s="166"/>
      <c r="CS4" s="166"/>
      <c r="CT4" s="166"/>
      <c r="CU4" s="166"/>
      <c r="CV4" s="166"/>
      <c r="CW4" s="166"/>
      <c r="CX4" s="166"/>
      <c r="CY4" s="166"/>
      <c r="CZ4" s="166"/>
      <c r="DA4" s="166"/>
      <c r="DB4" s="166"/>
      <c r="DC4" s="166"/>
      <c r="DD4" s="166"/>
      <c r="DE4" s="166"/>
      <c r="DF4" s="166"/>
      <c r="DG4" s="166"/>
      <c r="DH4" s="166"/>
      <c r="DI4" s="166"/>
      <c r="DJ4" s="166"/>
      <c r="DK4" s="166"/>
      <c r="DL4" s="166"/>
      <c r="DM4" s="166"/>
      <c r="DN4" s="166"/>
      <c r="DO4" s="166"/>
      <c r="DP4" s="166"/>
      <c r="DQ4" s="166"/>
      <c r="DR4" s="166"/>
      <c r="DS4" s="166"/>
      <c r="DT4" s="166"/>
      <c r="DU4" s="166"/>
      <c r="DV4" s="166"/>
      <c r="DW4" s="166"/>
      <c r="DX4" s="166"/>
      <c r="DY4" s="166"/>
      <c r="DZ4" s="166"/>
      <c r="EA4" s="166"/>
      <c r="EB4" s="166"/>
      <c r="EC4" s="166"/>
      <c r="ED4" s="166"/>
      <c r="EE4" s="166"/>
      <c r="EF4" s="166"/>
      <c r="EG4" s="166"/>
      <c r="EH4" s="166"/>
      <c r="EI4" s="166"/>
      <c r="EJ4" s="166"/>
      <c r="EK4" s="166"/>
      <c r="EL4" s="166"/>
      <c r="EM4" s="166"/>
      <c r="EN4" s="166"/>
      <c r="EO4" s="166"/>
      <c r="EP4" s="166"/>
      <c r="EQ4" s="166"/>
      <c r="ER4" s="166"/>
      <c r="ES4" s="166"/>
      <c r="ET4" s="166"/>
      <c r="EU4" s="166"/>
      <c r="EV4" s="166"/>
      <c r="EW4" s="166"/>
      <c r="EX4" s="166"/>
      <c r="EY4" s="166"/>
      <c r="EZ4" s="166"/>
      <c r="FA4" s="166"/>
      <c r="FB4" s="166"/>
      <c r="FC4" s="166"/>
      <c r="FD4" s="166"/>
      <c r="FE4" s="166"/>
      <c r="FF4" s="166"/>
      <c r="FG4" s="166"/>
      <c r="FH4" s="166"/>
      <c r="FI4" s="166"/>
      <c r="FJ4" s="166"/>
      <c r="FK4" s="166"/>
      <c r="FL4" s="166"/>
      <c r="FM4" s="166"/>
      <c r="FN4" s="166"/>
      <c r="FO4" s="166"/>
      <c r="FP4" s="166"/>
      <c r="FQ4" s="166"/>
      <c r="FR4" s="166"/>
      <c r="FS4" s="166"/>
      <c r="FT4" s="166"/>
      <c r="FU4" s="166"/>
      <c r="FV4" s="166"/>
      <c r="FW4" s="166"/>
      <c r="FX4" s="166"/>
      <c r="FY4" s="166"/>
      <c r="FZ4" s="166"/>
      <c r="GA4" s="166"/>
      <c r="GB4" s="166"/>
      <c r="GC4" s="166"/>
      <c r="GD4" s="166"/>
      <c r="GE4" s="166"/>
      <c r="GF4" s="166"/>
      <c r="GG4" s="166"/>
      <c r="GH4" s="166"/>
      <c r="GI4" s="166"/>
      <c r="GJ4" s="166"/>
      <c r="GK4" s="166"/>
      <c r="GL4" s="166"/>
      <c r="GM4" s="166"/>
      <c r="GN4" s="166"/>
      <c r="GO4" s="166"/>
      <c r="GP4" s="166"/>
      <c r="GQ4" s="166"/>
      <c r="GR4" s="166"/>
      <c r="GS4" s="166"/>
      <c r="GT4" s="166"/>
      <c r="GU4" s="166"/>
      <c r="GV4" s="166"/>
      <c r="GW4" s="166"/>
      <c r="GX4" s="166"/>
      <c r="GY4" s="166"/>
      <c r="GZ4" s="166"/>
      <c r="HA4" s="166"/>
      <c r="HB4" s="166"/>
      <c r="HC4" s="166"/>
      <c r="HD4" s="166"/>
      <c r="HE4" s="166"/>
      <c r="HF4" s="166"/>
      <c r="HG4" s="166"/>
      <c r="HH4" s="166"/>
      <c r="HI4" s="166"/>
      <c r="HJ4" s="166"/>
      <c r="HK4" s="166"/>
      <c r="HL4" s="166"/>
      <c r="HM4" s="166"/>
      <c r="HN4" s="166"/>
      <c r="HO4" s="166"/>
      <c r="HP4" s="166"/>
      <c r="HQ4" s="166"/>
      <c r="HR4" s="166"/>
      <c r="HS4" s="166"/>
      <c r="HT4" s="166"/>
      <c r="HU4" s="166"/>
      <c r="HV4" s="166"/>
      <c r="HW4" s="166"/>
      <c r="HX4" s="166"/>
      <c r="HY4" s="166"/>
      <c r="HZ4" s="166"/>
      <c r="IA4" s="166"/>
      <c r="IB4" s="166"/>
      <c r="IC4" s="166"/>
      <c r="ID4" s="166"/>
      <c r="IE4" s="166"/>
      <c r="IF4" s="166"/>
      <c r="IG4" s="166"/>
      <c r="IH4" s="166"/>
      <c r="II4" s="166"/>
      <c r="IJ4" s="166"/>
      <c r="IK4" s="166"/>
      <c r="IL4" s="166"/>
      <c r="IM4" s="166"/>
      <c r="IN4" s="166"/>
      <c r="IO4" s="166"/>
      <c r="IP4" s="166"/>
      <c r="IQ4" s="166"/>
      <c r="IR4" s="166"/>
      <c r="IS4" s="166"/>
      <c r="IT4" s="166"/>
      <c r="IU4" s="166"/>
      <c r="IV4" s="166"/>
    </row>
    <row r="5" spans="1:256">
      <c r="F5" s="406" t="s">
        <v>2</v>
      </c>
      <c r="G5" s="576"/>
      <c r="H5" s="576"/>
    </row>
    <row r="6" spans="1:256">
      <c r="F6" s="406" t="s">
        <v>84</v>
      </c>
      <c r="G6" s="576"/>
      <c r="H6" s="576"/>
    </row>
    <row r="7" spans="1:256">
      <c r="F7" s="406" t="s">
        <v>128</v>
      </c>
      <c r="G7" s="576"/>
      <c r="H7" s="576"/>
    </row>
    <row r="8" spans="1:256">
      <c r="F8" s="406" t="s">
        <v>5</v>
      </c>
      <c r="G8" s="576"/>
      <c r="H8" s="576"/>
    </row>
    <row r="9" spans="1:256">
      <c r="A9" s="166"/>
      <c r="B9" s="166"/>
      <c r="C9" s="166"/>
      <c r="D9" s="166"/>
      <c r="E9" s="166"/>
      <c r="F9" s="166"/>
      <c r="G9" s="166"/>
      <c r="H9" s="168" t="s">
        <v>129</v>
      </c>
    </row>
    <row r="10" spans="1:256" ht="24" customHeight="1">
      <c r="A10" s="169" t="s">
        <v>130</v>
      </c>
      <c r="B10" s="604"/>
      <c r="C10" s="604"/>
      <c r="D10" s="604"/>
      <c r="E10" s="604"/>
      <c r="F10" s="604"/>
      <c r="G10" s="604"/>
      <c r="H10" s="604"/>
    </row>
    <row r="11" spans="1:256" ht="24" customHeight="1">
      <c r="A11" s="169" t="s">
        <v>131</v>
      </c>
      <c r="B11" s="604"/>
      <c r="C11" s="604"/>
      <c r="D11" s="604"/>
      <c r="E11" s="604"/>
      <c r="F11" s="604"/>
      <c r="G11" s="604"/>
      <c r="H11" s="604"/>
    </row>
    <row r="12" spans="1:256" ht="24" customHeight="1">
      <c r="A12" s="604" t="s">
        <v>132</v>
      </c>
      <c r="B12" s="800" t="s">
        <v>133</v>
      </c>
      <c r="C12" s="800"/>
      <c r="D12" s="800"/>
      <c r="E12" s="800"/>
      <c r="F12" s="801" t="s">
        <v>134</v>
      </c>
      <c r="G12" s="801"/>
      <c r="H12" s="801"/>
    </row>
    <row r="13" spans="1:256">
      <c r="A13" s="604"/>
      <c r="B13" s="798" t="s">
        <v>135</v>
      </c>
      <c r="C13" s="798"/>
      <c r="D13" s="798"/>
      <c r="E13" s="798"/>
      <c r="F13" s="798"/>
      <c r="G13" s="798"/>
      <c r="H13" s="798"/>
    </row>
    <row r="14" spans="1:256" ht="28.5" customHeight="1">
      <c r="A14" s="604"/>
      <c r="B14" s="802" t="s">
        <v>136</v>
      </c>
      <c r="C14" s="802"/>
      <c r="D14" s="802"/>
      <c r="E14" s="802"/>
      <c r="F14" s="802"/>
      <c r="G14" s="802"/>
      <c r="H14" s="802"/>
    </row>
    <row r="15" spans="1:256" ht="16.5" customHeight="1">
      <c r="A15" s="604" t="s">
        <v>137</v>
      </c>
      <c r="B15" s="796" t="s">
        <v>138</v>
      </c>
      <c r="C15" s="796"/>
      <c r="D15" s="796"/>
      <c r="E15" s="796"/>
      <c r="F15" s="796"/>
      <c r="G15" s="796"/>
      <c r="H15" s="796"/>
    </row>
    <row r="16" spans="1:256" ht="60" customHeight="1">
      <c r="A16" s="604"/>
      <c r="B16" s="797"/>
      <c r="C16" s="797"/>
      <c r="D16" s="797"/>
      <c r="E16" s="797"/>
      <c r="F16" s="797"/>
      <c r="G16" s="797"/>
      <c r="H16" s="797"/>
    </row>
    <row r="17" spans="1:8" ht="16.5" customHeight="1">
      <c r="A17" s="604"/>
      <c r="B17" s="798" t="s">
        <v>139</v>
      </c>
      <c r="C17" s="798"/>
      <c r="D17" s="798"/>
      <c r="E17" s="798"/>
      <c r="F17" s="798"/>
      <c r="G17" s="798"/>
      <c r="H17" s="798"/>
    </row>
    <row r="18" spans="1:8" ht="60" customHeight="1">
      <c r="A18" s="604"/>
      <c r="B18" s="797"/>
      <c r="C18" s="797"/>
      <c r="D18" s="797"/>
      <c r="E18" s="797"/>
      <c r="F18" s="797"/>
      <c r="G18" s="797"/>
      <c r="H18" s="797"/>
    </row>
    <row r="19" spans="1:8" ht="16.5" customHeight="1">
      <c r="A19" s="604"/>
      <c r="B19" s="798" t="s">
        <v>140</v>
      </c>
      <c r="C19" s="798"/>
      <c r="D19" s="798"/>
      <c r="E19" s="798"/>
      <c r="F19" s="798"/>
      <c r="G19" s="798"/>
      <c r="H19" s="798"/>
    </row>
    <row r="20" spans="1:8" ht="60" customHeight="1">
      <c r="A20" s="604"/>
      <c r="B20" s="799"/>
      <c r="C20" s="799"/>
      <c r="D20" s="799"/>
      <c r="E20" s="799"/>
      <c r="F20" s="799"/>
      <c r="G20" s="799"/>
      <c r="H20" s="799"/>
    </row>
    <row r="21" spans="1:8" ht="24" customHeight="1">
      <c r="A21" s="169" t="s">
        <v>141</v>
      </c>
      <c r="B21" s="787">
        <f>SUM(H24,H26)</f>
        <v>0</v>
      </c>
      <c r="C21" s="787"/>
      <c r="D21" s="787"/>
      <c r="E21" s="787"/>
      <c r="F21" s="788" t="s">
        <v>142</v>
      </c>
      <c r="G21" s="788"/>
      <c r="H21" s="788"/>
    </row>
    <row r="22" spans="1:8" ht="17.25" customHeight="1">
      <c r="A22" s="792" t="s">
        <v>143</v>
      </c>
      <c r="B22" s="170" t="s">
        <v>23</v>
      </c>
      <c r="C22" s="606" t="s">
        <v>144</v>
      </c>
      <c r="D22" s="606"/>
      <c r="E22" s="606"/>
      <c r="F22" s="585" t="s">
        <v>145</v>
      </c>
      <c r="G22" s="585"/>
      <c r="H22" s="170" t="s">
        <v>146</v>
      </c>
    </row>
    <row r="23" spans="1:8" ht="55.5" customHeight="1">
      <c r="A23" s="792"/>
      <c r="B23" s="793" t="s">
        <v>147</v>
      </c>
      <c r="C23" s="794"/>
      <c r="D23" s="794"/>
      <c r="E23" s="794"/>
      <c r="F23" s="795"/>
      <c r="G23" s="795"/>
      <c r="H23" s="171"/>
    </row>
    <row r="24" spans="1:8" ht="17.25" customHeight="1">
      <c r="A24" s="792"/>
      <c r="B24" s="793"/>
      <c r="C24" s="585" t="s">
        <v>148</v>
      </c>
      <c r="D24" s="585"/>
      <c r="E24" s="585"/>
      <c r="F24" s="604"/>
      <c r="G24" s="604"/>
      <c r="H24" s="172">
        <f>SUM(H23:H23)</f>
        <v>0</v>
      </c>
    </row>
    <row r="25" spans="1:8" ht="55.5" customHeight="1">
      <c r="A25" s="792"/>
      <c r="B25" s="585" t="s">
        <v>149</v>
      </c>
      <c r="C25" s="794"/>
      <c r="D25" s="794"/>
      <c r="E25" s="794"/>
      <c r="F25" s="795"/>
      <c r="G25" s="795"/>
      <c r="H25" s="171"/>
    </row>
    <row r="26" spans="1:8" ht="17.25" customHeight="1">
      <c r="A26" s="792"/>
      <c r="B26" s="585"/>
      <c r="C26" s="585" t="s">
        <v>150</v>
      </c>
      <c r="D26" s="585"/>
      <c r="E26" s="585"/>
      <c r="F26" s="604"/>
      <c r="G26" s="604"/>
      <c r="H26" s="172">
        <f>SUM(H25:H25)</f>
        <v>0</v>
      </c>
    </row>
    <row r="27" spans="1:8" ht="17.25" customHeight="1">
      <c r="A27" s="173"/>
      <c r="B27" s="585" t="s">
        <v>151</v>
      </c>
      <c r="C27" s="791" t="s">
        <v>152</v>
      </c>
      <c r="D27" s="791"/>
      <c r="E27" s="791"/>
      <c r="F27" s="604"/>
      <c r="G27" s="604"/>
      <c r="H27" s="172"/>
    </row>
    <row r="28" spans="1:8" ht="17.25" customHeight="1">
      <c r="A28" s="173"/>
      <c r="B28" s="585"/>
      <c r="C28" s="791" t="s">
        <v>153</v>
      </c>
      <c r="D28" s="791"/>
      <c r="E28" s="791"/>
      <c r="F28" s="604"/>
      <c r="G28" s="604"/>
      <c r="H28" s="172"/>
    </row>
    <row r="29" spans="1:8" ht="17.25" customHeight="1">
      <c r="A29" s="173"/>
      <c r="B29" s="585"/>
      <c r="C29" s="791" t="s">
        <v>154</v>
      </c>
      <c r="D29" s="791"/>
      <c r="E29" s="791"/>
      <c r="F29" s="604"/>
      <c r="G29" s="604"/>
      <c r="H29" s="172"/>
    </row>
    <row r="30" spans="1:8" ht="17.25" customHeight="1">
      <c r="A30" s="173"/>
      <c r="B30" s="585"/>
      <c r="C30" s="604" t="s">
        <v>155</v>
      </c>
      <c r="D30" s="604"/>
      <c r="E30" s="604"/>
      <c r="F30" s="604"/>
      <c r="G30" s="604"/>
      <c r="H30" s="172"/>
    </row>
    <row r="31" spans="1:8" ht="17.25" customHeight="1">
      <c r="A31" s="174"/>
      <c r="B31" s="585"/>
      <c r="C31" s="585" t="s">
        <v>156</v>
      </c>
      <c r="D31" s="585"/>
      <c r="E31" s="585"/>
      <c r="F31" s="604"/>
      <c r="G31" s="604"/>
      <c r="H31" s="172">
        <f>SUM(H27:H30)</f>
        <v>0</v>
      </c>
    </row>
    <row r="32" spans="1:8" ht="48.75" customHeight="1">
      <c r="A32" s="175" t="s">
        <v>512</v>
      </c>
      <c r="B32" s="786">
        <f>H24-H31</f>
        <v>0</v>
      </c>
      <c r="C32" s="786"/>
      <c r="D32" s="176" t="s">
        <v>513</v>
      </c>
      <c r="E32" s="786">
        <v>0</v>
      </c>
      <c r="F32" s="786"/>
      <c r="G32" s="175" t="s">
        <v>514</v>
      </c>
      <c r="H32" s="172">
        <f>INT(MIN(B32,E32)/2)</f>
        <v>0</v>
      </c>
    </row>
    <row r="33" spans="1:8" ht="28.5" customHeight="1">
      <c r="A33" s="789" t="s">
        <v>157</v>
      </c>
      <c r="B33" s="789"/>
      <c r="C33" s="789"/>
      <c r="D33" s="790"/>
      <c r="E33" s="790"/>
      <c r="F33" s="790"/>
      <c r="G33" s="790"/>
      <c r="H33" s="790"/>
    </row>
    <row r="34" spans="1:8">
      <c r="A34" s="165" t="s">
        <v>158</v>
      </c>
    </row>
  </sheetData>
  <sheetProtection selectLockedCells="1" selectUnlockedCells="1"/>
  <mergeCells count="48">
    <mergeCell ref="A12:A14"/>
    <mergeCell ref="B12:E12"/>
    <mergeCell ref="F12:H12"/>
    <mergeCell ref="B13:H13"/>
    <mergeCell ref="B14:H14"/>
    <mergeCell ref="A15:A20"/>
    <mergeCell ref="B15:H15"/>
    <mergeCell ref="B16:H16"/>
    <mergeCell ref="B17:H17"/>
    <mergeCell ref="B18:H18"/>
    <mergeCell ref="B19:H19"/>
    <mergeCell ref="B20:H20"/>
    <mergeCell ref="A22:A26"/>
    <mergeCell ref="C22:E22"/>
    <mergeCell ref="F22:G22"/>
    <mergeCell ref="B23:B24"/>
    <mergeCell ref="C23:E23"/>
    <mergeCell ref="F23:G23"/>
    <mergeCell ref="C24:E24"/>
    <mergeCell ref="F24:G24"/>
    <mergeCell ref="B25:B26"/>
    <mergeCell ref="C25:E25"/>
    <mergeCell ref="F25:G25"/>
    <mergeCell ref="C26:E26"/>
    <mergeCell ref="F26:G26"/>
    <mergeCell ref="A33:C33"/>
    <mergeCell ref="D33:H33"/>
    <mergeCell ref="C29:E29"/>
    <mergeCell ref="F29:G29"/>
    <mergeCell ref="C30:E30"/>
    <mergeCell ref="F30:G30"/>
    <mergeCell ref="C31:E31"/>
    <mergeCell ref="F31:G31"/>
    <mergeCell ref="B27:B31"/>
    <mergeCell ref="C27:E27"/>
    <mergeCell ref="F27:G27"/>
    <mergeCell ref="C28:E28"/>
    <mergeCell ref="F28:G28"/>
    <mergeCell ref="G5:H5"/>
    <mergeCell ref="G6:H6"/>
    <mergeCell ref="G7:H7"/>
    <mergeCell ref="G8:H8"/>
    <mergeCell ref="B32:C32"/>
    <mergeCell ref="E32:F32"/>
    <mergeCell ref="B21:E21"/>
    <mergeCell ref="F21:H21"/>
    <mergeCell ref="B10:H10"/>
    <mergeCell ref="B11:H11"/>
  </mergeCells>
  <phoneticPr fontId="1"/>
  <pageMargins left="0.78680555555555554" right="0.47013888888888888" top="0.65" bottom="0.40972222222222221" header="0.51180555555555551" footer="0.51180555555555551"/>
  <pageSetup paperSize="9" scale="89" firstPageNumber="0" fitToWidth="2" fitToHeight="0" orientation="portrait" horizontalDpi="300" verticalDpi="300" r:id="rId1"/>
  <headerFooter alignWithMargins="0"/>
  <colBreaks count="1" manualBreakCount="1">
    <brk id="8"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26143-F4F9-4B6A-9807-CE888980C7A6}">
  <sheetPr codeName="Sheet22">
    <pageSetUpPr fitToPage="1"/>
  </sheetPr>
  <dimension ref="A1:IV35"/>
  <sheetViews>
    <sheetView view="pageBreakPreview" zoomScale="90" zoomScaleNormal="100" zoomScaleSheetLayoutView="90" workbookViewId="0">
      <selection activeCell="J1" sqref="I1:J1"/>
    </sheetView>
  </sheetViews>
  <sheetFormatPr defaultRowHeight="13.5"/>
  <cols>
    <col min="1" max="1" width="2.5" style="165" customWidth="1"/>
    <col min="2" max="2" width="11" style="165" customWidth="1"/>
    <col min="3" max="3" width="4.125" style="165" customWidth="1"/>
    <col min="4" max="4" width="10" style="165" customWidth="1"/>
    <col min="5" max="5" width="22.125" style="165" customWidth="1"/>
    <col min="6" max="6" width="10.125" style="165" customWidth="1"/>
    <col min="7" max="7" width="27.375" style="165" customWidth="1"/>
    <col min="8" max="8" width="2.5" style="165" customWidth="1"/>
    <col min="9" max="256" width="9" style="165"/>
    <col min="257" max="257" width="2.5" style="165" customWidth="1"/>
    <col min="258" max="258" width="11" style="165" customWidth="1"/>
    <col min="259" max="259" width="4.125" style="165" customWidth="1"/>
    <col min="260" max="260" width="10" style="165" customWidth="1"/>
    <col min="261" max="261" width="22.125" style="165" customWidth="1"/>
    <col min="262" max="262" width="10.125" style="165" customWidth="1"/>
    <col min="263" max="263" width="27.375" style="165" customWidth="1"/>
    <col min="264" max="264" width="2.5" style="165" customWidth="1"/>
    <col min="265" max="512" width="9" style="165"/>
    <col min="513" max="513" width="2.5" style="165" customWidth="1"/>
    <col min="514" max="514" width="11" style="165" customWidth="1"/>
    <col min="515" max="515" width="4.125" style="165" customWidth="1"/>
    <col min="516" max="516" width="10" style="165" customWidth="1"/>
    <col min="517" max="517" width="22.125" style="165" customWidth="1"/>
    <col min="518" max="518" width="10.125" style="165" customWidth="1"/>
    <col min="519" max="519" width="27.375" style="165" customWidth="1"/>
    <col min="520" max="520" width="2.5" style="165" customWidth="1"/>
    <col min="521" max="768" width="9" style="165"/>
    <col min="769" max="769" width="2.5" style="165" customWidth="1"/>
    <col min="770" max="770" width="11" style="165" customWidth="1"/>
    <col min="771" max="771" width="4.125" style="165" customWidth="1"/>
    <col min="772" max="772" width="10" style="165" customWidth="1"/>
    <col min="773" max="773" width="22.125" style="165" customWidth="1"/>
    <col min="774" max="774" width="10.125" style="165" customWidth="1"/>
    <col min="775" max="775" width="27.375" style="165" customWidth="1"/>
    <col min="776" max="776" width="2.5" style="165" customWidth="1"/>
    <col min="777" max="1024" width="9" style="165"/>
    <col min="1025" max="1025" width="2.5" style="165" customWidth="1"/>
    <col min="1026" max="1026" width="11" style="165" customWidth="1"/>
    <col min="1027" max="1027" width="4.125" style="165" customWidth="1"/>
    <col min="1028" max="1028" width="10" style="165" customWidth="1"/>
    <col min="1029" max="1029" width="22.125" style="165" customWidth="1"/>
    <col min="1030" max="1030" width="10.125" style="165" customWidth="1"/>
    <col min="1031" max="1031" width="27.375" style="165" customWidth="1"/>
    <col min="1032" max="1032" width="2.5" style="165" customWidth="1"/>
    <col min="1033" max="1280" width="9" style="165"/>
    <col min="1281" max="1281" width="2.5" style="165" customWidth="1"/>
    <col min="1282" max="1282" width="11" style="165" customWidth="1"/>
    <col min="1283" max="1283" width="4.125" style="165" customWidth="1"/>
    <col min="1284" max="1284" width="10" style="165" customWidth="1"/>
    <col min="1285" max="1285" width="22.125" style="165" customWidth="1"/>
    <col min="1286" max="1286" width="10.125" style="165" customWidth="1"/>
    <col min="1287" max="1287" width="27.375" style="165" customWidth="1"/>
    <col min="1288" max="1288" width="2.5" style="165" customWidth="1"/>
    <col min="1289" max="1536" width="9" style="165"/>
    <col min="1537" max="1537" width="2.5" style="165" customWidth="1"/>
    <col min="1538" max="1538" width="11" style="165" customWidth="1"/>
    <col min="1539" max="1539" width="4.125" style="165" customWidth="1"/>
    <col min="1540" max="1540" width="10" style="165" customWidth="1"/>
    <col min="1541" max="1541" width="22.125" style="165" customWidth="1"/>
    <col min="1542" max="1542" width="10.125" style="165" customWidth="1"/>
    <col min="1543" max="1543" width="27.375" style="165" customWidth="1"/>
    <col min="1544" max="1544" width="2.5" style="165" customWidth="1"/>
    <col min="1545" max="1792" width="9" style="165"/>
    <col min="1793" max="1793" width="2.5" style="165" customWidth="1"/>
    <col min="1794" max="1794" width="11" style="165" customWidth="1"/>
    <col min="1795" max="1795" width="4.125" style="165" customWidth="1"/>
    <col min="1796" max="1796" width="10" style="165" customWidth="1"/>
    <col min="1797" max="1797" width="22.125" style="165" customWidth="1"/>
    <col min="1798" max="1798" width="10.125" style="165" customWidth="1"/>
    <col min="1799" max="1799" width="27.375" style="165" customWidth="1"/>
    <col min="1800" max="1800" width="2.5" style="165" customWidth="1"/>
    <col min="1801" max="2048" width="9" style="165"/>
    <col min="2049" max="2049" width="2.5" style="165" customWidth="1"/>
    <col min="2050" max="2050" width="11" style="165" customWidth="1"/>
    <col min="2051" max="2051" width="4.125" style="165" customWidth="1"/>
    <col min="2052" max="2052" width="10" style="165" customWidth="1"/>
    <col min="2053" max="2053" width="22.125" style="165" customWidth="1"/>
    <col min="2054" max="2054" width="10.125" style="165" customWidth="1"/>
    <col min="2055" max="2055" width="27.375" style="165" customWidth="1"/>
    <col min="2056" max="2056" width="2.5" style="165" customWidth="1"/>
    <col min="2057" max="2304" width="9" style="165"/>
    <col min="2305" max="2305" width="2.5" style="165" customWidth="1"/>
    <col min="2306" max="2306" width="11" style="165" customWidth="1"/>
    <col min="2307" max="2307" width="4.125" style="165" customWidth="1"/>
    <col min="2308" max="2308" width="10" style="165" customWidth="1"/>
    <col min="2309" max="2309" width="22.125" style="165" customWidth="1"/>
    <col min="2310" max="2310" width="10.125" style="165" customWidth="1"/>
    <col min="2311" max="2311" width="27.375" style="165" customWidth="1"/>
    <col min="2312" max="2312" width="2.5" style="165" customWidth="1"/>
    <col min="2313" max="2560" width="9" style="165"/>
    <col min="2561" max="2561" width="2.5" style="165" customWidth="1"/>
    <col min="2562" max="2562" width="11" style="165" customWidth="1"/>
    <col min="2563" max="2563" width="4.125" style="165" customWidth="1"/>
    <col min="2564" max="2564" width="10" style="165" customWidth="1"/>
    <col min="2565" max="2565" width="22.125" style="165" customWidth="1"/>
    <col min="2566" max="2566" width="10.125" style="165" customWidth="1"/>
    <col min="2567" max="2567" width="27.375" style="165" customWidth="1"/>
    <col min="2568" max="2568" width="2.5" style="165" customWidth="1"/>
    <col min="2569" max="2816" width="9" style="165"/>
    <col min="2817" max="2817" width="2.5" style="165" customWidth="1"/>
    <col min="2818" max="2818" width="11" style="165" customWidth="1"/>
    <col min="2819" max="2819" width="4.125" style="165" customWidth="1"/>
    <col min="2820" max="2820" width="10" style="165" customWidth="1"/>
    <col min="2821" max="2821" width="22.125" style="165" customWidth="1"/>
    <col min="2822" max="2822" width="10.125" style="165" customWidth="1"/>
    <col min="2823" max="2823" width="27.375" style="165" customWidth="1"/>
    <col min="2824" max="2824" width="2.5" style="165" customWidth="1"/>
    <col min="2825" max="3072" width="9" style="165"/>
    <col min="3073" max="3073" width="2.5" style="165" customWidth="1"/>
    <col min="3074" max="3074" width="11" style="165" customWidth="1"/>
    <col min="3075" max="3075" width="4.125" style="165" customWidth="1"/>
    <col min="3076" max="3076" width="10" style="165" customWidth="1"/>
    <col min="3077" max="3077" width="22.125" style="165" customWidth="1"/>
    <col min="3078" max="3078" width="10.125" style="165" customWidth="1"/>
    <col min="3079" max="3079" width="27.375" style="165" customWidth="1"/>
    <col min="3080" max="3080" width="2.5" style="165" customWidth="1"/>
    <col min="3081" max="3328" width="9" style="165"/>
    <col min="3329" max="3329" width="2.5" style="165" customWidth="1"/>
    <col min="3330" max="3330" width="11" style="165" customWidth="1"/>
    <col min="3331" max="3331" width="4.125" style="165" customWidth="1"/>
    <col min="3332" max="3332" width="10" style="165" customWidth="1"/>
    <col min="3333" max="3333" width="22.125" style="165" customWidth="1"/>
    <col min="3334" max="3334" width="10.125" style="165" customWidth="1"/>
    <col min="3335" max="3335" width="27.375" style="165" customWidth="1"/>
    <col min="3336" max="3336" width="2.5" style="165" customWidth="1"/>
    <col min="3337" max="3584" width="9" style="165"/>
    <col min="3585" max="3585" width="2.5" style="165" customWidth="1"/>
    <col min="3586" max="3586" width="11" style="165" customWidth="1"/>
    <col min="3587" max="3587" width="4.125" style="165" customWidth="1"/>
    <col min="3588" max="3588" width="10" style="165" customWidth="1"/>
    <col min="3589" max="3589" width="22.125" style="165" customWidth="1"/>
    <col min="3590" max="3590" width="10.125" style="165" customWidth="1"/>
    <col min="3591" max="3591" width="27.375" style="165" customWidth="1"/>
    <col min="3592" max="3592" width="2.5" style="165" customWidth="1"/>
    <col min="3593" max="3840" width="9" style="165"/>
    <col min="3841" max="3841" width="2.5" style="165" customWidth="1"/>
    <col min="3842" max="3842" width="11" style="165" customWidth="1"/>
    <col min="3843" max="3843" width="4.125" style="165" customWidth="1"/>
    <col min="3844" max="3844" width="10" style="165" customWidth="1"/>
    <col min="3845" max="3845" width="22.125" style="165" customWidth="1"/>
    <col min="3846" max="3846" width="10.125" style="165" customWidth="1"/>
    <col min="3847" max="3847" width="27.375" style="165" customWidth="1"/>
    <col min="3848" max="3848" width="2.5" style="165" customWidth="1"/>
    <col min="3849" max="4096" width="9" style="165"/>
    <col min="4097" max="4097" width="2.5" style="165" customWidth="1"/>
    <col min="4098" max="4098" width="11" style="165" customWidth="1"/>
    <col min="4099" max="4099" width="4.125" style="165" customWidth="1"/>
    <col min="4100" max="4100" width="10" style="165" customWidth="1"/>
    <col min="4101" max="4101" width="22.125" style="165" customWidth="1"/>
    <col min="4102" max="4102" width="10.125" style="165" customWidth="1"/>
    <col min="4103" max="4103" width="27.375" style="165" customWidth="1"/>
    <col min="4104" max="4104" width="2.5" style="165" customWidth="1"/>
    <col min="4105" max="4352" width="9" style="165"/>
    <col min="4353" max="4353" width="2.5" style="165" customWidth="1"/>
    <col min="4354" max="4354" width="11" style="165" customWidth="1"/>
    <col min="4355" max="4355" width="4.125" style="165" customWidth="1"/>
    <col min="4356" max="4356" width="10" style="165" customWidth="1"/>
    <col min="4357" max="4357" width="22.125" style="165" customWidth="1"/>
    <col min="4358" max="4358" width="10.125" style="165" customWidth="1"/>
    <col min="4359" max="4359" width="27.375" style="165" customWidth="1"/>
    <col min="4360" max="4360" width="2.5" style="165" customWidth="1"/>
    <col min="4361" max="4608" width="9" style="165"/>
    <col min="4609" max="4609" width="2.5" style="165" customWidth="1"/>
    <col min="4610" max="4610" width="11" style="165" customWidth="1"/>
    <col min="4611" max="4611" width="4.125" style="165" customWidth="1"/>
    <col min="4612" max="4612" width="10" style="165" customWidth="1"/>
    <col min="4613" max="4613" width="22.125" style="165" customWidth="1"/>
    <col min="4614" max="4614" width="10.125" style="165" customWidth="1"/>
    <col min="4615" max="4615" width="27.375" style="165" customWidth="1"/>
    <col min="4616" max="4616" width="2.5" style="165" customWidth="1"/>
    <col min="4617" max="4864" width="9" style="165"/>
    <col min="4865" max="4865" width="2.5" style="165" customWidth="1"/>
    <col min="4866" max="4866" width="11" style="165" customWidth="1"/>
    <col min="4867" max="4867" width="4.125" style="165" customWidth="1"/>
    <col min="4868" max="4868" width="10" style="165" customWidth="1"/>
    <col min="4869" max="4869" width="22.125" style="165" customWidth="1"/>
    <col min="4870" max="4870" width="10.125" style="165" customWidth="1"/>
    <col min="4871" max="4871" width="27.375" style="165" customWidth="1"/>
    <col min="4872" max="4872" width="2.5" style="165" customWidth="1"/>
    <col min="4873" max="5120" width="9" style="165"/>
    <col min="5121" max="5121" width="2.5" style="165" customWidth="1"/>
    <col min="5122" max="5122" width="11" style="165" customWidth="1"/>
    <col min="5123" max="5123" width="4.125" style="165" customWidth="1"/>
    <col min="5124" max="5124" width="10" style="165" customWidth="1"/>
    <col min="5125" max="5125" width="22.125" style="165" customWidth="1"/>
    <col min="5126" max="5126" width="10.125" style="165" customWidth="1"/>
    <col min="5127" max="5127" width="27.375" style="165" customWidth="1"/>
    <col min="5128" max="5128" width="2.5" style="165" customWidth="1"/>
    <col min="5129" max="5376" width="9" style="165"/>
    <col min="5377" max="5377" width="2.5" style="165" customWidth="1"/>
    <col min="5378" max="5378" width="11" style="165" customWidth="1"/>
    <col min="5379" max="5379" width="4.125" style="165" customWidth="1"/>
    <col min="5380" max="5380" width="10" style="165" customWidth="1"/>
    <col min="5381" max="5381" width="22.125" style="165" customWidth="1"/>
    <col min="5382" max="5382" width="10.125" style="165" customWidth="1"/>
    <col min="5383" max="5383" width="27.375" style="165" customWidth="1"/>
    <col min="5384" max="5384" width="2.5" style="165" customWidth="1"/>
    <col min="5385" max="5632" width="9" style="165"/>
    <col min="5633" max="5633" width="2.5" style="165" customWidth="1"/>
    <col min="5634" max="5634" width="11" style="165" customWidth="1"/>
    <col min="5635" max="5635" width="4.125" style="165" customWidth="1"/>
    <col min="5636" max="5636" width="10" style="165" customWidth="1"/>
    <col min="5637" max="5637" width="22.125" style="165" customWidth="1"/>
    <col min="5638" max="5638" width="10.125" style="165" customWidth="1"/>
    <col min="5639" max="5639" width="27.375" style="165" customWidth="1"/>
    <col min="5640" max="5640" width="2.5" style="165" customWidth="1"/>
    <col min="5641" max="5888" width="9" style="165"/>
    <col min="5889" max="5889" width="2.5" style="165" customWidth="1"/>
    <col min="5890" max="5890" width="11" style="165" customWidth="1"/>
    <col min="5891" max="5891" width="4.125" style="165" customWidth="1"/>
    <col min="5892" max="5892" width="10" style="165" customWidth="1"/>
    <col min="5893" max="5893" width="22.125" style="165" customWidth="1"/>
    <col min="5894" max="5894" width="10.125" style="165" customWidth="1"/>
    <col min="5895" max="5895" width="27.375" style="165" customWidth="1"/>
    <col min="5896" max="5896" width="2.5" style="165" customWidth="1"/>
    <col min="5897" max="6144" width="9" style="165"/>
    <col min="6145" max="6145" width="2.5" style="165" customWidth="1"/>
    <col min="6146" max="6146" width="11" style="165" customWidth="1"/>
    <col min="6147" max="6147" width="4.125" style="165" customWidth="1"/>
    <col min="6148" max="6148" width="10" style="165" customWidth="1"/>
    <col min="6149" max="6149" width="22.125" style="165" customWidth="1"/>
    <col min="6150" max="6150" width="10.125" style="165" customWidth="1"/>
    <col min="6151" max="6151" width="27.375" style="165" customWidth="1"/>
    <col min="6152" max="6152" width="2.5" style="165" customWidth="1"/>
    <col min="6153" max="6400" width="9" style="165"/>
    <col min="6401" max="6401" width="2.5" style="165" customWidth="1"/>
    <col min="6402" max="6402" width="11" style="165" customWidth="1"/>
    <col min="6403" max="6403" width="4.125" style="165" customWidth="1"/>
    <col min="6404" max="6404" width="10" style="165" customWidth="1"/>
    <col min="6405" max="6405" width="22.125" style="165" customWidth="1"/>
    <col min="6406" max="6406" width="10.125" style="165" customWidth="1"/>
    <col min="6407" max="6407" width="27.375" style="165" customWidth="1"/>
    <col min="6408" max="6408" width="2.5" style="165" customWidth="1"/>
    <col min="6409" max="6656" width="9" style="165"/>
    <col min="6657" max="6657" width="2.5" style="165" customWidth="1"/>
    <col min="6658" max="6658" width="11" style="165" customWidth="1"/>
    <col min="6659" max="6659" width="4.125" style="165" customWidth="1"/>
    <col min="6660" max="6660" width="10" style="165" customWidth="1"/>
    <col min="6661" max="6661" width="22.125" style="165" customWidth="1"/>
    <col min="6662" max="6662" width="10.125" style="165" customWidth="1"/>
    <col min="6663" max="6663" width="27.375" style="165" customWidth="1"/>
    <col min="6664" max="6664" width="2.5" style="165" customWidth="1"/>
    <col min="6665" max="6912" width="9" style="165"/>
    <col min="6913" max="6913" width="2.5" style="165" customWidth="1"/>
    <col min="6914" max="6914" width="11" style="165" customWidth="1"/>
    <col min="6915" max="6915" width="4.125" style="165" customWidth="1"/>
    <col min="6916" max="6916" width="10" style="165" customWidth="1"/>
    <col min="6917" max="6917" width="22.125" style="165" customWidth="1"/>
    <col min="6918" max="6918" width="10.125" style="165" customWidth="1"/>
    <col min="6919" max="6919" width="27.375" style="165" customWidth="1"/>
    <col min="6920" max="6920" width="2.5" style="165" customWidth="1"/>
    <col min="6921" max="7168" width="9" style="165"/>
    <col min="7169" max="7169" width="2.5" style="165" customWidth="1"/>
    <col min="7170" max="7170" width="11" style="165" customWidth="1"/>
    <col min="7171" max="7171" width="4.125" style="165" customWidth="1"/>
    <col min="7172" max="7172" width="10" style="165" customWidth="1"/>
    <col min="7173" max="7173" width="22.125" style="165" customWidth="1"/>
    <col min="7174" max="7174" width="10.125" style="165" customWidth="1"/>
    <col min="7175" max="7175" width="27.375" style="165" customWidth="1"/>
    <col min="7176" max="7176" width="2.5" style="165" customWidth="1"/>
    <col min="7177" max="7424" width="9" style="165"/>
    <col min="7425" max="7425" width="2.5" style="165" customWidth="1"/>
    <col min="7426" max="7426" width="11" style="165" customWidth="1"/>
    <col min="7427" max="7427" width="4.125" style="165" customWidth="1"/>
    <col min="7428" max="7428" width="10" style="165" customWidth="1"/>
    <col min="7429" max="7429" width="22.125" style="165" customWidth="1"/>
    <col min="7430" max="7430" width="10.125" style="165" customWidth="1"/>
    <col min="7431" max="7431" width="27.375" style="165" customWidth="1"/>
    <col min="7432" max="7432" width="2.5" style="165" customWidth="1"/>
    <col min="7433" max="7680" width="9" style="165"/>
    <col min="7681" max="7681" width="2.5" style="165" customWidth="1"/>
    <col min="7682" max="7682" width="11" style="165" customWidth="1"/>
    <col min="7683" max="7683" width="4.125" style="165" customWidth="1"/>
    <col min="7684" max="7684" width="10" style="165" customWidth="1"/>
    <col min="7685" max="7685" width="22.125" style="165" customWidth="1"/>
    <col min="7686" max="7686" width="10.125" style="165" customWidth="1"/>
    <col min="7687" max="7687" width="27.375" style="165" customWidth="1"/>
    <col min="7688" max="7688" width="2.5" style="165" customWidth="1"/>
    <col min="7689" max="7936" width="9" style="165"/>
    <col min="7937" max="7937" width="2.5" style="165" customWidth="1"/>
    <col min="7938" max="7938" width="11" style="165" customWidth="1"/>
    <col min="7939" max="7939" width="4.125" style="165" customWidth="1"/>
    <col min="7940" max="7940" width="10" style="165" customWidth="1"/>
    <col min="7941" max="7941" width="22.125" style="165" customWidth="1"/>
    <col min="7942" max="7942" width="10.125" style="165" customWidth="1"/>
    <col min="7943" max="7943" width="27.375" style="165" customWidth="1"/>
    <col min="7944" max="7944" width="2.5" style="165" customWidth="1"/>
    <col min="7945" max="8192" width="9" style="165"/>
    <col min="8193" max="8193" width="2.5" style="165" customWidth="1"/>
    <col min="8194" max="8194" width="11" style="165" customWidth="1"/>
    <col min="8195" max="8195" width="4.125" style="165" customWidth="1"/>
    <col min="8196" max="8196" width="10" style="165" customWidth="1"/>
    <col min="8197" max="8197" width="22.125" style="165" customWidth="1"/>
    <col min="8198" max="8198" width="10.125" style="165" customWidth="1"/>
    <col min="8199" max="8199" width="27.375" style="165" customWidth="1"/>
    <col min="8200" max="8200" width="2.5" style="165" customWidth="1"/>
    <col min="8201" max="8448" width="9" style="165"/>
    <col min="8449" max="8449" width="2.5" style="165" customWidth="1"/>
    <col min="8450" max="8450" width="11" style="165" customWidth="1"/>
    <col min="8451" max="8451" width="4.125" style="165" customWidth="1"/>
    <col min="8452" max="8452" width="10" style="165" customWidth="1"/>
    <col min="8453" max="8453" width="22.125" style="165" customWidth="1"/>
    <col min="8454" max="8454" width="10.125" style="165" customWidth="1"/>
    <col min="8455" max="8455" width="27.375" style="165" customWidth="1"/>
    <col min="8456" max="8456" width="2.5" style="165" customWidth="1"/>
    <col min="8457" max="8704" width="9" style="165"/>
    <col min="8705" max="8705" width="2.5" style="165" customWidth="1"/>
    <col min="8706" max="8706" width="11" style="165" customWidth="1"/>
    <col min="8707" max="8707" width="4.125" style="165" customWidth="1"/>
    <col min="8708" max="8708" width="10" style="165" customWidth="1"/>
    <col min="8709" max="8709" width="22.125" style="165" customWidth="1"/>
    <col min="8710" max="8710" width="10.125" style="165" customWidth="1"/>
    <col min="8711" max="8711" width="27.375" style="165" customWidth="1"/>
    <col min="8712" max="8712" width="2.5" style="165" customWidth="1"/>
    <col min="8713" max="8960" width="9" style="165"/>
    <col min="8961" max="8961" width="2.5" style="165" customWidth="1"/>
    <col min="8962" max="8962" width="11" style="165" customWidth="1"/>
    <col min="8963" max="8963" width="4.125" style="165" customWidth="1"/>
    <col min="8964" max="8964" width="10" style="165" customWidth="1"/>
    <col min="8965" max="8965" width="22.125" style="165" customWidth="1"/>
    <col min="8966" max="8966" width="10.125" style="165" customWidth="1"/>
    <col min="8967" max="8967" width="27.375" style="165" customWidth="1"/>
    <col min="8968" max="8968" width="2.5" style="165" customWidth="1"/>
    <col min="8969" max="9216" width="9" style="165"/>
    <col min="9217" max="9217" width="2.5" style="165" customWidth="1"/>
    <col min="9218" max="9218" width="11" style="165" customWidth="1"/>
    <col min="9219" max="9219" width="4.125" style="165" customWidth="1"/>
    <col min="9220" max="9220" width="10" style="165" customWidth="1"/>
    <col min="9221" max="9221" width="22.125" style="165" customWidth="1"/>
    <col min="9222" max="9222" width="10.125" style="165" customWidth="1"/>
    <col min="9223" max="9223" width="27.375" style="165" customWidth="1"/>
    <col min="9224" max="9224" width="2.5" style="165" customWidth="1"/>
    <col min="9225" max="9472" width="9" style="165"/>
    <col min="9473" max="9473" width="2.5" style="165" customWidth="1"/>
    <col min="9474" max="9474" width="11" style="165" customWidth="1"/>
    <col min="9475" max="9475" width="4.125" style="165" customWidth="1"/>
    <col min="9476" max="9476" width="10" style="165" customWidth="1"/>
    <col min="9477" max="9477" width="22.125" style="165" customWidth="1"/>
    <col min="9478" max="9478" width="10.125" style="165" customWidth="1"/>
    <col min="9479" max="9479" width="27.375" style="165" customWidth="1"/>
    <col min="9480" max="9480" width="2.5" style="165" customWidth="1"/>
    <col min="9481" max="9728" width="9" style="165"/>
    <col min="9729" max="9729" width="2.5" style="165" customWidth="1"/>
    <col min="9730" max="9730" width="11" style="165" customWidth="1"/>
    <col min="9731" max="9731" width="4.125" style="165" customWidth="1"/>
    <col min="9732" max="9732" width="10" style="165" customWidth="1"/>
    <col min="9733" max="9733" width="22.125" style="165" customWidth="1"/>
    <col min="9734" max="9734" width="10.125" style="165" customWidth="1"/>
    <col min="9735" max="9735" width="27.375" style="165" customWidth="1"/>
    <col min="9736" max="9736" width="2.5" style="165" customWidth="1"/>
    <col min="9737" max="9984" width="9" style="165"/>
    <col min="9985" max="9985" width="2.5" style="165" customWidth="1"/>
    <col min="9986" max="9986" width="11" style="165" customWidth="1"/>
    <col min="9987" max="9987" width="4.125" style="165" customWidth="1"/>
    <col min="9988" max="9988" width="10" style="165" customWidth="1"/>
    <col min="9989" max="9989" width="22.125" style="165" customWidth="1"/>
    <col min="9990" max="9990" width="10.125" style="165" customWidth="1"/>
    <col min="9991" max="9991" width="27.375" style="165" customWidth="1"/>
    <col min="9992" max="9992" width="2.5" style="165" customWidth="1"/>
    <col min="9993" max="10240" width="9" style="165"/>
    <col min="10241" max="10241" width="2.5" style="165" customWidth="1"/>
    <col min="10242" max="10242" width="11" style="165" customWidth="1"/>
    <col min="10243" max="10243" width="4.125" style="165" customWidth="1"/>
    <col min="10244" max="10244" width="10" style="165" customWidth="1"/>
    <col min="10245" max="10245" width="22.125" style="165" customWidth="1"/>
    <col min="10246" max="10246" width="10.125" style="165" customWidth="1"/>
    <col min="10247" max="10247" width="27.375" style="165" customWidth="1"/>
    <col min="10248" max="10248" width="2.5" style="165" customWidth="1"/>
    <col min="10249" max="10496" width="9" style="165"/>
    <col min="10497" max="10497" width="2.5" style="165" customWidth="1"/>
    <col min="10498" max="10498" width="11" style="165" customWidth="1"/>
    <col min="10499" max="10499" width="4.125" style="165" customWidth="1"/>
    <col min="10500" max="10500" width="10" style="165" customWidth="1"/>
    <col min="10501" max="10501" width="22.125" style="165" customWidth="1"/>
    <col min="10502" max="10502" width="10.125" style="165" customWidth="1"/>
    <col min="10503" max="10503" width="27.375" style="165" customWidth="1"/>
    <col min="10504" max="10504" width="2.5" style="165" customWidth="1"/>
    <col min="10505" max="10752" width="9" style="165"/>
    <col min="10753" max="10753" width="2.5" style="165" customWidth="1"/>
    <col min="10754" max="10754" width="11" style="165" customWidth="1"/>
    <col min="10755" max="10755" width="4.125" style="165" customWidth="1"/>
    <col min="10756" max="10756" width="10" style="165" customWidth="1"/>
    <col min="10757" max="10757" width="22.125" style="165" customWidth="1"/>
    <col min="10758" max="10758" width="10.125" style="165" customWidth="1"/>
    <col min="10759" max="10759" width="27.375" style="165" customWidth="1"/>
    <col min="10760" max="10760" width="2.5" style="165" customWidth="1"/>
    <col min="10761" max="11008" width="9" style="165"/>
    <col min="11009" max="11009" width="2.5" style="165" customWidth="1"/>
    <col min="11010" max="11010" width="11" style="165" customWidth="1"/>
    <col min="11011" max="11011" width="4.125" style="165" customWidth="1"/>
    <col min="11012" max="11012" width="10" style="165" customWidth="1"/>
    <col min="11013" max="11013" width="22.125" style="165" customWidth="1"/>
    <col min="11014" max="11014" width="10.125" style="165" customWidth="1"/>
    <col min="11015" max="11015" width="27.375" style="165" customWidth="1"/>
    <col min="11016" max="11016" width="2.5" style="165" customWidth="1"/>
    <col min="11017" max="11264" width="9" style="165"/>
    <col min="11265" max="11265" width="2.5" style="165" customWidth="1"/>
    <col min="11266" max="11266" width="11" style="165" customWidth="1"/>
    <col min="11267" max="11267" width="4.125" style="165" customWidth="1"/>
    <col min="11268" max="11268" width="10" style="165" customWidth="1"/>
    <col min="11269" max="11269" width="22.125" style="165" customWidth="1"/>
    <col min="11270" max="11270" width="10.125" style="165" customWidth="1"/>
    <col min="11271" max="11271" width="27.375" style="165" customWidth="1"/>
    <col min="11272" max="11272" width="2.5" style="165" customWidth="1"/>
    <col min="11273" max="11520" width="9" style="165"/>
    <col min="11521" max="11521" width="2.5" style="165" customWidth="1"/>
    <col min="11522" max="11522" width="11" style="165" customWidth="1"/>
    <col min="11523" max="11523" width="4.125" style="165" customWidth="1"/>
    <col min="11524" max="11524" width="10" style="165" customWidth="1"/>
    <col min="11525" max="11525" width="22.125" style="165" customWidth="1"/>
    <col min="11526" max="11526" width="10.125" style="165" customWidth="1"/>
    <col min="11527" max="11527" width="27.375" style="165" customWidth="1"/>
    <col min="11528" max="11528" width="2.5" style="165" customWidth="1"/>
    <col min="11529" max="11776" width="9" style="165"/>
    <col min="11777" max="11777" width="2.5" style="165" customWidth="1"/>
    <col min="11778" max="11778" width="11" style="165" customWidth="1"/>
    <col min="11779" max="11779" width="4.125" style="165" customWidth="1"/>
    <col min="11780" max="11780" width="10" style="165" customWidth="1"/>
    <col min="11781" max="11781" width="22.125" style="165" customWidth="1"/>
    <col min="11782" max="11782" width="10.125" style="165" customWidth="1"/>
    <col min="11783" max="11783" width="27.375" style="165" customWidth="1"/>
    <col min="11784" max="11784" width="2.5" style="165" customWidth="1"/>
    <col min="11785" max="12032" width="9" style="165"/>
    <col min="12033" max="12033" width="2.5" style="165" customWidth="1"/>
    <col min="12034" max="12034" width="11" style="165" customWidth="1"/>
    <col min="12035" max="12035" width="4.125" style="165" customWidth="1"/>
    <col min="12036" max="12036" width="10" style="165" customWidth="1"/>
    <col min="12037" max="12037" width="22.125" style="165" customWidth="1"/>
    <col min="12038" max="12038" width="10.125" style="165" customWidth="1"/>
    <col min="12039" max="12039" width="27.375" style="165" customWidth="1"/>
    <col min="12040" max="12040" width="2.5" style="165" customWidth="1"/>
    <col min="12041" max="12288" width="9" style="165"/>
    <col min="12289" max="12289" width="2.5" style="165" customWidth="1"/>
    <col min="12290" max="12290" width="11" style="165" customWidth="1"/>
    <col min="12291" max="12291" width="4.125" style="165" customWidth="1"/>
    <col min="12292" max="12292" width="10" style="165" customWidth="1"/>
    <col min="12293" max="12293" width="22.125" style="165" customWidth="1"/>
    <col min="12294" max="12294" width="10.125" style="165" customWidth="1"/>
    <col min="12295" max="12295" width="27.375" style="165" customWidth="1"/>
    <col min="12296" max="12296" width="2.5" style="165" customWidth="1"/>
    <col min="12297" max="12544" width="9" style="165"/>
    <col min="12545" max="12545" width="2.5" style="165" customWidth="1"/>
    <col min="12546" max="12546" width="11" style="165" customWidth="1"/>
    <col min="12547" max="12547" width="4.125" style="165" customWidth="1"/>
    <col min="12548" max="12548" width="10" style="165" customWidth="1"/>
    <col min="12549" max="12549" width="22.125" style="165" customWidth="1"/>
    <col min="12550" max="12550" width="10.125" style="165" customWidth="1"/>
    <col min="12551" max="12551" width="27.375" style="165" customWidth="1"/>
    <col min="12552" max="12552" width="2.5" style="165" customWidth="1"/>
    <col min="12553" max="12800" width="9" style="165"/>
    <col min="12801" max="12801" width="2.5" style="165" customWidth="1"/>
    <col min="12802" max="12802" width="11" style="165" customWidth="1"/>
    <col min="12803" max="12803" width="4.125" style="165" customWidth="1"/>
    <col min="12804" max="12804" width="10" style="165" customWidth="1"/>
    <col min="12805" max="12805" width="22.125" style="165" customWidth="1"/>
    <col min="12806" max="12806" width="10.125" style="165" customWidth="1"/>
    <col min="12807" max="12807" width="27.375" style="165" customWidth="1"/>
    <col min="12808" max="12808" width="2.5" style="165" customWidth="1"/>
    <col min="12809" max="13056" width="9" style="165"/>
    <col min="13057" max="13057" width="2.5" style="165" customWidth="1"/>
    <col min="13058" max="13058" width="11" style="165" customWidth="1"/>
    <col min="13059" max="13059" width="4.125" style="165" customWidth="1"/>
    <col min="13060" max="13060" width="10" style="165" customWidth="1"/>
    <col min="13061" max="13061" width="22.125" style="165" customWidth="1"/>
    <col min="13062" max="13062" width="10.125" style="165" customWidth="1"/>
    <col min="13063" max="13063" width="27.375" style="165" customWidth="1"/>
    <col min="13064" max="13064" width="2.5" style="165" customWidth="1"/>
    <col min="13065" max="13312" width="9" style="165"/>
    <col min="13313" max="13313" width="2.5" style="165" customWidth="1"/>
    <col min="13314" max="13314" width="11" style="165" customWidth="1"/>
    <col min="13315" max="13315" width="4.125" style="165" customWidth="1"/>
    <col min="13316" max="13316" width="10" style="165" customWidth="1"/>
    <col min="13317" max="13317" width="22.125" style="165" customWidth="1"/>
    <col min="13318" max="13318" width="10.125" style="165" customWidth="1"/>
    <col min="13319" max="13319" width="27.375" style="165" customWidth="1"/>
    <col min="13320" max="13320" width="2.5" style="165" customWidth="1"/>
    <col min="13321" max="13568" width="9" style="165"/>
    <col min="13569" max="13569" width="2.5" style="165" customWidth="1"/>
    <col min="13570" max="13570" width="11" style="165" customWidth="1"/>
    <col min="13571" max="13571" width="4.125" style="165" customWidth="1"/>
    <col min="13572" max="13572" width="10" style="165" customWidth="1"/>
    <col min="13573" max="13573" width="22.125" style="165" customWidth="1"/>
    <col min="13574" max="13574" width="10.125" style="165" customWidth="1"/>
    <col min="13575" max="13575" width="27.375" style="165" customWidth="1"/>
    <col min="13576" max="13576" width="2.5" style="165" customWidth="1"/>
    <col min="13577" max="13824" width="9" style="165"/>
    <col min="13825" max="13825" width="2.5" style="165" customWidth="1"/>
    <col min="13826" max="13826" width="11" style="165" customWidth="1"/>
    <col min="13827" max="13827" width="4.125" style="165" customWidth="1"/>
    <col min="13828" max="13828" width="10" style="165" customWidth="1"/>
    <col min="13829" max="13829" width="22.125" style="165" customWidth="1"/>
    <col min="13830" max="13830" width="10.125" style="165" customWidth="1"/>
    <col min="13831" max="13831" width="27.375" style="165" customWidth="1"/>
    <col min="13832" max="13832" width="2.5" style="165" customWidth="1"/>
    <col min="13833" max="14080" width="9" style="165"/>
    <col min="14081" max="14081" width="2.5" style="165" customWidth="1"/>
    <col min="14082" max="14082" width="11" style="165" customWidth="1"/>
    <col min="14083" max="14083" width="4.125" style="165" customWidth="1"/>
    <col min="14084" max="14084" width="10" style="165" customWidth="1"/>
    <col min="14085" max="14085" width="22.125" style="165" customWidth="1"/>
    <col min="14086" max="14086" width="10.125" style="165" customWidth="1"/>
    <col min="14087" max="14087" width="27.375" style="165" customWidth="1"/>
    <col min="14088" max="14088" width="2.5" style="165" customWidth="1"/>
    <col min="14089" max="14336" width="9" style="165"/>
    <col min="14337" max="14337" width="2.5" style="165" customWidth="1"/>
    <col min="14338" max="14338" width="11" style="165" customWidth="1"/>
    <col min="14339" max="14339" width="4.125" style="165" customWidth="1"/>
    <col min="14340" max="14340" width="10" style="165" customWidth="1"/>
    <col min="14341" max="14341" width="22.125" style="165" customWidth="1"/>
    <col min="14342" max="14342" width="10.125" style="165" customWidth="1"/>
    <col min="14343" max="14343" width="27.375" style="165" customWidth="1"/>
    <col min="14344" max="14344" width="2.5" style="165" customWidth="1"/>
    <col min="14345" max="14592" width="9" style="165"/>
    <col min="14593" max="14593" width="2.5" style="165" customWidth="1"/>
    <col min="14594" max="14594" width="11" style="165" customWidth="1"/>
    <col min="14595" max="14595" width="4.125" style="165" customWidth="1"/>
    <col min="14596" max="14596" width="10" style="165" customWidth="1"/>
    <col min="14597" max="14597" width="22.125" style="165" customWidth="1"/>
    <col min="14598" max="14598" width="10.125" style="165" customWidth="1"/>
    <col min="14599" max="14599" width="27.375" style="165" customWidth="1"/>
    <col min="14600" max="14600" width="2.5" style="165" customWidth="1"/>
    <col min="14601" max="14848" width="9" style="165"/>
    <col min="14849" max="14849" width="2.5" style="165" customWidth="1"/>
    <col min="14850" max="14850" width="11" style="165" customWidth="1"/>
    <col min="14851" max="14851" width="4.125" style="165" customWidth="1"/>
    <col min="14852" max="14852" width="10" style="165" customWidth="1"/>
    <col min="14853" max="14853" width="22.125" style="165" customWidth="1"/>
    <col min="14854" max="14854" width="10.125" style="165" customWidth="1"/>
    <col min="14855" max="14855" width="27.375" style="165" customWidth="1"/>
    <col min="14856" max="14856" width="2.5" style="165" customWidth="1"/>
    <col min="14857" max="15104" width="9" style="165"/>
    <col min="15105" max="15105" width="2.5" style="165" customWidth="1"/>
    <col min="15106" max="15106" width="11" style="165" customWidth="1"/>
    <col min="15107" max="15107" width="4.125" style="165" customWidth="1"/>
    <col min="15108" max="15108" width="10" style="165" customWidth="1"/>
    <col min="15109" max="15109" width="22.125" style="165" customWidth="1"/>
    <col min="15110" max="15110" width="10.125" style="165" customWidth="1"/>
    <col min="15111" max="15111" width="27.375" style="165" customWidth="1"/>
    <col min="15112" max="15112" width="2.5" style="165" customWidth="1"/>
    <col min="15113" max="15360" width="9" style="165"/>
    <col min="15361" max="15361" width="2.5" style="165" customWidth="1"/>
    <col min="15362" max="15362" width="11" style="165" customWidth="1"/>
    <col min="15363" max="15363" width="4.125" style="165" customWidth="1"/>
    <col min="15364" max="15364" width="10" style="165" customWidth="1"/>
    <col min="15365" max="15365" width="22.125" style="165" customWidth="1"/>
    <col min="15366" max="15366" width="10.125" style="165" customWidth="1"/>
    <col min="15367" max="15367" width="27.375" style="165" customWidth="1"/>
    <col min="15368" max="15368" width="2.5" style="165" customWidth="1"/>
    <col min="15369" max="15616" width="9" style="165"/>
    <col min="15617" max="15617" width="2.5" style="165" customWidth="1"/>
    <col min="15618" max="15618" width="11" style="165" customWidth="1"/>
    <col min="15619" max="15619" width="4.125" style="165" customWidth="1"/>
    <col min="15620" max="15620" width="10" style="165" customWidth="1"/>
    <col min="15621" max="15621" width="22.125" style="165" customWidth="1"/>
    <col min="15622" max="15622" width="10.125" style="165" customWidth="1"/>
    <col min="15623" max="15623" width="27.375" style="165" customWidth="1"/>
    <col min="15624" max="15624" width="2.5" style="165" customWidth="1"/>
    <col min="15625" max="15872" width="9" style="165"/>
    <col min="15873" max="15873" width="2.5" style="165" customWidth="1"/>
    <col min="15874" max="15874" width="11" style="165" customWidth="1"/>
    <col min="15875" max="15875" width="4.125" style="165" customWidth="1"/>
    <col min="15876" max="15876" width="10" style="165" customWidth="1"/>
    <col min="15877" max="15877" width="22.125" style="165" customWidth="1"/>
    <col min="15878" max="15878" width="10.125" style="165" customWidth="1"/>
    <col min="15879" max="15879" width="27.375" style="165" customWidth="1"/>
    <col min="15880" max="15880" width="2.5" style="165" customWidth="1"/>
    <col min="15881" max="16128" width="9" style="165"/>
    <col min="16129" max="16129" width="2.5" style="165" customWidth="1"/>
    <col min="16130" max="16130" width="11" style="165" customWidth="1"/>
    <col min="16131" max="16131" width="4.125" style="165" customWidth="1"/>
    <col min="16132" max="16132" width="10" style="165" customWidth="1"/>
    <col min="16133" max="16133" width="22.125" style="165" customWidth="1"/>
    <col min="16134" max="16134" width="10.125" style="165" customWidth="1"/>
    <col min="16135" max="16135" width="27.375" style="165" customWidth="1"/>
    <col min="16136" max="16136" width="2.5" style="165" customWidth="1"/>
    <col min="16137" max="16384" width="9" style="165"/>
  </cols>
  <sheetData>
    <row r="1" spans="1:256" ht="16.5">
      <c r="A1" s="165" t="s">
        <v>651</v>
      </c>
      <c r="B1" s="166"/>
      <c r="C1" s="166"/>
      <c r="D1" s="166"/>
      <c r="E1" s="166"/>
      <c r="F1" s="166"/>
      <c r="G1" s="166"/>
      <c r="H1" s="166"/>
      <c r="I1" s="515" t="str">
        <f>HYPERLINK("#シート目次"&amp;"!A1","シート目次へ")</f>
        <v>シート目次へ</v>
      </c>
      <c r="J1" s="154"/>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66"/>
      <c r="BD1" s="166"/>
      <c r="BE1" s="166"/>
      <c r="BF1" s="166"/>
      <c r="BG1" s="166"/>
      <c r="BH1" s="166"/>
      <c r="BI1" s="166"/>
      <c r="BJ1" s="166"/>
      <c r="BK1" s="166"/>
      <c r="BL1" s="166"/>
      <c r="BM1" s="166"/>
      <c r="BN1" s="166"/>
      <c r="BO1" s="166"/>
      <c r="BP1" s="166"/>
      <c r="BQ1" s="166"/>
      <c r="BR1" s="166"/>
      <c r="BS1" s="166"/>
      <c r="BT1" s="166"/>
      <c r="BU1" s="166"/>
      <c r="BV1" s="166"/>
      <c r="BW1" s="166"/>
      <c r="BX1" s="166"/>
      <c r="BY1" s="166"/>
      <c r="BZ1" s="166"/>
      <c r="CA1" s="166"/>
      <c r="CB1" s="166"/>
      <c r="CC1" s="166"/>
      <c r="CD1" s="166"/>
      <c r="CE1" s="166"/>
      <c r="CF1" s="166"/>
      <c r="CG1" s="166"/>
      <c r="CH1" s="166"/>
      <c r="CI1" s="166"/>
      <c r="CJ1" s="166"/>
      <c r="CK1" s="166"/>
      <c r="CL1" s="166"/>
      <c r="CM1" s="166"/>
      <c r="CN1" s="166"/>
      <c r="CO1" s="166"/>
      <c r="CP1" s="166"/>
      <c r="CQ1" s="166"/>
      <c r="CR1" s="166"/>
      <c r="CS1" s="166"/>
      <c r="CT1" s="166"/>
      <c r="CU1" s="166"/>
      <c r="CV1" s="166"/>
      <c r="CW1" s="166"/>
      <c r="CX1" s="166"/>
      <c r="CY1" s="166"/>
      <c r="CZ1" s="166"/>
      <c r="DA1" s="166"/>
      <c r="DB1" s="166"/>
      <c r="DC1" s="166"/>
      <c r="DD1" s="166"/>
      <c r="DE1" s="166"/>
      <c r="DF1" s="166"/>
      <c r="DG1" s="166"/>
      <c r="DH1" s="166"/>
      <c r="DI1" s="166"/>
      <c r="DJ1" s="166"/>
      <c r="DK1" s="166"/>
      <c r="DL1" s="166"/>
      <c r="DM1" s="166"/>
      <c r="DN1" s="166"/>
      <c r="DO1" s="166"/>
      <c r="DP1" s="166"/>
      <c r="DQ1" s="166"/>
      <c r="DR1" s="166"/>
      <c r="DS1" s="166"/>
      <c r="DT1" s="166"/>
      <c r="DU1" s="166"/>
      <c r="DV1" s="166"/>
      <c r="DW1" s="166"/>
      <c r="DX1" s="166"/>
      <c r="DY1" s="166"/>
      <c r="DZ1" s="166"/>
      <c r="EA1" s="166"/>
      <c r="EB1" s="166"/>
      <c r="EC1" s="166"/>
      <c r="ED1" s="166"/>
      <c r="EE1" s="166"/>
      <c r="EF1" s="166"/>
      <c r="EG1" s="166"/>
      <c r="EH1" s="166"/>
      <c r="EI1" s="166"/>
      <c r="EJ1" s="166"/>
      <c r="EK1" s="166"/>
      <c r="EL1" s="166"/>
      <c r="EM1" s="166"/>
      <c r="EN1" s="166"/>
      <c r="EO1" s="166"/>
      <c r="EP1" s="166"/>
      <c r="EQ1" s="166"/>
      <c r="ER1" s="166"/>
      <c r="ES1" s="166"/>
      <c r="ET1" s="166"/>
      <c r="EU1" s="166"/>
      <c r="EV1" s="166"/>
      <c r="EW1" s="166"/>
      <c r="EX1" s="166"/>
      <c r="EY1" s="166"/>
      <c r="EZ1" s="166"/>
      <c r="FA1" s="166"/>
      <c r="FB1" s="166"/>
      <c r="FC1" s="166"/>
      <c r="FD1" s="166"/>
      <c r="FE1" s="166"/>
      <c r="FF1" s="166"/>
      <c r="FG1" s="166"/>
      <c r="FH1" s="166"/>
      <c r="FI1" s="166"/>
      <c r="FJ1" s="166"/>
      <c r="FK1" s="166"/>
      <c r="FL1" s="166"/>
      <c r="FM1" s="166"/>
      <c r="FN1" s="166"/>
      <c r="FO1" s="166"/>
      <c r="FP1" s="166"/>
      <c r="FQ1" s="166"/>
      <c r="FR1" s="166"/>
      <c r="FS1" s="166"/>
      <c r="FT1" s="166"/>
      <c r="FU1" s="166"/>
      <c r="FV1" s="166"/>
      <c r="FW1" s="166"/>
      <c r="FX1" s="166"/>
      <c r="FY1" s="166"/>
      <c r="FZ1" s="166"/>
      <c r="GA1" s="166"/>
      <c r="GB1" s="166"/>
      <c r="GC1" s="166"/>
      <c r="GD1" s="166"/>
      <c r="GE1" s="166"/>
      <c r="GF1" s="166"/>
      <c r="GG1" s="166"/>
      <c r="GH1" s="166"/>
      <c r="GI1" s="166"/>
      <c r="GJ1" s="166"/>
      <c r="GK1" s="166"/>
      <c r="GL1" s="166"/>
      <c r="GM1" s="166"/>
      <c r="GN1" s="166"/>
      <c r="GO1" s="166"/>
      <c r="GP1" s="166"/>
      <c r="GQ1" s="166"/>
      <c r="GR1" s="166"/>
      <c r="GS1" s="166"/>
      <c r="GT1" s="166"/>
      <c r="GU1" s="166"/>
      <c r="GV1" s="166"/>
      <c r="GW1" s="166"/>
      <c r="GX1" s="166"/>
      <c r="GY1" s="166"/>
      <c r="GZ1" s="166"/>
      <c r="HA1" s="166"/>
      <c r="HB1" s="166"/>
      <c r="HC1" s="166"/>
      <c r="HD1" s="166"/>
      <c r="HE1" s="166"/>
      <c r="HF1" s="166"/>
      <c r="HG1" s="166"/>
      <c r="HH1" s="166"/>
      <c r="HI1" s="166"/>
      <c r="HJ1" s="166"/>
      <c r="HK1" s="166"/>
      <c r="HL1" s="166"/>
      <c r="HM1" s="166"/>
      <c r="HN1" s="166"/>
      <c r="HO1" s="166"/>
      <c r="HP1" s="166"/>
      <c r="HQ1" s="166"/>
      <c r="HR1" s="166"/>
      <c r="HS1" s="166"/>
      <c r="HT1" s="166"/>
      <c r="HU1" s="166"/>
      <c r="HV1" s="166"/>
      <c r="HW1" s="166"/>
      <c r="HX1" s="166"/>
      <c r="HY1" s="166"/>
      <c r="HZ1" s="166"/>
      <c r="IA1" s="166"/>
      <c r="IB1" s="166"/>
      <c r="IC1" s="166"/>
      <c r="ID1" s="166"/>
      <c r="IE1" s="166"/>
      <c r="IF1" s="166"/>
      <c r="IG1" s="166"/>
      <c r="IH1" s="166"/>
      <c r="II1" s="166"/>
      <c r="IJ1" s="166"/>
      <c r="IK1" s="166"/>
      <c r="IL1" s="166"/>
      <c r="IM1" s="166"/>
      <c r="IN1" s="166"/>
      <c r="IO1" s="166"/>
      <c r="IP1" s="166"/>
      <c r="IQ1" s="166"/>
      <c r="IR1" s="166"/>
      <c r="IS1" s="166"/>
      <c r="IT1" s="166"/>
      <c r="IU1" s="166"/>
      <c r="IV1" s="166"/>
    </row>
    <row r="2" spans="1:256">
      <c r="A2" s="166"/>
      <c r="B2" s="166"/>
      <c r="C2" s="166"/>
      <c r="D2" s="166"/>
      <c r="E2" s="166"/>
      <c r="F2" s="166"/>
      <c r="G2" s="166"/>
      <c r="H2" s="168" t="s">
        <v>159</v>
      </c>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c r="CD2" s="166"/>
      <c r="CE2" s="166"/>
      <c r="CF2" s="166"/>
      <c r="CG2" s="166"/>
      <c r="CH2" s="166"/>
      <c r="CI2" s="166"/>
      <c r="CJ2" s="166"/>
      <c r="CK2" s="166"/>
      <c r="CL2" s="166"/>
      <c r="CM2" s="166"/>
      <c r="CN2" s="166"/>
      <c r="CO2" s="166"/>
      <c r="CP2" s="166"/>
      <c r="CQ2" s="166"/>
      <c r="CR2" s="166"/>
      <c r="CS2" s="166"/>
      <c r="CT2" s="166"/>
      <c r="CU2" s="166"/>
      <c r="CV2" s="166"/>
      <c r="CW2" s="166"/>
      <c r="CX2" s="166"/>
      <c r="CY2" s="166"/>
      <c r="CZ2" s="166"/>
      <c r="DA2" s="166"/>
      <c r="DB2" s="166"/>
      <c r="DC2" s="166"/>
      <c r="DD2" s="166"/>
      <c r="DE2" s="166"/>
      <c r="DF2" s="166"/>
      <c r="DG2" s="166"/>
      <c r="DH2" s="166"/>
      <c r="DI2" s="166"/>
      <c r="DJ2" s="166"/>
      <c r="DK2" s="166"/>
      <c r="DL2" s="166"/>
      <c r="DM2" s="166"/>
      <c r="DN2" s="166"/>
      <c r="DO2" s="166"/>
      <c r="DP2" s="166"/>
      <c r="DQ2" s="166"/>
      <c r="DR2" s="166"/>
      <c r="DS2" s="166"/>
      <c r="DT2" s="166"/>
      <c r="DU2" s="166"/>
      <c r="DV2" s="166"/>
      <c r="DW2" s="166"/>
      <c r="DX2" s="166"/>
      <c r="DY2" s="166"/>
      <c r="DZ2" s="166"/>
      <c r="EA2" s="166"/>
      <c r="EB2" s="166"/>
      <c r="EC2" s="166"/>
      <c r="ED2" s="166"/>
      <c r="EE2" s="166"/>
      <c r="EF2" s="166"/>
      <c r="EG2" s="166"/>
      <c r="EH2" s="166"/>
      <c r="EI2" s="166"/>
      <c r="EJ2" s="166"/>
      <c r="EK2" s="166"/>
      <c r="EL2" s="166"/>
      <c r="EM2" s="166"/>
      <c r="EN2" s="166"/>
      <c r="EO2" s="166"/>
      <c r="EP2" s="166"/>
      <c r="EQ2" s="166"/>
      <c r="ER2" s="166"/>
      <c r="ES2" s="166"/>
      <c r="ET2" s="166"/>
      <c r="EU2" s="166"/>
      <c r="EV2" s="166"/>
      <c r="EW2" s="166"/>
      <c r="EX2" s="166"/>
      <c r="EY2" s="166"/>
      <c r="EZ2" s="166"/>
      <c r="FA2" s="166"/>
      <c r="FB2" s="166"/>
      <c r="FC2" s="166"/>
      <c r="FD2" s="166"/>
      <c r="FE2" s="166"/>
      <c r="FF2" s="166"/>
      <c r="FG2" s="166"/>
      <c r="FH2" s="166"/>
      <c r="FI2" s="166"/>
      <c r="FJ2" s="166"/>
      <c r="FK2" s="166"/>
      <c r="FL2" s="166"/>
      <c r="FM2" s="166"/>
      <c r="FN2" s="166"/>
      <c r="FO2" s="166"/>
      <c r="FP2" s="166"/>
      <c r="FQ2" s="166"/>
      <c r="FR2" s="166"/>
      <c r="FS2" s="166"/>
      <c r="FT2" s="166"/>
      <c r="FU2" s="166"/>
      <c r="FV2" s="166"/>
      <c r="FW2" s="166"/>
      <c r="FX2" s="166"/>
      <c r="FY2" s="166"/>
      <c r="FZ2" s="166"/>
      <c r="GA2" s="166"/>
      <c r="GB2" s="166"/>
      <c r="GC2" s="166"/>
      <c r="GD2" s="166"/>
      <c r="GE2" s="166"/>
      <c r="GF2" s="166"/>
      <c r="GG2" s="166"/>
      <c r="GH2" s="166"/>
      <c r="GI2" s="166"/>
      <c r="GJ2" s="166"/>
      <c r="GK2" s="166"/>
      <c r="GL2" s="166"/>
      <c r="GM2" s="166"/>
      <c r="GN2" s="166"/>
      <c r="GO2" s="166"/>
      <c r="GP2" s="166"/>
      <c r="GQ2" s="166"/>
      <c r="GR2" s="166"/>
      <c r="GS2" s="166"/>
      <c r="GT2" s="166"/>
      <c r="GU2" s="166"/>
      <c r="GV2" s="166"/>
      <c r="GW2" s="166"/>
      <c r="GX2" s="166"/>
      <c r="GY2" s="166"/>
      <c r="GZ2" s="166"/>
      <c r="HA2" s="166"/>
      <c r="HB2" s="166"/>
      <c r="HC2" s="166"/>
      <c r="HD2" s="166"/>
      <c r="HE2" s="166"/>
      <c r="HF2" s="166"/>
      <c r="HG2" s="166"/>
      <c r="HH2" s="166"/>
      <c r="HI2" s="166"/>
      <c r="HJ2" s="166"/>
      <c r="HK2" s="166"/>
      <c r="HL2" s="166"/>
      <c r="HM2" s="166"/>
      <c r="HN2" s="166"/>
      <c r="HO2" s="166"/>
      <c r="HP2" s="166"/>
      <c r="HQ2" s="166"/>
      <c r="HR2" s="166"/>
      <c r="HS2" s="166"/>
      <c r="HT2" s="166"/>
      <c r="HU2" s="166"/>
      <c r="HV2" s="166"/>
      <c r="HW2" s="166"/>
      <c r="HX2" s="166"/>
      <c r="HY2" s="166"/>
      <c r="HZ2" s="166"/>
      <c r="IA2" s="166"/>
      <c r="IB2" s="166"/>
      <c r="IC2" s="166"/>
      <c r="ID2" s="166"/>
      <c r="IE2" s="166"/>
      <c r="IF2" s="166"/>
      <c r="IG2" s="166"/>
      <c r="IH2" s="166"/>
      <c r="II2" s="166"/>
      <c r="IJ2" s="166"/>
      <c r="IK2" s="166"/>
      <c r="IL2" s="166"/>
      <c r="IM2" s="166"/>
      <c r="IN2" s="166"/>
      <c r="IO2" s="166"/>
      <c r="IP2" s="166"/>
      <c r="IQ2" s="166"/>
      <c r="IR2" s="166"/>
      <c r="IS2" s="166"/>
      <c r="IT2" s="166"/>
      <c r="IU2" s="166"/>
      <c r="IV2" s="166"/>
    </row>
    <row r="3" spans="1:256">
      <c r="A3" s="166"/>
      <c r="B3" s="166"/>
      <c r="C3" s="166"/>
      <c r="D3" s="166"/>
      <c r="E3" s="166"/>
      <c r="F3" s="166"/>
      <c r="G3" s="166"/>
      <c r="H3" s="168" t="s">
        <v>160</v>
      </c>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c r="AX3" s="166"/>
      <c r="AY3" s="166"/>
      <c r="AZ3" s="166"/>
      <c r="BA3" s="166"/>
      <c r="BB3" s="166"/>
      <c r="BC3" s="166"/>
      <c r="BD3" s="166"/>
      <c r="BE3" s="166"/>
      <c r="BF3" s="166"/>
      <c r="BG3" s="166"/>
      <c r="BH3" s="166"/>
      <c r="BI3" s="166"/>
      <c r="BJ3" s="166"/>
      <c r="BK3" s="166"/>
      <c r="BL3" s="166"/>
      <c r="BM3" s="166"/>
      <c r="BN3" s="166"/>
      <c r="BO3" s="166"/>
      <c r="BP3" s="166"/>
      <c r="BQ3" s="166"/>
      <c r="BR3" s="166"/>
      <c r="BS3" s="166"/>
      <c r="BT3" s="166"/>
      <c r="BU3" s="166"/>
      <c r="BV3" s="166"/>
      <c r="BW3" s="166"/>
      <c r="BX3" s="166"/>
      <c r="BY3" s="166"/>
      <c r="BZ3" s="166"/>
      <c r="CA3" s="166"/>
      <c r="CB3" s="166"/>
      <c r="CC3" s="166"/>
      <c r="CD3" s="166"/>
      <c r="CE3" s="166"/>
      <c r="CF3" s="166"/>
      <c r="CG3" s="166"/>
      <c r="CH3" s="166"/>
      <c r="CI3" s="166"/>
      <c r="CJ3" s="166"/>
      <c r="CK3" s="166"/>
      <c r="CL3" s="166"/>
      <c r="CM3" s="166"/>
      <c r="CN3" s="166"/>
      <c r="CO3" s="166"/>
      <c r="CP3" s="166"/>
      <c r="CQ3" s="166"/>
      <c r="CR3" s="166"/>
      <c r="CS3" s="166"/>
      <c r="CT3" s="166"/>
      <c r="CU3" s="166"/>
      <c r="CV3" s="166"/>
      <c r="CW3" s="166"/>
      <c r="CX3" s="166"/>
      <c r="CY3" s="166"/>
      <c r="CZ3" s="166"/>
      <c r="DA3" s="166"/>
      <c r="DB3" s="166"/>
      <c r="DC3" s="166"/>
      <c r="DD3" s="166"/>
      <c r="DE3" s="166"/>
      <c r="DF3" s="166"/>
      <c r="DG3" s="166"/>
      <c r="DH3" s="166"/>
      <c r="DI3" s="166"/>
      <c r="DJ3" s="166"/>
      <c r="DK3" s="166"/>
      <c r="DL3" s="166"/>
      <c r="DM3" s="166"/>
      <c r="DN3" s="166"/>
      <c r="DO3" s="166"/>
      <c r="DP3" s="166"/>
      <c r="DQ3" s="166"/>
      <c r="DR3" s="166"/>
      <c r="DS3" s="166"/>
      <c r="DT3" s="166"/>
      <c r="DU3" s="166"/>
      <c r="DV3" s="166"/>
      <c r="DW3" s="166"/>
      <c r="DX3" s="166"/>
      <c r="DY3" s="166"/>
      <c r="DZ3" s="166"/>
      <c r="EA3" s="166"/>
      <c r="EB3" s="166"/>
      <c r="EC3" s="166"/>
      <c r="ED3" s="166"/>
      <c r="EE3" s="166"/>
      <c r="EF3" s="166"/>
      <c r="EG3" s="166"/>
      <c r="EH3" s="166"/>
      <c r="EI3" s="166"/>
      <c r="EJ3" s="166"/>
      <c r="EK3" s="166"/>
      <c r="EL3" s="166"/>
      <c r="EM3" s="166"/>
      <c r="EN3" s="166"/>
      <c r="EO3" s="166"/>
      <c r="EP3" s="166"/>
      <c r="EQ3" s="166"/>
      <c r="ER3" s="166"/>
      <c r="ES3" s="166"/>
      <c r="ET3" s="166"/>
      <c r="EU3" s="166"/>
      <c r="EV3" s="166"/>
      <c r="EW3" s="166"/>
      <c r="EX3" s="166"/>
      <c r="EY3" s="166"/>
      <c r="EZ3" s="166"/>
      <c r="FA3" s="166"/>
      <c r="FB3" s="166"/>
      <c r="FC3" s="166"/>
      <c r="FD3" s="166"/>
      <c r="FE3" s="166"/>
      <c r="FF3" s="166"/>
      <c r="FG3" s="166"/>
      <c r="FH3" s="166"/>
      <c r="FI3" s="166"/>
      <c r="FJ3" s="166"/>
      <c r="FK3" s="166"/>
      <c r="FL3" s="166"/>
      <c r="FM3" s="166"/>
      <c r="FN3" s="166"/>
      <c r="FO3" s="166"/>
      <c r="FP3" s="166"/>
      <c r="FQ3" s="166"/>
      <c r="FR3" s="166"/>
      <c r="FS3" s="166"/>
      <c r="FT3" s="166"/>
      <c r="FU3" s="166"/>
      <c r="FV3" s="166"/>
      <c r="FW3" s="166"/>
      <c r="FX3" s="166"/>
      <c r="FY3" s="166"/>
      <c r="FZ3" s="166"/>
      <c r="GA3" s="166"/>
      <c r="GB3" s="166"/>
      <c r="GC3" s="166"/>
      <c r="GD3" s="166"/>
      <c r="GE3" s="166"/>
      <c r="GF3" s="166"/>
      <c r="GG3" s="166"/>
      <c r="GH3" s="166"/>
      <c r="GI3" s="166"/>
      <c r="GJ3" s="166"/>
      <c r="GK3" s="166"/>
      <c r="GL3" s="166"/>
      <c r="GM3" s="166"/>
      <c r="GN3" s="166"/>
      <c r="GO3" s="166"/>
      <c r="GP3" s="166"/>
      <c r="GQ3" s="166"/>
      <c r="GR3" s="166"/>
      <c r="GS3" s="166"/>
      <c r="GT3" s="166"/>
      <c r="GU3" s="166"/>
      <c r="GV3" s="166"/>
      <c r="GW3" s="166"/>
      <c r="GX3" s="166"/>
      <c r="GY3" s="166"/>
      <c r="GZ3" s="166"/>
      <c r="HA3" s="166"/>
      <c r="HB3" s="166"/>
      <c r="HC3" s="166"/>
      <c r="HD3" s="166"/>
      <c r="HE3" s="166"/>
      <c r="HF3" s="166"/>
      <c r="HG3" s="166"/>
      <c r="HH3" s="166"/>
      <c r="HI3" s="166"/>
      <c r="HJ3" s="166"/>
      <c r="HK3" s="166"/>
      <c r="HL3" s="166"/>
      <c r="HM3" s="166"/>
      <c r="HN3" s="166"/>
      <c r="HO3" s="166"/>
      <c r="HP3" s="166"/>
      <c r="HQ3" s="166"/>
      <c r="HR3" s="166"/>
      <c r="HS3" s="166"/>
      <c r="HT3" s="166"/>
      <c r="HU3" s="166"/>
      <c r="HV3" s="166"/>
      <c r="HW3" s="166"/>
      <c r="HX3" s="166"/>
      <c r="HY3" s="166"/>
      <c r="HZ3" s="166"/>
      <c r="IA3" s="166"/>
      <c r="IB3" s="166"/>
      <c r="IC3" s="166"/>
      <c r="ID3" s="166"/>
      <c r="IE3" s="166"/>
      <c r="IF3" s="166"/>
      <c r="IG3" s="166"/>
      <c r="IH3" s="166"/>
      <c r="II3" s="166"/>
      <c r="IJ3" s="166"/>
      <c r="IK3" s="166"/>
      <c r="IL3" s="166"/>
      <c r="IM3" s="166"/>
      <c r="IN3" s="166"/>
      <c r="IO3" s="166"/>
      <c r="IP3" s="166"/>
      <c r="IQ3" s="166"/>
      <c r="IR3" s="166"/>
      <c r="IS3" s="166"/>
      <c r="IT3" s="166"/>
      <c r="IU3" s="166"/>
      <c r="IV3" s="166"/>
    </row>
    <row r="4" spans="1:256">
      <c r="A4" s="166"/>
      <c r="B4" s="166"/>
      <c r="C4" s="166"/>
      <c r="D4" s="166"/>
      <c r="E4" s="166"/>
      <c r="F4" s="166"/>
      <c r="G4" s="168"/>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6"/>
      <c r="BB4" s="166"/>
      <c r="BC4" s="166"/>
      <c r="BD4" s="166"/>
      <c r="BE4" s="166"/>
      <c r="BF4" s="166"/>
      <c r="BG4" s="166"/>
      <c r="BH4" s="166"/>
      <c r="BI4" s="166"/>
      <c r="BJ4" s="166"/>
      <c r="BK4" s="166"/>
      <c r="BL4" s="166"/>
      <c r="BM4" s="166"/>
      <c r="BN4" s="166"/>
      <c r="BO4" s="166"/>
      <c r="BP4" s="166"/>
      <c r="BQ4" s="166"/>
      <c r="BR4" s="166"/>
      <c r="BS4" s="166"/>
      <c r="BT4" s="166"/>
      <c r="BU4" s="166"/>
      <c r="BV4" s="166"/>
      <c r="BW4" s="166"/>
      <c r="BX4" s="166"/>
      <c r="BY4" s="166"/>
      <c r="BZ4" s="166"/>
      <c r="CA4" s="166"/>
      <c r="CB4" s="166"/>
      <c r="CC4" s="166"/>
      <c r="CD4" s="166"/>
      <c r="CE4" s="166"/>
      <c r="CF4" s="166"/>
      <c r="CG4" s="166"/>
      <c r="CH4" s="166"/>
      <c r="CI4" s="166"/>
      <c r="CJ4" s="166"/>
      <c r="CK4" s="166"/>
      <c r="CL4" s="166"/>
      <c r="CM4" s="166"/>
      <c r="CN4" s="166"/>
      <c r="CO4" s="166"/>
      <c r="CP4" s="166"/>
      <c r="CQ4" s="166"/>
      <c r="CR4" s="166"/>
      <c r="CS4" s="166"/>
      <c r="CT4" s="166"/>
      <c r="CU4" s="166"/>
      <c r="CV4" s="166"/>
      <c r="CW4" s="166"/>
      <c r="CX4" s="166"/>
      <c r="CY4" s="166"/>
      <c r="CZ4" s="166"/>
      <c r="DA4" s="166"/>
      <c r="DB4" s="166"/>
      <c r="DC4" s="166"/>
      <c r="DD4" s="166"/>
      <c r="DE4" s="166"/>
      <c r="DF4" s="166"/>
      <c r="DG4" s="166"/>
      <c r="DH4" s="166"/>
      <c r="DI4" s="166"/>
      <c r="DJ4" s="166"/>
      <c r="DK4" s="166"/>
      <c r="DL4" s="166"/>
      <c r="DM4" s="166"/>
      <c r="DN4" s="166"/>
      <c r="DO4" s="166"/>
      <c r="DP4" s="166"/>
      <c r="DQ4" s="166"/>
      <c r="DR4" s="166"/>
      <c r="DS4" s="166"/>
      <c r="DT4" s="166"/>
      <c r="DU4" s="166"/>
      <c r="DV4" s="166"/>
      <c r="DW4" s="166"/>
      <c r="DX4" s="166"/>
      <c r="DY4" s="166"/>
      <c r="DZ4" s="166"/>
      <c r="EA4" s="166"/>
      <c r="EB4" s="166"/>
      <c r="EC4" s="166"/>
      <c r="ED4" s="166"/>
      <c r="EE4" s="166"/>
      <c r="EF4" s="166"/>
      <c r="EG4" s="166"/>
      <c r="EH4" s="166"/>
      <c r="EI4" s="166"/>
      <c r="EJ4" s="166"/>
      <c r="EK4" s="166"/>
      <c r="EL4" s="166"/>
      <c r="EM4" s="166"/>
      <c r="EN4" s="166"/>
      <c r="EO4" s="166"/>
      <c r="EP4" s="166"/>
      <c r="EQ4" s="166"/>
      <c r="ER4" s="166"/>
      <c r="ES4" s="166"/>
      <c r="ET4" s="166"/>
      <c r="EU4" s="166"/>
      <c r="EV4" s="166"/>
      <c r="EW4" s="166"/>
      <c r="EX4" s="166"/>
      <c r="EY4" s="166"/>
      <c r="EZ4" s="166"/>
      <c r="FA4" s="166"/>
      <c r="FB4" s="166"/>
      <c r="FC4" s="166"/>
      <c r="FD4" s="166"/>
      <c r="FE4" s="166"/>
      <c r="FF4" s="166"/>
      <c r="FG4" s="166"/>
      <c r="FH4" s="166"/>
      <c r="FI4" s="166"/>
      <c r="FJ4" s="166"/>
      <c r="FK4" s="166"/>
      <c r="FL4" s="166"/>
      <c r="FM4" s="166"/>
      <c r="FN4" s="166"/>
      <c r="FO4" s="166"/>
      <c r="FP4" s="166"/>
      <c r="FQ4" s="166"/>
      <c r="FR4" s="166"/>
      <c r="FS4" s="166"/>
      <c r="FT4" s="166"/>
      <c r="FU4" s="166"/>
      <c r="FV4" s="166"/>
      <c r="FW4" s="166"/>
      <c r="FX4" s="166"/>
      <c r="FY4" s="166"/>
      <c r="FZ4" s="166"/>
      <c r="GA4" s="166"/>
      <c r="GB4" s="166"/>
      <c r="GC4" s="166"/>
      <c r="GD4" s="166"/>
      <c r="GE4" s="166"/>
      <c r="GF4" s="166"/>
      <c r="GG4" s="166"/>
      <c r="GH4" s="166"/>
      <c r="GI4" s="166"/>
      <c r="GJ4" s="166"/>
      <c r="GK4" s="166"/>
      <c r="GL4" s="166"/>
      <c r="GM4" s="166"/>
      <c r="GN4" s="166"/>
      <c r="GO4" s="166"/>
      <c r="GP4" s="166"/>
      <c r="GQ4" s="166"/>
      <c r="GR4" s="166"/>
      <c r="GS4" s="166"/>
      <c r="GT4" s="166"/>
      <c r="GU4" s="166"/>
      <c r="GV4" s="166"/>
      <c r="GW4" s="166"/>
      <c r="GX4" s="166"/>
      <c r="GY4" s="166"/>
      <c r="GZ4" s="166"/>
      <c r="HA4" s="166"/>
      <c r="HB4" s="166"/>
      <c r="HC4" s="166"/>
      <c r="HD4" s="166"/>
      <c r="HE4" s="166"/>
      <c r="HF4" s="166"/>
      <c r="HG4" s="166"/>
      <c r="HH4" s="166"/>
      <c r="HI4" s="166"/>
      <c r="HJ4" s="166"/>
      <c r="HK4" s="166"/>
      <c r="HL4" s="166"/>
      <c r="HM4" s="166"/>
      <c r="HN4" s="166"/>
      <c r="HO4" s="166"/>
      <c r="HP4" s="166"/>
      <c r="HQ4" s="166"/>
      <c r="HR4" s="166"/>
      <c r="HS4" s="166"/>
      <c r="HT4" s="166"/>
      <c r="HU4" s="166"/>
      <c r="HV4" s="166"/>
      <c r="HW4" s="166"/>
      <c r="HX4" s="166"/>
      <c r="HY4" s="166"/>
      <c r="HZ4" s="166"/>
      <c r="IA4" s="166"/>
      <c r="IB4" s="166"/>
      <c r="IC4" s="166"/>
      <c r="ID4" s="166"/>
      <c r="IE4" s="166"/>
      <c r="IF4" s="166"/>
      <c r="IG4" s="166"/>
      <c r="IH4" s="166"/>
      <c r="II4" s="166"/>
      <c r="IJ4" s="166"/>
      <c r="IK4" s="166"/>
      <c r="IL4" s="166"/>
      <c r="IM4" s="166"/>
      <c r="IN4" s="166"/>
      <c r="IO4" s="166"/>
      <c r="IP4" s="166"/>
      <c r="IQ4" s="166"/>
      <c r="IR4" s="166"/>
      <c r="IS4" s="166"/>
      <c r="IT4" s="166"/>
      <c r="IU4" s="166"/>
      <c r="IV4" s="166"/>
    </row>
    <row r="5" spans="1:256">
      <c r="A5" s="166"/>
      <c r="B5" s="166"/>
      <c r="C5" s="166"/>
      <c r="D5" s="166"/>
      <c r="E5" s="166"/>
      <c r="F5" s="166"/>
      <c r="G5" s="168"/>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6"/>
      <c r="BC5" s="166"/>
      <c r="BD5" s="166"/>
      <c r="BE5" s="166"/>
      <c r="BF5" s="166"/>
      <c r="BG5" s="166"/>
      <c r="BH5" s="166"/>
      <c r="BI5" s="166"/>
      <c r="BJ5" s="166"/>
      <c r="BK5" s="166"/>
      <c r="BL5" s="166"/>
      <c r="BM5" s="166"/>
      <c r="BN5" s="166"/>
      <c r="BO5" s="166"/>
      <c r="BP5" s="166"/>
      <c r="BQ5" s="166"/>
      <c r="BR5" s="166"/>
      <c r="BS5" s="166"/>
      <c r="BT5" s="166"/>
      <c r="BU5" s="166"/>
      <c r="BV5" s="166"/>
      <c r="BW5" s="166"/>
      <c r="BX5" s="166"/>
      <c r="BY5" s="166"/>
      <c r="BZ5" s="166"/>
      <c r="CA5" s="166"/>
      <c r="CB5" s="166"/>
      <c r="CC5" s="166"/>
      <c r="CD5" s="166"/>
      <c r="CE5" s="166"/>
      <c r="CF5" s="166"/>
      <c r="CG5" s="166"/>
      <c r="CH5" s="166"/>
      <c r="CI5" s="166"/>
      <c r="CJ5" s="166"/>
      <c r="CK5" s="166"/>
      <c r="CL5" s="166"/>
      <c r="CM5" s="166"/>
      <c r="CN5" s="166"/>
      <c r="CO5" s="166"/>
      <c r="CP5" s="166"/>
      <c r="CQ5" s="166"/>
      <c r="CR5" s="166"/>
      <c r="CS5" s="166"/>
      <c r="CT5" s="166"/>
      <c r="CU5" s="166"/>
      <c r="CV5" s="166"/>
      <c r="CW5" s="166"/>
      <c r="CX5" s="166"/>
      <c r="CY5" s="166"/>
      <c r="CZ5" s="166"/>
      <c r="DA5" s="166"/>
      <c r="DB5" s="166"/>
      <c r="DC5" s="166"/>
      <c r="DD5" s="166"/>
      <c r="DE5" s="166"/>
      <c r="DF5" s="166"/>
      <c r="DG5" s="166"/>
      <c r="DH5" s="166"/>
      <c r="DI5" s="166"/>
      <c r="DJ5" s="166"/>
      <c r="DK5" s="166"/>
      <c r="DL5" s="166"/>
      <c r="DM5" s="166"/>
      <c r="DN5" s="166"/>
      <c r="DO5" s="166"/>
      <c r="DP5" s="166"/>
      <c r="DQ5" s="166"/>
      <c r="DR5" s="166"/>
      <c r="DS5" s="166"/>
      <c r="DT5" s="166"/>
      <c r="DU5" s="166"/>
      <c r="DV5" s="166"/>
      <c r="DW5" s="166"/>
      <c r="DX5" s="166"/>
      <c r="DY5" s="166"/>
      <c r="DZ5" s="166"/>
      <c r="EA5" s="166"/>
      <c r="EB5" s="166"/>
      <c r="EC5" s="166"/>
      <c r="ED5" s="166"/>
      <c r="EE5" s="166"/>
      <c r="EF5" s="166"/>
      <c r="EG5" s="166"/>
      <c r="EH5" s="166"/>
      <c r="EI5" s="166"/>
      <c r="EJ5" s="166"/>
      <c r="EK5" s="166"/>
      <c r="EL5" s="166"/>
      <c r="EM5" s="166"/>
      <c r="EN5" s="166"/>
      <c r="EO5" s="166"/>
      <c r="EP5" s="166"/>
      <c r="EQ5" s="166"/>
      <c r="ER5" s="166"/>
      <c r="ES5" s="166"/>
      <c r="ET5" s="166"/>
      <c r="EU5" s="166"/>
      <c r="EV5" s="166"/>
      <c r="EW5" s="166"/>
      <c r="EX5" s="166"/>
      <c r="EY5" s="166"/>
      <c r="EZ5" s="166"/>
      <c r="FA5" s="166"/>
      <c r="FB5" s="166"/>
      <c r="FC5" s="166"/>
      <c r="FD5" s="166"/>
      <c r="FE5" s="166"/>
      <c r="FF5" s="166"/>
      <c r="FG5" s="166"/>
      <c r="FH5" s="166"/>
      <c r="FI5" s="166"/>
      <c r="FJ5" s="166"/>
      <c r="FK5" s="166"/>
      <c r="FL5" s="166"/>
      <c r="FM5" s="166"/>
      <c r="FN5" s="166"/>
      <c r="FO5" s="166"/>
      <c r="FP5" s="166"/>
      <c r="FQ5" s="166"/>
      <c r="FR5" s="166"/>
      <c r="FS5" s="166"/>
      <c r="FT5" s="166"/>
      <c r="FU5" s="166"/>
      <c r="FV5" s="166"/>
      <c r="FW5" s="166"/>
      <c r="FX5" s="166"/>
      <c r="FY5" s="166"/>
      <c r="FZ5" s="166"/>
      <c r="GA5" s="166"/>
      <c r="GB5" s="166"/>
      <c r="GC5" s="166"/>
      <c r="GD5" s="166"/>
      <c r="GE5" s="166"/>
      <c r="GF5" s="166"/>
      <c r="GG5" s="166"/>
      <c r="GH5" s="166"/>
      <c r="GI5" s="166"/>
      <c r="GJ5" s="166"/>
      <c r="GK5" s="166"/>
      <c r="GL5" s="166"/>
      <c r="GM5" s="166"/>
      <c r="GN5" s="166"/>
      <c r="GO5" s="166"/>
      <c r="GP5" s="166"/>
      <c r="GQ5" s="166"/>
      <c r="GR5" s="166"/>
      <c r="GS5" s="166"/>
      <c r="GT5" s="166"/>
      <c r="GU5" s="166"/>
      <c r="GV5" s="166"/>
      <c r="GW5" s="166"/>
      <c r="GX5" s="166"/>
      <c r="GY5" s="166"/>
      <c r="GZ5" s="166"/>
      <c r="HA5" s="166"/>
      <c r="HB5" s="166"/>
      <c r="HC5" s="166"/>
      <c r="HD5" s="166"/>
      <c r="HE5" s="166"/>
      <c r="HF5" s="166"/>
      <c r="HG5" s="166"/>
      <c r="HH5" s="166"/>
      <c r="HI5" s="166"/>
      <c r="HJ5" s="166"/>
      <c r="HK5" s="166"/>
      <c r="HL5" s="166"/>
      <c r="HM5" s="166"/>
      <c r="HN5" s="166"/>
      <c r="HO5" s="166"/>
      <c r="HP5" s="166"/>
      <c r="HQ5" s="166"/>
      <c r="HR5" s="166"/>
      <c r="HS5" s="166"/>
      <c r="HT5" s="166"/>
      <c r="HU5" s="166"/>
      <c r="HV5" s="166"/>
      <c r="HW5" s="166"/>
      <c r="HX5" s="166"/>
      <c r="HY5" s="166"/>
      <c r="HZ5" s="166"/>
      <c r="IA5" s="166"/>
      <c r="IB5" s="166"/>
      <c r="IC5" s="166"/>
      <c r="ID5" s="166"/>
      <c r="IE5" s="166"/>
      <c r="IF5" s="166"/>
      <c r="IG5" s="166"/>
      <c r="IH5" s="166"/>
      <c r="II5" s="166"/>
      <c r="IJ5" s="166"/>
      <c r="IK5" s="166"/>
      <c r="IL5" s="166"/>
      <c r="IM5" s="166"/>
      <c r="IN5" s="166"/>
      <c r="IO5" s="166"/>
      <c r="IP5" s="166"/>
      <c r="IQ5" s="166"/>
      <c r="IR5" s="166"/>
      <c r="IS5" s="166"/>
      <c r="IT5" s="166"/>
      <c r="IU5" s="166"/>
      <c r="IV5" s="166"/>
    </row>
    <row r="6" spans="1:256">
      <c r="A6" s="165" t="s">
        <v>161</v>
      </c>
      <c r="B6" s="166"/>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166"/>
      <c r="DI6" s="166"/>
      <c r="DJ6" s="166"/>
      <c r="DK6" s="166"/>
      <c r="DL6" s="166"/>
      <c r="DM6" s="166"/>
      <c r="DN6" s="166"/>
      <c r="DO6" s="166"/>
      <c r="DP6" s="166"/>
      <c r="DQ6" s="166"/>
      <c r="DR6" s="166"/>
      <c r="DS6" s="166"/>
      <c r="DT6" s="166"/>
      <c r="DU6" s="166"/>
      <c r="DV6" s="166"/>
      <c r="DW6" s="166"/>
      <c r="DX6" s="166"/>
      <c r="DY6" s="166"/>
      <c r="DZ6" s="166"/>
      <c r="EA6" s="166"/>
      <c r="EB6" s="166"/>
      <c r="EC6" s="166"/>
      <c r="ED6" s="166"/>
      <c r="EE6" s="166"/>
      <c r="EF6" s="166"/>
      <c r="EG6" s="166"/>
      <c r="EH6" s="166"/>
      <c r="EI6" s="166"/>
      <c r="EJ6" s="166"/>
      <c r="EK6" s="166"/>
      <c r="EL6" s="166"/>
      <c r="EM6" s="166"/>
      <c r="EN6" s="166"/>
      <c r="EO6" s="166"/>
      <c r="EP6" s="166"/>
      <c r="EQ6" s="166"/>
      <c r="ER6" s="166"/>
      <c r="ES6" s="166"/>
      <c r="ET6" s="166"/>
      <c r="EU6" s="166"/>
      <c r="EV6" s="166"/>
      <c r="EW6" s="166"/>
      <c r="EX6" s="166"/>
      <c r="EY6" s="166"/>
      <c r="EZ6" s="166"/>
      <c r="FA6" s="166"/>
      <c r="FB6" s="166"/>
      <c r="FC6" s="166"/>
      <c r="FD6" s="166"/>
      <c r="FE6" s="166"/>
      <c r="FF6" s="166"/>
      <c r="FG6" s="166"/>
      <c r="FH6" s="166"/>
      <c r="FI6" s="166"/>
      <c r="FJ6" s="166"/>
      <c r="FK6" s="166"/>
      <c r="FL6" s="166"/>
      <c r="FM6" s="166"/>
      <c r="FN6" s="166"/>
      <c r="FO6" s="166"/>
      <c r="FP6" s="166"/>
      <c r="FQ6" s="166"/>
      <c r="FR6" s="166"/>
      <c r="FS6" s="166"/>
      <c r="FT6" s="166"/>
      <c r="FU6" s="166"/>
      <c r="FV6" s="166"/>
      <c r="FW6" s="166"/>
      <c r="FX6" s="166"/>
      <c r="FY6" s="166"/>
      <c r="FZ6" s="166"/>
      <c r="GA6" s="166"/>
      <c r="GB6" s="166"/>
      <c r="GC6" s="166"/>
      <c r="GD6" s="166"/>
      <c r="GE6" s="166"/>
      <c r="GF6" s="166"/>
      <c r="GG6" s="166"/>
      <c r="GH6" s="166"/>
      <c r="GI6" s="166"/>
      <c r="GJ6" s="166"/>
      <c r="GK6" s="166"/>
      <c r="GL6" s="166"/>
      <c r="GM6" s="166"/>
      <c r="GN6" s="166"/>
      <c r="GO6" s="166"/>
      <c r="GP6" s="166"/>
      <c r="GQ6" s="166"/>
      <c r="GR6" s="166"/>
      <c r="GS6" s="166"/>
      <c r="GT6" s="166"/>
      <c r="GU6" s="166"/>
      <c r="GV6" s="166"/>
      <c r="GW6" s="166"/>
      <c r="GX6" s="166"/>
      <c r="GY6" s="166"/>
      <c r="GZ6" s="166"/>
      <c r="HA6" s="166"/>
      <c r="HB6" s="166"/>
      <c r="HC6" s="166"/>
      <c r="HD6" s="166"/>
      <c r="HE6" s="166"/>
      <c r="HF6" s="166"/>
      <c r="HG6" s="166"/>
      <c r="HH6" s="166"/>
      <c r="HI6" s="166"/>
      <c r="HJ6" s="166"/>
      <c r="HK6" s="166"/>
      <c r="HL6" s="166"/>
      <c r="HM6" s="166"/>
      <c r="HN6" s="166"/>
      <c r="HO6" s="166"/>
      <c r="HP6" s="166"/>
      <c r="HQ6" s="166"/>
      <c r="HR6" s="166"/>
      <c r="HS6" s="166"/>
      <c r="HT6" s="166"/>
      <c r="HU6" s="166"/>
      <c r="HV6" s="166"/>
      <c r="HW6" s="166"/>
      <c r="HX6" s="166"/>
      <c r="HY6" s="166"/>
      <c r="HZ6" s="166"/>
      <c r="IA6" s="166"/>
      <c r="IB6" s="166"/>
      <c r="IC6" s="166"/>
      <c r="ID6" s="166"/>
      <c r="IE6" s="166"/>
      <c r="IF6" s="166"/>
      <c r="IG6" s="166"/>
      <c r="IH6" s="166"/>
      <c r="II6" s="166"/>
      <c r="IJ6" s="166"/>
      <c r="IK6" s="166"/>
      <c r="IL6" s="166"/>
      <c r="IM6" s="166"/>
      <c r="IN6" s="166"/>
      <c r="IO6" s="166"/>
      <c r="IP6" s="166"/>
      <c r="IQ6" s="166"/>
      <c r="IR6" s="166"/>
      <c r="IS6" s="166"/>
      <c r="IT6" s="166"/>
      <c r="IU6" s="166"/>
      <c r="IV6" s="166"/>
    </row>
    <row r="7" spans="1:256">
      <c r="A7" s="165" t="s">
        <v>162</v>
      </c>
      <c r="B7" s="53"/>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166"/>
      <c r="BA7" s="166"/>
      <c r="BB7" s="166"/>
      <c r="BC7" s="166"/>
      <c r="BD7" s="166"/>
      <c r="BE7" s="166"/>
      <c r="BF7" s="166"/>
      <c r="BG7" s="166"/>
      <c r="BH7" s="166"/>
      <c r="BI7" s="166"/>
      <c r="BJ7" s="166"/>
      <c r="BK7" s="166"/>
      <c r="BL7" s="166"/>
      <c r="BM7" s="166"/>
      <c r="BN7" s="166"/>
      <c r="BO7" s="166"/>
      <c r="BP7" s="166"/>
      <c r="BQ7" s="166"/>
      <c r="BR7" s="166"/>
      <c r="BS7" s="166"/>
      <c r="BT7" s="166"/>
      <c r="BU7" s="166"/>
      <c r="BV7" s="166"/>
      <c r="BW7" s="166"/>
      <c r="BX7" s="166"/>
      <c r="BY7" s="166"/>
      <c r="BZ7" s="166"/>
      <c r="CA7" s="166"/>
      <c r="CB7" s="166"/>
      <c r="CC7" s="166"/>
      <c r="CD7" s="166"/>
      <c r="CE7" s="166"/>
      <c r="CF7" s="166"/>
      <c r="CG7" s="166"/>
      <c r="CH7" s="166"/>
      <c r="CI7" s="166"/>
      <c r="CJ7" s="166"/>
      <c r="CK7" s="166"/>
      <c r="CL7" s="166"/>
      <c r="CM7" s="166"/>
      <c r="CN7" s="166"/>
      <c r="CO7" s="166"/>
      <c r="CP7" s="166"/>
      <c r="CQ7" s="166"/>
      <c r="CR7" s="166"/>
      <c r="CS7" s="166"/>
      <c r="CT7" s="166"/>
      <c r="CU7" s="166"/>
      <c r="CV7" s="166"/>
      <c r="CW7" s="166"/>
      <c r="CX7" s="166"/>
      <c r="CY7" s="166"/>
      <c r="CZ7" s="166"/>
      <c r="DA7" s="166"/>
      <c r="DB7" s="166"/>
      <c r="DC7" s="166"/>
      <c r="DD7" s="166"/>
      <c r="DE7" s="166"/>
      <c r="DF7" s="166"/>
      <c r="DG7" s="166"/>
      <c r="DH7" s="166"/>
      <c r="DI7" s="166"/>
      <c r="DJ7" s="166"/>
      <c r="DK7" s="166"/>
      <c r="DL7" s="166"/>
      <c r="DM7" s="166"/>
      <c r="DN7" s="166"/>
      <c r="DO7" s="166"/>
      <c r="DP7" s="166"/>
      <c r="DQ7" s="166"/>
      <c r="DR7" s="166"/>
      <c r="DS7" s="166"/>
      <c r="DT7" s="166"/>
      <c r="DU7" s="166"/>
      <c r="DV7" s="166"/>
      <c r="DW7" s="166"/>
      <c r="DX7" s="166"/>
      <c r="DY7" s="166"/>
      <c r="DZ7" s="166"/>
      <c r="EA7" s="166"/>
      <c r="EB7" s="166"/>
      <c r="EC7" s="166"/>
      <c r="ED7" s="166"/>
      <c r="EE7" s="166"/>
      <c r="EF7" s="166"/>
      <c r="EG7" s="166"/>
      <c r="EH7" s="166"/>
      <c r="EI7" s="166"/>
      <c r="EJ7" s="166"/>
      <c r="EK7" s="166"/>
      <c r="EL7" s="166"/>
      <c r="EM7" s="166"/>
      <c r="EN7" s="166"/>
      <c r="EO7" s="166"/>
      <c r="EP7" s="166"/>
      <c r="EQ7" s="166"/>
      <c r="ER7" s="166"/>
      <c r="ES7" s="166"/>
      <c r="ET7" s="166"/>
      <c r="EU7" s="166"/>
      <c r="EV7" s="166"/>
      <c r="EW7" s="166"/>
      <c r="EX7" s="166"/>
      <c r="EY7" s="166"/>
      <c r="EZ7" s="166"/>
      <c r="FA7" s="166"/>
      <c r="FB7" s="166"/>
      <c r="FC7" s="166"/>
      <c r="FD7" s="166"/>
      <c r="FE7" s="166"/>
      <c r="FF7" s="166"/>
      <c r="FG7" s="166"/>
      <c r="FH7" s="166"/>
      <c r="FI7" s="166"/>
      <c r="FJ7" s="166"/>
      <c r="FK7" s="166"/>
      <c r="FL7" s="166"/>
      <c r="FM7" s="166"/>
      <c r="FN7" s="166"/>
      <c r="FO7" s="166"/>
      <c r="FP7" s="166"/>
      <c r="FQ7" s="166"/>
      <c r="FR7" s="166"/>
      <c r="FS7" s="166"/>
      <c r="FT7" s="166"/>
      <c r="FU7" s="166"/>
      <c r="FV7" s="166"/>
      <c r="FW7" s="166"/>
      <c r="FX7" s="166"/>
      <c r="FY7" s="166"/>
      <c r="FZ7" s="166"/>
      <c r="GA7" s="166"/>
      <c r="GB7" s="166"/>
      <c r="GC7" s="166"/>
      <c r="GD7" s="166"/>
      <c r="GE7" s="166"/>
      <c r="GF7" s="166"/>
      <c r="GG7" s="166"/>
      <c r="GH7" s="166"/>
      <c r="GI7" s="166"/>
      <c r="GJ7" s="166"/>
      <c r="GK7" s="166"/>
      <c r="GL7" s="166"/>
      <c r="GM7" s="166"/>
      <c r="GN7" s="166"/>
      <c r="GO7" s="166"/>
      <c r="GP7" s="166"/>
      <c r="GQ7" s="166"/>
      <c r="GR7" s="166"/>
      <c r="GS7" s="166"/>
      <c r="GT7" s="166"/>
      <c r="GU7" s="166"/>
      <c r="GV7" s="166"/>
      <c r="GW7" s="166"/>
      <c r="GX7" s="166"/>
      <c r="GY7" s="166"/>
      <c r="GZ7" s="166"/>
      <c r="HA7" s="166"/>
      <c r="HB7" s="166"/>
      <c r="HC7" s="166"/>
      <c r="HD7" s="166"/>
      <c r="HE7" s="166"/>
      <c r="HF7" s="166"/>
      <c r="HG7" s="166"/>
      <c r="HH7" s="166"/>
      <c r="HI7" s="166"/>
      <c r="HJ7" s="166"/>
      <c r="HK7" s="166"/>
      <c r="HL7" s="166"/>
      <c r="HM7" s="166"/>
      <c r="HN7" s="166"/>
      <c r="HO7" s="166"/>
      <c r="HP7" s="166"/>
      <c r="HQ7" s="166"/>
      <c r="HR7" s="166"/>
      <c r="HS7" s="166"/>
      <c r="HT7" s="166"/>
      <c r="HU7" s="166"/>
      <c r="HV7" s="166"/>
      <c r="HW7" s="166"/>
      <c r="HX7" s="166"/>
      <c r="HY7" s="166"/>
      <c r="HZ7" s="166"/>
      <c r="IA7" s="166"/>
      <c r="IB7" s="166"/>
      <c r="IC7" s="166"/>
      <c r="ID7" s="166"/>
      <c r="IE7" s="166"/>
      <c r="IF7" s="166"/>
      <c r="IG7" s="166"/>
      <c r="IH7" s="166"/>
      <c r="II7" s="166"/>
      <c r="IJ7" s="166"/>
      <c r="IK7" s="166"/>
      <c r="IL7" s="166"/>
      <c r="IM7" s="166"/>
      <c r="IN7" s="166"/>
      <c r="IO7" s="166"/>
      <c r="IP7" s="166"/>
      <c r="IQ7" s="166"/>
      <c r="IR7" s="166"/>
      <c r="IS7" s="166"/>
      <c r="IT7" s="166"/>
      <c r="IU7" s="166"/>
      <c r="IV7" s="166"/>
    </row>
    <row r="8" spans="1:256">
      <c r="A8" s="166"/>
      <c r="B8" s="166"/>
      <c r="C8" s="166"/>
      <c r="D8" s="166"/>
      <c r="E8" s="166"/>
      <c r="F8" s="166"/>
      <c r="G8" s="177" t="s">
        <v>163</v>
      </c>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c r="BC8" s="166"/>
      <c r="BD8" s="166"/>
      <c r="BE8" s="166"/>
      <c r="BF8" s="166"/>
      <c r="BG8" s="166"/>
      <c r="BH8" s="166"/>
      <c r="BI8" s="166"/>
      <c r="BJ8" s="166"/>
      <c r="BK8" s="166"/>
      <c r="BL8" s="166"/>
      <c r="BM8" s="166"/>
      <c r="BN8" s="166"/>
      <c r="BO8" s="166"/>
      <c r="BP8" s="166"/>
      <c r="BQ8" s="166"/>
      <c r="BR8" s="166"/>
      <c r="BS8" s="166"/>
      <c r="BT8" s="166"/>
      <c r="BU8" s="166"/>
      <c r="BV8" s="166"/>
      <c r="BW8" s="166"/>
      <c r="BX8" s="166"/>
      <c r="BY8" s="166"/>
      <c r="BZ8" s="166"/>
      <c r="CA8" s="166"/>
      <c r="CB8" s="166"/>
      <c r="CC8" s="166"/>
      <c r="CD8" s="166"/>
      <c r="CE8" s="166"/>
      <c r="CF8" s="166"/>
      <c r="CG8" s="166"/>
      <c r="CH8" s="166"/>
      <c r="CI8" s="166"/>
      <c r="CJ8" s="166"/>
      <c r="CK8" s="166"/>
      <c r="CL8" s="166"/>
      <c r="CM8" s="166"/>
      <c r="CN8" s="166"/>
      <c r="CO8" s="166"/>
      <c r="CP8" s="166"/>
      <c r="CQ8" s="166"/>
      <c r="CR8" s="166"/>
      <c r="CS8" s="166"/>
      <c r="CT8" s="166"/>
      <c r="CU8" s="166"/>
      <c r="CV8" s="166"/>
      <c r="CW8" s="166"/>
      <c r="CX8" s="166"/>
      <c r="CY8" s="166"/>
      <c r="CZ8" s="166"/>
      <c r="DA8" s="166"/>
      <c r="DB8" s="166"/>
      <c r="DC8" s="166"/>
      <c r="DD8" s="166"/>
      <c r="DE8" s="166"/>
      <c r="DF8" s="166"/>
      <c r="DG8" s="166"/>
      <c r="DH8" s="166"/>
      <c r="DI8" s="166"/>
      <c r="DJ8" s="166"/>
      <c r="DK8" s="166"/>
      <c r="DL8" s="166"/>
      <c r="DM8" s="166"/>
      <c r="DN8" s="166"/>
      <c r="DO8" s="166"/>
      <c r="DP8" s="166"/>
      <c r="DQ8" s="166"/>
      <c r="DR8" s="166"/>
      <c r="DS8" s="166"/>
      <c r="DT8" s="166"/>
      <c r="DU8" s="166"/>
      <c r="DV8" s="166"/>
      <c r="DW8" s="166"/>
      <c r="DX8" s="166"/>
      <c r="DY8" s="166"/>
      <c r="DZ8" s="166"/>
      <c r="EA8" s="166"/>
      <c r="EB8" s="166"/>
      <c r="EC8" s="166"/>
      <c r="ED8" s="166"/>
      <c r="EE8" s="166"/>
      <c r="EF8" s="166"/>
      <c r="EG8" s="166"/>
      <c r="EH8" s="166"/>
      <c r="EI8" s="166"/>
      <c r="EJ8" s="166"/>
      <c r="EK8" s="166"/>
      <c r="EL8" s="166"/>
      <c r="EM8" s="166"/>
      <c r="EN8" s="166"/>
      <c r="EO8" s="166"/>
      <c r="EP8" s="166"/>
      <c r="EQ8" s="166"/>
      <c r="ER8" s="166"/>
      <c r="ES8" s="166"/>
      <c r="ET8" s="166"/>
      <c r="EU8" s="166"/>
      <c r="EV8" s="166"/>
      <c r="EW8" s="166"/>
      <c r="EX8" s="166"/>
      <c r="EY8" s="166"/>
      <c r="EZ8" s="166"/>
      <c r="FA8" s="166"/>
      <c r="FB8" s="166"/>
      <c r="FC8" s="166"/>
      <c r="FD8" s="166"/>
      <c r="FE8" s="166"/>
      <c r="FF8" s="166"/>
      <c r="FG8" s="166"/>
      <c r="FH8" s="166"/>
      <c r="FI8" s="166"/>
      <c r="FJ8" s="166"/>
      <c r="FK8" s="166"/>
      <c r="FL8" s="166"/>
      <c r="FM8" s="166"/>
      <c r="FN8" s="166"/>
      <c r="FO8" s="166"/>
      <c r="FP8" s="166"/>
      <c r="FQ8" s="166"/>
      <c r="FR8" s="166"/>
      <c r="FS8" s="166"/>
      <c r="FT8" s="166"/>
      <c r="FU8" s="166"/>
      <c r="FV8" s="166"/>
      <c r="FW8" s="166"/>
      <c r="FX8" s="166"/>
      <c r="FY8" s="166"/>
      <c r="FZ8" s="166"/>
      <c r="GA8" s="166"/>
      <c r="GB8" s="166"/>
      <c r="GC8" s="166"/>
      <c r="GD8" s="166"/>
      <c r="GE8" s="166"/>
      <c r="GF8" s="166"/>
      <c r="GG8" s="166"/>
      <c r="GH8" s="166"/>
      <c r="GI8" s="166"/>
      <c r="GJ8" s="166"/>
      <c r="GK8" s="166"/>
      <c r="GL8" s="166"/>
      <c r="GM8" s="166"/>
      <c r="GN8" s="166"/>
      <c r="GO8" s="166"/>
      <c r="GP8" s="166"/>
      <c r="GQ8" s="166"/>
      <c r="GR8" s="166"/>
      <c r="GS8" s="166"/>
      <c r="GT8" s="166"/>
      <c r="GU8" s="166"/>
      <c r="GV8" s="166"/>
      <c r="GW8" s="166"/>
      <c r="GX8" s="166"/>
      <c r="GY8" s="166"/>
      <c r="GZ8" s="166"/>
      <c r="HA8" s="166"/>
      <c r="HB8" s="166"/>
      <c r="HC8" s="166"/>
      <c r="HD8" s="166"/>
      <c r="HE8" s="166"/>
      <c r="HF8" s="166"/>
      <c r="HG8" s="166"/>
      <c r="HH8" s="166"/>
      <c r="HI8" s="166"/>
      <c r="HJ8" s="166"/>
      <c r="HK8" s="166"/>
      <c r="HL8" s="166"/>
      <c r="HM8" s="166"/>
      <c r="HN8" s="166"/>
      <c r="HO8" s="166"/>
      <c r="HP8" s="166"/>
      <c r="HQ8" s="166"/>
      <c r="HR8" s="166"/>
      <c r="HS8" s="166"/>
      <c r="HT8" s="166"/>
      <c r="HU8" s="166"/>
      <c r="HV8" s="166"/>
      <c r="HW8" s="166"/>
      <c r="HX8" s="166"/>
      <c r="HY8" s="166"/>
      <c r="HZ8" s="166"/>
      <c r="IA8" s="166"/>
      <c r="IB8" s="166"/>
      <c r="IC8" s="166"/>
      <c r="ID8" s="166"/>
      <c r="IE8" s="166"/>
      <c r="IF8" s="166"/>
      <c r="IG8" s="166"/>
      <c r="IH8" s="166"/>
      <c r="II8" s="166"/>
      <c r="IJ8" s="166"/>
      <c r="IK8" s="166"/>
      <c r="IL8" s="166"/>
      <c r="IM8" s="166"/>
      <c r="IN8" s="166"/>
      <c r="IO8" s="166"/>
      <c r="IP8" s="166"/>
      <c r="IQ8" s="166"/>
      <c r="IR8" s="166"/>
      <c r="IS8" s="166"/>
      <c r="IT8" s="166"/>
      <c r="IU8" s="166"/>
      <c r="IV8" s="166"/>
    </row>
    <row r="11" spans="1:256" ht="32.25" customHeight="1">
      <c r="A11" s="803" t="s">
        <v>164</v>
      </c>
      <c r="B11" s="803"/>
      <c r="C11" s="803"/>
      <c r="D11" s="803"/>
      <c r="E11" s="803"/>
      <c r="F11" s="803"/>
      <c r="G11" s="803"/>
      <c r="H11" s="803"/>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c r="AQ11" s="166"/>
      <c r="AR11" s="166"/>
      <c r="AS11" s="166"/>
      <c r="AT11" s="166"/>
      <c r="AU11" s="166"/>
      <c r="AV11" s="166"/>
      <c r="AW11" s="166"/>
      <c r="AX11" s="166"/>
      <c r="AY11" s="166"/>
      <c r="AZ11" s="166"/>
      <c r="BA11" s="166"/>
      <c r="BB11" s="166"/>
      <c r="BC11" s="166"/>
      <c r="BD11" s="166"/>
      <c r="BE11" s="166"/>
      <c r="BF11" s="166"/>
      <c r="BG11" s="166"/>
      <c r="BH11" s="166"/>
      <c r="BI11" s="166"/>
      <c r="BJ11" s="166"/>
      <c r="BK11" s="166"/>
      <c r="BL11" s="166"/>
      <c r="BM11" s="166"/>
      <c r="BN11" s="166"/>
      <c r="BO11" s="166"/>
      <c r="BP11" s="166"/>
      <c r="BQ11" s="166"/>
      <c r="BR11" s="166"/>
      <c r="BS11" s="166"/>
      <c r="BT11" s="166"/>
      <c r="BU11" s="166"/>
      <c r="BV11" s="166"/>
      <c r="BW11" s="166"/>
      <c r="BX11" s="166"/>
      <c r="BY11" s="166"/>
      <c r="BZ11" s="166"/>
      <c r="CA11" s="166"/>
      <c r="CB11" s="166"/>
      <c r="CC11" s="166"/>
      <c r="CD11" s="166"/>
      <c r="CE11" s="166"/>
      <c r="CF11" s="166"/>
      <c r="CG11" s="166"/>
      <c r="CH11" s="166"/>
      <c r="CI11" s="166"/>
      <c r="CJ11" s="166"/>
      <c r="CK11" s="166"/>
      <c r="CL11" s="166"/>
      <c r="CM11" s="166"/>
      <c r="CN11" s="166"/>
      <c r="CO11" s="166"/>
      <c r="CP11" s="166"/>
      <c r="CQ11" s="166"/>
      <c r="CR11" s="166"/>
      <c r="CS11" s="166"/>
      <c r="CT11" s="166"/>
      <c r="CU11" s="166"/>
      <c r="CV11" s="166"/>
      <c r="CW11" s="166"/>
      <c r="CX11" s="166"/>
      <c r="CY11" s="166"/>
      <c r="CZ11" s="166"/>
      <c r="DA11" s="166"/>
      <c r="DB11" s="166"/>
      <c r="DC11" s="166"/>
      <c r="DD11" s="166"/>
      <c r="DE11" s="166"/>
      <c r="DF11" s="166"/>
      <c r="DG11" s="166"/>
      <c r="DH11" s="166"/>
      <c r="DI11" s="166"/>
      <c r="DJ11" s="166"/>
      <c r="DK11" s="166"/>
      <c r="DL11" s="166"/>
      <c r="DM11" s="166"/>
      <c r="DN11" s="166"/>
      <c r="DO11" s="166"/>
      <c r="DP11" s="166"/>
      <c r="DQ11" s="166"/>
      <c r="DR11" s="166"/>
      <c r="DS11" s="166"/>
      <c r="DT11" s="166"/>
      <c r="DU11" s="166"/>
      <c r="DV11" s="166"/>
      <c r="DW11" s="166"/>
      <c r="DX11" s="166"/>
      <c r="DY11" s="166"/>
      <c r="DZ11" s="166"/>
      <c r="EA11" s="166"/>
      <c r="EB11" s="166"/>
      <c r="EC11" s="166"/>
      <c r="ED11" s="166"/>
      <c r="EE11" s="166"/>
      <c r="EF11" s="166"/>
      <c r="EG11" s="166"/>
      <c r="EH11" s="166"/>
      <c r="EI11" s="166"/>
      <c r="EJ11" s="166"/>
      <c r="EK11" s="166"/>
      <c r="EL11" s="166"/>
      <c r="EM11" s="166"/>
      <c r="EN11" s="166"/>
      <c r="EO11" s="166"/>
      <c r="EP11" s="166"/>
      <c r="EQ11" s="166"/>
      <c r="ER11" s="166"/>
      <c r="ES11" s="166"/>
      <c r="ET11" s="166"/>
      <c r="EU11" s="166"/>
      <c r="EV11" s="166"/>
      <c r="EW11" s="166"/>
      <c r="EX11" s="166"/>
      <c r="EY11" s="166"/>
      <c r="EZ11" s="166"/>
      <c r="FA11" s="166"/>
      <c r="FB11" s="166"/>
      <c r="FC11" s="166"/>
      <c r="FD11" s="166"/>
      <c r="FE11" s="166"/>
      <c r="FF11" s="166"/>
      <c r="FG11" s="166"/>
      <c r="FH11" s="166"/>
      <c r="FI11" s="166"/>
      <c r="FJ11" s="166"/>
      <c r="FK11" s="166"/>
      <c r="FL11" s="166"/>
      <c r="FM11" s="166"/>
      <c r="FN11" s="166"/>
      <c r="FO11" s="166"/>
      <c r="FP11" s="166"/>
      <c r="FQ11" s="166"/>
      <c r="FR11" s="166"/>
      <c r="FS11" s="166"/>
      <c r="FT11" s="166"/>
      <c r="FU11" s="166"/>
      <c r="FV11" s="166"/>
      <c r="FW11" s="166"/>
      <c r="FX11" s="166"/>
      <c r="FY11" s="166"/>
      <c r="FZ11" s="166"/>
      <c r="GA11" s="166"/>
      <c r="GB11" s="166"/>
      <c r="GC11" s="166"/>
      <c r="GD11" s="166"/>
      <c r="GE11" s="166"/>
      <c r="GF11" s="166"/>
      <c r="GG11" s="166"/>
      <c r="GH11" s="166"/>
      <c r="GI11" s="166"/>
      <c r="GJ11" s="166"/>
      <c r="GK11" s="166"/>
      <c r="GL11" s="166"/>
      <c r="GM11" s="166"/>
      <c r="GN11" s="166"/>
      <c r="GO11" s="166"/>
      <c r="GP11" s="166"/>
      <c r="GQ11" s="166"/>
      <c r="GR11" s="166"/>
      <c r="GS11" s="166"/>
      <c r="GT11" s="166"/>
      <c r="GU11" s="166"/>
      <c r="GV11" s="166"/>
      <c r="GW11" s="166"/>
      <c r="GX11" s="166"/>
      <c r="GY11" s="166"/>
      <c r="GZ11" s="166"/>
      <c r="HA11" s="166"/>
      <c r="HB11" s="166"/>
      <c r="HC11" s="166"/>
      <c r="HD11" s="166"/>
      <c r="HE11" s="166"/>
      <c r="HF11" s="166"/>
      <c r="HG11" s="166"/>
      <c r="HH11" s="166"/>
      <c r="HI11" s="166"/>
      <c r="HJ11" s="166"/>
      <c r="HK11" s="166"/>
      <c r="HL11" s="166"/>
      <c r="HM11" s="166"/>
      <c r="HN11" s="166"/>
      <c r="HO11" s="166"/>
      <c r="HP11" s="166"/>
      <c r="HQ11" s="166"/>
      <c r="HR11" s="166"/>
      <c r="HS11" s="166"/>
      <c r="HT11" s="166"/>
      <c r="HU11" s="166"/>
      <c r="HV11" s="166"/>
      <c r="HW11" s="166"/>
      <c r="HX11" s="166"/>
      <c r="HY11" s="166"/>
      <c r="HZ11" s="166"/>
      <c r="IA11" s="166"/>
      <c r="IB11" s="166"/>
      <c r="IC11" s="166"/>
      <c r="ID11" s="166"/>
      <c r="IE11" s="166"/>
      <c r="IF11" s="166"/>
      <c r="IG11" s="166"/>
      <c r="IH11" s="166"/>
      <c r="II11" s="166"/>
      <c r="IJ11" s="166"/>
      <c r="IK11" s="166"/>
      <c r="IL11" s="166"/>
      <c r="IM11" s="166"/>
      <c r="IN11" s="166"/>
      <c r="IO11" s="166"/>
      <c r="IP11" s="166"/>
      <c r="IQ11" s="166"/>
      <c r="IR11" s="166"/>
      <c r="IS11" s="166"/>
      <c r="IT11" s="166"/>
      <c r="IU11" s="166"/>
      <c r="IV11" s="166"/>
    </row>
    <row r="12" spans="1:256">
      <c r="A12" s="166"/>
      <c r="B12" s="166"/>
      <c r="C12" s="166"/>
      <c r="D12" s="166"/>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166"/>
      <c r="BC12" s="166"/>
      <c r="BD12" s="166"/>
      <c r="BE12" s="166"/>
      <c r="BF12" s="166"/>
      <c r="BG12" s="166"/>
      <c r="BH12" s="166"/>
      <c r="BI12" s="166"/>
      <c r="BJ12" s="166"/>
      <c r="BK12" s="166"/>
      <c r="BL12" s="166"/>
      <c r="BM12" s="166"/>
      <c r="BN12" s="166"/>
      <c r="BO12" s="166"/>
      <c r="BP12" s="166"/>
      <c r="BQ12" s="166"/>
      <c r="BR12" s="166"/>
      <c r="BS12" s="166"/>
      <c r="BT12" s="166"/>
      <c r="BU12" s="166"/>
      <c r="BV12" s="166"/>
      <c r="BW12" s="166"/>
      <c r="BX12" s="166"/>
      <c r="BY12" s="166"/>
      <c r="BZ12" s="166"/>
      <c r="CA12" s="166"/>
      <c r="CB12" s="166"/>
      <c r="CC12" s="166"/>
      <c r="CD12" s="166"/>
      <c r="CE12" s="166"/>
      <c r="CF12" s="166"/>
      <c r="CG12" s="166"/>
      <c r="CH12" s="166"/>
      <c r="CI12" s="166"/>
      <c r="CJ12" s="166"/>
      <c r="CK12" s="166"/>
      <c r="CL12" s="166"/>
      <c r="CM12" s="166"/>
      <c r="CN12" s="166"/>
      <c r="CO12" s="166"/>
      <c r="CP12" s="166"/>
      <c r="CQ12" s="166"/>
      <c r="CR12" s="166"/>
      <c r="CS12" s="166"/>
      <c r="CT12" s="166"/>
      <c r="CU12" s="166"/>
      <c r="CV12" s="166"/>
      <c r="CW12" s="166"/>
      <c r="CX12" s="166"/>
      <c r="CY12" s="166"/>
      <c r="CZ12" s="166"/>
      <c r="DA12" s="166"/>
      <c r="DB12" s="166"/>
      <c r="DC12" s="166"/>
      <c r="DD12" s="166"/>
      <c r="DE12" s="166"/>
      <c r="DF12" s="166"/>
      <c r="DG12" s="166"/>
      <c r="DH12" s="166"/>
      <c r="DI12" s="166"/>
      <c r="DJ12" s="166"/>
      <c r="DK12" s="166"/>
      <c r="DL12" s="166"/>
      <c r="DM12" s="166"/>
      <c r="DN12" s="166"/>
      <c r="DO12" s="166"/>
      <c r="DP12" s="166"/>
      <c r="DQ12" s="166"/>
      <c r="DR12" s="166"/>
      <c r="DS12" s="166"/>
      <c r="DT12" s="166"/>
      <c r="DU12" s="166"/>
      <c r="DV12" s="166"/>
      <c r="DW12" s="166"/>
      <c r="DX12" s="166"/>
      <c r="DY12" s="166"/>
      <c r="DZ12" s="166"/>
      <c r="EA12" s="166"/>
      <c r="EB12" s="166"/>
      <c r="EC12" s="166"/>
      <c r="ED12" s="166"/>
      <c r="EE12" s="166"/>
      <c r="EF12" s="166"/>
      <c r="EG12" s="166"/>
      <c r="EH12" s="166"/>
      <c r="EI12" s="166"/>
      <c r="EJ12" s="166"/>
      <c r="EK12" s="166"/>
      <c r="EL12" s="166"/>
      <c r="EM12" s="166"/>
      <c r="EN12" s="166"/>
      <c r="EO12" s="166"/>
      <c r="EP12" s="166"/>
      <c r="EQ12" s="166"/>
      <c r="ER12" s="166"/>
      <c r="ES12" s="166"/>
      <c r="ET12" s="166"/>
      <c r="EU12" s="166"/>
      <c r="EV12" s="166"/>
      <c r="EW12" s="166"/>
      <c r="EX12" s="166"/>
      <c r="EY12" s="166"/>
      <c r="EZ12" s="166"/>
      <c r="FA12" s="166"/>
      <c r="FB12" s="166"/>
      <c r="FC12" s="166"/>
      <c r="FD12" s="166"/>
      <c r="FE12" s="166"/>
      <c r="FF12" s="166"/>
      <c r="FG12" s="166"/>
      <c r="FH12" s="166"/>
      <c r="FI12" s="166"/>
      <c r="FJ12" s="166"/>
      <c r="FK12" s="166"/>
      <c r="FL12" s="166"/>
      <c r="FM12" s="166"/>
      <c r="FN12" s="166"/>
      <c r="FO12" s="166"/>
      <c r="FP12" s="166"/>
      <c r="FQ12" s="166"/>
      <c r="FR12" s="166"/>
      <c r="FS12" s="166"/>
      <c r="FT12" s="166"/>
      <c r="FU12" s="166"/>
      <c r="FV12" s="166"/>
      <c r="FW12" s="166"/>
      <c r="FX12" s="166"/>
      <c r="FY12" s="166"/>
      <c r="FZ12" s="166"/>
      <c r="GA12" s="166"/>
      <c r="GB12" s="166"/>
      <c r="GC12" s="166"/>
      <c r="GD12" s="166"/>
      <c r="GE12" s="166"/>
      <c r="GF12" s="166"/>
      <c r="GG12" s="166"/>
      <c r="GH12" s="166"/>
      <c r="GI12" s="166"/>
      <c r="GJ12" s="166"/>
      <c r="GK12" s="166"/>
      <c r="GL12" s="166"/>
      <c r="GM12" s="166"/>
      <c r="GN12" s="166"/>
      <c r="GO12" s="166"/>
      <c r="GP12" s="166"/>
      <c r="GQ12" s="166"/>
      <c r="GR12" s="166"/>
      <c r="GS12" s="166"/>
      <c r="GT12" s="166"/>
      <c r="GU12" s="166"/>
      <c r="GV12" s="166"/>
      <c r="GW12" s="166"/>
      <c r="GX12" s="166"/>
      <c r="GY12" s="166"/>
      <c r="GZ12" s="166"/>
      <c r="HA12" s="166"/>
      <c r="HB12" s="166"/>
      <c r="HC12" s="166"/>
      <c r="HD12" s="166"/>
      <c r="HE12" s="166"/>
      <c r="HF12" s="166"/>
      <c r="HG12" s="166"/>
      <c r="HH12" s="166"/>
      <c r="HI12" s="166"/>
      <c r="HJ12" s="166"/>
      <c r="HK12" s="166"/>
      <c r="HL12" s="166"/>
      <c r="HM12" s="166"/>
      <c r="HN12" s="166"/>
      <c r="HO12" s="166"/>
      <c r="HP12" s="166"/>
      <c r="HQ12" s="166"/>
      <c r="HR12" s="166"/>
      <c r="HS12" s="166"/>
      <c r="HT12" s="166"/>
      <c r="HU12" s="166"/>
      <c r="HV12" s="166"/>
      <c r="HW12" s="166"/>
      <c r="HX12" s="166"/>
      <c r="HY12" s="166"/>
      <c r="HZ12" s="166"/>
      <c r="IA12" s="166"/>
      <c r="IB12" s="166"/>
      <c r="IC12" s="166"/>
      <c r="ID12" s="166"/>
      <c r="IE12" s="166"/>
      <c r="IF12" s="166"/>
      <c r="IG12" s="166"/>
      <c r="IH12" s="166"/>
      <c r="II12" s="166"/>
      <c r="IJ12" s="166"/>
      <c r="IK12" s="166"/>
      <c r="IL12" s="166"/>
      <c r="IM12" s="166"/>
      <c r="IN12" s="166"/>
      <c r="IO12" s="166"/>
      <c r="IP12" s="166"/>
      <c r="IQ12" s="166"/>
      <c r="IR12" s="166"/>
      <c r="IS12" s="166"/>
      <c r="IT12" s="166"/>
      <c r="IU12" s="166"/>
      <c r="IV12" s="166"/>
    </row>
    <row r="14" spans="1:256" ht="13.5" customHeight="1">
      <c r="A14" s="803" t="s">
        <v>165</v>
      </c>
      <c r="B14" s="803"/>
      <c r="C14" s="803"/>
      <c r="D14" s="803"/>
      <c r="E14" s="803"/>
      <c r="F14" s="803"/>
      <c r="G14" s="803"/>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166"/>
      <c r="AM14" s="166"/>
      <c r="AN14" s="166"/>
      <c r="AO14" s="166"/>
      <c r="AP14" s="166"/>
      <c r="AQ14" s="166"/>
      <c r="AR14" s="166"/>
      <c r="AS14" s="166"/>
      <c r="AT14" s="166"/>
      <c r="AU14" s="166"/>
      <c r="AV14" s="166"/>
      <c r="AW14" s="166"/>
      <c r="AX14" s="166"/>
      <c r="AY14" s="166"/>
      <c r="AZ14" s="166"/>
      <c r="BA14" s="166"/>
      <c r="BB14" s="166"/>
      <c r="BC14" s="166"/>
      <c r="BD14" s="166"/>
      <c r="BE14" s="166"/>
      <c r="BF14" s="166"/>
      <c r="BG14" s="166"/>
      <c r="BH14" s="166"/>
      <c r="BI14" s="166"/>
      <c r="BJ14" s="166"/>
      <c r="BK14" s="166"/>
      <c r="BL14" s="166"/>
      <c r="BM14" s="166"/>
      <c r="BN14" s="166"/>
      <c r="BO14" s="166"/>
      <c r="BP14" s="166"/>
      <c r="BQ14" s="166"/>
      <c r="BR14" s="166"/>
      <c r="BS14" s="166"/>
      <c r="BT14" s="166"/>
      <c r="BU14" s="166"/>
      <c r="BV14" s="166"/>
      <c r="BW14" s="166"/>
      <c r="BX14" s="166"/>
      <c r="BY14" s="166"/>
      <c r="BZ14" s="166"/>
      <c r="CA14" s="166"/>
      <c r="CB14" s="166"/>
      <c r="CC14" s="166"/>
      <c r="CD14" s="166"/>
      <c r="CE14" s="166"/>
      <c r="CF14" s="166"/>
      <c r="CG14" s="166"/>
      <c r="CH14" s="166"/>
      <c r="CI14" s="166"/>
      <c r="CJ14" s="166"/>
      <c r="CK14" s="166"/>
      <c r="CL14" s="166"/>
      <c r="CM14" s="166"/>
      <c r="CN14" s="166"/>
      <c r="CO14" s="166"/>
      <c r="CP14" s="166"/>
      <c r="CQ14" s="166"/>
      <c r="CR14" s="166"/>
      <c r="CS14" s="166"/>
      <c r="CT14" s="166"/>
      <c r="CU14" s="166"/>
      <c r="CV14" s="166"/>
      <c r="CW14" s="166"/>
      <c r="CX14" s="166"/>
      <c r="CY14" s="166"/>
      <c r="CZ14" s="166"/>
      <c r="DA14" s="166"/>
      <c r="DB14" s="166"/>
      <c r="DC14" s="166"/>
      <c r="DD14" s="166"/>
      <c r="DE14" s="166"/>
      <c r="DF14" s="166"/>
      <c r="DG14" s="166"/>
      <c r="DH14" s="166"/>
      <c r="DI14" s="166"/>
      <c r="DJ14" s="166"/>
      <c r="DK14" s="166"/>
      <c r="DL14" s="166"/>
      <c r="DM14" s="166"/>
      <c r="DN14" s="166"/>
      <c r="DO14" s="166"/>
      <c r="DP14" s="166"/>
      <c r="DQ14" s="166"/>
      <c r="DR14" s="166"/>
      <c r="DS14" s="166"/>
      <c r="DT14" s="166"/>
      <c r="DU14" s="166"/>
      <c r="DV14" s="166"/>
      <c r="DW14" s="166"/>
      <c r="DX14" s="166"/>
      <c r="DY14" s="166"/>
      <c r="DZ14" s="166"/>
      <c r="EA14" s="166"/>
      <c r="EB14" s="166"/>
      <c r="EC14" s="166"/>
      <c r="ED14" s="166"/>
      <c r="EE14" s="166"/>
      <c r="EF14" s="166"/>
      <c r="EG14" s="166"/>
      <c r="EH14" s="166"/>
      <c r="EI14" s="166"/>
      <c r="EJ14" s="166"/>
      <c r="EK14" s="166"/>
      <c r="EL14" s="166"/>
      <c r="EM14" s="166"/>
      <c r="EN14" s="166"/>
      <c r="EO14" s="166"/>
      <c r="EP14" s="166"/>
      <c r="EQ14" s="166"/>
      <c r="ER14" s="166"/>
      <c r="ES14" s="166"/>
      <c r="ET14" s="166"/>
      <c r="EU14" s="166"/>
      <c r="EV14" s="166"/>
      <c r="EW14" s="166"/>
      <c r="EX14" s="166"/>
      <c r="EY14" s="166"/>
      <c r="EZ14" s="166"/>
      <c r="FA14" s="166"/>
      <c r="FB14" s="166"/>
      <c r="FC14" s="166"/>
      <c r="FD14" s="166"/>
      <c r="FE14" s="166"/>
      <c r="FF14" s="166"/>
      <c r="FG14" s="166"/>
      <c r="FH14" s="166"/>
      <c r="FI14" s="166"/>
      <c r="FJ14" s="166"/>
      <c r="FK14" s="166"/>
      <c r="FL14" s="166"/>
      <c r="FM14" s="166"/>
      <c r="FN14" s="166"/>
      <c r="FO14" s="166"/>
      <c r="FP14" s="166"/>
      <c r="FQ14" s="166"/>
      <c r="FR14" s="166"/>
      <c r="FS14" s="166"/>
      <c r="FT14" s="166"/>
      <c r="FU14" s="166"/>
      <c r="FV14" s="166"/>
      <c r="FW14" s="166"/>
      <c r="FX14" s="166"/>
      <c r="FY14" s="166"/>
      <c r="FZ14" s="166"/>
      <c r="GA14" s="166"/>
      <c r="GB14" s="166"/>
      <c r="GC14" s="166"/>
      <c r="GD14" s="166"/>
      <c r="GE14" s="166"/>
      <c r="GF14" s="166"/>
      <c r="GG14" s="166"/>
      <c r="GH14" s="166"/>
      <c r="GI14" s="166"/>
      <c r="GJ14" s="166"/>
      <c r="GK14" s="166"/>
      <c r="GL14" s="166"/>
      <c r="GM14" s="166"/>
      <c r="GN14" s="166"/>
      <c r="GO14" s="166"/>
      <c r="GP14" s="166"/>
      <c r="GQ14" s="166"/>
      <c r="GR14" s="166"/>
      <c r="GS14" s="166"/>
      <c r="GT14" s="166"/>
      <c r="GU14" s="166"/>
      <c r="GV14" s="166"/>
      <c r="GW14" s="166"/>
      <c r="GX14" s="166"/>
      <c r="GY14" s="166"/>
      <c r="GZ14" s="166"/>
      <c r="HA14" s="166"/>
      <c r="HB14" s="166"/>
      <c r="HC14" s="166"/>
      <c r="HD14" s="166"/>
      <c r="HE14" s="166"/>
      <c r="HF14" s="166"/>
      <c r="HG14" s="166"/>
      <c r="HH14" s="166"/>
      <c r="HI14" s="166"/>
      <c r="HJ14" s="166"/>
      <c r="HK14" s="166"/>
      <c r="HL14" s="166"/>
      <c r="HM14" s="166"/>
      <c r="HN14" s="166"/>
      <c r="HO14" s="166"/>
      <c r="HP14" s="166"/>
      <c r="HQ14" s="166"/>
      <c r="HR14" s="166"/>
      <c r="HS14" s="166"/>
      <c r="HT14" s="166"/>
      <c r="HU14" s="166"/>
      <c r="HV14" s="166"/>
      <c r="HW14" s="166"/>
      <c r="HX14" s="166"/>
      <c r="HY14" s="166"/>
      <c r="HZ14" s="166"/>
      <c r="IA14" s="166"/>
      <c r="IB14" s="166"/>
      <c r="IC14" s="166"/>
      <c r="ID14" s="166"/>
      <c r="IE14" s="166"/>
      <c r="IF14" s="166"/>
      <c r="IG14" s="166"/>
      <c r="IH14" s="166"/>
      <c r="II14" s="166"/>
      <c r="IJ14" s="166"/>
      <c r="IK14" s="166"/>
      <c r="IL14" s="166"/>
      <c r="IM14" s="166"/>
      <c r="IN14" s="166"/>
      <c r="IO14" s="166"/>
      <c r="IP14" s="166"/>
      <c r="IQ14" s="166"/>
      <c r="IR14" s="166"/>
      <c r="IS14" s="166"/>
      <c r="IT14" s="166"/>
      <c r="IU14" s="166"/>
      <c r="IV14" s="166"/>
    </row>
    <row r="15" spans="1:256">
      <c r="A15" s="178"/>
      <c r="B15" s="178"/>
      <c r="C15" s="178"/>
      <c r="D15" s="178"/>
      <c r="E15" s="178"/>
      <c r="F15" s="178"/>
      <c r="G15" s="178"/>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6"/>
      <c r="AO15" s="166"/>
      <c r="AP15" s="166"/>
      <c r="AQ15" s="166"/>
      <c r="AR15" s="166"/>
      <c r="AS15" s="166"/>
      <c r="AT15" s="166"/>
      <c r="AU15" s="166"/>
      <c r="AV15" s="166"/>
      <c r="AW15" s="166"/>
      <c r="AX15" s="166"/>
      <c r="AY15" s="166"/>
      <c r="AZ15" s="166"/>
      <c r="BA15" s="166"/>
      <c r="BB15" s="166"/>
      <c r="BC15" s="166"/>
      <c r="BD15" s="166"/>
      <c r="BE15" s="166"/>
      <c r="BF15" s="166"/>
      <c r="BG15" s="166"/>
      <c r="BH15" s="166"/>
      <c r="BI15" s="166"/>
      <c r="BJ15" s="166"/>
      <c r="BK15" s="166"/>
      <c r="BL15" s="166"/>
      <c r="BM15" s="166"/>
      <c r="BN15" s="166"/>
      <c r="BO15" s="166"/>
      <c r="BP15" s="166"/>
      <c r="BQ15" s="166"/>
      <c r="BR15" s="166"/>
      <c r="BS15" s="166"/>
      <c r="BT15" s="166"/>
      <c r="BU15" s="166"/>
      <c r="BV15" s="166"/>
      <c r="BW15" s="166"/>
      <c r="BX15" s="166"/>
      <c r="BY15" s="166"/>
      <c r="BZ15" s="166"/>
      <c r="CA15" s="166"/>
      <c r="CB15" s="166"/>
      <c r="CC15" s="166"/>
      <c r="CD15" s="166"/>
      <c r="CE15" s="166"/>
      <c r="CF15" s="166"/>
      <c r="CG15" s="166"/>
      <c r="CH15" s="166"/>
      <c r="CI15" s="166"/>
      <c r="CJ15" s="166"/>
      <c r="CK15" s="166"/>
      <c r="CL15" s="166"/>
      <c r="CM15" s="166"/>
      <c r="CN15" s="166"/>
      <c r="CO15" s="166"/>
      <c r="CP15" s="166"/>
      <c r="CQ15" s="166"/>
      <c r="CR15" s="166"/>
      <c r="CS15" s="166"/>
      <c r="CT15" s="166"/>
      <c r="CU15" s="166"/>
      <c r="CV15" s="166"/>
      <c r="CW15" s="166"/>
      <c r="CX15" s="166"/>
      <c r="CY15" s="166"/>
      <c r="CZ15" s="166"/>
      <c r="DA15" s="166"/>
      <c r="DB15" s="166"/>
      <c r="DC15" s="166"/>
      <c r="DD15" s="166"/>
      <c r="DE15" s="166"/>
      <c r="DF15" s="166"/>
      <c r="DG15" s="166"/>
      <c r="DH15" s="166"/>
      <c r="DI15" s="166"/>
      <c r="DJ15" s="166"/>
      <c r="DK15" s="166"/>
      <c r="DL15" s="166"/>
      <c r="DM15" s="166"/>
      <c r="DN15" s="166"/>
      <c r="DO15" s="166"/>
      <c r="DP15" s="166"/>
      <c r="DQ15" s="166"/>
      <c r="DR15" s="166"/>
      <c r="DS15" s="166"/>
      <c r="DT15" s="166"/>
      <c r="DU15" s="166"/>
      <c r="DV15" s="166"/>
      <c r="DW15" s="166"/>
      <c r="DX15" s="166"/>
      <c r="DY15" s="166"/>
      <c r="DZ15" s="166"/>
      <c r="EA15" s="166"/>
      <c r="EB15" s="166"/>
      <c r="EC15" s="166"/>
      <c r="ED15" s="166"/>
      <c r="EE15" s="166"/>
      <c r="EF15" s="166"/>
      <c r="EG15" s="166"/>
      <c r="EH15" s="166"/>
      <c r="EI15" s="166"/>
      <c r="EJ15" s="166"/>
      <c r="EK15" s="166"/>
      <c r="EL15" s="166"/>
      <c r="EM15" s="166"/>
      <c r="EN15" s="166"/>
      <c r="EO15" s="166"/>
      <c r="EP15" s="166"/>
      <c r="EQ15" s="166"/>
      <c r="ER15" s="166"/>
      <c r="ES15" s="166"/>
      <c r="ET15" s="166"/>
      <c r="EU15" s="166"/>
      <c r="EV15" s="166"/>
      <c r="EW15" s="166"/>
      <c r="EX15" s="166"/>
      <c r="EY15" s="166"/>
      <c r="EZ15" s="166"/>
      <c r="FA15" s="166"/>
      <c r="FB15" s="166"/>
      <c r="FC15" s="166"/>
      <c r="FD15" s="166"/>
      <c r="FE15" s="166"/>
      <c r="FF15" s="166"/>
      <c r="FG15" s="166"/>
      <c r="FH15" s="166"/>
      <c r="FI15" s="166"/>
      <c r="FJ15" s="166"/>
      <c r="FK15" s="166"/>
      <c r="FL15" s="166"/>
      <c r="FM15" s="166"/>
      <c r="FN15" s="166"/>
      <c r="FO15" s="166"/>
      <c r="FP15" s="166"/>
      <c r="FQ15" s="166"/>
      <c r="FR15" s="166"/>
      <c r="FS15" s="166"/>
      <c r="FT15" s="166"/>
      <c r="FU15" s="166"/>
      <c r="FV15" s="166"/>
      <c r="FW15" s="166"/>
      <c r="FX15" s="166"/>
      <c r="FY15" s="166"/>
      <c r="FZ15" s="166"/>
      <c r="GA15" s="166"/>
      <c r="GB15" s="166"/>
      <c r="GC15" s="166"/>
      <c r="GD15" s="166"/>
      <c r="GE15" s="166"/>
      <c r="GF15" s="166"/>
      <c r="GG15" s="166"/>
      <c r="GH15" s="166"/>
      <c r="GI15" s="166"/>
      <c r="GJ15" s="166"/>
      <c r="GK15" s="166"/>
      <c r="GL15" s="166"/>
      <c r="GM15" s="166"/>
      <c r="GN15" s="166"/>
      <c r="GO15" s="166"/>
      <c r="GP15" s="166"/>
      <c r="GQ15" s="166"/>
      <c r="GR15" s="166"/>
      <c r="GS15" s="166"/>
      <c r="GT15" s="166"/>
      <c r="GU15" s="166"/>
      <c r="GV15" s="166"/>
      <c r="GW15" s="166"/>
      <c r="GX15" s="166"/>
      <c r="GY15" s="166"/>
      <c r="GZ15" s="166"/>
      <c r="HA15" s="166"/>
      <c r="HB15" s="166"/>
      <c r="HC15" s="166"/>
      <c r="HD15" s="166"/>
      <c r="HE15" s="166"/>
      <c r="HF15" s="166"/>
      <c r="HG15" s="166"/>
      <c r="HH15" s="166"/>
      <c r="HI15" s="166"/>
      <c r="HJ15" s="166"/>
      <c r="HK15" s="166"/>
      <c r="HL15" s="166"/>
      <c r="HM15" s="166"/>
      <c r="HN15" s="166"/>
      <c r="HO15" s="166"/>
      <c r="HP15" s="166"/>
      <c r="HQ15" s="166"/>
      <c r="HR15" s="166"/>
      <c r="HS15" s="166"/>
      <c r="HT15" s="166"/>
      <c r="HU15" s="166"/>
      <c r="HV15" s="166"/>
      <c r="HW15" s="166"/>
      <c r="HX15" s="166"/>
      <c r="HY15" s="166"/>
      <c r="HZ15" s="166"/>
      <c r="IA15" s="166"/>
      <c r="IB15" s="166"/>
      <c r="IC15" s="166"/>
      <c r="ID15" s="166"/>
      <c r="IE15" s="166"/>
      <c r="IF15" s="166"/>
      <c r="IG15" s="166"/>
      <c r="IH15" s="166"/>
      <c r="II15" s="166"/>
      <c r="IJ15" s="166"/>
      <c r="IK15" s="166"/>
      <c r="IL15" s="166"/>
      <c r="IM15" s="166"/>
      <c r="IN15" s="166"/>
      <c r="IO15" s="166"/>
      <c r="IP15" s="166"/>
      <c r="IQ15" s="166"/>
      <c r="IR15" s="166"/>
      <c r="IS15" s="166"/>
      <c r="IT15" s="166"/>
      <c r="IU15" s="166"/>
      <c r="IV15" s="166"/>
    </row>
    <row r="16" spans="1:256">
      <c r="A16" s="804" t="s">
        <v>166</v>
      </c>
      <c r="B16" s="804"/>
      <c r="C16" s="804"/>
      <c r="D16" s="804"/>
      <c r="E16" s="804"/>
      <c r="F16" s="804"/>
      <c r="G16" s="804"/>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6"/>
      <c r="AK16" s="166"/>
      <c r="AL16" s="166"/>
      <c r="AM16" s="166"/>
      <c r="AN16" s="166"/>
      <c r="AO16" s="166"/>
      <c r="AP16" s="166"/>
      <c r="AQ16" s="166"/>
      <c r="AR16" s="166"/>
      <c r="AS16" s="166"/>
      <c r="AT16" s="166"/>
      <c r="AU16" s="166"/>
      <c r="AV16" s="166"/>
      <c r="AW16" s="166"/>
      <c r="AX16" s="166"/>
      <c r="AY16" s="166"/>
      <c r="AZ16" s="166"/>
      <c r="BA16" s="166"/>
      <c r="BB16" s="166"/>
      <c r="BC16" s="166"/>
      <c r="BD16" s="166"/>
      <c r="BE16" s="166"/>
      <c r="BF16" s="166"/>
      <c r="BG16" s="166"/>
      <c r="BH16" s="166"/>
      <c r="BI16" s="166"/>
      <c r="BJ16" s="166"/>
      <c r="BK16" s="166"/>
      <c r="BL16" s="166"/>
      <c r="BM16" s="166"/>
      <c r="BN16" s="166"/>
      <c r="BO16" s="166"/>
      <c r="BP16" s="166"/>
      <c r="BQ16" s="166"/>
      <c r="BR16" s="166"/>
      <c r="BS16" s="166"/>
      <c r="BT16" s="166"/>
      <c r="BU16" s="166"/>
      <c r="BV16" s="166"/>
      <c r="BW16" s="166"/>
      <c r="BX16" s="166"/>
      <c r="BY16" s="166"/>
      <c r="BZ16" s="166"/>
      <c r="CA16" s="166"/>
      <c r="CB16" s="166"/>
      <c r="CC16" s="166"/>
      <c r="CD16" s="166"/>
      <c r="CE16" s="166"/>
      <c r="CF16" s="166"/>
      <c r="CG16" s="166"/>
      <c r="CH16" s="166"/>
      <c r="CI16" s="166"/>
      <c r="CJ16" s="166"/>
      <c r="CK16" s="166"/>
      <c r="CL16" s="166"/>
      <c r="CM16" s="166"/>
      <c r="CN16" s="166"/>
      <c r="CO16" s="166"/>
      <c r="CP16" s="166"/>
      <c r="CQ16" s="166"/>
      <c r="CR16" s="166"/>
      <c r="CS16" s="166"/>
      <c r="CT16" s="166"/>
      <c r="CU16" s="166"/>
      <c r="CV16" s="166"/>
      <c r="CW16" s="166"/>
      <c r="CX16" s="166"/>
      <c r="CY16" s="166"/>
      <c r="CZ16" s="166"/>
      <c r="DA16" s="166"/>
      <c r="DB16" s="166"/>
      <c r="DC16" s="166"/>
      <c r="DD16" s="166"/>
      <c r="DE16" s="166"/>
      <c r="DF16" s="166"/>
      <c r="DG16" s="166"/>
      <c r="DH16" s="166"/>
      <c r="DI16" s="166"/>
      <c r="DJ16" s="166"/>
      <c r="DK16" s="166"/>
      <c r="DL16" s="166"/>
      <c r="DM16" s="166"/>
      <c r="DN16" s="166"/>
      <c r="DO16" s="166"/>
      <c r="DP16" s="166"/>
      <c r="DQ16" s="166"/>
      <c r="DR16" s="166"/>
      <c r="DS16" s="166"/>
      <c r="DT16" s="166"/>
      <c r="DU16" s="166"/>
      <c r="DV16" s="166"/>
      <c r="DW16" s="166"/>
      <c r="DX16" s="166"/>
      <c r="DY16" s="166"/>
      <c r="DZ16" s="166"/>
      <c r="EA16" s="166"/>
      <c r="EB16" s="166"/>
      <c r="EC16" s="166"/>
      <c r="ED16" s="166"/>
      <c r="EE16" s="166"/>
      <c r="EF16" s="166"/>
      <c r="EG16" s="166"/>
      <c r="EH16" s="166"/>
      <c r="EI16" s="166"/>
      <c r="EJ16" s="166"/>
      <c r="EK16" s="166"/>
      <c r="EL16" s="166"/>
      <c r="EM16" s="166"/>
      <c r="EN16" s="166"/>
      <c r="EO16" s="166"/>
      <c r="EP16" s="166"/>
      <c r="EQ16" s="166"/>
      <c r="ER16" s="166"/>
      <c r="ES16" s="166"/>
      <c r="ET16" s="166"/>
      <c r="EU16" s="166"/>
      <c r="EV16" s="166"/>
      <c r="EW16" s="166"/>
      <c r="EX16" s="166"/>
      <c r="EY16" s="166"/>
      <c r="EZ16" s="166"/>
      <c r="FA16" s="166"/>
      <c r="FB16" s="166"/>
      <c r="FC16" s="166"/>
      <c r="FD16" s="166"/>
      <c r="FE16" s="166"/>
      <c r="FF16" s="166"/>
      <c r="FG16" s="166"/>
      <c r="FH16" s="166"/>
      <c r="FI16" s="166"/>
      <c r="FJ16" s="166"/>
      <c r="FK16" s="166"/>
      <c r="FL16" s="166"/>
      <c r="FM16" s="166"/>
      <c r="FN16" s="166"/>
      <c r="FO16" s="166"/>
      <c r="FP16" s="166"/>
      <c r="FQ16" s="166"/>
      <c r="FR16" s="166"/>
      <c r="FS16" s="166"/>
      <c r="FT16" s="166"/>
      <c r="FU16" s="166"/>
      <c r="FV16" s="166"/>
      <c r="FW16" s="166"/>
      <c r="FX16" s="166"/>
      <c r="FY16" s="166"/>
      <c r="FZ16" s="166"/>
      <c r="GA16" s="166"/>
      <c r="GB16" s="166"/>
      <c r="GC16" s="166"/>
      <c r="GD16" s="166"/>
      <c r="GE16" s="166"/>
      <c r="GF16" s="166"/>
      <c r="GG16" s="166"/>
      <c r="GH16" s="166"/>
      <c r="GI16" s="166"/>
      <c r="GJ16" s="166"/>
      <c r="GK16" s="166"/>
      <c r="GL16" s="166"/>
      <c r="GM16" s="166"/>
      <c r="GN16" s="166"/>
      <c r="GO16" s="166"/>
      <c r="GP16" s="166"/>
      <c r="GQ16" s="166"/>
      <c r="GR16" s="166"/>
      <c r="GS16" s="166"/>
      <c r="GT16" s="166"/>
      <c r="GU16" s="166"/>
      <c r="GV16" s="166"/>
      <c r="GW16" s="166"/>
      <c r="GX16" s="166"/>
      <c r="GY16" s="166"/>
      <c r="GZ16" s="166"/>
      <c r="HA16" s="166"/>
      <c r="HB16" s="166"/>
      <c r="HC16" s="166"/>
      <c r="HD16" s="166"/>
      <c r="HE16" s="166"/>
      <c r="HF16" s="166"/>
      <c r="HG16" s="166"/>
      <c r="HH16" s="166"/>
      <c r="HI16" s="166"/>
      <c r="HJ16" s="166"/>
      <c r="HK16" s="166"/>
      <c r="HL16" s="166"/>
      <c r="HM16" s="166"/>
      <c r="HN16" s="166"/>
      <c r="HO16" s="166"/>
      <c r="HP16" s="166"/>
      <c r="HQ16" s="166"/>
      <c r="HR16" s="166"/>
      <c r="HS16" s="166"/>
      <c r="HT16" s="166"/>
      <c r="HU16" s="166"/>
      <c r="HV16" s="166"/>
      <c r="HW16" s="166"/>
      <c r="HX16" s="166"/>
      <c r="HY16" s="166"/>
      <c r="HZ16" s="166"/>
      <c r="IA16" s="166"/>
      <c r="IB16" s="166"/>
      <c r="IC16" s="166"/>
      <c r="ID16" s="166"/>
      <c r="IE16" s="166"/>
      <c r="IF16" s="166"/>
      <c r="IG16" s="166"/>
      <c r="IH16" s="166"/>
      <c r="II16" s="166"/>
      <c r="IJ16" s="166"/>
      <c r="IK16" s="166"/>
      <c r="IL16" s="166"/>
      <c r="IM16" s="166"/>
      <c r="IN16" s="166"/>
      <c r="IO16" s="166"/>
      <c r="IP16" s="166"/>
      <c r="IQ16" s="166"/>
      <c r="IR16" s="166"/>
      <c r="IS16" s="166"/>
      <c r="IT16" s="166"/>
      <c r="IU16" s="166"/>
      <c r="IV16" s="166"/>
    </row>
    <row r="18" spans="1:256" ht="24" customHeight="1">
      <c r="A18" s="166"/>
      <c r="B18" s="170" t="s">
        <v>2</v>
      </c>
      <c r="C18" s="606"/>
      <c r="D18" s="606"/>
      <c r="E18" s="606"/>
      <c r="F18" s="170" t="s">
        <v>167</v>
      </c>
      <c r="G18" s="179" t="s">
        <v>168</v>
      </c>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6"/>
      <c r="BA18" s="166"/>
      <c r="BB18" s="166"/>
      <c r="BC18" s="166"/>
      <c r="BD18" s="166"/>
      <c r="BE18" s="166"/>
      <c r="BF18" s="166"/>
      <c r="BG18" s="166"/>
      <c r="BH18" s="166"/>
      <c r="BI18" s="166"/>
      <c r="BJ18" s="166"/>
      <c r="BK18" s="166"/>
      <c r="BL18" s="166"/>
      <c r="BM18" s="166"/>
      <c r="BN18" s="166"/>
      <c r="BO18" s="166"/>
      <c r="BP18" s="166"/>
      <c r="BQ18" s="166"/>
      <c r="BR18" s="166"/>
      <c r="BS18" s="166"/>
      <c r="BT18" s="166"/>
      <c r="BU18" s="166"/>
      <c r="BV18" s="166"/>
      <c r="BW18" s="166"/>
      <c r="BX18" s="166"/>
      <c r="BY18" s="166"/>
      <c r="BZ18" s="166"/>
      <c r="CA18" s="166"/>
      <c r="CB18" s="166"/>
      <c r="CC18" s="166"/>
      <c r="CD18" s="166"/>
      <c r="CE18" s="166"/>
      <c r="CF18" s="166"/>
      <c r="CG18" s="166"/>
      <c r="CH18" s="166"/>
      <c r="CI18" s="166"/>
      <c r="CJ18" s="166"/>
      <c r="CK18" s="166"/>
      <c r="CL18" s="166"/>
      <c r="CM18" s="166"/>
      <c r="CN18" s="166"/>
      <c r="CO18" s="166"/>
      <c r="CP18" s="166"/>
      <c r="CQ18" s="166"/>
      <c r="CR18" s="166"/>
      <c r="CS18" s="166"/>
      <c r="CT18" s="166"/>
      <c r="CU18" s="166"/>
      <c r="CV18" s="166"/>
      <c r="CW18" s="166"/>
      <c r="CX18" s="166"/>
      <c r="CY18" s="166"/>
      <c r="CZ18" s="166"/>
      <c r="DA18" s="166"/>
      <c r="DB18" s="166"/>
      <c r="DC18" s="166"/>
      <c r="DD18" s="166"/>
      <c r="DE18" s="166"/>
      <c r="DF18" s="166"/>
      <c r="DG18" s="166"/>
      <c r="DH18" s="166"/>
      <c r="DI18" s="166"/>
      <c r="DJ18" s="166"/>
      <c r="DK18" s="166"/>
      <c r="DL18" s="166"/>
      <c r="DM18" s="166"/>
      <c r="DN18" s="166"/>
      <c r="DO18" s="166"/>
      <c r="DP18" s="166"/>
      <c r="DQ18" s="166"/>
      <c r="DR18" s="166"/>
      <c r="DS18" s="166"/>
      <c r="DT18" s="166"/>
      <c r="DU18" s="166"/>
      <c r="DV18" s="166"/>
      <c r="DW18" s="166"/>
      <c r="DX18" s="166"/>
      <c r="DY18" s="166"/>
      <c r="DZ18" s="166"/>
      <c r="EA18" s="166"/>
      <c r="EB18" s="166"/>
      <c r="EC18" s="166"/>
      <c r="ED18" s="166"/>
      <c r="EE18" s="166"/>
      <c r="EF18" s="166"/>
      <c r="EG18" s="166"/>
      <c r="EH18" s="166"/>
      <c r="EI18" s="166"/>
      <c r="EJ18" s="166"/>
      <c r="EK18" s="166"/>
      <c r="EL18" s="166"/>
      <c r="EM18" s="166"/>
      <c r="EN18" s="166"/>
      <c r="EO18" s="166"/>
      <c r="EP18" s="166"/>
      <c r="EQ18" s="166"/>
      <c r="ER18" s="166"/>
      <c r="ES18" s="166"/>
      <c r="ET18" s="166"/>
      <c r="EU18" s="166"/>
      <c r="EV18" s="166"/>
      <c r="EW18" s="166"/>
      <c r="EX18" s="166"/>
      <c r="EY18" s="166"/>
      <c r="EZ18" s="166"/>
      <c r="FA18" s="166"/>
      <c r="FB18" s="166"/>
      <c r="FC18" s="166"/>
      <c r="FD18" s="166"/>
      <c r="FE18" s="166"/>
      <c r="FF18" s="166"/>
      <c r="FG18" s="166"/>
      <c r="FH18" s="166"/>
      <c r="FI18" s="166"/>
      <c r="FJ18" s="166"/>
      <c r="FK18" s="166"/>
      <c r="FL18" s="166"/>
      <c r="FM18" s="166"/>
      <c r="FN18" s="166"/>
      <c r="FO18" s="166"/>
      <c r="FP18" s="166"/>
      <c r="FQ18" s="166"/>
      <c r="FR18" s="166"/>
      <c r="FS18" s="166"/>
      <c r="FT18" s="166"/>
      <c r="FU18" s="166"/>
      <c r="FV18" s="166"/>
      <c r="FW18" s="166"/>
      <c r="FX18" s="166"/>
      <c r="FY18" s="166"/>
      <c r="FZ18" s="166"/>
      <c r="GA18" s="166"/>
      <c r="GB18" s="166"/>
      <c r="GC18" s="166"/>
      <c r="GD18" s="166"/>
      <c r="GE18" s="166"/>
      <c r="GF18" s="166"/>
      <c r="GG18" s="166"/>
      <c r="GH18" s="166"/>
      <c r="GI18" s="166"/>
      <c r="GJ18" s="166"/>
      <c r="GK18" s="166"/>
      <c r="GL18" s="166"/>
      <c r="GM18" s="166"/>
      <c r="GN18" s="166"/>
      <c r="GO18" s="166"/>
      <c r="GP18" s="166"/>
      <c r="GQ18" s="166"/>
      <c r="GR18" s="166"/>
      <c r="GS18" s="166"/>
      <c r="GT18" s="166"/>
      <c r="GU18" s="166"/>
      <c r="GV18" s="166"/>
      <c r="GW18" s="166"/>
      <c r="GX18" s="166"/>
      <c r="GY18" s="166"/>
      <c r="GZ18" s="166"/>
      <c r="HA18" s="166"/>
      <c r="HB18" s="166"/>
      <c r="HC18" s="166"/>
      <c r="HD18" s="166"/>
      <c r="HE18" s="166"/>
      <c r="HF18" s="166"/>
      <c r="HG18" s="166"/>
      <c r="HH18" s="166"/>
      <c r="HI18" s="166"/>
      <c r="HJ18" s="166"/>
      <c r="HK18" s="166"/>
      <c r="HL18" s="166"/>
      <c r="HM18" s="166"/>
      <c r="HN18" s="166"/>
      <c r="HO18" s="166"/>
      <c r="HP18" s="166"/>
      <c r="HQ18" s="166"/>
      <c r="HR18" s="166"/>
      <c r="HS18" s="166"/>
      <c r="HT18" s="166"/>
      <c r="HU18" s="166"/>
      <c r="HV18" s="166"/>
      <c r="HW18" s="166"/>
      <c r="HX18" s="166"/>
      <c r="HY18" s="166"/>
      <c r="HZ18" s="166"/>
      <c r="IA18" s="166"/>
      <c r="IB18" s="166"/>
      <c r="IC18" s="166"/>
      <c r="ID18" s="166"/>
      <c r="IE18" s="166"/>
      <c r="IF18" s="166"/>
      <c r="IG18" s="166"/>
      <c r="IH18" s="166"/>
      <c r="II18" s="166"/>
      <c r="IJ18" s="166"/>
      <c r="IK18" s="166"/>
      <c r="IL18" s="166"/>
      <c r="IM18" s="166"/>
      <c r="IN18" s="166"/>
      <c r="IO18" s="166"/>
      <c r="IP18" s="166"/>
      <c r="IQ18" s="166"/>
      <c r="IR18" s="166"/>
      <c r="IS18" s="166"/>
      <c r="IT18" s="166"/>
      <c r="IU18" s="166"/>
      <c r="IV18" s="166"/>
    </row>
    <row r="19" spans="1:256" ht="24" customHeight="1">
      <c r="A19" s="166"/>
      <c r="B19" s="170" t="s">
        <v>169</v>
      </c>
      <c r="C19" s="585"/>
      <c r="D19" s="585"/>
      <c r="E19" s="585"/>
      <c r="F19" s="585"/>
      <c r="G19" s="585"/>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6"/>
      <c r="BA19" s="166"/>
      <c r="BB19" s="166"/>
      <c r="BC19" s="166"/>
      <c r="BD19" s="166"/>
      <c r="BE19" s="166"/>
      <c r="BF19" s="166"/>
      <c r="BG19" s="166"/>
      <c r="BH19" s="166"/>
      <c r="BI19" s="166"/>
      <c r="BJ19" s="166"/>
      <c r="BK19" s="166"/>
      <c r="BL19" s="166"/>
      <c r="BM19" s="166"/>
      <c r="BN19" s="166"/>
      <c r="BO19" s="166"/>
      <c r="BP19" s="166"/>
      <c r="BQ19" s="166"/>
      <c r="BR19" s="166"/>
      <c r="BS19" s="166"/>
      <c r="BT19" s="166"/>
      <c r="BU19" s="166"/>
      <c r="BV19" s="166"/>
      <c r="BW19" s="166"/>
      <c r="BX19" s="166"/>
      <c r="BY19" s="166"/>
      <c r="BZ19" s="166"/>
      <c r="CA19" s="166"/>
      <c r="CB19" s="166"/>
      <c r="CC19" s="166"/>
      <c r="CD19" s="166"/>
      <c r="CE19" s="166"/>
      <c r="CF19" s="166"/>
      <c r="CG19" s="166"/>
      <c r="CH19" s="166"/>
      <c r="CI19" s="166"/>
      <c r="CJ19" s="166"/>
      <c r="CK19" s="166"/>
      <c r="CL19" s="166"/>
      <c r="CM19" s="166"/>
      <c r="CN19" s="166"/>
      <c r="CO19" s="166"/>
      <c r="CP19" s="166"/>
      <c r="CQ19" s="166"/>
      <c r="CR19" s="166"/>
      <c r="CS19" s="166"/>
      <c r="CT19" s="166"/>
      <c r="CU19" s="166"/>
      <c r="CV19" s="166"/>
      <c r="CW19" s="166"/>
      <c r="CX19" s="166"/>
      <c r="CY19" s="166"/>
      <c r="CZ19" s="166"/>
      <c r="DA19" s="166"/>
      <c r="DB19" s="166"/>
      <c r="DC19" s="166"/>
      <c r="DD19" s="166"/>
      <c r="DE19" s="166"/>
      <c r="DF19" s="166"/>
      <c r="DG19" s="166"/>
      <c r="DH19" s="166"/>
      <c r="DI19" s="166"/>
      <c r="DJ19" s="166"/>
      <c r="DK19" s="166"/>
      <c r="DL19" s="166"/>
      <c r="DM19" s="166"/>
      <c r="DN19" s="166"/>
      <c r="DO19" s="166"/>
      <c r="DP19" s="166"/>
      <c r="DQ19" s="166"/>
      <c r="DR19" s="166"/>
      <c r="DS19" s="166"/>
      <c r="DT19" s="166"/>
      <c r="DU19" s="166"/>
      <c r="DV19" s="166"/>
      <c r="DW19" s="166"/>
      <c r="DX19" s="166"/>
      <c r="DY19" s="166"/>
      <c r="DZ19" s="166"/>
      <c r="EA19" s="166"/>
      <c r="EB19" s="166"/>
      <c r="EC19" s="166"/>
      <c r="ED19" s="166"/>
      <c r="EE19" s="166"/>
      <c r="EF19" s="166"/>
      <c r="EG19" s="166"/>
      <c r="EH19" s="166"/>
      <c r="EI19" s="166"/>
      <c r="EJ19" s="166"/>
      <c r="EK19" s="166"/>
      <c r="EL19" s="166"/>
      <c r="EM19" s="166"/>
      <c r="EN19" s="166"/>
      <c r="EO19" s="166"/>
      <c r="EP19" s="166"/>
      <c r="EQ19" s="166"/>
      <c r="ER19" s="166"/>
      <c r="ES19" s="166"/>
      <c r="ET19" s="166"/>
      <c r="EU19" s="166"/>
      <c r="EV19" s="166"/>
      <c r="EW19" s="166"/>
      <c r="EX19" s="166"/>
      <c r="EY19" s="166"/>
      <c r="EZ19" s="166"/>
      <c r="FA19" s="166"/>
      <c r="FB19" s="166"/>
      <c r="FC19" s="166"/>
      <c r="FD19" s="166"/>
      <c r="FE19" s="166"/>
      <c r="FF19" s="166"/>
      <c r="FG19" s="166"/>
      <c r="FH19" s="166"/>
      <c r="FI19" s="166"/>
      <c r="FJ19" s="166"/>
      <c r="FK19" s="166"/>
      <c r="FL19" s="166"/>
      <c r="FM19" s="166"/>
      <c r="FN19" s="166"/>
      <c r="FO19" s="166"/>
      <c r="FP19" s="166"/>
      <c r="FQ19" s="166"/>
      <c r="FR19" s="166"/>
      <c r="FS19" s="166"/>
      <c r="FT19" s="166"/>
      <c r="FU19" s="166"/>
      <c r="FV19" s="166"/>
      <c r="FW19" s="166"/>
      <c r="FX19" s="166"/>
      <c r="FY19" s="166"/>
      <c r="FZ19" s="166"/>
      <c r="GA19" s="166"/>
      <c r="GB19" s="166"/>
      <c r="GC19" s="166"/>
      <c r="GD19" s="166"/>
      <c r="GE19" s="166"/>
      <c r="GF19" s="166"/>
      <c r="GG19" s="166"/>
      <c r="GH19" s="166"/>
      <c r="GI19" s="166"/>
      <c r="GJ19" s="166"/>
      <c r="GK19" s="166"/>
      <c r="GL19" s="166"/>
      <c r="GM19" s="166"/>
      <c r="GN19" s="166"/>
      <c r="GO19" s="166"/>
      <c r="GP19" s="166"/>
      <c r="GQ19" s="166"/>
      <c r="GR19" s="166"/>
      <c r="GS19" s="166"/>
      <c r="GT19" s="166"/>
      <c r="GU19" s="166"/>
      <c r="GV19" s="166"/>
      <c r="GW19" s="166"/>
      <c r="GX19" s="166"/>
      <c r="GY19" s="166"/>
      <c r="GZ19" s="166"/>
      <c r="HA19" s="166"/>
      <c r="HB19" s="166"/>
      <c r="HC19" s="166"/>
      <c r="HD19" s="166"/>
      <c r="HE19" s="166"/>
      <c r="HF19" s="166"/>
      <c r="HG19" s="166"/>
      <c r="HH19" s="166"/>
      <c r="HI19" s="166"/>
      <c r="HJ19" s="166"/>
      <c r="HK19" s="166"/>
      <c r="HL19" s="166"/>
      <c r="HM19" s="166"/>
      <c r="HN19" s="166"/>
      <c r="HO19" s="166"/>
      <c r="HP19" s="166"/>
      <c r="HQ19" s="166"/>
      <c r="HR19" s="166"/>
      <c r="HS19" s="166"/>
      <c r="HT19" s="166"/>
      <c r="HU19" s="166"/>
      <c r="HV19" s="166"/>
      <c r="HW19" s="166"/>
      <c r="HX19" s="166"/>
      <c r="HY19" s="166"/>
      <c r="HZ19" s="166"/>
      <c r="IA19" s="166"/>
      <c r="IB19" s="166"/>
      <c r="IC19" s="166"/>
      <c r="ID19" s="166"/>
      <c r="IE19" s="166"/>
      <c r="IF19" s="166"/>
      <c r="IG19" s="166"/>
      <c r="IH19" s="166"/>
      <c r="II19" s="166"/>
      <c r="IJ19" s="166"/>
      <c r="IK19" s="166"/>
      <c r="IL19" s="166"/>
      <c r="IM19" s="166"/>
      <c r="IN19" s="166"/>
      <c r="IO19" s="166"/>
      <c r="IP19" s="166"/>
      <c r="IQ19" s="166"/>
      <c r="IR19" s="166"/>
      <c r="IS19" s="166"/>
      <c r="IT19" s="166"/>
      <c r="IU19" s="166"/>
      <c r="IV19" s="166"/>
    </row>
    <row r="20" spans="1:256" ht="21" customHeight="1">
      <c r="A20" s="166"/>
      <c r="B20" s="587" t="s">
        <v>170</v>
      </c>
      <c r="C20" s="796" t="s">
        <v>171</v>
      </c>
      <c r="D20" s="796"/>
      <c r="E20" s="796"/>
      <c r="F20" s="796"/>
      <c r="G20" s="79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6"/>
      <c r="BA20" s="166"/>
      <c r="BB20" s="166"/>
      <c r="BC20" s="166"/>
      <c r="BD20" s="166"/>
      <c r="BE20" s="166"/>
      <c r="BF20" s="166"/>
      <c r="BG20" s="166"/>
      <c r="BH20" s="166"/>
      <c r="BI20" s="166"/>
      <c r="BJ20" s="166"/>
      <c r="BK20" s="166"/>
      <c r="BL20" s="166"/>
      <c r="BM20" s="166"/>
      <c r="BN20" s="166"/>
      <c r="BO20" s="166"/>
      <c r="BP20" s="166"/>
      <c r="BQ20" s="166"/>
      <c r="BR20" s="166"/>
      <c r="BS20" s="166"/>
      <c r="BT20" s="166"/>
      <c r="BU20" s="166"/>
      <c r="BV20" s="166"/>
      <c r="BW20" s="166"/>
      <c r="BX20" s="166"/>
      <c r="BY20" s="166"/>
      <c r="BZ20" s="166"/>
      <c r="CA20" s="166"/>
      <c r="CB20" s="166"/>
      <c r="CC20" s="166"/>
      <c r="CD20" s="166"/>
      <c r="CE20" s="166"/>
      <c r="CF20" s="166"/>
      <c r="CG20" s="166"/>
      <c r="CH20" s="166"/>
      <c r="CI20" s="166"/>
      <c r="CJ20" s="166"/>
      <c r="CK20" s="166"/>
      <c r="CL20" s="166"/>
      <c r="CM20" s="166"/>
      <c r="CN20" s="166"/>
      <c r="CO20" s="166"/>
      <c r="CP20" s="166"/>
      <c r="CQ20" s="166"/>
      <c r="CR20" s="166"/>
      <c r="CS20" s="166"/>
      <c r="CT20" s="166"/>
      <c r="CU20" s="166"/>
      <c r="CV20" s="166"/>
      <c r="CW20" s="166"/>
      <c r="CX20" s="166"/>
      <c r="CY20" s="166"/>
      <c r="CZ20" s="166"/>
      <c r="DA20" s="166"/>
      <c r="DB20" s="166"/>
      <c r="DC20" s="166"/>
      <c r="DD20" s="166"/>
      <c r="DE20" s="166"/>
      <c r="DF20" s="166"/>
      <c r="DG20" s="166"/>
      <c r="DH20" s="166"/>
      <c r="DI20" s="166"/>
      <c r="DJ20" s="166"/>
      <c r="DK20" s="166"/>
      <c r="DL20" s="166"/>
      <c r="DM20" s="166"/>
      <c r="DN20" s="166"/>
      <c r="DO20" s="166"/>
      <c r="DP20" s="166"/>
      <c r="DQ20" s="166"/>
      <c r="DR20" s="166"/>
      <c r="DS20" s="166"/>
      <c r="DT20" s="166"/>
      <c r="DU20" s="166"/>
      <c r="DV20" s="166"/>
      <c r="DW20" s="166"/>
      <c r="DX20" s="166"/>
      <c r="DY20" s="166"/>
      <c r="DZ20" s="166"/>
      <c r="EA20" s="166"/>
      <c r="EB20" s="166"/>
      <c r="EC20" s="166"/>
      <c r="ED20" s="166"/>
      <c r="EE20" s="166"/>
      <c r="EF20" s="166"/>
      <c r="EG20" s="166"/>
      <c r="EH20" s="166"/>
      <c r="EI20" s="166"/>
      <c r="EJ20" s="166"/>
      <c r="EK20" s="166"/>
      <c r="EL20" s="166"/>
      <c r="EM20" s="166"/>
      <c r="EN20" s="166"/>
      <c r="EO20" s="166"/>
      <c r="EP20" s="166"/>
      <c r="EQ20" s="166"/>
      <c r="ER20" s="166"/>
      <c r="ES20" s="166"/>
      <c r="ET20" s="166"/>
      <c r="EU20" s="166"/>
      <c r="EV20" s="166"/>
      <c r="EW20" s="166"/>
      <c r="EX20" s="166"/>
      <c r="EY20" s="166"/>
      <c r="EZ20" s="166"/>
      <c r="FA20" s="166"/>
      <c r="FB20" s="166"/>
      <c r="FC20" s="166"/>
      <c r="FD20" s="166"/>
      <c r="FE20" s="166"/>
      <c r="FF20" s="166"/>
      <c r="FG20" s="166"/>
      <c r="FH20" s="166"/>
      <c r="FI20" s="166"/>
      <c r="FJ20" s="166"/>
      <c r="FK20" s="166"/>
      <c r="FL20" s="166"/>
      <c r="FM20" s="166"/>
      <c r="FN20" s="166"/>
      <c r="FO20" s="166"/>
      <c r="FP20" s="166"/>
      <c r="FQ20" s="166"/>
      <c r="FR20" s="166"/>
      <c r="FS20" s="166"/>
      <c r="FT20" s="166"/>
      <c r="FU20" s="166"/>
      <c r="FV20" s="166"/>
      <c r="FW20" s="166"/>
      <c r="FX20" s="166"/>
      <c r="FY20" s="166"/>
      <c r="FZ20" s="166"/>
      <c r="GA20" s="166"/>
      <c r="GB20" s="166"/>
      <c r="GC20" s="166"/>
      <c r="GD20" s="166"/>
      <c r="GE20" s="166"/>
      <c r="GF20" s="166"/>
      <c r="GG20" s="166"/>
      <c r="GH20" s="166"/>
      <c r="GI20" s="166"/>
      <c r="GJ20" s="166"/>
      <c r="GK20" s="166"/>
      <c r="GL20" s="166"/>
      <c r="GM20" s="166"/>
      <c r="GN20" s="166"/>
      <c r="GO20" s="166"/>
      <c r="GP20" s="166"/>
      <c r="GQ20" s="166"/>
      <c r="GR20" s="166"/>
      <c r="GS20" s="166"/>
      <c r="GT20" s="166"/>
      <c r="GU20" s="166"/>
      <c r="GV20" s="166"/>
      <c r="GW20" s="166"/>
      <c r="GX20" s="166"/>
      <c r="GY20" s="166"/>
      <c r="GZ20" s="166"/>
      <c r="HA20" s="166"/>
      <c r="HB20" s="166"/>
      <c r="HC20" s="166"/>
      <c r="HD20" s="166"/>
      <c r="HE20" s="166"/>
      <c r="HF20" s="166"/>
      <c r="HG20" s="166"/>
      <c r="HH20" s="166"/>
      <c r="HI20" s="166"/>
      <c r="HJ20" s="166"/>
      <c r="HK20" s="166"/>
      <c r="HL20" s="166"/>
      <c r="HM20" s="166"/>
      <c r="HN20" s="166"/>
      <c r="HO20" s="166"/>
      <c r="HP20" s="166"/>
      <c r="HQ20" s="166"/>
      <c r="HR20" s="166"/>
      <c r="HS20" s="166"/>
      <c r="HT20" s="166"/>
      <c r="HU20" s="166"/>
      <c r="HV20" s="166"/>
      <c r="HW20" s="166"/>
      <c r="HX20" s="166"/>
      <c r="HY20" s="166"/>
      <c r="HZ20" s="166"/>
      <c r="IA20" s="166"/>
      <c r="IB20" s="166"/>
      <c r="IC20" s="166"/>
      <c r="ID20" s="166"/>
      <c r="IE20" s="166"/>
      <c r="IF20" s="166"/>
      <c r="IG20" s="166"/>
      <c r="IH20" s="166"/>
      <c r="II20" s="166"/>
      <c r="IJ20" s="166"/>
      <c r="IK20" s="166"/>
      <c r="IL20" s="166"/>
      <c r="IM20" s="166"/>
      <c r="IN20" s="166"/>
      <c r="IO20" s="166"/>
      <c r="IP20" s="166"/>
      <c r="IQ20" s="166"/>
      <c r="IR20" s="166"/>
      <c r="IS20" s="166"/>
      <c r="IT20" s="166"/>
      <c r="IU20" s="166"/>
      <c r="IV20" s="166"/>
    </row>
    <row r="21" spans="1:256" ht="33.75" customHeight="1">
      <c r="A21" s="166"/>
      <c r="B21" s="587"/>
      <c r="C21" s="180"/>
      <c r="D21" s="587" t="s">
        <v>172</v>
      </c>
      <c r="E21" s="587"/>
      <c r="F21" s="587"/>
      <c r="G21" s="170" t="s">
        <v>515</v>
      </c>
      <c r="H21" s="166"/>
      <c r="I21" s="166"/>
      <c r="J21" s="166"/>
      <c r="K21" s="166"/>
      <c r="L21" s="166"/>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6"/>
      <c r="BA21" s="166"/>
      <c r="BB21" s="166"/>
      <c r="BC21" s="166"/>
      <c r="BD21" s="166"/>
      <c r="BE21" s="166"/>
      <c r="BF21" s="166"/>
      <c r="BG21" s="166"/>
      <c r="BH21" s="166"/>
      <c r="BI21" s="166"/>
      <c r="BJ21" s="166"/>
      <c r="BK21" s="166"/>
      <c r="BL21" s="166"/>
      <c r="BM21" s="166"/>
      <c r="BN21" s="166"/>
      <c r="BO21" s="166"/>
      <c r="BP21" s="166"/>
      <c r="BQ21" s="166"/>
      <c r="BR21" s="166"/>
      <c r="BS21" s="166"/>
      <c r="BT21" s="166"/>
      <c r="BU21" s="166"/>
      <c r="BV21" s="166"/>
      <c r="BW21" s="166"/>
      <c r="BX21" s="166"/>
      <c r="BY21" s="166"/>
      <c r="BZ21" s="166"/>
      <c r="CA21" s="166"/>
      <c r="CB21" s="166"/>
      <c r="CC21" s="166"/>
      <c r="CD21" s="166"/>
      <c r="CE21" s="166"/>
      <c r="CF21" s="166"/>
      <c r="CG21" s="166"/>
      <c r="CH21" s="166"/>
      <c r="CI21" s="166"/>
      <c r="CJ21" s="166"/>
      <c r="CK21" s="166"/>
      <c r="CL21" s="166"/>
      <c r="CM21" s="166"/>
      <c r="CN21" s="166"/>
      <c r="CO21" s="166"/>
      <c r="CP21" s="166"/>
      <c r="CQ21" s="166"/>
      <c r="CR21" s="166"/>
      <c r="CS21" s="166"/>
      <c r="CT21" s="166"/>
      <c r="CU21" s="166"/>
      <c r="CV21" s="166"/>
      <c r="CW21" s="166"/>
      <c r="CX21" s="166"/>
      <c r="CY21" s="166"/>
      <c r="CZ21" s="166"/>
      <c r="DA21" s="166"/>
      <c r="DB21" s="166"/>
      <c r="DC21" s="166"/>
      <c r="DD21" s="166"/>
      <c r="DE21" s="166"/>
      <c r="DF21" s="166"/>
      <c r="DG21" s="166"/>
      <c r="DH21" s="166"/>
      <c r="DI21" s="166"/>
      <c r="DJ21" s="166"/>
      <c r="DK21" s="166"/>
      <c r="DL21" s="166"/>
      <c r="DM21" s="166"/>
      <c r="DN21" s="166"/>
      <c r="DO21" s="166"/>
      <c r="DP21" s="166"/>
      <c r="DQ21" s="166"/>
      <c r="DR21" s="166"/>
      <c r="DS21" s="166"/>
      <c r="DT21" s="166"/>
      <c r="DU21" s="166"/>
      <c r="DV21" s="166"/>
      <c r="DW21" s="166"/>
      <c r="DX21" s="166"/>
      <c r="DY21" s="166"/>
      <c r="DZ21" s="166"/>
      <c r="EA21" s="166"/>
      <c r="EB21" s="166"/>
      <c r="EC21" s="166"/>
      <c r="ED21" s="166"/>
      <c r="EE21" s="166"/>
      <c r="EF21" s="166"/>
      <c r="EG21" s="166"/>
      <c r="EH21" s="166"/>
      <c r="EI21" s="166"/>
      <c r="EJ21" s="166"/>
      <c r="EK21" s="166"/>
      <c r="EL21" s="166"/>
      <c r="EM21" s="166"/>
      <c r="EN21" s="166"/>
      <c r="EO21" s="166"/>
      <c r="EP21" s="166"/>
      <c r="EQ21" s="166"/>
      <c r="ER21" s="166"/>
      <c r="ES21" s="166"/>
      <c r="ET21" s="166"/>
      <c r="EU21" s="166"/>
      <c r="EV21" s="166"/>
      <c r="EW21" s="166"/>
      <c r="EX21" s="166"/>
      <c r="EY21" s="166"/>
      <c r="EZ21" s="166"/>
      <c r="FA21" s="166"/>
      <c r="FB21" s="166"/>
      <c r="FC21" s="166"/>
      <c r="FD21" s="166"/>
      <c r="FE21" s="166"/>
      <c r="FF21" s="166"/>
      <c r="FG21" s="166"/>
      <c r="FH21" s="166"/>
      <c r="FI21" s="166"/>
      <c r="FJ21" s="166"/>
      <c r="FK21" s="166"/>
      <c r="FL21" s="166"/>
      <c r="FM21" s="166"/>
      <c r="FN21" s="166"/>
      <c r="FO21" s="166"/>
      <c r="FP21" s="166"/>
      <c r="FQ21" s="166"/>
      <c r="FR21" s="166"/>
      <c r="FS21" s="166"/>
      <c r="FT21" s="166"/>
      <c r="FU21" s="166"/>
      <c r="FV21" s="166"/>
      <c r="FW21" s="166"/>
      <c r="FX21" s="166"/>
      <c r="FY21" s="166"/>
      <c r="FZ21" s="166"/>
      <c r="GA21" s="166"/>
      <c r="GB21" s="166"/>
      <c r="GC21" s="166"/>
      <c r="GD21" s="166"/>
      <c r="GE21" s="166"/>
      <c r="GF21" s="166"/>
      <c r="GG21" s="166"/>
      <c r="GH21" s="166"/>
      <c r="GI21" s="166"/>
      <c r="GJ21" s="166"/>
      <c r="GK21" s="166"/>
      <c r="GL21" s="166"/>
      <c r="GM21" s="166"/>
      <c r="GN21" s="166"/>
      <c r="GO21" s="166"/>
      <c r="GP21" s="166"/>
      <c r="GQ21" s="166"/>
      <c r="GR21" s="166"/>
      <c r="GS21" s="166"/>
      <c r="GT21" s="166"/>
      <c r="GU21" s="166"/>
      <c r="GV21" s="166"/>
      <c r="GW21" s="166"/>
      <c r="GX21" s="166"/>
      <c r="GY21" s="166"/>
      <c r="GZ21" s="166"/>
      <c r="HA21" s="166"/>
      <c r="HB21" s="166"/>
      <c r="HC21" s="166"/>
      <c r="HD21" s="166"/>
      <c r="HE21" s="166"/>
      <c r="HF21" s="166"/>
      <c r="HG21" s="166"/>
      <c r="HH21" s="166"/>
      <c r="HI21" s="166"/>
      <c r="HJ21" s="166"/>
      <c r="HK21" s="166"/>
      <c r="HL21" s="166"/>
      <c r="HM21" s="166"/>
      <c r="HN21" s="166"/>
      <c r="HO21" s="166"/>
      <c r="HP21" s="166"/>
      <c r="HQ21" s="166"/>
      <c r="HR21" s="166"/>
      <c r="HS21" s="166"/>
      <c r="HT21" s="166"/>
      <c r="HU21" s="166"/>
      <c r="HV21" s="166"/>
      <c r="HW21" s="166"/>
      <c r="HX21" s="166"/>
      <c r="HY21" s="166"/>
      <c r="HZ21" s="166"/>
      <c r="IA21" s="166"/>
      <c r="IB21" s="166"/>
      <c r="IC21" s="166"/>
      <c r="ID21" s="166"/>
      <c r="IE21" s="166"/>
      <c r="IF21" s="166"/>
      <c r="IG21" s="166"/>
      <c r="IH21" s="166"/>
      <c r="II21" s="166"/>
      <c r="IJ21" s="166"/>
      <c r="IK21" s="166"/>
      <c r="IL21" s="166"/>
      <c r="IM21" s="166"/>
      <c r="IN21" s="166"/>
      <c r="IO21" s="166"/>
      <c r="IP21" s="166"/>
      <c r="IQ21" s="166"/>
      <c r="IR21" s="166"/>
      <c r="IS21" s="166"/>
      <c r="IT21" s="166"/>
      <c r="IU21" s="166"/>
      <c r="IV21" s="166"/>
    </row>
    <row r="22" spans="1:256" ht="21" customHeight="1">
      <c r="A22" s="166"/>
      <c r="B22" s="587"/>
      <c r="C22" s="173"/>
      <c r="D22" s="170" t="s">
        <v>173</v>
      </c>
      <c r="E22" s="585" t="s">
        <v>174</v>
      </c>
      <c r="F22" s="585"/>
      <c r="G22" s="585"/>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6"/>
      <c r="BA22" s="166"/>
      <c r="BB22" s="166"/>
      <c r="BC22" s="166"/>
      <c r="BD22" s="166"/>
      <c r="BE22" s="166"/>
      <c r="BF22" s="166"/>
      <c r="BG22" s="166"/>
      <c r="BH22" s="166"/>
      <c r="BI22" s="166"/>
      <c r="BJ22" s="166"/>
      <c r="BK22" s="166"/>
      <c r="BL22" s="166"/>
      <c r="BM22" s="166"/>
      <c r="BN22" s="166"/>
      <c r="BO22" s="166"/>
      <c r="BP22" s="166"/>
      <c r="BQ22" s="166"/>
      <c r="BR22" s="166"/>
      <c r="BS22" s="166"/>
      <c r="BT22" s="166"/>
      <c r="BU22" s="166"/>
      <c r="BV22" s="166"/>
      <c r="BW22" s="166"/>
      <c r="BX22" s="166"/>
      <c r="BY22" s="166"/>
      <c r="BZ22" s="166"/>
      <c r="CA22" s="166"/>
      <c r="CB22" s="166"/>
      <c r="CC22" s="166"/>
      <c r="CD22" s="166"/>
      <c r="CE22" s="166"/>
      <c r="CF22" s="166"/>
      <c r="CG22" s="166"/>
      <c r="CH22" s="166"/>
      <c r="CI22" s="166"/>
      <c r="CJ22" s="166"/>
      <c r="CK22" s="166"/>
      <c r="CL22" s="166"/>
      <c r="CM22" s="166"/>
      <c r="CN22" s="166"/>
      <c r="CO22" s="166"/>
      <c r="CP22" s="166"/>
      <c r="CQ22" s="166"/>
      <c r="CR22" s="166"/>
      <c r="CS22" s="166"/>
      <c r="CT22" s="166"/>
      <c r="CU22" s="166"/>
      <c r="CV22" s="166"/>
      <c r="CW22" s="166"/>
      <c r="CX22" s="166"/>
      <c r="CY22" s="166"/>
      <c r="CZ22" s="166"/>
      <c r="DA22" s="166"/>
      <c r="DB22" s="166"/>
      <c r="DC22" s="166"/>
      <c r="DD22" s="166"/>
      <c r="DE22" s="166"/>
      <c r="DF22" s="166"/>
      <c r="DG22" s="166"/>
      <c r="DH22" s="166"/>
      <c r="DI22" s="166"/>
      <c r="DJ22" s="166"/>
      <c r="DK22" s="166"/>
      <c r="DL22" s="166"/>
      <c r="DM22" s="166"/>
      <c r="DN22" s="166"/>
      <c r="DO22" s="166"/>
      <c r="DP22" s="166"/>
      <c r="DQ22" s="166"/>
      <c r="DR22" s="166"/>
      <c r="DS22" s="166"/>
      <c r="DT22" s="166"/>
      <c r="DU22" s="166"/>
      <c r="DV22" s="166"/>
      <c r="DW22" s="166"/>
      <c r="DX22" s="166"/>
      <c r="DY22" s="166"/>
      <c r="DZ22" s="166"/>
      <c r="EA22" s="166"/>
      <c r="EB22" s="166"/>
      <c r="EC22" s="166"/>
      <c r="ED22" s="166"/>
      <c r="EE22" s="166"/>
      <c r="EF22" s="166"/>
      <c r="EG22" s="166"/>
      <c r="EH22" s="166"/>
      <c r="EI22" s="166"/>
      <c r="EJ22" s="166"/>
      <c r="EK22" s="166"/>
      <c r="EL22" s="166"/>
      <c r="EM22" s="166"/>
      <c r="EN22" s="166"/>
      <c r="EO22" s="166"/>
      <c r="EP22" s="166"/>
      <c r="EQ22" s="166"/>
      <c r="ER22" s="166"/>
      <c r="ES22" s="166"/>
      <c r="ET22" s="166"/>
      <c r="EU22" s="166"/>
      <c r="EV22" s="166"/>
      <c r="EW22" s="166"/>
      <c r="EX22" s="166"/>
      <c r="EY22" s="166"/>
      <c r="EZ22" s="166"/>
      <c r="FA22" s="166"/>
      <c r="FB22" s="166"/>
      <c r="FC22" s="166"/>
      <c r="FD22" s="166"/>
      <c r="FE22" s="166"/>
      <c r="FF22" s="166"/>
      <c r="FG22" s="166"/>
      <c r="FH22" s="166"/>
      <c r="FI22" s="166"/>
      <c r="FJ22" s="166"/>
      <c r="FK22" s="166"/>
      <c r="FL22" s="166"/>
      <c r="FM22" s="166"/>
      <c r="FN22" s="166"/>
      <c r="FO22" s="166"/>
      <c r="FP22" s="166"/>
      <c r="FQ22" s="166"/>
      <c r="FR22" s="166"/>
      <c r="FS22" s="166"/>
      <c r="FT22" s="166"/>
      <c r="FU22" s="166"/>
      <c r="FV22" s="166"/>
      <c r="FW22" s="166"/>
      <c r="FX22" s="166"/>
      <c r="FY22" s="166"/>
      <c r="FZ22" s="166"/>
      <c r="GA22" s="166"/>
      <c r="GB22" s="166"/>
      <c r="GC22" s="166"/>
      <c r="GD22" s="166"/>
      <c r="GE22" s="166"/>
      <c r="GF22" s="166"/>
      <c r="GG22" s="166"/>
      <c r="GH22" s="166"/>
      <c r="GI22" s="166"/>
      <c r="GJ22" s="166"/>
      <c r="GK22" s="166"/>
      <c r="GL22" s="166"/>
      <c r="GM22" s="166"/>
      <c r="GN22" s="166"/>
      <c r="GO22" s="166"/>
      <c r="GP22" s="166"/>
      <c r="GQ22" s="166"/>
      <c r="GR22" s="166"/>
      <c r="GS22" s="166"/>
      <c r="GT22" s="166"/>
      <c r="GU22" s="166"/>
      <c r="GV22" s="166"/>
      <c r="GW22" s="166"/>
      <c r="GX22" s="166"/>
      <c r="GY22" s="166"/>
      <c r="GZ22" s="166"/>
      <c r="HA22" s="166"/>
      <c r="HB22" s="166"/>
      <c r="HC22" s="166"/>
      <c r="HD22" s="166"/>
      <c r="HE22" s="166"/>
      <c r="HF22" s="166"/>
      <c r="HG22" s="166"/>
      <c r="HH22" s="166"/>
      <c r="HI22" s="166"/>
      <c r="HJ22" s="166"/>
      <c r="HK22" s="166"/>
      <c r="HL22" s="166"/>
      <c r="HM22" s="166"/>
      <c r="HN22" s="166"/>
      <c r="HO22" s="166"/>
      <c r="HP22" s="166"/>
      <c r="HQ22" s="166"/>
      <c r="HR22" s="166"/>
      <c r="HS22" s="166"/>
      <c r="HT22" s="166"/>
      <c r="HU22" s="166"/>
      <c r="HV22" s="166"/>
      <c r="HW22" s="166"/>
      <c r="HX22" s="166"/>
      <c r="HY22" s="166"/>
      <c r="HZ22" s="166"/>
      <c r="IA22" s="166"/>
      <c r="IB22" s="166"/>
      <c r="IC22" s="166"/>
      <c r="ID22" s="166"/>
      <c r="IE22" s="166"/>
      <c r="IF22" s="166"/>
      <c r="IG22" s="166"/>
      <c r="IH22" s="166"/>
      <c r="II22" s="166"/>
      <c r="IJ22" s="166"/>
      <c r="IK22" s="166"/>
      <c r="IL22" s="166"/>
      <c r="IM22" s="166"/>
      <c r="IN22" s="166"/>
      <c r="IO22" s="166"/>
      <c r="IP22" s="166"/>
      <c r="IQ22" s="166"/>
      <c r="IR22" s="166"/>
      <c r="IS22" s="166"/>
      <c r="IT22" s="166"/>
      <c r="IU22" s="166"/>
      <c r="IV22" s="166"/>
    </row>
    <row r="23" spans="1:256" s="181" customFormat="1" ht="48" customHeight="1">
      <c r="B23" s="587"/>
      <c r="C23" s="182"/>
      <c r="D23" s="170" t="s">
        <v>175</v>
      </c>
      <c r="E23" s="604"/>
      <c r="F23" s="604"/>
      <c r="G23" s="604"/>
    </row>
    <row r="24" spans="1:256" ht="21" customHeight="1">
      <c r="A24" s="166"/>
      <c r="B24" s="587"/>
      <c r="C24" s="796" t="s">
        <v>176</v>
      </c>
      <c r="D24" s="796"/>
      <c r="E24" s="796"/>
      <c r="F24" s="796"/>
      <c r="G24" s="79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166"/>
      <c r="BA24" s="166"/>
      <c r="BB24" s="166"/>
      <c r="BC24" s="166"/>
      <c r="BD24" s="166"/>
      <c r="BE24" s="166"/>
      <c r="BF24" s="166"/>
      <c r="BG24" s="166"/>
      <c r="BH24" s="166"/>
      <c r="BI24" s="166"/>
      <c r="BJ24" s="166"/>
      <c r="BK24" s="166"/>
      <c r="BL24" s="166"/>
      <c r="BM24" s="166"/>
      <c r="BN24" s="166"/>
      <c r="BO24" s="166"/>
      <c r="BP24" s="166"/>
      <c r="BQ24" s="166"/>
      <c r="BR24" s="166"/>
      <c r="BS24" s="166"/>
      <c r="BT24" s="166"/>
      <c r="BU24" s="166"/>
      <c r="BV24" s="166"/>
      <c r="BW24" s="166"/>
      <c r="BX24" s="166"/>
      <c r="BY24" s="166"/>
      <c r="BZ24" s="166"/>
      <c r="CA24" s="166"/>
      <c r="CB24" s="166"/>
      <c r="CC24" s="166"/>
      <c r="CD24" s="166"/>
      <c r="CE24" s="166"/>
      <c r="CF24" s="166"/>
      <c r="CG24" s="166"/>
      <c r="CH24" s="166"/>
      <c r="CI24" s="166"/>
      <c r="CJ24" s="166"/>
      <c r="CK24" s="166"/>
      <c r="CL24" s="166"/>
      <c r="CM24" s="166"/>
      <c r="CN24" s="166"/>
      <c r="CO24" s="166"/>
      <c r="CP24" s="166"/>
      <c r="CQ24" s="166"/>
      <c r="CR24" s="166"/>
      <c r="CS24" s="166"/>
      <c r="CT24" s="166"/>
      <c r="CU24" s="166"/>
      <c r="CV24" s="166"/>
      <c r="CW24" s="166"/>
      <c r="CX24" s="166"/>
      <c r="CY24" s="166"/>
      <c r="CZ24" s="166"/>
      <c r="DA24" s="166"/>
      <c r="DB24" s="166"/>
      <c r="DC24" s="166"/>
      <c r="DD24" s="166"/>
      <c r="DE24" s="166"/>
      <c r="DF24" s="166"/>
      <c r="DG24" s="166"/>
      <c r="DH24" s="166"/>
      <c r="DI24" s="166"/>
      <c r="DJ24" s="166"/>
      <c r="DK24" s="166"/>
      <c r="DL24" s="166"/>
      <c r="DM24" s="166"/>
      <c r="DN24" s="166"/>
      <c r="DO24" s="166"/>
      <c r="DP24" s="166"/>
      <c r="DQ24" s="166"/>
      <c r="DR24" s="166"/>
      <c r="DS24" s="166"/>
      <c r="DT24" s="166"/>
      <c r="DU24" s="166"/>
      <c r="DV24" s="166"/>
      <c r="DW24" s="166"/>
      <c r="DX24" s="166"/>
      <c r="DY24" s="166"/>
      <c r="DZ24" s="166"/>
      <c r="EA24" s="166"/>
      <c r="EB24" s="166"/>
      <c r="EC24" s="166"/>
      <c r="ED24" s="166"/>
      <c r="EE24" s="166"/>
      <c r="EF24" s="166"/>
      <c r="EG24" s="166"/>
      <c r="EH24" s="166"/>
      <c r="EI24" s="166"/>
      <c r="EJ24" s="166"/>
      <c r="EK24" s="166"/>
      <c r="EL24" s="166"/>
      <c r="EM24" s="166"/>
      <c r="EN24" s="166"/>
      <c r="EO24" s="166"/>
      <c r="EP24" s="166"/>
      <c r="EQ24" s="166"/>
      <c r="ER24" s="166"/>
      <c r="ES24" s="166"/>
      <c r="ET24" s="166"/>
      <c r="EU24" s="166"/>
      <c r="EV24" s="166"/>
      <c r="EW24" s="166"/>
      <c r="EX24" s="166"/>
      <c r="EY24" s="166"/>
      <c r="EZ24" s="166"/>
      <c r="FA24" s="166"/>
      <c r="FB24" s="166"/>
      <c r="FC24" s="166"/>
      <c r="FD24" s="166"/>
      <c r="FE24" s="166"/>
      <c r="FF24" s="166"/>
      <c r="FG24" s="166"/>
      <c r="FH24" s="166"/>
      <c r="FI24" s="166"/>
      <c r="FJ24" s="166"/>
      <c r="FK24" s="166"/>
      <c r="FL24" s="166"/>
      <c r="FM24" s="166"/>
      <c r="FN24" s="166"/>
      <c r="FO24" s="166"/>
      <c r="FP24" s="166"/>
      <c r="FQ24" s="166"/>
      <c r="FR24" s="166"/>
      <c r="FS24" s="166"/>
      <c r="FT24" s="166"/>
      <c r="FU24" s="166"/>
      <c r="FV24" s="166"/>
      <c r="FW24" s="166"/>
      <c r="FX24" s="166"/>
      <c r="FY24" s="166"/>
      <c r="FZ24" s="166"/>
      <c r="GA24" s="166"/>
      <c r="GB24" s="166"/>
      <c r="GC24" s="166"/>
      <c r="GD24" s="166"/>
      <c r="GE24" s="166"/>
      <c r="GF24" s="166"/>
      <c r="GG24" s="166"/>
      <c r="GH24" s="166"/>
      <c r="GI24" s="166"/>
      <c r="GJ24" s="166"/>
      <c r="GK24" s="166"/>
      <c r="GL24" s="166"/>
      <c r="GM24" s="166"/>
      <c r="GN24" s="166"/>
      <c r="GO24" s="166"/>
      <c r="GP24" s="166"/>
      <c r="GQ24" s="166"/>
      <c r="GR24" s="166"/>
      <c r="GS24" s="166"/>
      <c r="GT24" s="166"/>
      <c r="GU24" s="166"/>
      <c r="GV24" s="166"/>
      <c r="GW24" s="166"/>
      <c r="GX24" s="166"/>
      <c r="GY24" s="166"/>
      <c r="GZ24" s="166"/>
      <c r="HA24" s="166"/>
      <c r="HB24" s="166"/>
      <c r="HC24" s="166"/>
      <c r="HD24" s="166"/>
      <c r="HE24" s="166"/>
      <c r="HF24" s="166"/>
      <c r="HG24" s="166"/>
      <c r="HH24" s="166"/>
      <c r="HI24" s="166"/>
      <c r="HJ24" s="166"/>
      <c r="HK24" s="166"/>
      <c r="HL24" s="166"/>
      <c r="HM24" s="166"/>
      <c r="HN24" s="166"/>
      <c r="HO24" s="166"/>
      <c r="HP24" s="166"/>
      <c r="HQ24" s="166"/>
      <c r="HR24" s="166"/>
      <c r="HS24" s="166"/>
      <c r="HT24" s="166"/>
      <c r="HU24" s="166"/>
      <c r="HV24" s="166"/>
      <c r="HW24" s="166"/>
      <c r="HX24" s="166"/>
      <c r="HY24" s="166"/>
      <c r="HZ24" s="166"/>
      <c r="IA24" s="166"/>
      <c r="IB24" s="166"/>
      <c r="IC24" s="166"/>
      <c r="ID24" s="166"/>
      <c r="IE24" s="166"/>
      <c r="IF24" s="166"/>
      <c r="IG24" s="166"/>
      <c r="IH24" s="166"/>
      <c r="II24" s="166"/>
      <c r="IJ24" s="166"/>
      <c r="IK24" s="166"/>
      <c r="IL24" s="166"/>
      <c r="IM24" s="166"/>
      <c r="IN24" s="166"/>
      <c r="IO24" s="166"/>
      <c r="IP24" s="166"/>
      <c r="IQ24" s="166"/>
      <c r="IR24" s="166"/>
      <c r="IS24" s="166"/>
      <c r="IT24" s="166"/>
      <c r="IU24" s="166"/>
      <c r="IV24" s="166"/>
    </row>
    <row r="25" spans="1:256" ht="21" customHeight="1">
      <c r="A25" s="166"/>
      <c r="B25" s="587"/>
      <c r="C25" s="173"/>
      <c r="D25" s="170" t="s">
        <v>173</v>
      </c>
      <c r="E25" s="585" t="s">
        <v>174</v>
      </c>
      <c r="F25" s="585"/>
      <c r="G25" s="585"/>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c r="AW25" s="166"/>
      <c r="AX25" s="166"/>
      <c r="AY25" s="166"/>
      <c r="AZ25" s="166"/>
      <c r="BA25" s="166"/>
      <c r="BB25" s="166"/>
      <c r="BC25" s="166"/>
      <c r="BD25" s="166"/>
      <c r="BE25" s="166"/>
      <c r="BF25" s="166"/>
      <c r="BG25" s="166"/>
      <c r="BH25" s="166"/>
      <c r="BI25" s="166"/>
      <c r="BJ25" s="166"/>
      <c r="BK25" s="166"/>
      <c r="BL25" s="166"/>
      <c r="BM25" s="166"/>
      <c r="BN25" s="166"/>
      <c r="BO25" s="166"/>
      <c r="BP25" s="166"/>
      <c r="BQ25" s="166"/>
      <c r="BR25" s="166"/>
      <c r="BS25" s="166"/>
      <c r="BT25" s="166"/>
      <c r="BU25" s="166"/>
      <c r="BV25" s="166"/>
      <c r="BW25" s="166"/>
      <c r="BX25" s="166"/>
      <c r="BY25" s="166"/>
      <c r="BZ25" s="166"/>
      <c r="CA25" s="166"/>
      <c r="CB25" s="166"/>
      <c r="CC25" s="166"/>
      <c r="CD25" s="166"/>
      <c r="CE25" s="166"/>
      <c r="CF25" s="166"/>
      <c r="CG25" s="166"/>
      <c r="CH25" s="166"/>
      <c r="CI25" s="166"/>
      <c r="CJ25" s="166"/>
      <c r="CK25" s="166"/>
      <c r="CL25" s="166"/>
      <c r="CM25" s="166"/>
      <c r="CN25" s="166"/>
      <c r="CO25" s="166"/>
      <c r="CP25" s="166"/>
      <c r="CQ25" s="166"/>
      <c r="CR25" s="166"/>
      <c r="CS25" s="166"/>
      <c r="CT25" s="166"/>
      <c r="CU25" s="166"/>
      <c r="CV25" s="166"/>
      <c r="CW25" s="166"/>
      <c r="CX25" s="166"/>
      <c r="CY25" s="166"/>
      <c r="CZ25" s="166"/>
      <c r="DA25" s="166"/>
      <c r="DB25" s="166"/>
      <c r="DC25" s="166"/>
      <c r="DD25" s="166"/>
      <c r="DE25" s="166"/>
      <c r="DF25" s="166"/>
      <c r="DG25" s="166"/>
      <c r="DH25" s="166"/>
      <c r="DI25" s="166"/>
      <c r="DJ25" s="166"/>
      <c r="DK25" s="166"/>
      <c r="DL25" s="166"/>
      <c r="DM25" s="166"/>
      <c r="DN25" s="166"/>
      <c r="DO25" s="166"/>
      <c r="DP25" s="166"/>
      <c r="DQ25" s="166"/>
      <c r="DR25" s="166"/>
      <c r="DS25" s="166"/>
      <c r="DT25" s="166"/>
      <c r="DU25" s="166"/>
      <c r="DV25" s="166"/>
      <c r="DW25" s="166"/>
      <c r="DX25" s="166"/>
      <c r="DY25" s="166"/>
      <c r="DZ25" s="166"/>
      <c r="EA25" s="166"/>
      <c r="EB25" s="166"/>
      <c r="EC25" s="166"/>
      <c r="ED25" s="166"/>
      <c r="EE25" s="166"/>
      <c r="EF25" s="166"/>
      <c r="EG25" s="166"/>
      <c r="EH25" s="166"/>
      <c r="EI25" s="166"/>
      <c r="EJ25" s="166"/>
      <c r="EK25" s="166"/>
      <c r="EL25" s="166"/>
      <c r="EM25" s="166"/>
      <c r="EN25" s="166"/>
      <c r="EO25" s="166"/>
      <c r="EP25" s="166"/>
      <c r="EQ25" s="166"/>
      <c r="ER25" s="166"/>
      <c r="ES25" s="166"/>
      <c r="ET25" s="166"/>
      <c r="EU25" s="166"/>
      <c r="EV25" s="166"/>
      <c r="EW25" s="166"/>
      <c r="EX25" s="166"/>
      <c r="EY25" s="166"/>
      <c r="EZ25" s="166"/>
      <c r="FA25" s="166"/>
      <c r="FB25" s="166"/>
      <c r="FC25" s="166"/>
      <c r="FD25" s="166"/>
      <c r="FE25" s="166"/>
      <c r="FF25" s="166"/>
      <c r="FG25" s="166"/>
      <c r="FH25" s="166"/>
      <c r="FI25" s="166"/>
      <c r="FJ25" s="166"/>
      <c r="FK25" s="166"/>
      <c r="FL25" s="166"/>
      <c r="FM25" s="166"/>
      <c r="FN25" s="166"/>
      <c r="FO25" s="166"/>
      <c r="FP25" s="166"/>
      <c r="FQ25" s="166"/>
      <c r="FR25" s="166"/>
      <c r="FS25" s="166"/>
      <c r="FT25" s="166"/>
      <c r="FU25" s="166"/>
      <c r="FV25" s="166"/>
      <c r="FW25" s="166"/>
      <c r="FX25" s="166"/>
      <c r="FY25" s="166"/>
      <c r="FZ25" s="166"/>
      <c r="GA25" s="166"/>
      <c r="GB25" s="166"/>
      <c r="GC25" s="166"/>
      <c r="GD25" s="166"/>
      <c r="GE25" s="166"/>
      <c r="GF25" s="166"/>
      <c r="GG25" s="166"/>
      <c r="GH25" s="166"/>
      <c r="GI25" s="166"/>
      <c r="GJ25" s="166"/>
      <c r="GK25" s="166"/>
      <c r="GL25" s="166"/>
      <c r="GM25" s="166"/>
      <c r="GN25" s="166"/>
      <c r="GO25" s="166"/>
      <c r="GP25" s="166"/>
      <c r="GQ25" s="166"/>
      <c r="GR25" s="166"/>
      <c r="GS25" s="166"/>
      <c r="GT25" s="166"/>
      <c r="GU25" s="166"/>
      <c r="GV25" s="166"/>
      <c r="GW25" s="166"/>
      <c r="GX25" s="166"/>
      <c r="GY25" s="166"/>
      <c r="GZ25" s="166"/>
      <c r="HA25" s="166"/>
      <c r="HB25" s="166"/>
      <c r="HC25" s="166"/>
      <c r="HD25" s="166"/>
      <c r="HE25" s="166"/>
      <c r="HF25" s="166"/>
      <c r="HG25" s="166"/>
      <c r="HH25" s="166"/>
      <c r="HI25" s="166"/>
      <c r="HJ25" s="166"/>
      <c r="HK25" s="166"/>
      <c r="HL25" s="166"/>
      <c r="HM25" s="166"/>
      <c r="HN25" s="166"/>
      <c r="HO25" s="166"/>
      <c r="HP25" s="166"/>
      <c r="HQ25" s="166"/>
      <c r="HR25" s="166"/>
      <c r="HS25" s="166"/>
      <c r="HT25" s="166"/>
      <c r="HU25" s="166"/>
      <c r="HV25" s="166"/>
      <c r="HW25" s="166"/>
      <c r="HX25" s="166"/>
      <c r="HY25" s="166"/>
      <c r="HZ25" s="166"/>
      <c r="IA25" s="166"/>
      <c r="IB25" s="166"/>
      <c r="IC25" s="166"/>
      <c r="ID25" s="166"/>
      <c r="IE25" s="166"/>
      <c r="IF25" s="166"/>
      <c r="IG25" s="166"/>
      <c r="IH25" s="166"/>
      <c r="II25" s="166"/>
      <c r="IJ25" s="166"/>
      <c r="IK25" s="166"/>
      <c r="IL25" s="166"/>
      <c r="IM25" s="166"/>
      <c r="IN25" s="166"/>
      <c r="IO25" s="166"/>
      <c r="IP25" s="166"/>
      <c r="IQ25" s="166"/>
      <c r="IR25" s="166"/>
      <c r="IS25" s="166"/>
      <c r="IT25" s="166"/>
      <c r="IU25" s="166"/>
      <c r="IV25" s="166"/>
    </row>
    <row r="26" spans="1:256" s="181" customFormat="1" ht="48" customHeight="1">
      <c r="B26" s="587"/>
      <c r="C26" s="182"/>
      <c r="D26" s="170" t="s">
        <v>175</v>
      </c>
      <c r="E26" s="604"/>
      <c r="F26" s="604"/>
      <c r="G26" s="604"/>
    </row>
    <row r="27" spans="1:256" ht="21" customHeight="1">
      <c r="A27" s="166"/>
      <c r="B27" s="587"/>
      <c r="C27" s="796" t="s">
        <v>177</v>
      </c>
      <c r="D27" s="796"/>
      <c r="E27" s="796"/>
      <c r="F27" s="796"/>
      <c r="G27" s="79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6"/>
      <c r="AZ27" s="166"/>
      <c r="BA27" s="166"/>
      <c r="BB27" s="166"/>
      <c r="BC27" s="166"/>
      <c r="BD27" s="166"/>
      <c r="BE27" s="166"/>
      <c r="BF27" s="166"/>
      <c r="BG27" s="166"/>
      <c r="BH27" s="166"/>
      <c r="BI27" s="166"/>
      <c r="BJ27" s="166"/>
      <c r="BK27" s="166"/>
      <c r="BL27" s="166"/>
      <c r="BM27" s="166"/>
      <c r="BN27" s="166"/>
      <c r="BO27" s="166"/>
      <c r="BP27" s="166"/>
      <c r="BQ27" s="166"/>
      <c r="BR27" s="166"/>
      <c r="BS27" s="166"/>
      <c r="BT27" s="166"/>
      <c r="BU27" s="166"/>
      <c r="BV27" s="166"/>
      <c r="BW27" s="166"/>
      <c r="BX27" s="166"/>
      <c r="BY27" s="166"/>
      <c r="BZ27" s="166"/>
      <c r="CA27" s="166"/>
      <c r="CB27" s="166"/>
      <c r="CC27" s="166"/>
      <c r="CD27" s="166"/>
      <c r="CE27" s="166"/>
      <c r="CF27" s="166"/>
      <c r="CG27" s="166"/>
      <c r="CH27" s="166"/>
      <c r="CI27" s="166"/>
      <c r="CJ27" s="166"/>
      <c r="CK27" s="166"/>
      <c r="CL27" s="166"/>
      <c r="CM27" s="166"/>
      <c r="CN27" s="166"/>
      <c r="CO27" s="166"/>
      <c r="CP27" s="166"/>
      <c r="CQ27" s="166"/>
      <c r="CR27" s="166"/>
      <c r="CS27" s="166"/>
      <c r="CT27" s="166"/>
      <c r="CU27" s="166"/>
      <c r="CV27" s="166"/>
      <c r="CW27" s="166"/>
      <c r="CX27" s="166"/>
      <c r="CY27" s="166"/>
      <c r="CZ27" s="166"/>
      <c r="DA27" s="166"/>
      <c r="DB27" s="166"/>
      <c r="DC27" s="166"/>
      <c r="DD27" s="166"/>
      <c r="DE27" s="166"/>
      <c r="DF27" s="166"/>
      <c r="DG27" s="166"/>
      <c r="DH27" s="166"/>
      <c r="DI27" s="166"/>
      <c r="DJ27" s="166"/>
      <c r="DK27" s="166"/>
      <c r="DL27" s="166"/>
      <c r="DM27" s="166"/>
      <c r="DN27" s="166"/>
      <c r="DO27" s="166"/>
      <c r="DP27" s="166"/>
      <c r="DQ27" s="166"/>
      <c r="DR27" s="166"/>
      <c r="DS27" s="166"/>
      <c r="DT27" s="166"/>
      <c r="DU27" s="166"/>
      <c r="DV27" s="166"/>
      <c r="DW27" s="166"/>
      <c r="DX27" s="166"/>
      <c r="DY27" s="166"/>
      <c r="DZ27" s="166"/>
      <c r="EA27" s="166"/>
      <c r="EB27" s="166"/>
      <c r="EC27" s="166"/>
      <c r="ED27" s="166"/>
      <c r="EE27" s="166"/>
      <c r="EF27" s="166"/>
      <c r="EG27" s="166"/>
      <c r="EH27" s="166"/>
      <c r="EI27" s="166"/>
      <c r="EJ27" s="166"/>
      <c r="EK27" s="166"/>
      <c r="EL27" s="166"/>
      <c r="EM27" s="166"/>
      <c r="EN27" s="166"/>
      <c r="EO27" s="166"/>
      <c r="EP27" s="166"/>
      <c r="EQ27" s="166"/>
      <c r="ER27" s="166"/>
      <c r="ES27" s="166"/>
      <c r="ET27" s="166"/>
      <c r="EU27" s="166"/>
      <c r="EV27" s="166"/>
      <c r="EW27" s="166"/>
      <c r="EX27" s="166"/>
      <c r="EY27" s="166"/>
      <c r="EZ27" s="166"/>
      <c r="FA27" s="166"/>
      <c r="FB27" s="166"/>
      <c r="FC27" s="166"/>
      <c r="FD27" s="166"/>
      <c r="FE27" s="166"/>
      <c r="FF27" s="166"/>
      <c r="FG27" s="166"/>
      <c r="FH27" s="166"/>
      <c r="FI27" s="166"/>
      <c r="FJ27" s="166"/>
      <c r="FK27" s="166"/>
      <c r="FL27" s="166"/>
      <c r="FM27" s="166"/>
      <c r="FN27" s="166"/>
      <c r="FO27" s="166"/>
      <c r="FP27" s="166"/>
      <c r="FQ27" s="166"/>
      <c r="FR27" s="166"/>
      <c r="FS27" s="166"/>
      <c r="FT27" s="166"/>
      <c r="FU27" s="166"/>
      <c r="FV27" s="166"/>
      <c r="FW27" s="166"/>
      <c r="FX27" s="166"/>
      <c r="FY27" s="166"/>
      <c r="FZ27" s="166"/>
      <c r="GA27" s="166"/>
      <c r="GB27" s="166"/>
      <c r="GC27" s="166"/>
      <c r="GD27" s="166"/>
      <c r="GE27" s="166"/>
      <c r="GF27" s="166"/>
      <c r="GG27" s="166"/>
      <c r="GH27" s="166"/>
      <c r="GI27" s="166"/>
      <c r="GJ27" s="166"/>
      <c r="GK27" s="166"/>
      <c r="GL27" s="166"/>
      <c r="GM27" s="166"/>
      <c r="GN27" s="166"/>
      <c r="GO27" s="166"/>
      <c r="GP27" s="166"/>
      <c r="GQ27" s="166"/>
      <c r="GR27" s="166"/>
      <c r="GS27" s="166"/>
      <c r="GT27" s="166"/>
      <c r="GU27" s="166"/>
      <c r="GV27" s="166"/>
      <c r="GW27" s="166"/>
      <c r="GX27" s="166"/>
      <c r="GY27" s="166"/>
      <c r="GZ27" s="166"/>
      <c r="HA27" s="166"/>
      <c r="HB27" s="166"/>
      <c r="HC27" s="166"/>
      <c r="HD27" s="166"/>
      <c r="HE27" s="166"/>
      <c r="HF27" s="166"/>
      <c r="HG27" s="166"/>
      <c r="HH27" s="166"/>
      <c r="HI27" s="166"/>
      <c r="HJ27" s="166"/>
      <c r="HK27" s="166"/>
      <c r="HL27" s="166"/>
      <c r="HM27" s="166"/>
      <c r="HN27" s="166"/>
      <c r="HO27" s="166"/>
      <c r="HP27" s="166"/>
      <c r="HQ27" s="166"/>
      <c r="HR27" s="166"/>
      <c r="HS27" s="166"/>
      <c r="HT27" s="166"/>
      <c r="HU27" s="166"/>
      <c r="HV27" s="166"/>
      <c r="HW27" s="166"/>
      <c r="HX27" s="166"/>
      <c r="HY27" s="166"/>
      <c r="HZ27" s="166"/>
      <c r="IA27" s="166"/>
      <c r="IB27" s="166"/>
      <c r="IC27" s="166"/>
      <c r="ID27" s="166"/>
      <c r="IE27" s="166"/>
      <c r="IF27" s="166"/>
      <c r="IG27" s="166"/>
      <c r="IH27" s="166"/>
      <c r="II27" s="166"/>
      <c r="IJ27" s="166"/>
      <c r="IK27" s="166"/>
      <c r="IL27" s="166"/>
      <c r="IM27" s="166"/>
      <c r="IN27" s="166"/>
      <c r="IO27" s="166"/>
      <c r="IP27" s="166"/>
      <c r="IQ27" s="166"/>
      <c r="IR27" s="166"/>
      <c r="IS27" s="166"/>
      <c r="IT27" s="166"/>
      <c r="IU27" s="166"/>
      <c r="IV27" s="166"/>
    </row>
    <row r="28" spans="1:256" ht="21" customHeight="1">
      <c r="A28" s="166"/>
      <c r="B28" s="587"/>
      <c r="C28" s="173"/>
      <c r="D28" s="170" t="s">
        <v>173</v>
      </c>
      <c r="E28" s="585" t="s">
        <v>174</v>
      </c>
      <c r="F28" s="585"/>
      <c r="G28" s="585"/>
      <c r="H28" s="166"/>
      <c r="I28" s="16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c r="BB28" s="166"/>
      <c r="BC28" s="166"/>
      <c r="BD28" s="166"/>
      <c r="BE28" s="166"/>
      <c r="BF28" s="166"/>
      <c r="BG28" s="166"/>
      <c r="BH28" s="166"/>
      <c r="BI28" s="166"/>
      <c r="BJ28" s="166"/>
      <c r="BK28" s="166"/>
      <c r="BL28" s="166"/>
      <c r="BM28" s="166"/>
      <c r="BN28" s="166"/>
      <c r="BO28" s="166"/>
      <c r="BP28" s="166"/>
      <c r="BQ28" s="166"/>
      <c r="BR28" s="166"/>
      <c r="BS28" s="166"/>
      <c r="BT28" s="166"/>
      <c r="BU28" s="166"/>
      <c r="BV28" s="166"/>
      <c r="BW28" s="166"/>
      <c r="BX28" s="166"/>
      <c r="BY28" s="166"/>
      <c r="BZ28" s="166"/>
      <c r="CA28" s="166"/>
      <c r="CB28" s="166"/>
      <c r="CC28" s="166"/>
      <c r="CD28" s="166"/>
      <c r="CE28" s="166"/>
      <c r="CF28" s="166"/>
      <c r="CG28" s="166"/>
      <c r="CH28" s="166"/>
      <c r="CI28" s="166"/>
      <c r="CJ28" s="166"/>
      <c r="CK28" s="166"/>
      <c r="CL28" s="166"/>
      <c r="CM28" s="166"/>
      <c r="CN28" s="166"/>
      <c r="CO28" s="166"/>
      <c r="CP28" s="166"/>
      <c r="CQ28" s="166"/>
      <c r="CR28" s="166"/>
      <c r="CS28" s="166"/>
      <c r="CT28" s="166"/>
      <c r="CU28" s="166"/>
      <c r="CV28" s="166"/>
      <c r="CW28" s="166"/>
      <c r="CX28" s="166"/>
      <c r="CY28" s="166"/>
      <c r="CZ28" s="166"/>
      <c r="DA28" s="166"/>
      <c r="DB28" s="166"/>
      <c r="DC28" s="166"/>
      <c r="DD28" s="166"/>
      <c r="DE28" s="166"/>
      <c r="DF28" s="166"/>
      <c r="DG28" s="166"/>
      <c r="DH28" s="166"/>
      <c r="DI28" s="166"/>
      <c r="DJ28" s="166"/>
      <c r="DK28" s="166"/>
      <c r="DL28" s="166"/>
      <c r="DM28" s="166"/>
      <c r="DN28" s="166"/>
      <c r="DO28" s="166"/>
      <c r="DP28" s="166"/>
      <c r="DQ28" s="166"/>
      <c r="DR28" s="166"/>
      <c r="DS28" s="166"/>
      <c r="DT28" s="166"/>
      <c r="DU28" s="166"/>
      <c r="DV28" s="166"/>
      <c r="DW28" s="166"/>
      <c r="DX28" s="166"/>
      <c r="DY28" s="166"/>
      <c r="DZ28" s="166"/>
      <c r="EA28" s="166"/>
      <c r="EB28" s="166"/>
      <c r="EC28" s="166"/>
      <c r="ED28" s="166"/>
      <c r="EE28" s="166"/>
      <c r="EF28" s="166"/>
      <c r="EG28" s="166"/>
      <c r="EH28" s="166"/>
      <c r="EI28" s="166"/>
      <c r="EJ28" s="166"/>
      <c r="EK28" s="166"/>
      <c r="EL28" s="166"/>
      <c r="EM28" s="166"/>
      <c r="EN28" s="166"/>
      <c r="EO28" s="166"/>
      <c r="EP28" s="166"/>
      <c r="EQ28" s="166"/>
      <c r="ER28" s="166"/>
      <c r="ES28" s="166"/>
      <c r="ET28" s="166"/>
      <c r="EU28" s="166"/>
      <c r="EV28" s="166"/>
      <c r="EW28" s="166"/>
      <c r="EX28" s="166"/>
      <c r="EY28" s="166"/>
      <c r="EZ28" s="166"/>
      <c r="FA28" s="166"/>
      <c r="FB28" s="166"/>
      <c r="FC28" s="166"/>
      <c r="FD28" s="166"/>
      <c r="FE28" s="166"/>
      <c r="FF28" s="166"/>
      <c r="FG28" s="166"/>
      <c r="FH28" s="166"/>
      <c r="FI28" s="166"/>
      <c r="FJ28" s="166"/>
      <c r="FK28" s="166"/>
      <c r="FL28" s="166"/>
      <c r="FM28" s="166"/>
      <c r="FN28" s="166"/>
      <c r="FO28" s="166"/>
      <c r="FP28" s="166"/>
      <c r="FQ28" s="166"/>
      <c r="FR28" s="166"/>
      <c r="FS28" s="166"/>
      <c r="FT28" s="166"/>
      <c r="FU28" s="166"/>
      <c r="FV28" s="166"/>
      <c r="FW28" s="166"/>
      <c r="FX28" s="166"/>
      <c r="FY28" s="166"/>
      <c r="FZ28" s="166"/>
      <c r="GA28" s="166"/>
      <c r="GB28" s="166"/>
      <c r="GC28" s="166"/>
      <c r="GD28" s="166"/>
      <c r="GE28" s="166"/>
      <c r="GF28" s="166"/>
      <c r="GG28" s="166"/>
      <c r="GH28" s="166"/>
      <c r="GI28" s="166"/>
      <c r="GJ28" s="166"/>
      <c r="GK28" s="166"/>
      <c r="GL28" s="166"/>
      <c r="GM28" s="166"/>
      <c r="GN28" s="166"/>
      <c r="GO28" s="166"/>
      <c r="GP28" s="166"/>
      <c r="GQ28" s="166"/>
      <c r="GR28" s="166"/>
      <c r="GS28" s="166"/>
      <c r="GT28" s="166"/>
      <c r="GU28" s="166"/>
      <c r="GV28" s="166"/>
      <c r="GW28" s="166"/>
      <c r="GX28" s="166"/>
      <c r="GY28" s="166"/>
      <c r="GZ28" s="166"/>
      <c r="HA28" s="166"/>
      <c r="HB28" s="166"/>
      <c r="HC28" s="166"/>
      <c r="HD28" s="166"/>
      <c r="HE28" s="166"/>
      <c r="HF28" s="166"/>
      <c r="HG28" s="166"/>
      <c r="HH28" s="166"/>
      <c r="HI28" s="166"/>
      <c r="HJ28" s="166"/>
      <c r="HK28" s="166"/>
      <c r="HL28" s="166"/>
      <c r="HM28" s="166"/>
      <c r="HN28" s="166"/>
      <c r="HO28" s="166"/>
      <c r="HP28" s="166"/>
      <c r="HQ28" s="166"/>
      <c r="HR28" s="166"/>
      <c r="HS28" s="166"/>
      <c r="HT28" s="166"/>
      <c r="HU28" s="166"/>
      <c r="HV28" s="166"/>
      <c r="HW28" s="166"/>
      <c r="HX28" s="166"/>
      <c r="HY28" s="166"/>
      <c r="HZ28" s="166"/>
      <c r="IA28" s="166"/>
      <c r="IB28" s="166"/>
      <c r="IC28" s="166"/>
      <c r="ID28" s="166"/>
      <c r="IE28" s="166"/>
      <c r="IF28" s="166"/>
      <c r="IG28" s="166"/>
      <c r="IH28" s="166"/>
      <c r="II28" s="166"/>
      <c r="IJ28" s="166"/>
      <c r="IK28" s="166"/>
      <c r="IL28" s="166"/>
      <c r="IM28" s="166"/>
      <c r="IN28" s="166"/>
      <c r="IO28" s="166"/>
      <c r="IP28" s="166"/>
      <c r="IQ28" s="166"/>
      <c r="IR28" s="166"/>
      <c r="IS28" s="166"/>
      <c r="IT28" s="166"/>
      <c r="IU28" s="166"/>
      <c r="IV28" s="166"/>
    </row>
    <row r="29" spans="1:256" s="181" customFormat="1" ht="48" customHeight="1">
      <c r="B29" s="587"/>
      <c r="C29" s="182"/>
      <c r="D29" s="170" t="s">
        <v>175</v>
      </c>
      <c r="E29" s="604"/>
      <c r="F29" s="604"/>
      <c r="G29" s="604"/>
    </row>
    <row r="30" spans="1:256" ht="21" customHeight="1">
      <c r="A30" s="166"/>
      <c r="B30" s="587"/>
      <c r="C30" s="796" t="s">
        <v>178</v>
      </c>
      <c r="D30" s="796"/>
      <c r="E30" s="796"/>
      <c r="F30" s="796"/>
      <c r="G30" s="796"/>
      <c r="H30" s="166"/>
      <c r="I30" s="16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6"/>
      <c r="AZ30" s="166"/>
      <c r="BA30" s="166"/>
      <c r="BB30" s="166"/>
      <c r="BC30" s="166"/>
      <c r="BD30" s="166"/>
      <c r="BE30" s="166"/>
      <c r="BF30" s="166"/>
      <c r="BG30" s="166"/>
      <c r="BH30" s="166"/>
      <c r="BI30" s="166"/>
      <c r="BJ30" s="166"/>
      <c r="BK30" s="166"/>
      <c r="BL30" s="166"/>
      <c r="BM30" s="166"/>
      <c r="BN30" s="166"/>
      <c r="BO30" s="166"/>
      <c r="BP30" s="166"/>
      <c r="BQ30" s="166"/>
      <c r="BR30" s="166"/>
      <c r="BS30" s="166"/>
      <c r="BT30" s="166"/>
      <c r="BU30" s="166"/>
      <c r="BV30" s="166"/>
      <c r="BW30" s="166"/>
      <c r="BX30" s="166"/>
      <c r="BY30" s="166"/>
      <c r="BZ30" s="166"/>
      <c r="CA30" s="166"/>
      <c r="CB30" s="166"/>
      <c r="CC30" s="166"/>
      <c r="CD30" s="166"/>
      <c r="CE30" s="166"/>
      <c r="CF30" s="166"/>
      <c r="CG30" s="166"/>
      <c r="CH30" s="166"/>
      <c r="CI30" s="166"/>
      <c r="CJ30" s="166"/>
      <c r="CK30" s="166"/>
      <c r="CL30" s="166"/>
      <c r="CM30" s="166"/>
      <c r="CN30" s="166"/>
      <c r="CO30" s="166"/>
      <c r="CP30" s="166"/>
      <c r="CQ30" s="166"/>
      <c r="CR30" s="166"/>
      <c r="CS30" s="166"/>
      <c r="CT30" s="166"/>
      <c r="CU30" s="166"/>
      <c r="CV30" s="166"/>
      <c r="CW30" s="166"/>
      <c r="CX30" s="166"/>
      <c r="CY30" s="166"/>
      <c r="CZ30" s="166"/>
      <c r="DA30" s="166"/>
      <c r="DB30" s="166"/>
      <c r="DC30" s="166"/>
      <c r="DD30" s="166"/>
      <c r="DE30" s="166"/>
      <c r="DF30" s="166"/>
      <c r="DG30" s="166"/>
      <c r="DH30" s="166"/>
      <c r="DI30" s="166"/>
      <c r="DJ30" s="166"/>
      <c r="DK30" s="166"/>
      <c r="DL30" s="166"/>
      <c r="DM30" s="166"/>
      <c r="DN30" s="166"/>
      <c r="DO30" s="166"/>
      <c r="DP30" s="166"/>
      <c r="DQ30" s="166"/>
      <c r="DR30" s="166"/>
      <c r="DS30" s="166"/>
      <c r="DT30" s="166"/>
      <c r="DU30" s="166"/>
      <c r="DV30" s="166"/>
      <c r="DW30" s="166"/>
      <c r="DX30" s="166"/>
      <c r="DY30" s="166"/>
      <c r="DZ30" s="166"/>
      <c r="EA30" s="166"/>
      <c r="EB30" s="166"/>
      <c r="EC30" s="166"/>
      <c r="ED30" s="166"/>
      <c r="EE30" s="166"/>
      <c r="EF30" s="166"/>
      <c r="EG30" s="166"/>
      <c r="EH30" s="166"/>
      <c r="EI30" s="166"/>
      <c r="EJ30" s="166"/>
      <c r="EK30" s="166"/>
      <c r="EL30" s="166"/>
      <c r="EM30" s="166"/>
      <c r="EN30" s="166"/>
      <c r="EO30" s="166"/>
      <c r="EP30" s="166"/>
      <c r="EQ30" s="166"/>
      <c r="ER30" s="166"/>
      <c r="ES30" s="166"/>
      <c r="ET30" s="166"/>
      <c r="EU30" s="166"/>
      <c r="EV30" s="166"/>
      <c r="EW30" s="166"/>
      <c r="EX30" s="166"/>
      <c r="EY30" s="166"/>
      <c r="EZ30" s="166"/>
      <c r="FA30" s="166"/>
      <c r="FB30" s="166"/>
      <c r="FC30" s="166"/>
      <c r="FD30" s="166"/>
      <c r="FE30" s="166"/>
      <c r="FF30" s="166"/>
      <c r="FG30" s="166"/>
      <c r="FH30" s="166"/>
      <c r="FI30" s="166"/>
      <c r="FJ30" s="166"/>
      <c r="FK30" s="166"/>
      <c r="FL30" s="166"/>
      <c r="FM30" s="166"/>
      <c r="FN30" s="166"/>
      <c r="FO30" s="166"/>
      <c r="FP30" s="166"/>
      <c r="FQ30" s="166"/>
      <c r="FR30" s="166"/>
      <c r="FS30" s="166"/>
      <c r="FT30" s="166"/>
      <c r="FU30" s="166"/>
      <c r="FV30" s="166"/>
      <c r="FW30" s="166"/>
      <c r="FX30" s="166"/>
      <c r="FY30" s="166"/>
      <c r="FZ30" s="166"/>
      <c r="GA30" s="166"/>
      <c r="GB30" s="166"/>
      <c r="GC30" s="166"/>
      <c r="GD30" s="166"/>
      <c r="GE30" s="166"/>
      <c r="GF30" s="166"/>
      <c r="GG30" s="166"/>
      <c r="GH30" s="166"/>
      <c r="GI30" s="166"/>
      <c r="GJ30" s="166"/>
      <c r="GK30" s="166"/>
      <c r="GL30" s="166"/>
      <c r="GM30" s="166"/>
      <c r="GN30" s="166"/>
      <c r="GO30" s="166"/>
      <c r="GP30" s="166"/>
      <c r="GQ30" s="166"/>
      <c r="GR30" s="166"/>
      <c r="GS30" s="166"/>
      <c r="GT30" s="166"/>
      <c r="GU30" s="166"/>
      <c r="GV30" s="166"/>
      <c r="GW30" s="166"/>
      <c r="GX30" s="166"/>
      <c r="GY30" s="166"/>
      <c r="GZ30" s="166"/>
      <c r="HA30" s="166"/>
      <c r="HB30" s="166"/>
      <c r="HC30" s="166"/>
      <c r="HD30" s="166"/>
      <c r="HE30" s="166"/>
      <c r="HF30" s="166"/>
      <c r="HG30" s="166"/>
      <c r="HH30" s="166"/>
      <c r="HI30" s="166"/>
      <c r="HJ30" s="166"/>
      <c r="HK30" s="166"/>
      <c r="HL30" s="166"/>
      <c r="HM30" s="166"/>
      <c r="HN30" s="166"/>
      <c r="HO30" s="166"/>
      <c r="HP30" s="166"/>
      <c r="HQ30" s="166"/>
      <c r="HR30" s="166"/>
      <c r="HS30" s="166"/>
      <c r="HT30" s="166"/>
      <c r="HU30" s="166"/>
      <c r="HV30" s="166"/>
      <c r="HW30" s="166"/>
      <c r="HX30" s="166"/>
      <c r="HY30" s="166"/>
      <c r="HZ30" s="166"/>
      <c r="IA30" s="166"/>
      <c r="IB30" s="166"/>
      <c r="IC30" s="166"/>
      <c r="ID30" s="166"/>
      <c r="IE30" s="166"/>
      <c r="IF30" s="166"/>
      <c r="IG30" s="166"/>
      <c r="IH30" s="166"/>
      <c r="II30" s="166"/>
      <c r="IJ30" s="166"/>
      <c r="IK30" s="166"/>
      <c r="IL30" s="166"/>
      <c r="IM30" s="166"/>
      <c r="IN30" s="166"/>
      <c r="IO30" s="166"/>
      <c r="IP30" s="166"/>
      <c r="IQ30" s="166"/>
      <c r="IR30" s="166"/>
      <c r="IS30" s="166"/>
      <c r="IT30" s="166"/>
      <c r="IU30" s="166"/>
      <c r="IV30" s="166"/>
    </row>
    <row r="31" spans="1:256" ht="48" customHeight="1">
      <c r="A31" s="166"/>
      <c r="B31" s="587"/>
      <c r="C31" s="174"/>
      <c r="D31" s="170" t="s">
        <v>175</v>
      </c>
      <c r="E31" s="604"/>
      <c r="F31" s="604"/>
      <c r="G31" s="604"/>
      <c r="H31" s="166"/>
      <c r="I31" s="16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166"/>
      <c r="BD31" s="166"/>
      <c r="BE31" s="166"/>
      <c r="BF31" s="166"/>
      <c r="BG31" s="166"/>
      <c r="BH31" s="166"/>
      <c r="BI31" s="166"/>
      <c r="BJ31" s="166"/>
      <c r="BK31" s="166"/>
      <c r="BL31" s="166"/>
      <c r="BM31" s="166"/>
      <c r="BN31" s="166"/>
      <c r="BO31" s="166"/>
      <c r="BP31" s="166"/>
      <c r="BQ31" s="166"/>
      <c r="BR31" s="166"/>
      <c r="BS31" s="166"/>
      <c r="BT31" s="166"/>
      <c r="BU31" s="166"/>
      <c r="BV31" s="166"/>
      <c r="BW31" s="166"/>
      <c r="BX31" s="166"/>
      <c r="BY31" s="166"/>
      <c r="BZ31" s="166"/>
      <c r="CA31" s="166"/>
      <c r="CB31" s="166"/>
      <c r="CC31" s="166"/>
      <c r="CD31" s="166"/>
      <c r="CE31" s="166"/>
      <c r="CF31" s="166"/>
      <c r="CG31" s="166"/>
      <c r="CH31" s="166"/>
      <c r="CI31" s="166"/>
      <c r="CJ31" s="166"/>
      <c r="CK31" s="166"/>
      <c r="CL31" s="166"/>
      <c r="CM31" s="166"/>
      <c r="CN31" s="166"/>
      <c r="CO31" s="166"/>
      <c r="CP31" s="166"/>
      <c r="CQ31" s="166"/>
      <c r="CR31" s="166"/>
      <c r="CS31" s="166"/>
      <c r="CT31" s="166"/>
      <c r="CU31" s="166"/>
      <c r="CV31" s="166"/>
      <c r="CW31" s="166"/>
      <c r="CX31" s="166"/>
      <c r="CY31" s="166"/>
      <c r="CZ31" s="166"/>
      <c r="DA31" s="166"/>
      <c r="DB31" s="166"/>
      <c r="DC31" s="166"/>
      <c r="DD31" s="166"/>
      <c r="DE31" s="166"/>
      <c r="DF31" s="166"/>
      <c r="DG31" s="166"/>
      <c r="DH31" s="166"/>
      <c r="DI31" s="166"/>
      <c r="DJ31" s="166"/>
      <c r="DK31" s="166"/>
      <c r="DL31" s="166"/>
      <c r="DM31" s="166"/>
      <c r="DN31" s="166"/>
      <c r="DO31" s="166"/>
      <c r="DP31" s="166"/>
      <c r="DQ31" s="166"/>
      <c r="DR31" s="166"/>
      <c r="DS31" s="166"/>
      <c r="DT31" s="166"/>
      <c r="DU31" s="166"/>
      <c r="DV31" s="166"/>
      <c r="DW31" s="166"/>
      <c r="DX31" s="166"/>
      <c r="DY31" s="166"/>
      <c r="DZ31" s="166"/>
      <c r="EA31" s="166"/>
      <c r="EB31" s="166"/>
      <c r="EC31" s="166"/>
      <c r="ED31" s="166"/>
      <c r="EE31" s="166"/>
      <c r="EF31" s="166"/>
      <c r="EG31" s="166"/>
      <c r="EH31" s="166"/>
      <c r="EI31" s="166"/>
      <c r="EJ31" s="166"/>
      <c r="EK31" s="166"/>
      <c r="EL31" s="166"/>
      <c r="EM31" s="166"/>
      <c r="EN31" s="166"/>
      <c r="EO31" s="166"/>
      <c r="EP31" s="166"/>
      <c r="EQ31" s="166"/>
      <c r="ER31" s="166"/>
      <c r="ES31" s="166"/>
      <c r="ET31" s="166"/>
      <c r="EU31" s="166"/>
      <c r="EV31" s="166"/>
      <c r="EW31" s="166"/>
      <c r="EX31" s="166"/>
      <c r="EY31" s="166"/>
      <c r="EZ31" s="166"/>
      <c r="FA31" s="166"/>
      <c r="FB31" s="166"/>
      <c r="FC31" s="166"/>
      <c r="FD31" s="166"/>
      <c r="FE31" s="166"/>
      <c r="FF31" s="166"/>
      <c r="FG31" s="166"/>
      <c r="FH31" s="166"/>
      <c r="FI31" s="166"/>
      <c r="FJ31" s="166"/>
      <c r="FK31" s="166"/>
      <c r="FL31" s="166"/>
      <c r="FM31" s="166"/>
      <c r="FN31" s="166"/>
      <c r="FO31" s="166"/>
      <c r="FP31" s="166"/>
      <c r="FQ31" s="166"/>
      <c r="FR31" s="166"/>
      <c r="FS31" s="166"/>
      <c r="FT31" s="166"/>
      <c r="FU31" s="166"/>
      <c r="FV31" s="166"/>
      <c r="FW31" s="166"/>
      <c r="FX31" s="166"/>
      <c r="FY31" s="166"/>
      <c r="FZ31" s="166"/>
      <c r="GA31" s="166"/>
      <c r="GB31" s="166"/>
      <c r="GC31" s="166"/>
      <c r="GD31" s="166"/>
      <c r="GE31" s="166"/>
      <c r="GF31" s="166"/>
      <c r="GG31" s="166"/>
      <c r="GH31" s="166"/>
      <c r="GI31" s="166"/>
      <c r="GJ31" s="166"/>
      <c r="GK31" s="166"/>
      <c r="GL31" s="166"/>
      <c r="GM31" s="166"/>
      <c r="GN31" s="166"/>
      <c r="GO31" s="166"/>
      <c r="GP31" s="166"/>
      <c r="GQ31" s="166"/>
      <c r="GR31" s="166"/>
      <c r="GS31" s="166"/>
      <c r="GT31" s="166"/>
      <c r="GU31" s="166"/>
      <c r="GV31" s="166"/>
      <c r="GW31" s="166"/>
      <c r="GX31" s="166"/>
      <c r="GY31" s="166"/>
      <c r="GZ31" s="166"/>
      <c r="HA31" s="166"/>
      <c r="HB31" s="166"/>
      <c r="HC31" s="166"/>
      <c r="HD31" s="166"/>
      <c r="HE31" s="166"/>
      <c r="HF31" s="166"/>
      <c r="HG31" s="166"/>
      <c r="HH31" s="166"/>
      <c r="HI31" s="166"/>
      <c r="HJ31" s="166"/>
      <c r="HK31" s="166"/>
      <c r="HL31" s="166"/>
      <c r="HM31" s="166"/>
      <c r="HN31" s="166"/>
      <c r="HO31" s="166"/>
      <c r="HP31" s="166"/>
      <c r="HQ31" s="166"/>
      <c r="HR31" s="166"/>
      <c r="HS31" s="166"/>
      <c r="HT31" s="166"/>
      <c r="HU31" s="166"/>
      <c r="HV31" s="166"/>
      <c r="HW31" s="166"/>
      <c r="HX31" s="166"/>
      <c r="HY31" s="166"/>
      <c r="HZ31" s="166"/>
      <c r="IA31" s="166"/>
      <c r="IB31" s="166"/>
      <c r="IC31" s="166"/>
      <c r="ID31" s="166"/>
      <c r="IE31" s="166"/>
      <c r="IF31" s="166"/>
      <c r="IG31" s="166"/>
      <c r="IH31" s="166"/>
      <c r="II31" s="166"/>
      <c r="IJ31" s="166"/>
      <c r="IK31" s="166"/>
      <c r="IL31" s="166"/>
      <c r="IM31" s="166"/>
      <c r="IN31" s="166"/>
      <c r="IO31" s="166"/>
      <c r="IP31" s="166"/>
      <c r="IQ31" s="166"/>
      <c r="IR31" s="166"/>
      <c r="IS31" s="166"/>
      <c r="IT31" s="166"/>
      <c r="IU31" s="166"/>
      <c r="IV31" s="166"/>
    </row>
    <row r="32" spans="1:256" ht="21" customHeight="1">
      <c r="A32" s="166"/>
      <c r="B32" s="587"/>
      <c r="C32" s="796" t="s">
        <v>179</v>
      </c>
      <c r="D32" s="796"/>
      <c r="E32" s="796"/>
      <c r="F32" s="796"/>
      <c r="G32" s="796"/>
      <c r="H32" s="166"/>
      <c r="I32" s="166"/>
      <c r="J32" s="166"/>
      <c r="K32" s="166"/>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6"/>
      <c r="BC32" s="166"/>
      <c r="BD32" s="166"/>
      <c r="BE32" s="166"/>
      <c r="BF32" s="166"/>
      <c r="BG32" s="166"/>
      <c r="BH32" s="166"/>
      <c r="BI32" s="166"/>
      <c r="BJ32" s="166"/>
      <c r="BK32" s="166"/>
      <c r="BL32" s="166"/>
      <c r="BM32" s="166"/>
      <c r="BN32" s="166"/>
      <c r="BO32" s="166"/>
      <c r="BP32" s="166"/>
      <c r="BQ32" s="166"/>
      <c r="BR32" s="166"/>
      <c r="BS32" s="166"/>
      <c r="BT32" s="166"/>
      <c r="BU32" s="166"/>
      <c r="BV32" s="166"/>
      <c r="BW32" s="166"/>
      <c r="BX32" s="166"/>
      <c r="BY32" s="166"/>
      <c r="BZ32" s="166"/>
      <c r="CA32" s="166"/>
      <c r="CB32" s="166"/>
      <c r="CC32" s="166"/>
      <c r="CD32" s="166"/>
      <c r="CE32" s="166"/>
      <c r="CF32" s="166"/>
      <c r="CG32" s="166"/>
      <c r="CH32" s="166"/>
      <c r="CI32" s="166"/>
      <c r="CJ32" s="166"/>
      <c r="CK32" s="166"/>
      <c r="CL32" s="166"/>
      <c r="CM32" s="166"/>
      <c r="CN32" s="166"/>
      <c r="CO32" s="166"/>
      <c r="CP32" s="166"/>
      <c r="CQ32" s="166"/>
      <c r="CR32" s="166"/>
      <c r="CS32" s="166"/>
      <c r="CT32" s="166"/>
      <c r="CU32" s="166"/>
      <c r="CV32" s="166"/>
      <c r="CW32" s="166"/>
      <c r="CX32" s="166"/>
      <c r="CY32" s="166"/>
      <c r="CZ32" s="166"/>
      <c r="DA32" s="166"/>
      <c r="DB32" s="166"/>
      <c r="DC32" s="166"/>
      <c r="DD32" s="166"/>
      <c r="DE32" s="166"/>
      <c r="DF32" s="166"/>
      <c r="DG32" s="166"/>
      <c r="DH32" s="166"/>
      <c r="DI32" s="166"/>
      <c r="DJ32" s="166"/>
      <c r="DK32" s="166"/>
      <c r="DL32" s="166"/>
      <c r="DM32" s="166"/>
      <c r="DN32" s="166"/>
      <c r="DO32" s="166"/>
      <c r="DP32" s="166"/>
      <c r="DQ32" s="166"/>
      <c r="DR32" s="166"/>
      <c r="DS32" s="166"/>
      <c r="DT32" s="166"/>
      <c r="DU32" s="166"/>
      <c r="DV32" s="166"/>
      <c r="DW32" s="166"/>
      <c r="DX32" s="166"/>
      <c r="DY32" s="166"/>
      <c r="DZ32" s="166"/>
      <c r="EA32" s="166"/>
      <c r="EB32" s="166"/>
      <c r="EC32" s="166"/>
      <c r="ED32" s="166"/>
      <c r="EE32" s="166"/>
      <c r="EF32" s="166"/>
      <c r="EG32" s="166"/>
      <c r="EH32" s="166"/>
      <c r="EI32" s="166"/>
      <c r="EJ32" s="166"/>
      <c r="EK32" s="166"/>
      <c r="EL32" s="166"/>
      <c r="EM32" s="166"/>
      <c r="EN32" s="166"/>
      <c r="EO32" s="166"/>
      <c r="EP32" s="166"/>
      <c r="EQ32" s="166"/>
      <c r="ER32" s="166"/>
      <c r="ES32" s="166"/>
      <c r="ET32" s="166"/>
      <c r="EU32" s="166"/>
      <c r="EV32" s="166"/>
      <c r="EW32" s="166"/>
      <c r="EX32" s="166"/>
      <c r="EY32" s="166"/>
      <c r="EZ32" s="166"/>
      <c r="FA32" s="166"/>
      <c r="FB32" s="166"/>
      <c r="FC32" s="166"/>
      <c r="FD32" s="166"/>
      <c r="FE32" s="166"/>
      <c r="FF32" s="166"/>
      <c r="FG32" s="166"/>
      <c r="FH32" s="166"/>
      <c r="FI32" s="166"/>
      <c r="FJ32" s="166"/>
      <c r="FK32" s="166"/>
      <c r="FL32" s="166"/>
      <c r="FM32" s="166"/>
      <c r="FN32" s="166"/>
      <c r="FO32" s="166"/>
      <c r="FP32" s="166"/>
      <c r="FQ32" s="166"/>
      <c r="FR32" s="166"/>
      <c r="FS32" s="166"/>
      <c r="FT32" s="166"/>
      <c r="FU32" s="166"/>
      <c r="FV32" s="166"/>
      <c r="FW32" s="166"/>
      <c r="FX32" s="166"/>
      <c r="FY32" s="166"/>
      <c r="FZ32" s="166"/>
      <c r="GA32" s="166"/>
      <c r="GB32" s="166"/>
      <c r="GC32" s="166"/>
      <c r="GD32" s="166"/>
      <c r="GE32" s="166"/>
      <c r="GF32" s="166"/>
      <c r="GG32" s="166"/>
      <c r="GH32" s="166"/>
      <c r="GI32" s="166"/>
      <c r="GJ32" s="166"/>
      <c r="GK32" s="166"/>
      <c r="GL32" s="166"/>
      <c r="GM32" s="166"/>
      <c r="GN32" s="166"/>
      <c r="GO32" s="166"/>
      <c r="GP32" s="166"/>
      <c r="GQ32" s="166"/>
      <c r="GR32" s="166"/>
      <c r="GS32" s="166"/>
      <c r="GT32" s="166"/>
      <c r="GU32" s="166"/>
      <c r="GV32" s="166"/>
      <c r="GW32" s="166"/>
      <c r="GX32" s="166"/>
      <c r="GY32" s="166"/>
      <c r="GZ32" s="166"/>
      <c r="HA32" s="166"/>
      <c r="HB32" s="166"/>
      <c r="HC32" s="166"/>
      <c r="HD32" s="166"/>
      <c r="HE32" s="166"/>
      <c r="HF32" s="166"/>
      <c r="HG32" s="166"/>
      <c r="HH32" s="166"/>
      <c r="HI32" s="166"/>
      <c r="HJ32" s="166"/>
      <c r="HK32" s="166"/>
      <c r="HL32" s="166"/>
      <c r="HM32" s="166"/>
      <c r="HN32" s="166"/>
      <c r="HO32" s="166"/>
      <c r="HP32" s="166"/>
      <c r="HQ32" s="166"/>
      <c r="HR32" s="166"/>
      <c r="HS32" s="166"/>
      <c r="HT32" s="166"/>
      <c r="HU32" s="166"/>
      <c r="HV32" s="166"/>
      <c r="HW32" s="166"/>
      <c r="HX32" s="166"/>
      <c r="HY32" s="166"/>
      <c r="HZ32" s="166"/>
      <c r="IA32" s="166"/>
      <c r="IB32" s="166"/>
      <c r="IC32" s="166"/>
      <c r="ID32" s="166"/>
      <c r="IE32" s="166"/>
      <c r="IF32" s="166"/>
      <c r="IG32" s="166"/>
      <c r="IH32" s="166"/>
      <c r="II32" s="166"/>
      <c r="IJ32" s="166"/>
      <c r="IK32" s="166"/>
      <c r="IL32" s="166"/>
      <c r="IM32" s="166"/>
      <c r="IN32" s="166"/>
      <c r="IO32" s="166"/>
      <c r="IP32" s="166"/>
      <c r="IQ32" s="166"/>
      <c r="IR32" s="166"/>
      <c r="IS32" s="166"/>
      <c r="IT32" s="166"/>
      <c r="IU32" s="166"/>
      <c r="IV32" s="166"/>
    </row>
    <row r="33" spans="1:256" ht="21" customHeight="1">
      <c r="A33" s="166"/>
      <c r="B33" s="587"/>
      <c r="C33" s="173"/>
      <c r="D33" s="170" t="s">
        <v>173</v>
      </c>
      <c r="E33" s="585" t="s">
        <v>174</v>
      </c>
      <c r="F33" s="585"/>
      <c r="G33" s="585"/>
      <c r="H33" s="166"/>
      <c r="I33" s="16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6"/>
      <c r="BC33" s="166"/>
      <c r="BD33" s="166"/>
      <c r="BE33" s="166"/>
      <c r="BF33" s="166"/>
      <c r="BG33" s="166"/>
      <c r="BH33" s="166"/>
      <c r="BI33" s="166"/>
      <c r="BJ33" s="166"/>
      <c r="BK33" s="166"/>
      <c r="BL33" s="166"/>
      <c r="BM33" s="166"/>
      <c r="BN33" s="166"/>
      <c r="BO33" s="166"/>
      <c r="BP33" s="166"/>
      <c r="BQ33" s="166"/>
      <c r="BR33" s="166"/>
      <c r="BS33" s="166"/>
      <c r="BT33" s="166"/>
      <c r="BU33" s="166"/>
      <c r="BV33" s="166"/>
      <c r="BW33" s="166"/>
      <c r="BX33" s="166"/>
      <c r="BY33" s="166"/>
      <c r="BZ33" s="166"/>
      <c r="CA33" s="166"/>
      <c r="CB33" s="166"/>
      <c r="CC33" s="166"/>
      <c r="CD33" s="166"/>
      <c r="CE33" s="166"/>
      <c r="CF33" s="166"/>
      <c r="CG33" s="166"/>
      <c r="CH33" s="166"/>
      <c r="CI33" s="166"/>
      <c r="CJ33" s="166"/>
      <c r="CK33" s="166"/>
      <c r="CL33" s="166"/>
      <c r="CM33" s="166"/>
      <c r="CN33" s="166"/>
      <c r="CO33" s="166"/>
      <c r="CP33" s="166"/>
      <c r="CQ33" s="166"/>
      <c r="CR33" s="166"/>
      <c r="CS33" s="166"/>
      <c r="CT33" s="166"/>
      <c r="CU33" s="166"/>
      <c r="CV33" s="166"/>
      <c r="CW33" s="166"/>
      <c r="CX33" s="166"/>
      <c r="CY33" s="166"/>
      <c r="CZ33" s="166"/>
      <c r="DA33" s="166"/>
      <c r="DB33" s="166"/>
      <c r="DC33" s="166"/>
      <c r="DD33" s="166"/>
      <c r="DE33" s="166"/>
      <c r="DF33" s="166"/>
      <c r="DG33" s="166"/>
      <c r="DH33" s="166"/>
      <c r="DI33" s="166"/>
      <c r="DJ33" s="166"/>
      <c r="DK33" s="166"/>
      <c r="DL33" s="166"/>
      <c r="DM33" s="166"/>
      <c r="DN33" s="166"/>
      <c r="DO33" s="166"/>
      <c r="DP33" s="166"/>
      <c r="DQ33" s="166"/>
      <c r="DR33" s="166"/>
      <c r="DS33" s="166"/>
      <c r="DT33" s="166"/>
      <c r="DU33" s="166"/>
      <c r="DV33" s="166"/>
      <c r="DW33" s="166"/>
      <c r="DX33" s="166"/>
      <c r="DY33" s="166"/>
      <c r="DZ33" s="166"/>
      <c r="EA33" s="166"/>
      <c r="EB33" s="166"/>
      <c r="EC33" s="166"/>
      <c r="ED33" s="166"/>
      <c r="EE33" s="166"/>
      <c r="EF33" s="166"/>
      <c r="EG33" s="166"/>
      <c r="EH33" s="166"/>
      <c r="EI33" s="166"/>
      <c r="EJ33" s="166"/>
      <c r="EK33" s="166"/>
      <c r="EL33" s="166"/>
      <c r="EM33" s="166"/>
      <c r="EN33" s="166"/>
      <c r="EO33" s="166"/>
      <c r="EP33" s="166"/>
      <c r="EQ33" s="166"/>
      <c r="ER33" s="166"/>
      <c r="ES33" s="166"/>
      <c r="ET33" s="166"/>
      <c r="EU33" s="166"/>
      <c r="EV33" s="166"/>
      <c r="EW33" s="166"/>
      <c r="EX33" s="166"/>
      <c r="EY33" s="166"/>
      <c r="EZ33" s="166"/>
      <c r="FA33" s="166"/>
      <c r="FB33" s="166"/>
      <c r="FC33" s="166"/>
      <c r="FD33" s="166"/>
      <c r="FE33" s="166"/>
      <c r="FF33" s="166"/>
      <c r="FG33" s="166"/>
      <c r="FH33" s="166"/>
      <c r="FI33" s="166"/>
      <c r="FJ33" s="166"/>
      <c r="FK33" s="166"/>
      <c r="FL33" s="166"/>
      <c r="FM33" s="166"/>
      <c r="FN33" s="166"/>
      <c r="FO33" s="166"/>
      <c r="FP33" s="166"/>
      <c r="FQ33" s="166"/>
      <c r="FR33" s="166"/>
      <c r="FS33" s="166"/>
      <c r="FT33" s="166"/>
      <c r="FU33" s="166"/>
      <c r="FV33" s="166"/>
      <c r="FW33" s="166"/>
      <c r="FX33" s="166"/>
      <c r="FY33" s="166"/>
      <c r="FZ33" s="166"/>
      <c r="GA33" s="166"/>
      <c r="GB33" s="166"/>
      <c r="GC33" s="166"/>
      <c r="GD33" s="166"/>
      <c r="GE33" s="166"/>
      <c r="GF33" s="166"/>
      <c r="GG33" s="166"/>
      <c r="GH33" s="166"/>
      <c r="GI33" s="166"/>
      <c r="GJ33" s="166"/>
      <c r="GK33" s="166"/>
      <c r="GL33" s="166"/>
      <c r="GM33" s="166"/>
      <c r="GN33" s="166"/>
      <c r="GO33" s="166"/>
      <c r="GP33" s="166"/>
      <c r="GQ33" s="166"/>
      <c r="GR33" s="166"/>
      <c r="GS33" s="166"/>
      <c r="GT33" s="166"/>
      <c r="GU33" s="166"/>
      <c r="GV33" s="166"/>
      <c r="GW33" s="166"/>
      <c r="GX33" s="166"/>
      <c r="GY33" s="166"/>
      <c r="GZ33" s="166"/>
      <c r="HA33" s="166"/>
      <c r="HB33" s="166"/>
      <c r="HC33" s="166"/>
      <c r="HD33" s="166"/>
      <c r="HE33" s="166"/>
      <c r="HF33" s="166"/>
      <c r="HG33" s="166"/>
      <c r="HH33" s="166"/>
      <c r="HI33" s="166"/>
      <c r="HJ33" s="166"/>
      <c r="HK33" s="166"/>
      <c r="HL33" s="166"/>
      <c r="HM33" s="166"/>
      <c r="HN33" s="166"/>
      <c r="HO33" s="166"/>
      <c r="HP33" s="166"/>
      <c r="HQ33" s="166"/>
      <c r="HR33" s="166"/>
      <c r="HS33" s="166"/>
      <c r="HT33" s="166"/>
      <c r="HU33" s="166"/>
      <c r="HV33" s="166"/>
      <c r="HW33" s="166"/>
      <c r="HX33" s="166"/>
      <c r="HY33" s="166"/>
      <c r="HZ33" s="166"/>
      <c r="IA33" s="166"/>
      <c r="IB33" s="166"/>
      <c r="IC33" s="166"/>
      <c r="ID33" s="166"/>
      <c r="IE33" s="166"/>
      <c r="IF33" s="166"/>
      <c r="IG33" s="166"/>
      <c r="IH33" s="166"/>
      <c r="II33" s="166"/>
      <c r="IJ33" s="166"/>
      <c r="IK33" s="166"/>
      <c r="IL33" s="166"/>
      <c r="IM33" s="166"/>
      <c r="IN33" s="166"/>
      <c r="IO33" s="166"/>
      <c r="IP33" s="166"/>
      <c r="IQ33" s="166"/>
      <c r="IR33" s="166"/>
      <c r="IS33" s="166"/>
      <c r="IT33" s="166"/>
      <c r="IU33" s="166"/>
      <c r="IV33" s="166"/>
    </row>
    <row r="34" spans="1:256" s="181" customFormat="1" ht="48" customHeight="1">
      <c r="B34" s="587"/>
      <c r="C34" s="182"/>
      <c r="D34" s="176" t="s">
        <v>180</v>
      </c>
      <c r="E34" s="795"/>
      <c r="F34" s="795"/>
      <c r="G34" s="795"/>
    </row>
    <row r="35" spans="1:256" ht="49.5" customHeight="1">
      <c r="B35" s="170" t="s">
        <v>181</v>
      </c>
      <c r="C35" s="587"/>
      <c r="D35" s="587"/>
      <c r="E35" s="587"/>
      <c r="F35" s="587"/>
      <c r="G35" s="587"/>
    </row>
  </sheetData>
  <sheetProtection selectLockedCells="1" selectUnlockedCells="1"/>
  <mergeCells count="22">
    <mergeCell ref="B20:B34"/>
    <mergeCell ref="C20:G20"/>
    <mergeCell ref="D21:F21"/>
    <mergeCell ref="E22:G22"/>
    <mergeCell ref="E23:G23"/>
    <mergeCell ref="A11:H11"/>
    <mergeCell ref="A14:G14"/>
    <mergeCell ref="A16:G16"/>
    <mergeCell ref="C18:E18"/>
    <mergeCell ref="C19:G19"/>
    <mergeCell ref="C35:G35"/>
    <mergeCell ref="C24:G24"/>
    <mergeCell ref="E25:G25"/>
    <mergeCell ref="E26:G26"/>
    <mergeCell ref="C27:G27"/>
    <mergeCell ref="E28:G28"/>
    <mergeCell ref="E29:G29"/>
    <mergeCell ref="C30:G30"/>
    <mergeCell ref="E31:G31"/>
    <mergeCell ref="C32:G32"/>
    <mergeCell ref="E33:G33"/>
    <mergeCell ref="E34:G34"/>
  </mergeCells>
  <phoneticPr fontId="1"/>
  <pageMargins left="0.87986111111111109" right="0.4597222222222222" top="0.77986111111111112" bottom="0.57986111111111116" header="0.51180555555555551" footer="0.51180555555555551"/>
  <pageSetup paperSize="9" scale="89" firstPageNumber="0" fitToHeight="0" orientation="portrait"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78487B-7941-40C9-94D4-1BC8564F0373}">
  <sheetPr codeName="Sheet23">
    <pageSetUpPr fitToPage="1"/>
  </sheetPr>
  <dimension ref="A1:IV35"/>
  <sheetViews>
    <sheetView view="pageBreakPreview" zoomScaleNormal="100" zoomScaleSheetLayoutView="100" workbookViewId="0">
      <selection activeCell="J10" sqref="J10"/>
    </sheetView>
  </sheetViews>
  <sheetFormatPr defaultRowHeight="13.5"/>
  <cols>
    <col min="1" max="1" width="13.125" style="165" customWidth="1"/>
    <col min="2" max="2" width="11" style="165" customWidth="1"/>
    <col min="3" max="3" width="4" style="165" customWidth="1"/>
    <col min="4" max="4" width="13.25" style="165" customWidth="1"/>
    <col min="5" max="5" width="4.875" style="165" customWidth="1"/>
    <col min="6" max="6" width="10.125" style="165" customWidth="1"/>
    <col min="7" max="7" width="18.75" style="165" customWidth="1"/>
    <col min="8" max="8" width="15.5" style="165" customWidth="1"/>
    <col min="9" max="256" width="9" style="165"/>
    <col min="257" max="257" width="13.125" style="165" customWidth="1"/>
    <col min="258" max="258" width="11" style="165" customWidth="1"/>
    <col min="259" max="259" width="4" style="165" customWidth="1"/>
    <col min="260" max="260" width="13.25" style="165" customWidth="1"/>
    <col min="261" max="261" width="4.875" style="165" customWidth="1"/>
    <col min="262" max="262" width="10.125" style="165" customWidth="1"/>
    <col min="263" max="263" width="18.75" style="165" customWidth="1"/>
    <col min="264" max="264" width="15.5" style="165" customWidth="1"/>
    <col min="265" max="512" width="9" style="165"/>
    <col min="513" max="513" width="13.125" style="165" customWidth="1"/>
    <col min="514" max="514" width="11" style="165" customWidth="1"/>
    <col min="515" max="515" width="4" style="165" customWidth="1"/>
    <col min="516" max="516" width="13.25" style="165" customWidth="1"/>
    <col min="517" max="517" width="4.875" style="165" customWidth="1"/>
    <col min="518" max="518" width="10.125" style="165" customWidth="1"/>
    <col min="519" max="519" width="18.75" style="165" customWidth="1"/>
    <col min="520" max="520" width="15.5" style="165" customWidth="1"/>
    <col min="521" max="768" width="9" style="165"/>
    <col min="769" max="769" width="13.125" style="165" customWidth="1"/>
    <col min="770" max="770" width="11" style="165" customWidth="1"/>
    <col min="771" max="771" width="4" style="165" customWidth="1"/>
    <col min="772" max="772" width="13.25" style="165" customWidth="1"/>
    <col min="773" max="773" width="4.875" style="165" customWidth="1"/>
    <col min="774" max="774" width="10.125" style="165" customWidth="1"/>
    <col min="775" max="775" width="18.75" style="165" customWidth="1"/>
    <col min="776" max="776" width="15.5" style="165" customWidth="1"/>
    <col min="777" max="1024" width="9" style="165"/>
    <col min="1025" max="1025" width="13.125" style="165" customWidth="1"/>
    <col min="1026" max="1026" width="11" style="165" customWidth="1"/>
    <col min="1027" max="1027" width="4" style="165" customWidth="1"/>
    <col min="1028" max="1028" width="13.25" style="165" customWidth="1"/>
    <col min="1029" max="1029" width="4.875" style="165" customWidth="1"/>
    <col min="1030" max="1030" width="10.125" style="165" customWidth="1"/>
    <col min="1031" max="1031" width="18.75" style="165" customWidth="1"/>
    <col min="1032" max="1032" width="15.5" style="165" customWidth="1"/>
    <col min="1033" max="1280" width="9" style="165"/>
    <col min="1281" max="1281" width="13.125" style="165" customWidth="1"/>
    <col min="1282" max="1282" width="11" style="165" customWidth="1"/>
    <col min="1283" max="1283" width="4" style="165" customWidth="1"/>
    <col min="1284" max="1284" width="13.25" style="165" customWidth="1"/>
    <col min="1285" max="1285" width="4.875" style="165" customWidth="1"/>
    <col min="1286" max="1286" width="10.125" style="165" customWidth="1"/>
    <col min="1287" max="1287" width="18.75" style="165" customWidth="1"/>
    <col min="1288" max="1288" width="15.5" style="165" customWidth="1"/>
    <col min="1289" max="1536" width="9" style="165"/>
    <col min="1537" max="1537" width="13.125" style="165" customWidth="1"/>
    <col min="1538" max="1538" width="11" style="165" customWidth="1"/>
    <col min="1539" max="1539" width="4" style="165" customWidth="1"/>
    <col min="1540" max="1540" width="13.25" style="165" customWidth="1"/>
    <col min="1541" max="1541" width="4.875" style="165" customWidth="1"/>
    <col min="1542" max="1542" width="10.125" style="165" customWidth="1"/>
    <col min="1543" max="1543" width="18.75" style="165" customWidth="1"/>
    <col min="1544" max="1544" width="15.5" style="165" customWidth="1"/>
    <col min="1545" max="1792" width="9" style="165"/>
    <col min="1793" max="1793" width="13.125" style="165" customWidth="1"/>
    <col min="1794" max="1794" width="11" style="165" customWidth="1"/>
    <col min="1795" max="1795" width="4" style="165" customWidth="1"/>
    <col min="1796" max="1796" width="13.25" style="165" customWidth="1"/>
    <col min="1797" max="1797" width="4.875" style="165" customWidth="1"/>
    <col min="1798" max="1798" width="10.125" style="165" customWidth="1"/>
    <col min="1799" max="1799" width="18.75" style="165" customWidth="1"/>
    <col min="1800" max="1800" width="15.5" style="165" customWidth="1"/>
    <col min="1801" max="2048" width="9" style="165"/>
    <col min="2049" max="2049" width="13.125" style="165" customWidth="1"/>
    <col min="2050" max="2050" width="11" style="165" customWidth="1"/>
    <col min="2051" max="2051" width="4" style="165" customWidth="1"/>
    <col min="2052" max="2052" width="13.25" style="165" customWidth="1"/>
    <col min="2053" max="2053" width="4.875" style="165" customWidth="1"/>
    <col min="2054" max="2054" width="10.125" style="165" customWidth="1"/>
    <col min="2055" max="2055" width="18.75" style="165" customWidth="1"/>
    <col min="2056" max="2056" width="15.5" style="165" customWidth="1"/>
    <col min="2057" max="2304" width="9" style="165"/>
    <col min="2305" max="2305" width="13.125" style="165" customWidth="1"/>
    <col min="2306" max="2306" width="11" style="165" customWidth="1"/>
    <col min="2307" max="2307" width="4" style="165" customWidth="1"/>
    <col min="2308" max="2308" width="13.25" style="165" customWidth="1"/>
    <col min="2309" max="2309" width="4.875" style="165" customWidth="1"/>
    <col min="2310" max="2310" width="10.125" style="165" customWidth="1"/>
    <col min="2311" max="2311" width="18.75" style="165" customWidth="1"/>
    <col min="2312" max="2312" width="15.5" style="165" customWidth="1"/>
    <col min="2313" max="2560" width="9" style="165"/>
    <col min="2561" max="2561" width="13.125" style="165" customWidth="1"/>
    <col min="2562" max="2562" width="11" style="165" customWidth="1"/>
    <col min="2563" max="2563" width="4" style="165" customWidth="1"/>
    <col min="2564" max="2564" width="13.25" style="165" customWidth="1"/>
    <col min="2565" max="2565" width="4.875" style="165" customWidth="1"/>
    <col min="2566" max="2566" width="10.125" style="165" customWidth="1"/>
    <col min="2567" max="2567" width="18.75" style="165" customWidth="1"/>
    <col min="2568" max="2568" width="15.5" style="165" customWidth="1"/>
    <col min="2569" max="2816" width="9" style="165"/>
    <col min="2817" max="2817" width="13.125" style="165" customWidth="1"/>
    <col min="2818" max="2818" width="11" style="165" customWidth="1"/>
    <col min="2819" max="2819" width="4" style="165" customWidth="1"/>
    <col min="2820" max="2820" width="13.25" style="165" customWidth="1"/>
    <col min="2821" max="2821" width="4.875" style="165" customWidth="1"/>
    <col min="2822" max="2822" width="10.125" style="165" customWidth="1"/>
    <col min="2823" max="2823" width="18.75" style="165" customWidth="1"/>
    <col min="2824" max="2824" width="15.5" style="165" customWidth="1"/>
    <col min="2825" max="3072" width="9" style="165"/>
    <col min="3073" max="3073" width="13.125" style="165" customWidth="1"/>
    <col min="3074" max="3074" width="11" style="165" customWidth="1"/>
    <col min="3075" max="3075" width="4" style="165" customWidth="1"/>
    <col min="3076" max="3076" width="13.25" style="165" customWidth="1"/>
    <col min="3077" max="3077" width="4.875" style="165" customWidth="1"/>
    <col min="3078" max="3078" width="10.125" style="165" customWidth="1"/>
    <col min="3079" max="3079" width="18.75" style="165" customWidth="1"/>
    <col min="3080" max="3080" width="15.5" style="165" customWidth="1"/>
    <col min="3081" max="3328" width="9" style="165"/>
    <col min="3329" max="3329" width="13.125" style="165" customWidth="1"/>
    <col min="3330" max="3330" width="11" style="165" customWidth="1"/>
    <col min="3331" max="3331" width="4" style="165" customWidth="1"/>
    <col min="3332" max="3332" width="13.25" style="165" customWidth="1"/>
    <col min="3333" max="3333" width="4.875" style="165" customWidth="1"/>
    <col min="3334" max="3334" width="10.125" style="165" customWidth="1"/>
    <col min="3335" max="3335" width="18.75" style="165" customWidth="1"/>
    <col min="3336" max="3336" width="15.5" style="165" customWidth="1"/>
    <col min="3337" max="3584" width="9" style="165"/>
    <col min="3585" max="3585" width="13.125" style="165" customWidth="1"/>
    <col min="3586" max="3586" width="11" style="165" customWidth="1"/>
    <col min="3587" max="3587" width="4" style="165" customWidth="1"/>
    <col min="3588" max="3588" width="13.25" style="165" customWidth="1"/>
    <col min="3589" max="3589" width="4.875" style="165" customWidth="1"/>
    <col min="3590" max="3590" width="10.125" style="165" customWidth="1"/>
    <col min="3591" max="3591" width="18.75" style="165" customWidth="1"/>
    <col min="3592" max="3592" width="15.5" style="165" customWidth="1"/>
    <col min="3593" max="3840" width="9" style="165"/>
    <col min="3841" max="3841" width="13.125" style="165" customWidth="1"/>
    <col min="3842" max="3842" width="11" style="165" customWidth="1"/>
    <col min="3843" max="3843" width="4" style="165" customWidth="1"/>
    <col min="3844" max="3844" width="13.25" style="165" customWidth="1"/>
    <col min="3845" max="3845" width="4.875" style="165" customWidth="1"/>
    <col min="3846" max="3846" width="10.125" style="165" customWidth="1"/>
    <col min="3847" max="3847" width="18.75" style="165" customWidth="1"/>
    <col min="3848" max="3848" width="15.5" style="165" customWidth="1"/>
    <col min="3849" max="4096" width="9" style="165"/>
    <col min="4097" max="4097" width="13.125" style="165" customWidth="1"/>
    <col min="4098" max="4098" width="11" style="165" customWidth="1"/>
    <col min="4099" max="4099" width="4" style="165" customWidth="1"/>
    <col min="4100" max="4100" width="13.25" style="165" customWidth="1"/>
    <col min="4101" max="4101" width="4.875" style="165" customWidth="1"/>
    <col min="4102" max="4102" width="10.125" style="165" customWidth="1"/>
    <col min="4103" max="4103" width="18.75" style="165" customWidth="1"/>
    <col min="4104" max="4104" width="15.5" style="165" customWidth="1"/>
    <col min="4105" max="4352" width="9" style="165"/>
    <col min="4353" max="4353" width="13.125" style="165" customWidth="1"/>
    <col min="4354" max="4354" width="11" style="165" customWidth="1"/>
    <col min="4355" max="4355" width="4" style="165" customWidth="1"/>
    <col min="4356" max="4356" width="13.25" style="165" customWidth="1"/>
    <col min="4357" max="4357" width="4.875" style="165" customWidth="1"/>
    <col min="4358" max="4358" width="10.125" style="165" customWidth="1"/>
    <col min="4359" max="4359" width="18.75" style="165" customWidth="1"/>
    <col min="4360" max="4360" width="15.5" style="165" customWidth="1"/>
    <col min="4361" max="4608" width="9" style="165"/>
    <col min="4609" max="4609" width="13.125" style="165" customWidth="1"/>
    <col min="4610" max="4610" width="11" style="165" customWidth="1"/>
    <col min="4611" max="4611" width="4" style="165" customWidth="1"/>
    <col min="4612" max="4612" width="13.25" style="165" customWidth="1"/>
    <col min="4613" max="4613" width="4.875" style="165" customWidth="1"/>
    <col min="4614" max="4614" width="10.125" style="165" customWidth="1"/>
    <col min="4615" max="4615" width="18.75" style="165" customWidth="1"/>
    <col min="4616" max="4616" width="15.5" style="165" customWidth="1"/>
    <col min="4617" max="4864" width="9" style="165"/>
    <col min="4865" max="4865" width="13.125" style="165" customWidth="1"/>
    <col min="4866" max="4866" width="11" style="165" customWidth="1"/>
    <col min="4867" max="4867" width="4" style="165" customWidth="1"/>
    <col min="4868" max="4868" width="13.25" style="165" customWidth="1"/>
    <col min="4869" max="4869" width="4.875" style="165" customWidth="1"/>
    <col min="4870" max="4870" width="10.125" style="165" customWidth="1"/>
    <col min="4871" max="4871" width="18.75" style="165" customWidth="1"/>
    <col min="4872" max="4872" width="15.5" style="165" customWidth="1"/>
    <col min="4873" max="5120" width="9" style="165"/>
    <col min="5121" max="5121" width="13.125" style="165" customWidth="1"/>
    <col min="5122" max="5122" width="11" style="165" customWidth="1"/>
    <col min="5123" max="5123" width="4" style="165" customWidth="1"/>
    <col min="5124" max="5124" width="13.25" style="165" customWidth="1"/>
    <col min="5125" max="5125" width="4.875" style="165" customWidth="1"/>
    <col min="5126" max="5126" width="10.125" style="165" customWidth="1"/>
    <col min="5127" max="5127" width="18.75" style="165" customWidth="1"/>
    <col min="5128" max="5128" width="15.5" style="165" customWidth="1"/>
    <col min="5129" max="5376" width="9" style="165"/>
    <col min="5377" max="5377" width="13.125" style="165" customWidth="1"/>
    <col min="5378" max="5378" width="11" style="165" customWidth="1"/>
    <col min="5379" max="5379" width="4" style="165" customWidth="1"/>
    <col min="5380" max="5380" width="13.25" style="165" customWidth="1"/>
    <col min="5381" max="5381" width="4.875" style="165" customWidth="1"/>
    <col min="5382" max="5382" width="10.125" style="165" customWidth="1"/>
    <col min="5383" max="5383" width="18.75" style="165" customWidth="1"/>
    <col min="5384" max="5384" width="15.5" style="165" customWidth="1"/>
    <col min="5385" max="5632" width="9" style="165"/>
    <col min="5633" max="5633" width="13.125" style="165" customWidth="1"/>
    <col min="5634" max="5634" width="11" style="165" customWidth="1"/>
    <col min="5635" max="5635" width="4" style="165" customWidth="1"/>
    <col min="5636" max="5636" width="13.25" style="165" customWidth="1"/>
    <col min="5637" max="5637" width="4.875" style="165" customWidth="1"/>
    <col min="5638" max="5638" width="10.125" style="165" customWidth="1"/>
    <col min="5639" max="5639" width="18.75" style="165" customWidth="1"/>
    <col min="5640" max="5640" width="15.5" style="165" customWidth="1"/>
    <col min="5641" max="5888" width="9" style="165"/>
    <col min="5889" max="5889" width="13.125" style="165" customWidth="1"/>
    <col min="5890" max="5890" width="11" style="165" customWidth="1"/>
    <col min="5891" max="5891" width="4" style="165" customWidth="1"/>
    <col min="5892" max="5892" width="13.25" style="165" customWidth="1"/>
    <col min="5893" max="5893" width="4.875" style="165" customWidth="1"/>
    <col min="5894" max="5894" width="10.125" style="165" customWidth="1"/>
    <col min="5895" max="5895" width="18.75" style="165" customWidth="1"/>
    <col min="5896" max="5896" width="15.5" style="165" customWidth="1"/>
    <col min="5897" max="6144" width="9" style="165"/>
    <col min="6145" max="6145" width="13.125" style="165" customWidth="1"/>
    <col min="6146" max="6146" width="11" style="165" customWidth="1"/>
    <col min="6147" max="6147" width="4" style="165" customWidth="1"/>
    <col min="6148" max="6148" width="13.25" style="165" customWidth="1"/>
    <col min="6149" max="6149" width="4.875" style="165" customWidth="1"/>
    <col min="6150" max="6150" width="10.125" style="165" customWidth="1"/>
    <col min="6151" max="6151" width="18.75" style="165" customWidth="1"/>
    <col min="6152" max="6152" width="15.5" style="165" customWidth="1"/>
    <col min="6153" max="6400" width="9" style="165"/>
    <col min="6401" max="6401" width="13.125" style="165" customWidth="1"/>
    <col min="6402" max="6402" width="11" style="165" customWidth="1"/>
    <col min="6403" max="6403" width="4" style="165" customWidth="1"/>
    <col min="6404" max="6404" width="13.25" style="165" customWidth="1"/>
    <col min="6405" max="6405" width="4.875" style="165" customWidth="1"/>
    <col min="6406" max="6406" width="10.125" style="165" customWidth="1"/>
    <col min="6407" max="6407" width="18.75" style="165" customWidth="1"/>
    <col min="6408" max="6408" width="15.5" style="165" customWidth="1"/>
    <col min="6409" max="6656" width="9" style="165"/>
    <col min="6657" max="6657" width="13.125" style="165" customWidth="1"/>
    <col min="6658" max="6658" width="11" style="165" customWidth="1"/>
    <col min="6659" max="6659" width="4" style="165" customWidth="1"/>
    <col min="6660" max="6660" width="13.25" style="165" customWidth="1"/>
    <col min="6661" max="6661" width="4.875" style="165" customWidth="1"/>
    <col min="6662" max="6662" width="10.125" style="165" customWidth="1"/>
    <col min="6663" max="6663" width="18.75" style="165" customWidth="1"/>
    <col min="6664" max="6664" width="15.5" style="165" customWidth="1"/>
    <col min="6665" max="6912" width="9" style="165"/>
    <col min="6913" max="6913" width="13.125" style="165" customWidth="1"/>
    <col min="6914" max="6914" width="11" style="165" customWidth="1"/>
    <col min="6915" max="6915" width="4" style="165" customWidth="1"/>
    <col min="6916" max="6916" width="13.25" style="165" customWidth="1"/>
    <col min="6917" max="6917" width="4.875" style="165" customWidth="1"/>
    <col min="6918" max="6918" width="10.125" style="165" customWidth="1"/>
    <col min="6919" max="6919" width="18.75" style="165" customWidth="1"/>
    <col min="6920" max="6920" width="15.5" style="165" customWidth="1"/>
    <col min="6921" max="7168" width="9" style="165"/>
    <col min="7169" max="7169" width="13.125" style="165" customWidth="1"/>
    <col min="7170" max="7170" width="11" style="165" customWidth="1"/>
    <col min="7171" max="7171" width="4" style="165" customWidth="1"/>
    <col min="7172" max="7172" width="13.25" style="165" customWidth="1"/>
    <col min="7173" max="7173" width="4.875" style="165" customWidth="1"/>
    <col min="7174" max="7174" width="10.125" style="165" customWidth="1"/>
    <col min="7175" max="7175" width="18.75" style="165" customWidth="1"/>
    <col min="7176" max="7176" width="15.5" style="165" customWidth="1"/>
    <col min="7177" max="7424" width="9" style="165"/>
    <col min="7425" max="7425" width="13.125" style="165" customWidth="1"/>
    <col min="7426" max="7426" width="11" style="165" customWidth="1"/>
    <col min="7427" max="7427" width="4" style="165" customWidth="1"/>
    <col min="7428" max="7428" width="13.25" style="165" customWidth="1"/>
    <col min="7429" max="7429" width="4.875" style="165" customWidth="1"/>
    <col min="7430" max="7430" width="10.125" style="165" customWidth="1"/>
    <col min="7431" max="7431" width="18.75" style="165" customWidth="1"/>
    <col min="7432" max="7432" width="15.5" style="165" customWidth="1"/>
    <col min="7433" max="7680" width="9" style="165"/>
    <col min="7681" max="7681" width="13.125" style="165" customWidth="1"/>
    <col min="7682" max="7682" width="11" style="165" customWidth="1"/>
    <col min="7683" max="7683" width="4" style="165" customWidth="1"/>
    <col min="7684" max="7684" width="13.25" style="165" customWidth="1"/>
    <col min="7685" max="7685" width="4.875" style="165" customWidth="1"/>
    <col min="7686" max="7686" width="10.125" style="165" customWidth="1"/>
    <col min="7687" max="7687" width="18.75" style="165" customWidth="1"/>
    <col min="7688" max="7688" width="15.5" style="165" customWidth="1"/>
    <col min="7689" max="7936" width="9" style="165"/>
    <col min="7937" max="7937" width="13.125" style="165" customWidth="1"/>
    <col min="7938" max="7938" width="11" style="165" customWidth="1"/>
    <col min="7939" max="7939" width="4" style="165" customWidth="1"/>
    <col min="7940" max="7940" width="13.25" style="165" customWidth="1"/>
    <col min="7941" max="7941" width="4.875" style="165" customWidth="1"/>
    <col min="7942" max="7942" width="10.125" style="165" customWidth="1"/>
    <col min="7943" max="7943" width="18.75" style="165" customWidth="1"/>
    <col min="7944" max="7944" width="15.5" style="165" customWidth="1"/>
    <col min="7945" max="8192" width="9" style="165"/>
    <col min="8193" max="8193" width="13.125" style="165" customWidth="1"/>
    <col min="8194" max="8194" width="11" style="165" customWidth="1"/>
    <col min="8195" max="8195" width="4" style="165" customWidth="1"/>
    <col min="8196" max="8196" width="13.25" style="165" customWidth="1"/>
    <col min="8197" max="8197" width="4.875" style="165" customWidth="1"/>
    <col min="8198" max="8198" width="10.125" style="165" customWidth="1"/>
    <col min="8199" max="8199" width="18.75" style="165" customWidth="1"/>
    <col min="8200" max="8200" width="15.5" style="165" customWidth="1"/>
    <col min="8201" max="8448" width="9" style="165"/>
    <col min="8449" max="8449" width="13.125" style="165" customWidth="1"/>
    <col min="8450" max="8450" width="11" style="165" customWidth="1"/>
    <col min="8451" max="8451" width="4" style="165" customWidth="1"/>
    <col min="8452" max="8452" width="13.25" style="165" customWidth="1"/>
    <col min="8453" max="8453" width="4.875" style="165" customWidth="1"/>
    <col min="8454" max="8454" width="10.125" style="165" customWidth="1"/>
    <col min="8455" max="8455" width="18.75" style="165" customWidth="1"/>
    <col min="8456" max="8456" width="15.5" style="165" customWidth="1"/>
    <col min="8457" max="8704" width="9" style="165"/>
    <col min="8705" max="8705" width="13.125" style="165" customWidth="1"/>
    <col min="8706" max="8706" width="11" style="165" customWidth="1"/>
    <col min="8707" max="8707" width="4" style="165" customWidth="1"/>
    <col min="8708" max="8708" width="13.25" style="165" customWidth="1"/>
    <col min="8709" max="8709" width="4.875" style="165" customWidth="1"/>
    <col min="8710" max="8710" width="10.125" style="165" customWidth="1"/>
    <col min="8711" max="8711" width="18.75" style="165" customWidth="1"/>
    <col min="8712" max="8712" width="15.5" style="165" customWidth="1"/>
    <col min="8713" max="8960" width="9" style="165"/>
    <col min="8961" max="8961" width="13.125" style="165" customWidth="1"/>
    <col min="8962" max="8962" width="11" style="165" customWidth="1"/>
    <col min="8963" max="8963" width="4" style="165" customWidth="1"/>
    <col min="8964" max="8964" width="13.25" style="165" customWidth="1"/>
    <col min="8965" max="8965" width="4.875" style="165" customWidth="1"/>
    <col min="8966" max="8966" width="10.125" style="165" customWidth="1"/>
    <col min="8967" max="8967" width="18.75" style="165" customWidth="1"/>
    <col min="8968" max="8968" width="15.5" style="165" customWidth="1"/>
    <col min="8969" max="9216" width="9" style="165"/>
    <col min="9217" max="9217" width="13.125" style="165" customWidth="1"/>
    <col min="9218" max="9218" width="11" style="165" customWidth="1"/>
    <col min="9219" max="9219" width="4" style="165" customWidth="1"/>
    <col min="9220" max="9220" width="13.25" style="165" customWidth="1"/>
    <col min="9221" max="9221" width="4.875" style="165" customWidth="1"/>
    <col min="9222" max="9222" width="10.125" style="165" customWidth="1"/>
    <col min="9223" max="9223" width="18.75" style="165" customWidth="1"/>
    <col min="9224" max="9224" width="15.5" style="165" customWidth="1"/>
    <col min="9225" max="9472" width="9" style="165"/>
    <col min="9473" max="9473" width="13.125" style="165" customWidth="1"/>
    <col min="9474" max="9474" width="11" style="165" customWidth="1"/>
    <col min="9475" max="9475" width="4" style="165" customWidth="1"/>
    <col min="9476" max="9476" width="13.25" style="165" customWidth="1"/>
    <col min="9477" max="9477" width="4.875" style="165" customWidth="1"/>
    <col min="9478" max="9478" width="10.125" style="165" customWidth="1"/>
    <col min="9479" max="9479" width="18.75" style="165" customWidth="1"/>
    <col min="9480" max="9480" width="15.5" style="165" customWidth="1"/>
    <col min="9481" max="9728" width="9" style="165"/>
    <col min="9729" max="9729" width="13.125" style="165" customWidth="1"/>
    <col min="9730" max="9730" width="11" style="165" customWidth="1"/>
    <col min="9731" max="9731" width="4" style="165" customWidth="1"/>
    <col min="9732" max="9732" width="13.25" style="165" customWidth="1"/>
    <col min="9733" max="9733" width="4.875" style="165" customWidth="1"/>
    <col min="9734" max="9734" width="10.125" style="165" customWidth="1"/>
    <col min="9735" max="9735" width="18.75" style="165" customWidth="1"/>
    <col min="9736" max="9736" width="15.5" style="165" customWidth="1"/>
    <col min="9737" max="9984" width="9" style="165"/>
    <col min="9985" max="9985" width="13.125" style="165" customWidth="1"/>
    <col min="9986" max="9986" width="11" style="165" customWidth="1"/>
    <col min="9987" max="9987" width="4" style="165" customWidth="1"/>
    <col min="9988" max="9988" width="13.25" style="165" customWidth="1"/>
    <col min="9989" max="9989" width="4.875" style="165" customWidth="1"/>
    <col min="9990" max="9990" width="10.125" style="165" customWidth="1"/>
    <col min="9991" max="9991" width="18.75" style="165" customWidth="1"/>
    <col min="9992" max="9992" width="15.5" style="165" customWidth="1"/>
    <col min="9993" max="10240" width="9" style="165"/>
    <col min="10241" max="10241" width="13.125" style="165" customWidth="1"/>
    <col min="10242" max="10242" width="11" style="165" customWidth="1"/>
    <col min="10243" max="10243" width="4" style="165" customWidth="1"/>
    <col min="10244" max="10244" width="13.25" style="165" customWidth="1"/>
    <col min="10245" max="10245" width="4.875" style="165" customWidth="1"/>
    <col min="10246" max="10246" width="10.125" style="165" customWidth="1"/>
    <col min="10247" max="10247" width="18.75" style="165" customWidth="1"/>
    <col min="10248" max="10248" width="15.5" style="165" customWidth="1"/>
    <col min="10249" max="10496" width="9" style="165"/>
    <col min="10497" max="10497" width="13.125" style="165" customWidth="1"/>
    <col min="10498" max="10498" width="11" style="165" customWidth="1"/>
    <col min="10499" max="10499" width="4" style="165" customWidth="1"/>
    <col min="10500" max="10500" width="13.25" style="165" customWidth="1"/>
    <col min="10501" max="10501" width="4.875" style="165" customWidth="1"/>
    <col min="10502" max="10502" width="10.125" style="165" customWidth="1"/>
    <col min="10503" max="10503" width="18.75" style="165" customWidth="1"/>
    <col min="10504" max="10504" width="15.5" style="165" customWidth="1"/>
    <col min="10505" max="10752" width="9" style="165"/>
    <col min="10753" max="10753" width="13.125" style="165" customWidth="1"/>
    <col min="10754" max="10754" width="11" style="165" customWidth="1"/>
    <col min="10755" max="10755" width="4" style="165" customWidth="1"/>
    <col min="10756" max="10756" width="13.25" style="165" customWidth="1"/>
    <col min="10757" max="10757" width="4.875" style="165" customWidth="1"/>
    <col min="10758" max="10758" width="10.125" style="165" customWidth="1"/>
    <col min="10759" max="10759" width="18.75" style="165" customWidth="1"/>
    <col min="10760" max="10760" width="15.5" style="165" customWidth="1"/>
    <col min="10761" max="11008" width="9" style="165"/>
    <col min="11009" max="11009" width="13.125" style="165" customWidth="1"/>
    <col min="11010" max="11010" width="11" style="165" customWidth="1"/>
    <col min="11011" max="11011" width="4" style="165" customWidth="1"/>
    <col min="11012" max="11012" width="13.25" style="165" customWidth="1"/>
    <col min="11013" max="11013" width="4.875" style="165" customWidth="1"/>
    <col min="11014" max="11014" width="10.125" style="165" customWidth="1"/>
    <col min="11015" max="11015" width="18.75" style="165" customWidth="1"/>
    <col min="11016" max="11016" width="15.5" style="165" customWidth="1"/>
    <col min="11017" max="11264" width="9" style="165"/>
    <col min="11265" max="11265" width="13.125" style="165" customWidth="1"/>
    <col min="11266" max="11266" width="11" style="165" customWidth="1"/>
    <col min="11267" max="11267" width="4" style="165" customWidth="1"/>
    <col min="11268" max="11268" width="13.25" style="165" customWidth="1"/>
    <col min="11269" max="11269" width="4.875" style="165" customWidth="1"/>
    <col min="11270" max="11270" width="10.125" style="165" customWidth="1"/>
    <col min="11271" max="11271" width="18.75" style="165" customWidth="1"/>
    <col min="11272" max="11272" width="15.5" style="165" customWidth="1"/>
    <col min="11273" max="11520" width="9" style="165"/>
    <col min="11521" max="11521" width="13.125" style="165" customWidth="1"/>
    <col min="11522" max="11522" width="11" style="165" customWidth="1"/>
    <col min="11523" max="11523" width="4" style="165" customWidth="1"/>
    <col min="11524" max="11524" width="13.25" style="165" customWidth="1"/>
    <col min="11525" max="11525" width="4.875" style="165" customWidth="1"/>
    <col min="11526" max="11526" width="10.125" style="165" customWidth="1"/>
    <col min="11527" max="11527" width="18.75" style="165" customWidth="1"/>
    <col min="11528" max="11528" width="15.5" style="165" customWidth="1"/>
    <col min="11529" max="11776" width="9" style="165"/>
    <col min="11777" max="11777" width="13.125" style="165" customWidth="1"/>
    <col min="11778" max="11778" width="11" style="165" customWidth="1"/>
    <col min="11779" max="11779" width="4" style="165" customWidth="1"/>
    <col min="11780" max="11780" width="13.25" style="165" customWidth="1"/>
    <col min="11781" max="11781" width="4.875" style="165" customWidth="1"/>
    <col min="11782" max="11782" width="10.125" style="165" customWidth="1"/>
    <col min="11783" max="11783" width="18.75" style="165" customWidth="1"/>
    <col min="11784" max="11784" width="15.5" style="165" customWidth="1"/>
    <col min="11785" max="12032" width="9" style="165"/>
    <col min="12033" max="12033" width="13.125" style="165" customWidth="1"/>
    <col min="12034" max="12034" width="11" style="165" customWidth="1"/>
    <col min="12035" max="12035" width="4" style="165" customWidth="1"/>
    <col min="12036" max="12036" width="13.25" style="165" customWidth="1"/>
    <col min="12037" max="12037" width="4.875" style="165" customWidth="1"/>
    <col min="12038" max="12038" width="10.125" style="165" customWidth="1"/>
    <col min="12039" max="12039" width="18.75" style="165" customWidth="1"/>
    <col min="12040" max="12040" width="15.5" style="165" customWidth="1"/>
    <col min="12041" max="12288" width="9" style="165"/>
    <col min="12289" max="12289" width="13.125" style="165" customWidth="1"/>
    <col min="12290" max="12290" width="11" style="165" customWidth="1"/>
    <col min="12291" max="12291" width="4" style="165" customWidth="1"/>
    <col min="12292" max="12292" width="13.25" style="165" customWidth="1"/>
    <col min="12293" max="12293" width="4.875" style="165" customWidth="1"/>
    <col min="12294" max="12294" width="10.125" style="165" customWidth="1"/>
    <col min="12295" max="12295" width="18.75" style="165" customWidth="1"/>
    <col min="12296" max="12296" width="15.5" style="165" customWidth="1"/>
    <col min="12297" max="12544" width="9" style="165"/>
    <col min="12545" max="12545" width="13.125" style="165" customWidth="1"/>
    <col min="12546" max="12546" width="11" style="165" customWidth="1"/>
    <col min="12547" max="12547" width="4" style="165" customWidth="1"/>
    <col min="12548" max="12548" width="13.25" style="165" customWidth="1"/>
    <col min="12549" max="12549" width="4.875" style="165" customWidth="1"/>
    <col min="12550" max="12550" width="10.125" style="165" customWidth="1"/>
    <col min="12551" max="12551" width="18.75" style="165" customWidth="1"/>
    <col min="12552" max="12552" width="15.5" style="165" customWidth="1"/>
    <col min="12553" max="12800" width="9" style="165"/>
    <col min="12801" max="12801" width="13.125" style="165" customWidth="1"/>
    <col min="12802" max="12802" width="11" style="165" customWidth="1"/>
    <col min="12803" max="12803" width="4" style="165" customWidth="1"/>
    <col min="12804" max="12804" width="13.25" style="165" customWidth="1"/>
    <col min="12805" max="12805" width="4.875" style="165" customWidth="1"/>
    <col min="12806" max="12806" width="10.125" style="165" customWidth="1"/>
    <col min="12807" max="12807" width="18.75" style="165" customWidth="1"/>
    <col min="12808" max="12808" width="15.5" style="165" customWidth="1"/>
    <col min="12809" max="13056" width="9" style="165"/>
    <col min="13057" max="13057" width="13.125" style="165" customWidth="1"/>
    <col min="13058" max="13058" width="11" style="165" customWidth="1"/>
    <col min="13059" max="13059" width="4" style="165" customWidth="1"/>
    <col min="13060" max="13060" width="13.25" style="165" customWidth="1"/>
    <col min="13061" max="13061" width="4.875" style="165" customWidth="1"/>
    <col min="13062" max="13062" width="10.125" style="165" customWidth="1"/>
    <col min="13063" max="13063" width="18.75" style="165" customWidth="1"/>
    <col min="13064" max="13064" width="15.5" style="165" customWidth="1"/>
    <col min="13065" max="13312" width="9" style="165"/>
    <col min="13313" max="13313" width="13.125" style="165" customWidth="1"/>
    <col min="13314" max="13314" width="11" style="165" customWidth="1"/>
    <col min="13315" max="13315" width="4" style="165" customWidth="1"/>
    <col min="13316" max="13316" width="13.25" style="165" customWidth="1"/>
    <col min="13317" max="13317" width="4.875" style="165" customWidth="1"/>
    <col min="13318" max="13318" width="10.125" style="165" customWidth="1"/>
    <col min="13319" max="13319" width="18.75" style="165" customWidth="1"/>
    <col min="13320" max="13320" width="15.5" style="165" customWidth="1"/>
    <col min="13321" max="13568" width="9" style="165"/>
    <col min="13569" max="13569" width="13.125" style="165" customWidth="1"/>
    <col min="13570" max="13570" width="11" style="165" customWidth="1"/>
    <col min="13571" max="13571" width="4" style="165" customWidth="1"/>
    <col min="13572" max="13572" width="13.25" style="165" customWidth="1"/>
    <col min="13573" max="13573" width="4.875" style="165" customWidth="1"/>
    <col min="13574" max="13574" width="10.125" style="165" customWidth="1"/>
    <col min="13575" max="13575" width="18.75" style="165" customWidth="1"/>
    <col min="13576" max="13576" width="15.5" style="165" customWidth="1"/>
    <col min="13577" max="13824" width="9" style="165"/>
    <col min="13825" max="13825" width="13.125" style="165" customWidth="1"/>
    <col min="13826" max="13826" width="11" style="165" customWidth="1"/>
    <col min="13827" max="13827" width="4" style="165" customWidth="1"/>
    <col min="13828" max="13828" width="13.25" style="165" customWidth="1"/>
    <col min="13829" max="13829" width="4.875" style="165" customWidth="1"/>
    <col min="13830" max="13830" width="10.125" style="165" customWidth="1"/>
    <col min="13831" max="13831" width="18.75" style="165" customWidth="1"/>
    <col min="13832" max="13832" width="15.5" style="165" customWidth="1"/>
    <col min="13833" max="14080" width="9" style="165"/>
    <col min="14081" max="14081" width="13.125" style="165" customWidth="1"/>
    <col min="14082" max="14082" width="11" style="165" customWidth="1"/>
    <col min="14083" max="14083" width="4" style="165" customWidth="1"/>
    <col min="14084" max="14084" width="13.25" style="165" customWidth="1"/>
    <col min="14085" max="14085" width="4.875" style="165" customWidth="1"/>
    <col min="14086" max="14086" width="10.125" style="165" customWidth="1"/>
    <col min="14087" max="14087" width="18.75" style="165" customWidth="1"/>
    <col min="14088" max="14088" width="15.5" style="165" customWidth="1"/>
    <col min="14089" max="14336" width="9" style="165"/>
    <col min="14337" max="14337" width="13.125" style="165" customWidth="1"/>
    <col min="14338" max="14338" width="11" style="165" customWidth="1"/>
    <col min="14339" max="14339" width="4" style="165" customWidth="1"/>
    <col min="14340" max="14340" width="13.25" style="165" customWidth="1"/>
    <col min="14341" max="14341" width="4.875" style="165" customWidth="1"/>
    <col min="14342" max="14342" width="10.125" style="165" customWidth="1"/>
    <col min="14343" max="14343" width="18.75" style="165" customWidth="1"/>
    <col min="14344" max="14344" width="15.5" style="165" customWidth="1"/>
    <col min="14345" max="14592" width="9" style="165"/>
    <col min="14593" max="14593" width="13.125" style="165" customWidth="1"/>
    <col min="14594" max="14594" width="11" style="165" customWidth="1"/>
    <col min="14595" max="14595" width="4" style="165" customWidth="1"/>
    <col min="14596" max="14596" width="13.25" style="165" customWidth="1"/>
    <col min="14597" max="14597" width="4.875" style="165" customWidth="1"/>
    <col min="14598" max="14598" width="10.125" style="165" customWidth="1"/>
    <col min="14599" max="14599" width="18.75" style="165" customWidth="1"/>
    <col min="14600" max="14600" width="15.5" style="165" customWidth="1"/>
    <col min="14601" max="14848" width="9" style="165"/>
    <col min="14849" max="14849" width="13.125" style="165" customWidth="1"/>
    <col min="14850" max="14850" width="11" style="165" customWidth="1"/>
    <col min="14851" max="14851" width="4" style="165" customWidth="1"/>
    <col min="14852" max="14852" width="13.25" style="165" customWidth="1"/>
    <col min="14853" max="14853" width="4.875" style="165" customWidth="1"/>
    <col min="14854" max="14854" width="10.125" style="165" customWidth="1"/>
    <col min="14855" max="14855" width="18.75" style="165" customWidth="1"/>
    <col min="14856" max="14856" width="15.5" style="165" customWidth="1"/>
    <col min="14857" max="15104" width="9" style="165"/>
    <col min="15105" max="15105" width="13.125" style="165" customWidth="1"/>
    <col min="15106" max="15106" width="11" style="165" customWidth="1"/>
    <col min="15107" max="15107" width="4" style="165" customWidth="1"/>
    <col min="15108" max="15108" width="13.25" style="165" customWidth="1"/>
    <col min="15109" max="15109" width="4.875" style="165" customWidth="1"/>
    <col min="15110" max="15110" width="10.125" style="165" customWidth="1"/>
    <col min="15111" max="15111" width="18.75" style="165" customWidth="1"/>
    <col min="15112" max="15112" width="15.5" style="165" customWidth="1"/>
    <col min="15113" max="15360" width="9" style="165"/>
    <col min="15361" max="15361" width="13.125" style="165" customWidth="1"/>
    <col min="15362" max="15362" width="11" style="165" customWidth="1"/>
    <col min="15363" max="15363" width="4" style="165" customWidth="1"/>
    <col min="15364" max="15364" width="13.25" style="165" customWidth="1"/>
    <col min="15365" max="15365" width="4.875" style="165" customWidth="1"/>
    <col min="15366" max="15366" width="10.125" style="165" customWidth="1"/>
    <col min="15367" max="15367" width="18.75" style="165" customWidth="1"/>
    <col min="15368" max="15368" width="15.5" style="165" customWidth="1"/>
    <col min="15369" max="15616" width="9" style="165"/>
    <col min="15617" max="15617" width="13.125" style="165" customWidth="1"/>
    <col min="15618" max="15618" width="11" style="165" customWidth="1"/>
    <col min="15619" max="15619" width="4" style="165" customWidth="1"/>
    <col min="15620" max="15620" width="13.25" style="165" customWidth="1"/>
    <col min="15621" max="15621" width="4.875" style="165" customWidth="1"/>
    <col min="15622" max="15622" width="10.125" style="165" customWidth="1"/>
    <col min="15623" max="15623" width="18.75" style="165" customWidth="1"/>
    <col min="15624" max="15624" width="15.5" style="165" customWidth="1"/>
    <col min="15625" max="15872" width="9" style="165"/>
    <col min="15873" max="15873" width="13.125" style="165" customWidth="1"/>
    <col min="15874" max="15874" width="11" style="165" customWidth="1"/>
    <col min="15875" max="15875" width="4" style="165" customWidth="1"/>
    <col min="15876" max="15876" width="13.25" style="165" customWidth="1"/>
    <col min="15877" max="15877" width="4.875" style="165" customWidth="1"/>
    <col min="15878" max="15878" width="10.125" style="165" customWidth="1"/>
    <col min="15879" max="15879" width="18.75" style="165" customWidth="1"/>
    <col min="15880" max="15880" width="15.5" style="165" customWidth="1"/>
    <col min="15881" max="16128" width="9" style="165"/>
    <col min="16129" max="16129" width="13.125" style="165" customWidth="1"/>
    <col min="16130" max="16130" width="11" style="165" customWidth="1"/>
    <col min="16131" max="16131" width="4" style="165" customWidth="1"/>
    <col min="16132" max="16132" width="13.25" style="165" customWidth="1"/>
    <col min="16133" max="16133" width="4.875" style="165" customWidth="1"/>
    <col min="16134" max="16134" width="10.125" style="165" customWidth="1"/>
    <col min="16135" max="16135" width="18.75" style="165" customWidth="1"/>
    <col min="16136" max="16136" width="15.5" style="165" customWidth="1"/>
    <col min="16137" max="16384" width="9" style="165"/>
  </cols>
  <sheetData>
    <row r="1" spans="1:256" ht="16.5">
      <c r="A1" s="165" t="s">
        <v>728</v>
      </c>
      <c r="B1" s="166"/>
      <c r="C1" s="166"/>
      <c r="D1" s="166"/>
      <c r="E1" s="166"/>
      <c r="F1" s="166"/>
      <c r="I1" s="515" t="str">
        <f>HYPERLINK("#シート目次"&amp;"!A1","シート目次へ")</f>
        <v>シート目次へ</v>
      </c>
      <c r="J1" s="154"/>
      <c r="K1" s="166"/>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66"/>
      <c r="BD1" s="166"/>
      <c r="BE1" s="166"/>
      <c r="BF1" s="166"/>
      <c r="BG1" s="166"/>
      <c r="BH1" s="166"/>
      <c r="BI1" s="166"/>
      <c r="BJ1" s="166"/>
      <c r="BK1" s="166"/>
      <c r="BL1" s="166"/>
      <c r="BM1" s="166"/>
      <c r="BN1" s="166"/>
      <c r="BO1" s="166"/>
      <c r="BP1" s="166"/>
      <c r="BQ1" s="166"/>
      <c r="BR1" s="166"/>
      <c r="BS1" s="166"/>
      <c r="BT1" s="166"/>
      <c r="BU1" s="166"/>
      <c r="BV1" s="166"/>
      <c r="BW1" s="166"/>
      <c r="BX1" s="166"/>
      <c r="BY1" s="166"/>
      <c r="BZ1" s="166"/>
      <c r="CA1" s="166"/>
      <c r="CB1" s="166"/>
      <c r="CC1" s="166"/>
      <c r="CD1" s="166"/>
      <c r="CE1" s="166"/>
      <c r="CF1" s="166"/>
      <c r="CG1" s="166"/>
      <c r="CH1" s="166"/>
      <c r="CI1" s="166"/>
      <c r="CJ1" s="166"/>
      <c r="CK1" s="166"/>
      <c r="CL1" s="166"/>
      <c r="CM1" s="166"/>
      <c r="CN1" s="166"/>
      <c r="CO1" s="166"/>
      <c r="CP1" s="166"/>
      <c r="CQ1" s="166"/>
      <c r="CR1" s="166"/>
      <c r="CS1" s="166"/>
      <c r="CT1" s="166"/>
      <c r="CU1" s="166"/>
      <c r="CV1" s="166"/>
      <c r="CW1" s="166"/>
      <c r="CX1" s="166"/>
      <c r="CY1" s="166"/>
      <c r="CZ1" s="166"/>
      <c r="DA1" s="166"/>
      <c r="DB1" s="166"/>
      <c r="DC1" s="166"/>
      <c r="DD1" s="166"/>
      <c r="DE1" s="166"/>
      <c r="DF1" s="166"/>
      <c r="DG1" s="166"/>
      <c r="DH1" s="166"/>
      <c r="DI1" s="166"/>
      <c r="DJ1" s="166"/>
      <c r="DK1" s="166"/>
      <c r="DL1" s="166"/>
      <c r="DM1" s="166"/>
      <c r="DN1" s="166"/>
      <c r="DO1" s="166"/>
      <c r="DP1" s="166"/>
      <c r="DQ1" s="166"/>
      <c r="DR1" s="166"/>
      <c r="DS1" s="166"/>
      <c r="DT1" s="166"/>
      <c r="DU1" s="166"/>
      <c r="DV1" s="166"/>
      <c r="DW1" s="166"/>
      <c r="DX1" s="166"/>
      <c r="DY1" s="166"/>
      <c r="DZ1" s="166"/>
      <c r="EA1" s="166"/>
      <c r="EB1" s="166"/>
      <c r="EC1" s="166"/>
      <c r="ED1" s="166"/>
      <c r="EE1" s="166"/>
      <c r="EF1" s="166"/>
      <c r="EG1" s="166"/>
      <c r="EH1" s="166"/>
      <c r="EI1" s="166"/>
      <c r="EJ1" s="166"/>
      <c r="EK1" s="166"/>
      <c r="EL1" s="166"/>
      <c r="EM1" s="166"/>
      <c r="EN1" s="166"/>
      <c r="EO1" s="166"/>
      <c r="EP1" s="166"/>
      <c r="EQ1" s="166"/>
      <c r="ER1" s="166"/>
      <c r="ES1" s="166"/>
      <c r="ET1" s="166"/>
      <c r="EU1" s="166"/>
      <c r="EV1" s="166"/>
      <c r="EW1" s="166"/>
      <c r="EX1" s="166"/>
      <c r="EY1" s="166"/>
      <c r="EZ1" s="166"/>
      <c r="FA1" s="166"/>
      <c r="FB1" s="166"/>
      <c r="FC1" s="166"/>
      <c r="FD1" s="166"/>
      <c r="FE1" s="166"/>
      <c r="FF1" s="166"/>
      <c r="FG1" s="166"/>
      <c r="FH1" s="166"/>
      <c r="FI1" s="166"/>
      <c r="FJ1" s="166"/>
      <c r="FK1" s="166"/>
      <c r="FL1" s="166"/>
      <c r="FM1" s="166"/>
      <c r="FN1" s="166"/>
      <c r="FO1" s="166"/>
      <c r="FP1" s="166"/>
      <c r="FQ1" s="166"/>
      <c r="FR1" s="166"/>
      <c r="FS1" s="166"/>
      <c r="FT1" s="166"/>
      <c r="FU1" s="166"/>
      <c r="FV1" s="166"/>
      <c r="FW1" s="166"/>
      <c r="FX1" s="166"/>
      <c r="FY1" s="166"/>
      <c r="FZ1" s="166"/>
      <c r="GA1" s="166"/>
      <c r="GB1" s="166"/>
      <c r="GC1" s="166"/>
      <c r="GD1" s="166"/>
      <c r="GE1" s="166"/>
      <c r="GF1" s="166"/>
      <c r="GG1" s="166"/>
      <c r="GH1" s="166"/>
      <c r="GI1" s="166"/>
      <c r="GJ1" s="166"/>
      <c r="GK1" s="166"/>
      <c r="GL1" s="166"/>
      <c r="GM1" s="166"/>
      <c r="GN1" s="166"/>
      <c r="GO1" s="166"/>
      <c r="GP1" s="166"/>
      <c r="GQ1" s="166"/>
      <c r="GR1" s="166"/>
      <c r="GS1" s="166"/>
      <c r="GT1" s="166"/>
      <c r="GU1" s="166"/>
      <c r="GV1" s="166"/>
      <c r="GW1" s="166"/>
      <c r="GX1" s="166"/>
      <c r="GY1" s="166"/>
      <c r="GZ1" s="166"/>
      <c r="HA1" s="166"/>
      <c r="HB1" s="166"/>
      <c r="HC1" s="166"/>
      <c r="HD1" s="166"/>
      <c r="HE1" s="166"/>
      <c r="HF1" s="166"/>
      <c r="HG1" s="166"/>
      <c r="HH1" s="166"/>
      <c r="HI1" s="166"/>
      <c r="HJ1" s="166"/>
      <c r="HK1" s="166"/>
      <c r="HL1" s="166"/>
      <c r="HM1" s="166"/>
      <c r="HN1" s="166"/>
      <c r="HO1" s="166"/>
      <c r="HP1" s="166"/>
      <c r="HQ1" s="166"/>
      <c r="HR1" s="166"/>
      <c r="HS1" s="166"/>
      <c r="HT1" s="166"/>
      <c r="HU1" s="166"/>
      <c r="HV1" s="166"/>
      <c r="HW1" s="166"/>
      <c r="HX1" s="166"/>
      <c r="HY1" s="166"/>
      <c r="HZ1" s="166"/>
      <c r="IA1" s="166"/>
      <c r="IB1" s="166"/>
      <c r="IC1" s="166"/>
      <c r="ID1" s="166"/>
      <c r="IE1" s="166"/>
      <c r="IF1" s="166"/>
      <c r="IG1" s="166"/>
      <c r="IH1" s="166"/>
      <c r="II1" s="166"/>
      <c r="IJ1" s="166"/>
      <c r="IK1" s="166"/>
      <c r="IL1" s="166"/>
      <c r="IM1" s="166"/>
      <c r="IN1" s="166"/>
      <c r="IO1" s="166"/>
      <c r="IP1" s="166"/>
      <c r="IQ1" s="166"/>
      <c r="IR1" s="166"/>
      <c r="IS1" s="166"/>
      <c r="IT1" s="166"/>
      <c r="IU1" s="166"/>
      <c r="IV1" s="166"/>
    </row>
    <row r="2" spans="1:256">
      <c r="A2" s="166"/>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c r="CD2" s="166"/>
      <c r="CE2" s="166"/>
      <c r="CF2" s="166"/>
      <c r="CG2" s="166"/>
      <c r="CH2" s="166"/>
      <c r="CI2" s="166"/>
      <c r="CJ2" s="166"/>
      <c r="CK2" s="166"/>
      <c r="CL2" s="166"/>
      <c r="CM2" s="166"/>
      <c r="CN2" s="166"/>
      <c r="CO2" s="166"/>
      <c r="CP2" s="166"/>
      <c r="CQ2" s="166"/>
      <c r="CR2" s="166"/>
      <c r="CS2" s="166"/>
      <c r="CT2" s="166"/>
      <c r="CU2" s="166"/>
      <c r="CV2" s="166"/>
      <c r="CW2" s="166"/>
      <c r="CX2" s="166"/>
      <c r="CY2" s="166"/>
      <c r="CZ2" s="166"/>
      <c r="DA2" s="166"/>
      <c r="DB2" s="166"/>
      <c r="DC2" s="166"/>
      <c r="DD2" s="166"/>
      <c r="DE2" s="166"/>
      <c r="DF2" s="166"/>
      <c r="DG2" s="166"/>
      <c r="DH2" s="166"/>
      <c r="DI2" s="166"/>
      <c r="DJ2" s="166"/>
      <c r="DK2" s="166"/>
      <c r="DL2" s="166"/>
      <c r="DM2" s="166"/>
      <c r="DN2" s="166"/>
      <c r="DO2" s="166"/>
      <c r="DP2" s="166"/>
      <c r="DQ2" s="166"/>
      <c r="DR2" s="166"/>
      <c r="DS2" s="166"/>
      <c r="DT2" s="166"/>
      <c r="DU2" s="166"/>
      <c r="DV2" s="166"/>
      <c r="DW2" s="166"/>
      <c r="DX2" s="166"/>
      <c r="DY2" s="166"/>
      <c r="DZ2" s="166"/>
      <c r="EA2" s="166"/>
      <c r="EB2" s="166"/>
      <c r="EC2" s="166"/>
      <c r="ED2" s="166"/>
      <c r="EE2" s="166"/>
      <c r="EF2" s="166"/>
      <c r="EG2" s="166"/>
      <c r="EH2" s="166"/>
      <c r="EI2" s="166"/>
      <c r="EJ2" s="166"/>
      <c r="EK2" s="166"/>
      <c r="EL2" s="166"/>
      <c r="EM2" s="166"/>
      <c r="EN2" s="166"/>
      <c r="EO2" s="166"/>
      <c r="EP2" s="166"/>
      <c r="EQ2" s="166"/>
      <c r="ER2" s="166"/>
      <c r="ES2" s="166"/>
      <c r="ET2" s="166"/>
      <c r="EU2" s="166"/>
      <c r="EV2" s="166"/>
      <c r="EW2" s="166"/>
      <c r="EX2" s="166"/>
      <c r="EY2" s="166"/>
      <c r="EZ2" s="166"/>
      <c r="FA2" s="166"/>
      <c r="FB2" s="166"/>
      <c r="FC2" s="166"/>
      <c r="FD2" s="166"/>
      <c r="FE2" s="166"/>
      <c r="FF2" s="166"/>
      <c r="FG2" s="166"/>
      <c r="FH2" s="166"/>
      <c r="FI2" s="166"/>
      <c r="FJ2" s="166"/>
      <c r="FK2" s="166"/>
      <c r="FL2" s="166"/>
      <c r="FM2" s="166"/>
      <c r="FN2" s="166"/>
      <c r="FO2" s="166"/>
      <c r="FP2" s="166"/>
      <c r="FQ2" s="166"/>
      <c r="FR2" s="166"/>
      <c r="FS2" s="166"/>
      <c r="FT2" s="166"/>
      <c r="FU2" s="166"/>
      <c r="FV2" s="166"/>
      <c r="FW2" s="166"/>
      <c r="FX2" s="166"/>
      <c r="FY2" s="166"/>
      <c r="FZ2" s="166"/>
      <c r="GA2" s="166"/>
      <c r="GB2" s="166"/>
      <c r="GC2" s="166"/>
      <c r="GD2" s="166"/>
      <c r="GE2" s="166"/>
      <c r="GF2" s="166"/>
      <c r="GG2" s="166"/>
      <c r="GH2" s="166"/>
      <c r="GI2" s="166"/>
      <c r="GJ2" s="166"/>
      <c r="GK2" s="166"/>
      <c r="GL2" s="166"/>
      <c r="GM2" s="166"/>
      <c r="GN2" s="166"/>
      <c r="GO2" s="166"/>
      <c r="GP2" s="166"/>
      <c r="GQ2" s="166"/>
      <c r="GR2" s="166"/>
      <c r="GS2" s="166"/>
      <c r="GT2" s="166"/>
      <c r="GU2" s="166"/>
      <c r="GV2" s="166"/>
      <c r="GW2" s="166"/>
      <c r="GX2" s="166"/>
      <c r="GY2" s="166"/>
      <c r="GZ2" s="166"/>
      <c r="HA2" s="166"/>
      <c r="HB2" s="166"/>
      <c r="HC2" s="166"/>
      <c r="HD2" s="166"/>
      <c r="HE2" s="166"/>
      <c r="HF2" s="166"/>
      <c r="HG2" s="166"/>
      <c r="HH2" s="166"/>
      <c r="HI2" s="166"/>
      <c r="HJ2" s="166"/>
      <c r="HK2" s="166"/>
      <c r="HL2" s="166"/>
      <c r="HM2" s="166"/>
      <c r="HN2" s="166"/>
      <c r="HO2" s="166"/>
      <c r="HP2" s="166"/>
      <c r="HQ2" s="166"/>
      <c r="HR2" s="166"/>
      <c r="HS2" s="166"/>
      <c r="HT2" s="166"/>
      <c r="HU2" s="166"/>
      <c r="HV2" s="166"/>
      <c r="HW2" s="166"/>
      <c r="HX2" s="166"/>
      <c r="HY2" s="166"/>
      <c r="HZ2" s="166"/>
      <c r="IA2" s="166"/>
      <c r="IB2" s="166"/>
      <c r="IC2" s="166"/>
      <c r="ID2" s="166"/>
      <c r="IE2" s="166"/>
      <c r="IF2" s="166"/>
      <c r="IG2" s="166"/>
      <c r="IH2" s="166"/>
      <c r="II2" s="166"/>
      <c r="IJ2" s="166"/>
      <c r="IK2" s="166"/>
      <c r="IL2" s="166"/>
      <c r="IM2" s="166"/>
      <c r="IN2" s="166"/>
      <c r="IO2" s="166"/>
      <c r="IP2" s="166"/>
      <c r="IQ2" s="166"/>
      <c r="IR2" s="166"/>
      <c r="IS2" s="166"/>
      <c r="IT2" s="166"/>
      <c r="IU2" s="166"/>
      <c r="IV2" s="166"/>
    </row>
    <row r="3" spans="1:256" ht="17.25">
      <c r="A3" s="806" t="s">
        <v>467</v>
      </c>
      <c r="B3" s="806"/>
      <c r="C3" s="806"/>
      <c r="D3" s="806"/>
      <c r="E3" s="806"/>
      <c r="F3" s="806"/>
      <c r="G3" s="806"/>
      <c r="H3" s="806"/>
      <c r="I3" s="166"/>
      <c r="J3" s="166"/>
      <c r="K3" s="166"/>
      <c r="L3" s="166"/>
      <c r="M3" s="166"/>
      <c r="N3" s="166"/>
      <c r="O3" s="166"/>
      <c r="P3" s="166"/>
      <c r="Q3" s="166"/>
      <c r="R3" s="166"/>
      <c r="S3" s="166"/>
      <c r="T3" s="166"/>
      <c r="U3" s="166"/>
      <c r="V3" s="166"/>
      <c r="W3" s="166"/>
      <c r="X3" s="166"/>
      <c r="Y3" s="166"/>
      <c r="Z3" s="166"/>
      <c r="AA3" s="166"/>
      <c r="AB3" s="166"/>
      <c r="AC3" s="166"/>
      <c r="AD3" s="166"/>
      <c r="AE3" s="166"/>
      <c r="AF3" s="166"/>
      <c r="AG3" s="166"/>
      <c r="AH3" s="166"/>
      <c r="AI3" s="166"/>
      <c r="AJ3" s="166"/>
      <c r="AK3" s="166"/>
      <c r="AL3" s="166"/>
      <c r="AM3" s="166"/>
      <c r="AN3" s="166"/>
      <c r="AO3" s="166"/>
      <c r="AP3" s="166"/>
      <c r="AQ3" s="166"/>
      <c r="AR3" s="166"/>
      <c r="AS3" s="166"/>
      <c r="AT3" s="166"/>
      <c r="AU3" s="166"/>
      <c r="AV3" s="166"/>
      <c r="AW3" s="166"/>
      <c r="AX3" s="166"/>
      <c r="AY3" s="166"/>
      <c r="AZ3" s="166"/>
      <c r="BA3" s="166"/>
      <c r="BB3" s="166"/>
      <c r="BC3" s="166"/>
      <c r="BD3" s="166"/>
      <c r="BE3" s="166"/>
      <c r="BF3" s="166"/>
      <c r="BG3" s="166"/>
      <c r="BH3" s="166"/>
      <c r="BI3" s="166"/>
      <c r="BJ3" s="166"/>
      <c r="BK3" s="166"/>
      <c r="BL3" s="166"/>
      <c r="BM3" s="166"/>
      <c r="BN3" s="166"/>
      <c r="BO3" s="166"/>
      <c r="BP3" s="166"/>
      <c r="BQ3" s="166"/>
      <c r="BR3" s="166"/>
      <c r="BS3" s="166"/>
      <c r="BT3" s="166"/>
      <c r="BU3" s="166"/>
      <c r="BV3" s="166"/>
      <c r="BW3" s="166"/>
      <c r="BX3" s="166"/>
      <c r="BY3" s="166"/>
      <c r="BZ3" s="166"/>
      <c r="CA3" s="166"/>
      <c r="CB3" s="166"/>
      <c r="CC3" s="166"/>
      <c r="CD3" s="166"/>
      <c r="CE3" s="166"/>
      <c r="CF3" s="166"/>
      <c r="CG3" s="166"/>
      <c r="CH3" s="166"/>
      <c r="CI3" s="166"/>
      <c r="CJ3" s="166"/>
      <c r="CK3" s="166"/>
      <c r="CL3" s="166"/>
      <c r="CM3" s="166"/>
      <c r="CN3" s="166"/>
      <c r="CO3" s="166"/>
      <c r="CP3" s="166"/>
      <c r="CQ3" s="166"/>
      <c r="CR3" s="166"/>
      <c r="CS3" s="166"/>
      <c r="CT3" s="166"/>
      <c r="CU3" s="166"/>
      <c r="CV3" s="166"/>
      <c r="CW3" s="166"/>
      <c r="CX3" s="166"/>
      <c r="CY3" s="166"/>
      <c r="CZ3" s="166"/>
      <c r="DA3" s="166"/>
      <c r="DB3" s="166"/>
      <c r="DC3" s="166"/>
      <c r="DD3" s="166"/>
      <c r="DE3" s="166"/>
      <c r="DF3" s="166"/>
      <c r="DG3" s="166"/>
      <c r="DH3" s="166"/>
      <c r="DI3" s="166"/>
      <c r="DJ3" s="166"/>
      <c r="DK3" s="166"/>
      <c r="DL3" s="166"/>
      <c r="DM3" s="166"/>
      <c r="DN3" s="166"/>
      <c r="DO3" s="166"/>
      <c r="DP3" s="166"/>
      <c r="DQ3" s="166"/>
      <c r="DR3" s="166"/>
      <c r="DS3" s="166"/>
      <c r="DT3" s="166"/>
      <c r="DU3" s="166"/>
      <c r="DV3" s="166"/>
      <c r="DW3" s="166"/>
      <c r="DX3" s="166"/>
      <c r="DY3" s="166"/>
      <c r="DZ3" s="166"/>
      <c r="EA3" s="166"/>
      <c r="EB3" s="166"/>
      <c r="EC3" s="166"/>
      <c r="ED3" s="166"/>
      <c r="EE3" s="166"/>
      <c r="EF3" s="166"/>
      <c r="EG3" s="166"/>
      <c r="EH3" s="166"/>
      <c r="EI3" s="166"/>
      <c r="EJ3" s="166"/>
      <c r="EK3" s="166"/>
      <c r="EL3" s="166"/>
      <c r="EM3" s="166"/>
      <c r="EN3" s="166"/>
      <c r="EO3" s="166"/>
      <c r="EP3" s="166"/>
      <c r="EQ3" s="166"/>
      <c r="ER3" s="166"/>
      <c r="ES3" s="166"/>
      <c r="ET3" s="166"/>
      <c r="EU3" s="166"/>
      <c r="EV3" s="166"/>
      <c r="EW3" s="166"/>
      <c r="EX3" s="166"/>
      <c r="EY3" s="166"/>
      <c r="EZ3" s="166"/>
      <c r="FA3" s="166"/>
      <c r="FB3" s="166"/>
      <c r="FC3" s="166"/>
      <c r="FD3" s="166"/>
      <c r="FE3" s="166"/>
      <c r="FF3" s="166"/>
      <c r="FG3" s="166"/>
      <c r="FH3" s="166"/>
      <c r="FI3" s="166"/>
      <c r="FJ3" s="166"/>
      <c r="FK3" s="166"/>
      <c r="FL3" s="166"/>
      <c r="FM3" s="166"/>
      <c r="FN3" s="166"/>
      <c r="FO3" s="166"/>
      <c r="FP3" s="166"/>
      <c r="FQ3" s="166"/>
      <c r="FR3" s="166"/>
      <c r="FS3" s="166"/>
      <c r="FT3" s="166"/>
      <c r="FU3" s="166"/>
      <c r="FV3" s="166"/>
      <c r="FW3" s="166"/>
      <c r="FX3" s="166"/>
      <c r="FY3" s="166"/>
      <c r="FZ3" s="166"/>
      <c r="GA3" s="166"/>
      <c r="GB3" s="166"/>
      <c r="GC3" s="166"/>
      <c r="GD3" s="166"/>
      <c r="GE3" s="166"/>
      <c r="GF3" s="166"/>
      <c r="GG3" s="166"/>
      <c r="GH3" s="166"/>
      <c r="GI3" s="166"/>
      <c r="GJ3" s="166"/>
      <c r="GK3" s="166"/>
      <c r="GL3" s="166"/>
      <c r="GM3" s="166"/>
      <c r="GN3" s="166"/>
      <c r="GO3" s="166"/>
      <c r="GP3" s="166"/>
      <c r="GQ3" s="166"/>
      <c r="GR3" s="166"/>
      <c r="GS3" s="166"/>
      <c r="GT3" s="166"/>
      <c r="GU3" s="166"/>
      <c r="GV3" s="166"/>
      <c r="GW3" s="166"/>
      <c r="GX3" s="166"/>
      <c r="GY3" s="166"/>
      <c r="GZ3" s="166"/>
      <c r="HA3" s="166"/>
      <c r="HB3" s="166"/>
      <c r="HC3" s="166"/>
      <c r="HD3" s="166"/>
      <c r="HE3" s="166"/>
      <c r="HF3" s="166"/>
      <c r="HG3" s="166"/>
      <c r="HH3" s="166"/>
      <c r="HI3" s="166"/>
      <c r="HJ3" s="166"/>
      <c r="HK3" s="166"/>
      <c r="HL3" s="166"/>
      <c r="HM3" s="166"/>
      <c r="HN3" s="166"/>
      <c r="HO3" s="166"/>
      <c r="HP3" s="166"/>
      <c r="HQ3" s="166"/>
      <c r="HR3" s="166"/>
      <c r="HS3" s="166"/>
      <c r="HT3" s="166"/>
      <c r="HU3" s="166"/>
      <c r="HV3" s="166"/>
      <c r="HW3" s="166"/>
      <c r="HX3" s="166"/>
      <c r="HY3" s="166"/>
      <c r="HZ3" s="166"/>
      <c r="IA3" s="166"/>
      <c r="IB3" s="166"/>
      <c r="IC3" s="166"/>
      <c r="ID3" s="166"/>
      <c r="IE3" s="166"/>
      <c r="IF3" s="166"/>
      <c r="IG3" s="166"/>
      <c r="IH3" s="166"/>
      <c r="II3" s="166"/>
      <c r="IJ3" s="166"/>
      <c r="IK3" s="166"/>
      <c r="IL3" s="166"/>
      <c r="IM3" s="166"/>
      <c r="IN3" s="166"/>
      <c r="IO3" s="166"/>
      <c r="IP3" s="166"/>
      <c r="IQ3" s="166"/>
      <c r="IR3" s="166"/>
      <c r="IS3" s="166"/>
      <c r="IT3" s="166"/>
      <c r="IU3" s="166"/>
      <c r="IV3" s="166"/>
    </row>
    <row r="4" spans="1:256" ht="24" customHeight="1">
      <c r="A4" s="144"/>
      <c r="B4" s="166"/>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6"/>
      <c r="BB4" s="166"/>
      <c r="BC4" s="166"/>
      <c r="BD4" s="166"/>
      <c r="BE4" s="166"/>
      <c r="BF4" s="166"/>
      <c r="BG4" s="166"/>
      <c r="BH4" s="166"/>
      <c r="BI4" s="166"/>
      <c r="BJ4" s="166"/>
      <c r="BK4" s="166"/>
      <c r="BL4" s="166"/>
      <c r="BM4" s="166"/>
      <c r="BN4" s="166"/>
      <c r="BO4" s="166"/>
      <c r="BP4" s="166"/>
      <c r="BQ4" s="166"/>
      <c r="BR4" s="166"/>
      <c r="BS4" s="166"/>
      <c r="BT4" s="166"/>
      <c r="BU4" s="166"/>
      <c r="BV4" s="166"/>
      <c r="BW4" s="166"/>
      <c r="BX4" s="166"/>
      <c r="BY4" s="166"/>
      <c r="BZ4" s="166"/>
      <c r="CA4" s="166"/>
      <c r="CB4" s="166"/>
      <c r="CC4" s="166"/>
      <c r="CD4" s="166"/>
      <c r="CE4" s="166"/>
      <c r="CF4" s="166"/>
      <c r="CG4" s="166"/>
      <c r="CH4" s="166"/>
      <c r="CI4" s="166"/>
      <c r="CJ4" s="166"/>
      <c r="CK4" s="166"/>
      <c r="CL4" s="166"/>
      <c r="CM4" s="166"/>
      <c r="CN4" s="166"/>
      <c r="CO4" s="166"/>
      <c r="CP4" s="166"/>
      <c r="CQ4" s="166"/>
      <c r="CR4" s="166"/>
      <c r="CS4" s="166"/>
      <c r="CT4" s="166"/>
      <c r="CU4" s="166"/>
      <c r="CV4" s="166"/>
      <c r="CW4" s="166"/>
      <c r="CX4" s="166"/>
      <c r="CY4" s="166"/>
      <c r="CZ4" s="166"/>
      <c r="DA4" s="166"/>
      <c r="DB4" s="166"/>
      <c r="DC4" s="166"/>
      <c r="DD4" s="166"/>
      <c r="DE4" s="166"/>
      <c r="DF4" s="166"/>
      <c r="DG4" s="166"/>
      <c r="DH4" s="166"/>
      <c r="DI4" s="166"/>
      <c r="DJ4" s="166"/>
      <c r="DK4" s="166"/>
      <c r="DL4" s="166"/>
      <c r="DM4" s="166"/>
      <c r="DN4" s="166"/>
      <c r="DO4" s="166"/>
      <c r="DP4" s="166"/>
      <c r="DQ4" s="166"/>
      <c r="DR4" s="166"/>
      <c r="DS4" s="166"/>
      <c r="DT4" s="166"/>
      <c r="DU4" s="166"/>
      <c r="DV4" s="166"/>
      <c r="DW4" s="166"/>
      <c r="DX4" s="166"/>
      <c r="DY4" s="166"/>
      <c r="DZ4" s="166"/>
      <c r="EA4" s="166"/>
      <c r="EB4" s="166"/>
      <c r="EC4" s="166"/>
      <c r="ED4" s="166"/>
      <c r="EE4" s="166"/>
      <c r="EF4" s="166"/>
      <c r="EG4" s="166"/>
      <c r="EH4" s="166"/>
      <c r="EI4" s="166"/>
      <c r="EJ4" s="166"/>
      <c r="EK4" s="166"/>
      <c r="EL4" s="166"/>
      <c r="EM4" s="166"/>
      <c r="EN4" s="166"/>
      <c r="EO4" s="166"/>
      <c r="EP4" s="166"/>
      <c r="EQ4" s="166"/>
      <c r="ER4" s="166"/>
      <c r="ES4" s="166"/>
      <c r="ET4" s="166"/>
      <c r="EU4" s="166"/>
      <c r="EV4" s="166"/>
      <c r="EW4" s="166"/>
      <c r="EX4" s="166"/>
      <c r="EY4" s="166"/>
      <c r="EZ4" s="166"/>
      <c r="FA4" s="166"/>
      <c r="FB4" s="166"/>
      <c r="FC4" s="166"/>
      <c r="FD4" s="166"/>
      <c r="FE4" s="166"/>
      <c r="FF4" s="166"/>
      <c r="FG4" s="166"/>
      <c r="FH4" s="166"/>
      <c r="FI4" s="166"/>
      <c r="FJ4" s="166"/>
      <c r="FK4" s="166"/>
      <c r="FL4" s="166"/>
      <c r="FM4" s="166"/>
      <c r="FN4" s="166"/>
      <c r="FO4" s="166"/>
      <c r="FP4" s="166"/>
      <c r="FQ4" s="166"/>
      <c r="FR4" s="166"/>
      <c r="FS4" s="166"/>
      <c r="FT4" s="166"/>
      <c r="FU4" s="166"/>
      <c r="FV4" s="166"/>
      <c r="FW4" s="166"/>
      <c r="FX4" s="166"/>
      <c r="FY4" s="166"/>
      <c r="FZ4" s="166"/>
      <c r="GA4" s="166"/>
      <c r="GB4" s="166"/>
      <c r="GC4" s="166"/>
      <c r="GD4" s="166"/>
      <c r="GE4" s="166"/>
      <c r="GF4" s="166"/>
      <c r="GG4" s="166"/>
      <c r="GH4" s="166"/>
      <c r="GI4" s="166"/>
      <c r="GJ4" s="166"/>
      <c r="GK4" s="166"/>
      <c r="GL4" s="166"/>
      <c r="GM4" s="166"/>
      <c r="GN4" s="166"/>
      <c r="GO4" s="166"/>
      <c r="GP4" s="166"/>
      <c r="GQ4" s="166"/>
      <c r="GR4" s="166"/>
      <c r="GS4" s="166"/>
      <c r="GT4" s="166"/>
      <c r="GU4" s="166"/>
      <c r="GV4" s="166"/>
      <c r="GW4" s="166"/>
      <c r="GX4" s="166"/>
      <c r="GY4" s="166"/>
      <c r="GZ4" s="166"/>
      <c r="HA4" s="166"/>
      <c r="HB4" s="166"/>
      <c r="HC4" s="166"/>
      <c r="HD4" s="166"/>
      <c r="HE4" s="166"/>
      <c r="HF4" s="166"/>
      <c r="HG4" s="166"/>
      <c r="HH4" s="166"/>
      <c r="HI4" s="166"/>
      <c r="HJ4" s="166"/>
      <c r="HK4" s="166"/>
      <c r="HL4" s="166"/>
      <c r="HM4" s="166"/>
      <c r="HN4" s="166"/>
      <c r="HO4" s="166"/>
      <c r="HP4" s="166"/>
      <c r="HQ4" s="166"/>
      <c r="HR4" s="166"/>
      <c r="HS4" s="166"/>
      <c r="HT4" s="166"/>
      <c r="HU4" s="166"/>
      <c r="HV4" s="166"/>
      <c r="HW4" s="166"/>
      <c r="HX4" s="166"/>
      <c r="HY4" s="166"/>
      <c r="HZ4" s="166"/>
      <c r="IA4" s="166"/>
      <c r="IB4" s="166"/>
      <c r="IC4" s="166"/>
      <c r="ID4" s="166"/>
      <c r="IE4" s="166"/>
      <c r="IF4" s="166"/>
      <c r="IG4" s="166"/>
      <c r="IH4" s="166"/>
      <c r="II4" s="166"/>
      <c r="IJ4" s="166"/>
      <c r="IK4" s="166"/>
      <c r="IL4" s="166"/>
      <c r="IM4" s="166"/>
      <c r="IN4" s="166"/>
      <c r="IO4" s="166"/>
      <c r="IP4" s="166"/>
      <c r="IQ4" s="166"/>
      <c r="IR4" s="166"/>
      <c r="IS4" s="166"/>
      <c r="IT4" s="166"/>
      <c r="IU4" s="166"/>
      <c r="IV4" s="166"/>
    </row>
    <row r="5" spans="1:256" ht="20.100000000000001" customHeight="1">
      <c r="F5" s="406" t="s">
        <v>2</v>
      </c>
      <c r="G5" s="576"/>
      <c r="H5" s="576"/>
    </row>
    <row r="6" spans="1:256" ht="20.100000000000001" customHeight="1">
      <c r="F6" s="406" t="s">
        <v>84</v>
      </c>
      <c r="G6" s="576"/>
      <c r="H6" s="576"/>
    </row>
    <row r="7" spans="1:256" ht="20.100000000000001" customHeight="1">
      <c r="F7" s="406" t="s">
        <v>128</v>
      </c>
      <c r="G7" s="576"/>
      <c r="H7" s="576"/>
    </row>
    <row r="8" spans="1:256" ht="20.100000000000001" customHeight="1">
      <c r="F8" s="406" t="s">
        <v>5</v>
      </c>
      <c r="G8" s="576"/>
      <c r="H8" s="576"/>
    </row>
    <row r="9" spans="1:256" ht="31.5" customHeight="1">
      <c r="A9" s="166"/>
      <c r="B9" s="166"/>
      <c r="C9" s="166"/>
      <c r="D9" s="166"/>
      <c r="E9" s="166"/>
      <c r="F9" s="166"/>
      <c r="G9" s="166"/>
      <c r="H9" s="183" t="s">
        <v>129</v>
      </c>
    </row>
    <row r="10" spans="1:256" ht="24" customHeight="1">
      <c r="A10" s="587" t="s">
        <v>468</v>
      </c>
      <c r="B10" s="585" t="s">
        <v>469</v>
      </c>
      <c r="C10" s="585"/>
      <c r="D10" s="585"/>
      <c r="E10" s="585"/>
      <c r="F10" s="585"/>
      <c r="G10" s="585"/>
      <c r="H10" s="585"/>
    </row>
    <row r="11" spans="1:256" ht="24" customHeight="1">
      <c r="A11" s="587"/>
      <c r="B11" s="587" t="s">
        <v>470</v>
      </c>
      <c r="C11" s="587"/>
      <c r="D11" s="587"/>
      <c r="E11" s="585" t="s">
        <v>471</v>
      </c>
      <c r="F11" s="585"/>
      <c r="G11" s="585" t="s">
        <v>472</v>
      </c>
      <c r="H11" s="585"/>
    </row>
    <row r="12" spans="1:256" ht="24" customHeight="1">
      <c r="A12" s="587"/>
      <c r="B12" s="588" t="s">
        <v>473</v>
      </c>
      <c r="C12" s="588"/>
      <c r="D12" s="588"/>
      <c r="E12" s="588"/>
      <c r="F12" s="588"/>
      <c r="G12" s="588"/>
      <c r="H12" s="588"/>
    </row>
    <row r="13" spans="1:256" ht="24" customHeight="1">
      <c r="A13" s="184" t="s">
        <v>474</v>
      </c>
      <c r="B13" s="805"/>
      <c r="C13" s="805"/>
      <c r="D13" s="805"/>
      <c r="E13" s="805"/>
      <c r="F13" s="805"/>
      <c r="G13" s="805"/>
      <c r="H13" s="805"/>
    </row>
    <row r="14" spans="1:256" ht="24" customHeight="1">
      <c r="A14" s="185" t="s">
        <v>132</v>
      </c>
      <c r="B14" s="800" t="s">
        <v>133</v>
      </c>
      <c r="C14" s="800"/>
      <c r="D14" s="800"/>
      <c r="E14" s="800"/>
      <c r="F14" s="801" t="s">
        <v>134</v>
      </c>
      <c r="G14" s="801"/>
      <c r="H14" s="801"/>
    </row>
    <row r="15" spans="1:256" ht="24" customHeight="1">
      <c r="A15" s="604" t="s">
        <v>475</v>
      </c>
      <c r="B15" s="796"/>
      <c r="C15" s="796"/>
      <c r="D15" s="796"/>
      <c r="E15" s="796"/>
      <c r="F15" s="796"/>
      <c r="G15" s="796"/>
      <c r="H15" s="796"/>
    </row>
    <row r="16" spans="1:256" ht="24" customHeight="1">
      <c r="A16" s="604"/>
      <c r="B16" s="797"/>
      <c r="C16" s="797"/>
      <c r="D16" s="797"/>
      <c r="E16" s="797"/>
      <c r="F16" s="797"/>
      <c r="G16" s="797"/>
      <c r="H16" s="797"/>
    </row>
    <row r="17" spans="1:8" ht="24" customHeight="1">
      <c r="A17" s="604"/>
      <c r="B17" s="798"/>
      <c r="C17" s="798"/>
      <c r="D17" s="798"/>
      <c r="E17" s="798"/>
      <c r="F17" s="798"/>
      <c r="G17" s="798"/>
      <c r="H17" s="798"/>
    </row>
    <row r="18" spans="1:8" ht="24" customHeight="1">
      <c r="A18" s="604"/>
      <c r="B18" s="797"/>
      <c r="C18" s="797"/>
      <c r="D18" s="797"/>
      <c r="E18" s="797"/>
      <c r="F18" s="797"/>
      <c r="G18" s="797"/>
      <c r="H18" s="797"/>
    </row>
    <row r="19" spans="1:8" ht="24" customHeight="1">
      <c r="A19" s="604"/>
      <c r="B19" s="798"/>
      <c r="C19" s="798"/>
      <c r="D19" s="798"/>
      <c r="E19" s="798"/>
      <c r="F19" s="798"/>
      <c r="G19" s="798"/>
      <c r="H19" s="798"/>
    </row>
    <row r="20" spans="1:8" ht="24" customHeight="1">
      <c r="A20" s="604"/>
      <c r="B20" s="799"/>
      <c r="C20" s="799"/>
      <c r="D20" s="799"/>
      <c r="E20" s="799"/>
      <c r="F20" s="799"/>
      <c r="G20" s="799"/>
      <c r="H20" s="799"/>
    </row>
    <row r="21" spans="1:8" ht="24" customHeight="1">
      <c r="A21" s="169" t="s">
        <v>141</v>
      </c>
      <c r="B21" s="787">
        <f>SUM(H24,H26)</f>
        <v>0</v>
      </c>
      <c r="C21" s="787"/>
      <c r="D21" s="787"/>
      <c r="E21" s="787"/>
      <c r="F21" s="788" t="s">
        <v>142</v>
      </c>
      <c r="G21" s="788"/>
      <c r="H21" s="788"/>
    </row>
    <row r="22" spans="1:8" ht="17.25" customHeight="1">
      <c r="A22" s="792" t="s">
        <v>143</v>
      </c>
      <c r="B22" s="170" t="s">
        <v>23</v>
      </c>
      <c r="C22" s="606" t="s">
        <v>144</v>
      </c>
      <c r="D22" s="606"/>
      <c r="E22" s="606"/>
      <c r="F22" s="585" t="s">
        <v>145</v>
      </c>
      <c r="G22" s="585"/>
      <c r="H22" s="170" t="s">
        <v>146</v>
      </c>
    </row>
    <row r="23" spans="1:8" ht="55.5" customHeight="1">
      <c r="A23" s="792"/>
      <c r="B23" s="793" t="s">
        <v>147</v>
      </c>
      <c r="C23" s="794"/>
      <c r="D23" s="794"/>
      <c r="E23" s="794"/>
      <c r="F23" s="795"/>
      <c r="G23" s="795"/>
      <c r="H23" s="171"/>
    </row>
    <row r="24" spans="1:8" ht="17.25" customHeight="1">
      <c r="A24" s="792"/>
      <c r="B24" s="793"/>
      <c r="C24" s="585" t="s">
        <v>148</v>
      </c>
      <c r="D24" s="585"/>
      <c r="E24" s="585"/>
      <c r="F24" s="604"/>
      <c r="G24" s="604"/>
      <c r="H24" s="172">
        <f>SUM(H23:H23)</f>
        <v>0</v>
      </c>
    </row>
    <row r="25" spans="1:8" ht="55.5" customHeight="1">
      <c r="A25" s="792"/>
      <c r="B25" s="585" t="s">
        <v>149</v>
      </c>
      <c r="C25" s="794"/>
      <c r="D25" s="794"/>
      <c r="E25" s="794"/>
      <c r="F25" s="795"/>
      <c r="G25" s="795"/>
      <c r="H25" s="171"/>
    </row>
    <row r="26" spans="1:8" ht="17.25" customHeight="1">
      <c r="A26" s="792"/>
      <c r="B26" s="585"/>
      <c r="C26" s="585" t="s">
        <v>150</v>
      </c>
      <c r="D26" s="585"/>
      <c r="E26" s="585"/>
      <c r="F26" s="604"/>
      <c r="G26" s="604"/>
      <c r="H26" s="172">
        <f>SUM(H25:H25)</f>
        <v>0</v>
      </c>
    </row>
    <row r="27" spans="1:8" ht="17.25" customHeight="1">
      <c r="A27" s="173"/>
      <c r="B27" s="585" t="s">
        <v>151</v>
      </c>
      <c r="C27" s="791" t="s">
        <v>152</v>
      </c>
      <c r="D27" s="791"/>
      <c r="E27" s="791"/>
      <c r="F27" s="604"/>
      <c r="G27" s="604"/>
      <c r="H27" s="172"/>
    </row>
    <row r="28" spans="1:8" ht="17.25" customHeight="1">
      <c r="A28" s="173"/>
      <c r="B28" s="585"/>
      <c r="C28" s="791" t="s">
        <v>153</v>
      </c>
      <c r="D28" s="791"/>
      <c r="E28" s="791"/>
      <c r="F28" s="604"/>
      <c r="G28" s="604"/>
      <c r="H28" s="172"/>
    </row>
    <row r="29" spans="1:8" ht="17.25" customHeight="1">
      <c r="A29" s="173"/>
      <c r="B29" s="585"/>
      <c r="C29" s="791" t="s">
        <v>154</v>
      </c>
      <c r="D29" s="791"/>
      <c r="E29" s="791"/>
      <c r="F29" s="604"/>
      <c r="G29" s="604"/>
      <c r="H29" s="172"/>
    </row>
    <row r="30" spans="1:8" ht="17.25" customHeight="1">
      <c r="A30" s="173"/>
      <c r="B30" s="585"/>
      <c r="C30" s="604" t="s">
        <v>155</v>
      </c>
      <c r="D30" s="604"/>
      <c r="E30" s="604"/>
      <c r="F30" s="604"/>
      <c r="G30" s="604"/>
      <c r="H30" s="172"/>
    </row>
    <row r="31" spans="1:8" ht="17.25" customHeight="1">
      <c r="A31" s="174"/>
      <c r="B31" s="585"/>
      <c r="C31" s="585" t="s">
        <v>156</v>
      </c>
      <c r="D31" s="585"/>
      <c r="E31" s="585"/>
      <c r="F31" s="604"/>
      <c r="G31" s="604"/>
      <c r="H31" s="172">
        <f>SUM(H27:H30)</f>
        <v>0</v>
      </c>
    </row>
    <row r="32" spans="1:8" ht="48.75" customHeight="1">
      <c r="A32" s="175" t="s">
        <v>512</v>
      </c>
      <c r="B32" s="786">
        <f>H24-H31</f>
        <v>0</v>
      </c>
      <c r="C32" s="786"/>
      <c r="D32" s="176" t="s">
        <v>513</v>
      </c>
      <c r="E32" s="786">
        <v>0</v>
      </c>
      <c r="F32" s="786"/>
      <c r="G32" s="175" t="s">
        <v>652</v>
      </c>
      <c r="H32" s="172">
        <f>INT(MIN(B32,E32)/2)</f>
        <v>0</v>
      </c>
    </row>
    <row r="33" spans="1:8" ht="28.5" customHeight="1">
      <c r="A33" s="789" t="s">
        <v>157</v>
      </c>
      <c r="B33" s="789"/>
      <c r="C33" s="789"/>
      <c r="D33" s="790"/>
      <c r="E33" s="790"/>
      <c r="F33" s="790"/>
      <c r="G33" s="790"/>
      <c r="H33" s="790"/>
    </row>
    <row r="34" spans="1:8">
      <c r="A34" s="165" t="s">
        <v>158</v>
      </c>
    </row>
    <row r="35" spans="1:8">
      <c r="A35" s="165" t="s">
        <v>660</v>
      </c>
    </row>
  </sheetData>
  <sheetProtection selectLockedCells="1" selectUnlockedCells="1"/>
  <mergeCells count="52">
    <mergeCell ref="A3:H3"/>
    <mergeCell ref="A10:A12"/>
    <mergeCell ref="B10:H10"/>
    <mergeCell ref="B11:D11"/>
    <mergeCell ref="E11:F11"/>
    <mergeCell ref="G11:H11"/>
    <mergeCell ref="B12:D12"/>
    <mergeCell ref="E12:H12"/>
    <mergeCell ref="G5:H5"/>
    <mergeCell ref="G6:H6"/>
    <mergeCell ref="G7:H7"/>
    <mergeCell ref="G8:H8"/>
    <mergeCell ref="B13:H13"/>
    <mergeCell ref="B14:E14"/>
    <mergeCell ref="F14:H14"/>
    <mergeCell ref="A15:A20"/>
    <mergeCell ref="B15:H15"/>
    <mergeCell ref="B16:H16"/>
    <mergeCell ref="B17:H17"/>
    <mergeCell ref="B18:H18"/>
    <mergeCell ref="B19:H19"/>
    <mergeCell ref="B20:H20"/>
    <mergeCell ref="B21:E21"/>
    <mergeCell ref="F21:H21"/>
    <mergeCell ref="A22:A26"/>
    <mergeCell ref="C22:E22"/>
    <mergeCell ref="F22:G22"/>
    <mergeCell ref="B23:B24"/>
    <mergeCell ref="C23:E23"/>
    <mergeCell ref="F23:G23"/>
    <mergeCell ref="C24:E24"/>
    <mergeCell ref="F24:G24"/>
    <mergeCell ref="B25:B26"/>
    <mergeCell ref="C25:E25"/>
    <mergeCell ref="F25:G25"/>
    <mergeCell ref="C26:E26"/>
    <mergeCell ref="F26:G26"/>
    <mergeCell ref="B32:C32"/>
    <mergeCell ref="E32:F32"/>
    <mergeCell ref="A33:C33"/>
    <mergeCell ref="D33:H33"/>
    <mergeCell ref="C29:E29"/>
    <mergeCell ref="F29:G29"/>
    <mergeCell ref="C30:E30"/>
    <mergeCell ref="F30:G30"/>
    <mergeCell ref="C31:E31"/>
    <mergeCell ref="F31:G31"/>
    <mergeCell ref="B27:B31"/>
    <mergeCell ref="C27:E27"/>
    <mergeCell ref="F27:G27"/>
    <mergeCell ref="C28:E28"/>
    <mergeCell ref="F28:G28"/>
  </mergeCells>
  <phoneticPr fontId="1"/>
  <pageMargins left="0.78680555555555554" right="0.47013888888888888" top="0.47013888888888888" bottom="0.27986111111111112" header="0.51180555555555551" footer="0.51180555555555551"/>
  <pageSetup paperSize="9" scale="89" firstPageNumber="0"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77913-225F-432F-B2A1-9EEDA076DCC0}">
  <sheetPr>
    <pageSetUpPr fitToPage="1"/>
  </sheetPr>
  <dimension ref="A1:P33"/>
  <sheetViews>
    <sheetView view="pageBreakPreview" zoomScale="90" zoomScaleNormal="100" zoomScaleSheetLayoutView="90" workbookViewId="0">
      <selection activeCell="L1" sqref="L1:P3"/>
    </sheetView>
  </sheetViews>
  <sheetFormatPr defaultRowHeight="13.5"/>
  <cols>
    <col min="1" max="1" width="10.875" style="409" customWidth="1"/>
    <col min="2" max="2" width="18.5" style="409" customWidth="1"/>
    <col min="3" max="3" width="18.25" style="409" customWidth="1"/>
    <col min="4" max="4" width="5.25" style="409" customWidth="1"/>
    <col min="5" max="5" width="5" style="409" customWidth="1"/>
    <col min="6" max="6" width="14.75" style="409" customWidth="1"/>
    <col min="7" max="9" width="16" style="409" customWidth="1"/>
    <col min="10" max="10" width="12.875" style="409" customWidth="1"/>
    <col min="11" max="11" width="0.75" style="409" customWidth="1"/>
    <col min="12" max="257" width="9" style="409"/>
    <col min="258" max="258" width="10.875" style="409" customWidth="1"/>
    <col min="259" max="259" width="37" style="409" customWidth="1"/>
    <col min="260" max="260" width="5.25" style="409" customWidth="1"/>
    <col min="261" max="261" width="5" style="409" customWidth="1"/>
    <col min="262" max="262" width="14.75" style="409" customWidth="1"/>
    <col min="263" max="265" width="16" style="409" customWidth="1"/>
    <col min="266" max="266" width="12.875" style="409" customWidth="1"/>
    <col min="267" max="267" width="0.75" style="409" customWidth="1"/>
    <col min="268" max="513" width="9" style="409"/>
    <col min="514" max="514" width="10.875" style="409" customWidth="1"/>
    <col min="515" max="515" width="37" style="409" customWidth="1"/>
    <col min="516" max="516" width="5.25" style="409" customWidth="1"/>
    <col min="517" max="517" width="5" style="409" customWidth="1"/>
    <col min="518" max="518" width="14.75" style="409" customWidth="1"/>
    <col min="519" max="521" width="16" style="409" customWidth="1"/>
    <col min="522" max="522" width="12.875" style="409" customWidth="1"/>
    <col min="523" max="523" width="0.75" style="409" customWidth="1"/>
    <col min="524" max="769" width="9" style="409"/>
    <col min="770" max="770" width="10.875" style="409" customWidth="1"/>
    <col min="771" max="771" width="37" style="409" customWidth="1"/>
    <col min="772" max="772" width="5.25" style="409" customWidth="1"/>
    <col min="773" max="773" width="5" style="409" customWidth="1"/>
    <col min="774" max="774" width="14.75" style="409" customWidth="1"/>
    <col min="775" max="777" width="16" style="409" customWidth="1"/>
    <col min="778" max="778" width="12.875" style="409" customWidth="1"/>
    <col min="779" max="779" width="0.75" style="409" customWidth="1"/>
    <col min="780" max="1025" width="9" style="409"/>
    <col min="1026" max="1026" width="10.875" style="409" customWidth="1"/>
    <col min="1027" max="1027" width="37" style="409" customWidth="1"/>
    <col min="1028" max="1028" width="5.25" style="409" customWidth="1"/>
    <col min="1029" max="1029" width="5" style="409" customWidth="1"/>
    <col min="1030" max="1030" width="14.75" style="409" customWidth="1"/>
    <col min="1031" max="1033" width="16" style="409" customWidth="1"/>
    <col min="1034" max="1034" width="12.875" style="409" customWidth="1"/>
    <col min="1035" max="1035" width="0.75" style="409" customWidth="1"/>
    <col min="1036" max="1281" width="9" style="409"/>
    <col min="1282" max="1282" width="10.875" style="409" customWidth="1"/>
    <col min="1283" max="1283" width="37" style="409" customWidth="1"/>
    <col min="1284" max="1284" width="5.25" style="409" customWidth="1"/>
    <col min="1285" max="1285" width="5" style="409" customWidth="1"/>
    <col min="1286" max="1286" width="14.75" style="409" customWidth="1"/>
    <col min="1287" max="1289" width="16" style="409" customWidth="1"/>
    <col min="1290" max="1290" width="12.875" style="409" customWidth="1"/>
    <col min="1291" max="1291" width="0.75" style="409" customWidth="1"/>
    <col min="1292" max="1537" width="9" style="409"/>
    <col min="1538" max="1538" width="10.875" style="409" customWidth="1"/>
    <col min="1539" max="1539" width="37" style="409" customWidth="1"/>
    <col min="1540" max="1540" width="5.25" style="409" customWidth="1"/>
    <col min="1541" max="1541" width="5" style="409" customWidth="1"/>
    <col min="1542" max="1542" width="14.75" style="409" customWidth="1"/>
    <col min="1543" max="1545" width="16" style="409" customWidth="1"/>
    <col min="1546" max="1546" width="12.875" style="409" customWidth="1"/>
    <col min="1547" max="1547" width="0.75" style="409" customWidth="1"/>
    <col min="1548" max="1793" width="9" style="409"/>
    <col min="1794" max="1794" width="10.875" style="409" customWidth="1"/>
    <col min="1795" max="1795" width="37" style="409" customWidth="1"/>
    <col min="1796" max="1796" width="5.25" style="409" customWidth="1"/>
    <col min="1797" max="1797" width="5" style="409" customWidth="1"/>
    <col min="1798" max="1798" width="14.75" style="409" customWidth="1"/>
    <col min="1799" max="1801" width="16" style="409" customWidth="1"/>
    <col min="1802" max="1802" width="12.875" style="409" customWidth="1"/>
    <col min="1803" max="1803" width="0.75" style="409" customWidth="1"/>
    <col min="1804" max="2049" width="9" style="409"/>
    <col min="2050" max="2050" width="10.875" style="409" customWidth="1"/>
    <col min="2051" max="2051" width="37" style="409" customWidth="1"/>
    <col min="2052" max="2052" width="5.25" style="409" customWidth="1"/>
    <col min="2053" max="2053" width="5" style="409" customWidth="1"/>
    <col min="2054" max="2054" width="14.75" style="409" customWidth="1"/>
    <col min="2055" max="2057" width="16" style="409" customWidth="1"/>
    <col min="2058" max="2058" width="12.875" style="409" customWidth="1"/>
    <col min="2059" max="2059" width="0.75" style="409" customWidth="1"/>
    <col min="2060" max="2305" width="9" style="409"/>
    <col min="2306" max="2306" width="10.875" style="409" customWidth="1"/>
    <col min="2307" max="2307" width="37" style="409" customWidth="1"/>
    <col min="2308" max="2308" width="5.25" style="409" customWidth="1"/>
    <col min="2309" max="2309" width="5" style="409" customWidth="1"/>
    <col min="2310" max="2310" width="14.75" style="409" customWidth="1"/>
    <col min="2311" max="2313" width="16" style="409" customWidth="1"/>
    <col min="2314" max="2314" width="12.875" style="409" customWidth="1"/>
    <col min="2315" max="2315" width="0.75" style="409" customWidth="1"/>
    <col min="2316" max="2561" width="9" style="409"/>
    <col min="2562" max="2562" width="10.875" style="409" customWidth="1"/>
    <col min="2563" max="2563" width="37" style="409" customWidth="1"/>
    <col min="2564" max="2564" width="5.25" style="409" customWidth="1"/>
    <col min="2565" max="2565" width="5" style="409" customWidth="1"/>
    <col min="2566" max="2566" width="14.75" style="409" customWidth="1"/>
    <col min="2567" max="2569" width="16" style="409" customWidth="1"/>
    <col min="2570" max="2570" width="12.875" style="409" customWidth="1"/>
    <col min="2571" max="2571" width="0.75" style="409" customWidth="1"/>
    <col min="2572" max="2817" width="9" style="409"/>
    <col min="2818" max="2818" width="10.875" style="409" customWidth="1"/>
    <col min="2819" max="2819" width="37" style="409" customWidth="1"/>
    <col min="2820" max="2820" width="5.25" style="409" customWidth="1"/>
    <col min="2821" max="2821" width="5" style="409" customWidth="1"/>
    <col min="2822" max="2822" width="14.75" style="409" customWidth="1"/>
    <col min="2823" max="2825" width="16" style="409" customWidth="1"/>
    <col min="2826" max="2826" width="12.875" style="409" customWidth="1"/>
    <col min="2827" max="2827" width="0.75" style="409" customWidth="1"/>
    <col min="2828" max="3073" width="9" style="409"/>
    <col min="3074" max="3074" width="10.875" style="409" customWidth="1"/>
    <col min="3075" max="3075" width="37" style="409" customWidth="1"/>
    <col min="3076" max="3076" width="5.25" style="409" customWidth="1"/>
    <col min="3077" max="3077" width="5" style="409" customWidth="1"/>
    <col min="3078" max="3078" width="14.75" style="409" customWidth="1"/>
    <col min="3079" max="3081" width="16" style="409" customWidth="1"/>
    <col min="3082" max="3082" width="12.875" style="409" customWidth="1"/>
    <col min="3083" max="3083" width="0.75" style="409" customWidth="1"/>
    <col min="3084" max="3329" width="9" style="409"/>
    <col min="3330" max="3330" width="10.875" style="409" customWidth="1"/>
    <col min="3331" max="3331" width="37" style="409" customWidth="1"/>
    <col min="3332" max="3332" width="5.25" style="409" customWidth="1"/>
    <col min="3333" max="3333" width="5" style="409" customWidth="1"/>
    <col min="3334" max="3334" width="14.75" style="409" customWidth="1"/>
    <col min="3335" max="3337" width="16" style="409" customWidth="1"/>
    <col min="3338" max="3338" width="12.875" style="409" customWidth="1"/>
    <col min="3339" max="3339" width="0.75" style="409" customWidth="1"/>
    <col min="3340" max="3585" width="9" style="409"/>
    <col min="3586" max="3586" width="10.875" style="409" customWidth="1"/>
    <col min="3587" max="3587" width="37" style="409" customWidth="1"/>
    <col min="3588" max="3588" width="5.25" style="409" customWidth="1"/>
    <col min="3589" max="3589" width="5" style="409" customWidth="1"/>
    <col min="3590" max="3590" width="14.75" style="409" customWidth="1"/>
    <col min="3591" max="3593" width="16" style="409" customWidth="1"/>
    <col min="3594" max="3594" width="12.875" style="409" customWidth="1"/>
    <col min="3595" max="3595" width="0.75" style="409" customWidth="1"/>
    <col min="3596" max="3841" width="9" style="409"/>
    <col min="3842" max="3842" width="10.875" style="409" customWidth="1"/>
    <col min="3843" max="3843" width="37" style="409" customWidth="1"/>
    <col min="3844" max="3844" width="5.25" style="409" customWidth="1"/>
    <col min="3845" max="3845" width="5" style="409" customWidth="1"/>
    <col min="3846" max="3846" width="14.75" style="409" customWidth="1"/>
    <col min="3847" max="3849" width="16" style="409" customWidth="1"/>
    <col min="3850" max="3850" width="12.875" style="409" customWidth="1"/>
    <col min="3851" max="3851" width="0.75" style="409" customWidth="1"/>
    <col min="3852" max="4097" width="9" style="409"/>
    <col min="4098" max="4098" width="10.875" style="409" customWidth="1"/>
    <col min="4099" max="4099" width="37" style="409" customWidth="1"/>
    <col min="4100" max="4100" width="5.25" style="409" customWidth="1"/>
    <col min="4101" max="4101" width="5" style="409" customWidth="1"/>
    <col min="4102" max="4102" width="14.75" style="409" customWidth="1"/>
    <col min="4103" max="4105" width="16" style="409" customWidth="1"/>
    <col min="4106" max="4106" width="12.875" style="409" customWidth="1"/>
    <col min="4107" max="4107" width="0.75" style="409" customWidth="1"/>
    <col min="4108" max="4353" width="9" style="409"/>
    <col min="4354" max="4354" width="10.875" style="409" customWidth="1"/>
    <col min="4355" max="4355" width="37" style="409" customWidth="1"/>
    <col min="4356" max="4356" width="5.25" style="409" customWidth="1"/>
    <col min="4357" max="4357" width="5" style="409" customWidth="1"/>
    <col min="4358" max="4358" width="14.75" style="409" customWidth="1"/>
    <col min="4359" max="4361" width="16" style="409" customWidth="1"/>
    <col min="4362" max="4362" width="12.875" style="409" customWidth="1"/>
    <col min="4363" max="4363" width="0.75" style="409" customWidth="1"/>
    <col min="4364" max="4609" width="9" style="409"/>
    <col min="4610" max="4610" width="10.875" style="409" customWidth="1"/>
    <col min="4611" max="4611" width="37" style="409" customWidth="1"/>
    <col min="4612" max="4612" width="5.25" style="409" customWidth="1"/>
    <col min="4613" max="4613" width="5" style="409" customWidth="1"/>
    <col min="4614" max="4614" width="14.75" style="409" customWidth="1"/>
    <col min="4615" max="4617" width="16" style="409" customWidth="1"/>
    <col min="4618" max="4618" width="12.875" style="409" customWidth="1"/>
    <col min="4619" max="4619" width="0.75" style="409" customWidth="1"/>
    <col min="4620" max="4865" width="9" style="409"/>
    <col min="4866" max="4866" width="10.875" style="409" customWidth="1"/>
    <col min="4867" max="4867" width="37" style="409" customWidth="1"/>
    <col min="4868" max="4868" width="5.25" style="409" customWidth="1"/>
    <col min="4869" max="4869" width="5" style="409" customWidth="1"/>
    <col min="4870" max="4870" width="14.75" style="409" customWidth="1"/>
    <col min="4871" max="4873" width="16" style="409" customWidth="1"/>
    <col min="4874" max="4874" width="12.875" style="409" customWidth="1"/>
    <col min="4875" max="4875" width="0.75" style="409" customWidth="1"/>
    <col min="4876" max="5121" width="9" style="409"/>
    <col min="5122" max="5122" width="10.875" style="409" customWidth="1"/>
    <col min="5123" max="5123" width="37" style="409" customWidth="1"/>
    <col min="5124" max="5124" width="5.25" style="409" customWidth="1"/>
    <col min="5125" max="5125" width="5" style="409" customWidth="1"/>
    <col min="5126" max="5126" width="14.75" style="409" customWidth="1"/>
    <col min="5127" max="5129" width="16" style="409" customWidth="1"/>
    <col min="5130" max="5130" width="12.875" style="409" customWidth="1"/>
    <col min="5131" max="5131" width="0.75" style="409" customWidth="1"/>
    <col min="5132" max="5377" width="9" style="409"/>
    <col min="5378" max="5378" width="10.875" style="409" customWidth="1"/>
    <col min="5379" max="5379" width="37" style="409" customWidth="1"/>
    <col min="5380" max="5380" width="5.25" style="409" customWidth="1"/>
    <col min="5381" max="5381" width="5" style="409" customWidth="1"/>
    <col min="5382" max="5382" width="14.75" style="409" customWidth="1"/>
    <col min="5383" max="5385" width="16" style="409" customWidth="1"/>
    <col min="5386" max="5386" width="12.875" style="409" customWidth="1"/>
    <col min="5387" max="5387" width="0.75" style="409" customWidth="1"/>
    <col min="5388" max="5633" width="9" style="409"/>
    <col min="5634" max="5634" width="10.875" style="409" customWidth="1"/>
    <col min="5635" max="5635" width="37" style="409" customWidth="1"/>
    <col min="5636" max="5636" width="5.25" style="409" customWidth="1"/>
    <col min="5637" max="5637" width="5" style="409" customWidth="1"/>
    <col min="5638" max="5638" width="14.75" style="409" customWidth="1"/>
    <col min="5639" max="5641" width="16" style="409" customWidth="1"/>
    <col min="5642" max="5642" width="12.875" style="409" customWidth="1"/>
    <col min="5643" max="5643" width="0.75" style="409" customWidth="1"/>
    <col min="5644" max="5889" width="9" style="409"/>
    <col min="5890" max="5890" width="10.875" style="409" customWidth="1"/>
    <col min="5891" max="5891" width="37" style="409" customWidth="1"/>
    <col min="5892" max="5892" width="5.25" style="409" customWidth="1"/>
    <col min="5893" max="5893" width="5" style="409" customWidth="1"/>
    <col min="5894" max="5894" width="14.75" style="409" customWidth="1"/>
    <col min="5895" max="5897" width="16" style="409" customWidth="1"/>
    <col min="5898" max="5898" width="12.875" style="409" customWidth="1"/>
    <col min="5899" max="5899" width="0.75" style="409" customWidth="1"/>
    <col min="5900" max="6145" width="9" style="409"/>
    <col min="6146" max="6146" width="10.875" style="409" customWidth="1"/>
    <col min="6147" max="6147" width="37" style="409" customWidth="1"/>
    <col min="6148" max="6148" width="5.25" style="409" customWidth="1"/>
    <col min="6149" max="6149" width="5" style="409" customWidth="1"/>
    <col min="6150" max="6150" width="14.75" style="409" customWidth="1"/>
    <col min="6151" max="6153" width="16" style="409" customWidth="1"/>
    <col min="6154" max="6154" width="12.875" style="409" customWidth="1"/>
    <col min="6155" max="6155" width="0.75" style="409" customWidth="1"/>
    <col min="6156" max="6401" width="9" style="409"/>
    <col min="6402" max="6402" width="10.875" style="409" customWidth="1"/>
    <col min="6403" max="6403" width="37" style="409" customWidth="1"/>
    <col min="6404" max="6404" width="5.25" style="409" customWidth="1"/>
    <col min="6405" max="6405" width="5" style="409" customWidth="1"/>
    <col min="6406" max="6406" width="14.75" style="409" customWidth="1"/>
    <col min="6407" max="6409" width="16" style="409" customWidth="1"/>
    <col min="6410" max="6410" width="12.875" style="409" customWidth="1"/>
    <col min="6411" max="6411" width="0.75" style="409" customWidth="1"/>
    <col min="6412" max="6657" width="9" style="409"/>
    <col min="6658" max="6658" width="10.875" style="409" customWidth="1"/>
    <col min="6659" max="6659" width="37" style="409" customWidth="1"/>
    <col min="6660" max="6660" width="5.25" style="409" customWidth="1"/>
    <col min="6661" max="6661" width="5" style="409" customWidth="1"/>
    <col min="6662" max="6662" width="14.75" style="409" customWidth="1"/>
    <col min="6663" max="6665" width="16" style="409" customWidth="1"/>
    <col min="6666" max="6666" width="12.875" style="409" customWidth="1"/>
    <col min="6667" max="6667" width="0.75" style="409" customWidth="1"/>
    <col min="6668" max="6913" width="9" style="409"/>
    <col min="6914" max="6914" width="10.875" style="409" customWidth="1"/>
    <col min="6915" max="6915" width="37" style="409" customWidth="1"/>
    <col min="6916" max="6916" width="5.25" style="409" customWidth="1"/>
    <col min="6917" max="6917" width="5" style="409" customWidth="1"/>
    <col min="6918" max="6918" width="14.75" style="409" customWidth="1"/>
    <col min="6919" max="6921" width="16" style="409" customWidth="1"/>
    <col min="6922" max="6922" width="12.875" style="409" customWidth="1"/>
    <col min="6923" max="6923" width="0.75" style="409" customWidth="1"/>
    <col min="6924" max="7169" width="9" style="409"/>
    <col min="7170" max="7170" width="10.875" style="409" customWidth="1"/>
    <col min="7171" max="7171" width="37" style="409" customWidth="1"/>
    <col min="7172" max="7172" width="5.25" style="409" customWidth="1"/>
    <col min="7173" max="7173" width="5" style="409" customWidth="1"/>
    <col min="7174" max="7174" width="14.75" style="409" customWidth="1"/>
    <col min="7175" max="7177" width="16" style="409" customWidth="1"/>
    <col min="7178" max="7178" width="12.875" style="409" customWidth="1"/>
    <col min="7179" max="7179" width="0.75" style="409" customWidth="1"/>
    <col min="7180" max="7425" width="9" style="409"/>
    <col min="7426" max="7426" width="10.875" style="409" customWidth="1"/>
    <col min="7427" max="7427" width="37" style="409" customWidth="1"/>
    <col min="7428" max="7428" width="5.25" style="409" customWidth="1"/>
    <col min="7429" max="7429" width="5" style="409" customWidth="1"/>
    <col min="7430" max="7430" width="14.75" style="409" customWidth="1"/>
    <col min="7431" max="7433" width="16" style="409" customWidth="1"/>
    <col min="7434" max="7434" width="12.875" style="409" customWidth="1"/>
    <col min="7435" max="7435" width="0.75" style="409" customWidth="1"/>
    <col min="7436" max="7681" width="9" style="409"/>
    <col min="7682" max="7682" width="10.875" style="409" customWidth="1"/>
    <col min="7683" max="7683" width="37" style="409" customWidth="1"/>
    <col min="7684" max="7684" width="5.25" style="409" customWidth="1"/>
    <col min="7685" max="7685" width="5" style="409" customWidth="1"/>
    <col min="7686" max="7686" width="14.75" style="409" customWidth="1"/>
    <col min="7687" max="7689" width="16" style="409" customWidth="1"/>
    <col min="7690" max="7690" width="12.875" style="409" customWidth="1"/>
    <col min="7691" max="7691" width="0.75" style="409" customWidth="1"/>
    <col min="7692" max="7937" width="9" style="409"/>
    <col min="7938" max="7938" width="10.875" style="409" customWidth="1"/>
    <col min="7939" max="7939" width="37" style="409" customWidth="1"/>
    <col min="7940" max="7940" width="5.25" style="409" customWidth="1"/>
    <col min="7941" max="7941" width="5" style="409" customWidth="1"/>
    <col min="7942" max="7942" width="14.75" style="409" customWidth="1"/>
    <col min="7943" max="7945" width="16" style="409" customWidth="1"/>
    <col min="7946" max="7946" width="12.875" style="409" customWidth="1"/>
    <col min="7947" max="7947" width="0.75" style="409" customWidth="1"/>
    <col min="7948" max="8193" width="9" style="409"/>
    <col min="8194" max="8194" width="10.875" style="409" customWidth="1"/>
    <col min="8195" max="8195" width="37" style="409" customWidth="1"/>
    <col min="8196" max="8196" width="5.25" style="409" customWidth="1"/>
    <col min="8197" max="8197" width="5" style="409" customWidth="1"/>
    <col min="8198" max="8198" width="14.75" style="409" customWidth="1"/>
    <col min="8199" max="8201" width="16" style="409" customWidth="1"/>
    <col min="8202" max="8202" width="12.875" style="409" customWidth="1"/>
    <col min="8203" max="8203" width="0.75" style="409" customWidth="1"/>
    <col min="8204" max="8449" width="9" style="409"/>
    <col min="8450" max="8450" width="10.875" style="409" customWidth="1"/>
    <col min="8451" max="8451" width="37" style="409" customWidth="1"/>
    <col min="8452" max="8452" width="5.25" style="409" customWidth="1"/>
    <col min="8453" max="8453" width="5" style="409" customWidth="1"/>
    <col min="8454" max="8454" width="14.75" style="409" customWidth="1"/>
    <col min="8455" max="8457" width="16" style="409" customWidth="1"/>
    <col min="8458" max="8458" width="12.875" style="409" customWidth="1"/>
    <col min="8459" max="8459" width="0.75" style="409" customWidth="1"/>
    <col min="8460" max="8705" width="9" style="409"/>
    <col min="8706" max="8706" width="10.875" style="409" customWidth="1"/>
    <col min="8707" max="8707" width="37" style="409" customWidth="1"/>
    <col min="8708" max="8708" width="5.25" style="409" customWidth="1"/>
    <col min="8709" max="8709" width="5" style="409" customWidth="1"/>
    <col min="8710" max="8710" width="14.75" style="409" customWidth="1"/>
    <col min="8711" max="8713" width="16" style="409" customWidth="1"/>
    <col min="8714" max="8714" width="12.875" style="409" customWidth="1"/>
    <col min="8715" max="8715" width="0.75" style="409" customWidth="1"/>
    <col min="8716" max="8961" width="9" style="409"/>
    <col min="8962" max="8962" width="10.875" style="409" customWidth="1"/>
    <col min="8963" max="8963" width="37" style="409" customWidth="1"/>
    <col min="8964" max="8964" width="5.25" style="409" customWidth="1"/>
    <col min="8965" max="8965" width="5" style="409" customWidth="1"/>
    <col min="8966" max="8966" width="14.75" style="409" customWidth="1"/>
    <col min="8967" max="8969" width="16" style="409" customWidth="1"/>
    <col min="8970" max="8970" width="12.875" style="409" customWidth="1"/>
    <col min="8971" max="8971" width="0.75" style="409" customWidth="1"/>
    <col min="8972" max="9217" width="9" style="409"/>
    <col min="9218" max="9218" width="10.875" style="409" customWidth="1"/>
    <col min="9219" max="9219" width="37" style="409" customWidth="1"/>
    <col min="9220" max="9220" width="5.25" style="409" customWidth="1"/>
    <col min="9221" max="9221" width="5" style="409" customWidth="1"/>
    <col min="9222" max="9222" width="14.75" style="409" customWidth="1"/>
    <col min="9223" max="9225" width="16" style="409" customWidth="1"/>
    <col min="9226" max="9226" width="12.875" style="409" customWidth="1"/>
    <col min="9227" max="9227" width="0.75" style="409" customWidth="1"/>
    <col min="9228" max="9473" width="9" style="409"/>
    <col min="9474" max="9474" width="10.875" style="409" customWidth="1"/>
    <col min="9475" max="9475" width="37" style="409" customWidth="1"/>
    <col min="9476" max="9476" width="5.25" style="409" customWidth="1"/>
    <col min="9477" max="9477" width="5" style="409" customWidth="1"/>
    <col min="9478" max="9478" width="14.75" style="409" customWidth="1"/>
    <col min="9479" max="9481" width="16" style="409" customWidth="1"/>
    <col min="9482" max="9482" width="12.875" style="409" customWidth="1"/>
    <col min="9483" max="9483" width="0.75" style="409" customWidth="1"/>
    <col min="9484" max="9729" width="9" style="409"/>
    <col min="9730" max="9730" width="10.875" style="409" customWidth="1"/>
    <col min="9731" max="9731" width="37" style="409" customWidth="1"/>
    <col min="9732" max="9732" width="5.25" style="409" customWidth="1"/>
    <col min="9733" max="9733" width="5" style="409" customWidth="1"/>
    <col min="9734" max="9734" width="14.75" style="409" customWidth="1"/>
    <col min="9735" max="9737" width="16" style="409" customWidth="1"/>
    <col min="9738" max="9738" width="12.875" style="409" customWidth="1"/>
    <col min="9739" max="9739" width="0.75" style="409" customWidth="1"/>
    <col min="9740" max="9985" width="9" style="409"/>
    <col min="9986" max="9986" width="10.875" style="409" customWidth="1"/>
    <col min="9987" max="9987" width="37" style="409" customWidth="1"/>
    <col min="9988" max="9988" width="5.25" style="409" customWidth="1"/>
    <col min="9989" max="9989" width="5" style="409" customWidth="1"/>
    <col min="9990" max="9990" width="14.75" style="409" customWidth="1"/>
    <col min="9991" max="9993" width="16" style="409" customWidth="1"/>
    <col min="9994" max="9994" width="12.875" style="409" customWidth="1"/>
    <col min="9995" max="9995" width="0.75" style="409" customWidth="1"/>
    <col min="9996" max="10241" width="9" style="409"/>
    <col min="10242" max="10242" width="10.875" style="409" customWidth="1"/>
    <col min="10243" max="10243" width="37" style="409" customWidth="1"/>
    <col min="10244" max="10244" width="5.25" style="409" customWidth="1"/>
    <col min="10245" max="10245" width="5" style="409" customWidth="1"/>
    <col min="10246" max="10246" width="14.75" style="409" customWidth="1"/>
    <col min="10247" max="10249" width="16" style="409" customWidth="1"/>
    <col min="10250" max="10250" width="12.875" style="409" customWidth="1"/>
    <col min="10251" max="10251" width="0.75" style="409" customWidth="1"/>
    <col min="10252" max="10497" width="9" style="409"/>
    <col min="10498" max="10498" width="10.875" style="409" customWidth="1"/>
    <col min="10499" max="10499" width="37" style="409" customWidth="1"/>
    <col min="10500" max="10500" width="5.25" style="409" customWidth="1"/>
    <col min="10501" max="10501" width="5" style="409" customWidth="1"/>
    <col min="10502" max="10502" width="14.75" style="409" customWidth="1"/>
    <col min="10503" max="10505" width="16" style="409" customWidth="1"/>
    <col min="10506" max="10506" width="12.875" style="409" customWidth="1"/>
    <col min="10507" max="10507" width="0.75" style="409" customWidth="1"/>
    <col min="10508" max="10753" width="9" style="409"/>
    <col min="10754" max="10754" width="10.875" style="409" customWidth="1"/>
    <col min="10755" max="10755" width="37" style="409" customWidth="1"/>
    <col min="10756" max="10756" width="5.25" style="409" customWidth="1"/>
    <col min="10757" max="10757" width="5" style="409" customWidth="1"/>
    <col min="10758" max="10758" width="14.75" style="409" customWidth="1"/>
    <col min="10759" max="10761" width="16" style="409" customWidth="1"/>
    <col min="10762" max="10762" width="12.875" style="409" customWidth="1"/>
    <col min="10763" max="10763" width="0.75" style="409" customWidth="1"/>
    <col min="10764" max="11009" width="9" style="409"/>
    <col min="11010" max="11010" width="10.875" style="409" customWidth="1"/>
    <col min="11011" max="11011" width="37" style="409" customWidth="1"/>
    <col min="11012" max="11012" width="5.25" style="409" customWidth="1"/>
    <col min="11013" max="11013" width="5" style="409" customWidth="1"/>
    <col min="11014" max="11014" width="14.75" style="409" customWidth="1"/>
    <col min="11015" max="11017" width="16" style="409" customWidth="1"/>
    <col min="11018" max="11018" width="12.875" style="409" customWidth="1"/>
    <col min="11019" max="11019" width="0.75" style="409" customWidth="1"/>
    <col min="11020" max="11265" width="9" style="409"/>
    <col min="11266" max="11266" width="10.875" style="409" customWidth="1"/>
    <col min="11267" max="11267" width="37" style="409" customWidth="1"/>
    <col min="11268" max="11268" width="5.25" style="409" customWidth="1"/>
    <col min="11269" max="11269" width="5" style="409" customWidth="1"/>
    <col min="11270" max="11270" width="14.75" style="409" customWidth="1"/>
    <col min="11271" max="11273" width="16" style="409" customWidth="1"/>
    <col min="11274" max="11274" width="12.875" style="409" customWidth="1"/>
    <col min="11275" max="11275" width="0.75" style="409" customWidth="1"/>
    <col min="11276" max="11521" width="9" style="409"/>
    <col min="11522" max="11522" width="10.875" style="409" customWidth="1"/>
    <col min="11523" max="11523" width="37" style="409" customWidth="1"/>
    <col min="11524" max="11524" width="5.25" style="409" customWidth="1"/>
    <col min="11525" max="11525" width="5" style="409" customWidth="1"/>
    <col min="11526" max="11526" width="14.75" style="409" customWidth="1"/>
    <col min="11527" max="11529" width="16" style="409" customWidth="1"/>
    <col min="11530" max="11530" width="12.875" style="409" customWidth="1"/>
    <col min="11531" max="11531" width="0.75" style="409" customWidth="1"/>
    <col min="11532" max="11777" width="9" style="409"/>
    <col min="11778" max="11778" width="10.875" style="409" customWidth="1"/>
    <col min="11779" max="11779" width="37" style="409" customWidth="1"/>
    <col min="11780" max="11780" width="5.25" style="409" customWidth="1"/>
    <col min="11781" max="11781" width="5" style="409" customWidth="1"/>
    <col min="11782" max="11782" width="14.75" style="409" customWidth="1"/>
    <col min="11783" max="11785" width="16" style="409" customWidth="1"/>
    <col min="11786" max="11786" width="12.875" style="409" customWidth="1"/>
    <col min="11787" max="11787" width="0.75" style="409" customWidth="1"/>
    <col min="11788" max="12033" width="9" style="409"/>
    <col min="12034" max="12034" width="10.875" style="409" customWidth="1"/>
    <col min="12035" max="12035" width="37" style="409" customWidth="1"/>
    <col min="12036" max="12036" width="5.25" style="409" customWidth="1"/>
    <col min="12037" max="12037" width="5" style="409" customWidth="1"/>
    <col min="12038" max="12038" width="14.75" style="409" customWidth="1"/>
    <col min="12039" max="12041" width="16" style="409" customWidth="1"/>
    <col min="12042" max="12042" width="12.875" style="409" customWidth="1"/>
    <col min="12043" max="12043" width="0.75" style="409" customWidth="1"/>
    <col min="12044" max="12289" width="9" style="409"/>
    <col min="12290" max="12290" width="10.875" style="409" customWidth="1"/>
    <col min="12291" max="12291" width="37" style="409" customWidth="1"/>
    <col min="12292" max="12292" width="5.25" style="409" customWidth="1"/>
    <col min="12293" max="12293" width="5" style="409" customWidth="1"/>
    <col min="12294" max="12294" width="14.75" style="409" customWidth="1"/>
    <col min="12295" max="12297" width="16" style="409" customWidth="1"/>
    <col min="12298" max="12298" width="12.875" style="409" customWidth="1"/>
    <col min="12299" max="12299" width="0.75" style="409" customWidth="1"/>
    <col min="12300" max="12545" width="9" style="409"/>
    <col min="12546" max="12546" width="10.875" style="409" customWidth="1"/>
    <col min="12547" max="12547" width="37" style="409" customWidth="1"/>
    <col min="12548" max="12548" width="5.25" style="409" customWidth="1"/>
    <col min="12549" max="12549" width="5" style="409" customWidth="1"/>
    <col min="12550" max="12550" width="14.75" style="409" customWidth="1"/>
    <col min="12551" max="12553" width="16" style="409" customWidth="1"/>
    <col min="12554" max="12554" width="12.875" style="409" customWidth="1"/>
    <col min="12555" max="12555" width="0.75" style="409" customWidth="1"/>
    <col min="12556" max="12801" width="9" style="409"/>
    <col min="12802" max="12802" width="10.875" style="409" customWidth="1"/>
    <col min="12803" max="12803" width="37" style="409" customWidth="1"/>
    <col min="12804" max="12804" width="5.25" style="409" customWidth="1"/>
    <col min="12805" max="12805" width="5" style="409" customWidth="1"/>
    <col min="12806" max="12806" width="14.75" style="409" customWidth="1"/>
    <col min="12807" max="12809" width="16" style="409" customWidth="1"/>
    <col min="12810" max="12810" width="12.875" style="409" customWidth="1"/>
    <col min="12811" max="12811" width="0.75" style="409" customWidth="1"/>
    <col min="12812" max="13057" width="9" style="409"/>
    <col min="13058" max="13058" width="10.875" style="409" customWidth="1"/>
    <col min="13059" max="13059" width="37" style="409" customWidth="1"/>
    <col min="13060" max="13060" width="5.25" style="409" customWidth="1"/>
    <col min="13061" max="13061" width="5" style="409" customWidth="1"/>
    <col min="13062" max="13062" width="14.75" style="409" customWidth="1"/>
    <col min="13063" max="13065" width="16" style="409" customWidth="1"/>
    <col min="13066" max="13066" width="12.875" style="409" customWidth="1"/>
    <col min="13067" max="13067" width="0.75" style="409" customWidth="1"/>
    <col min="13068" max="13313" width="9" style="409"/>
    <col min="13314" max="13314" width="10.875" style="409" customWidth="1"/>
    <col min="13315" max="13315" width="37" style="409" customWidth="1"/>
    <col min="13316" max="13316" width="5.25" style="409" customWidth="1"/>
    <col min="13317" max="13317" width="5" style="409" customWidth="1"/>
    <col min="13318" max="13318" width="14.75" style="409" customWidth="1"/>
    <col min="13319" max="13321" width="16" style="409" customWidth="1"/>
    <col min="13322" max="13322" width="12.875" style="409" customWidth="1"/>
    <col min="13323" max="13323" width="0.75" style="409" customWidth="1"/>
    <col min="13324" max="13569" width="9" style="409"/>
    <col min="13570" max="13570" width="10.875" style="409" customWidth="1"/>
    <col min="13571" max="13571" width="37" style="409" customWidth="1"/>
    <col min="13572" max="13572" width="5.25" style="409" customWidth="1"/>
    <col min="13573" max="13573" width="5" style="409" customWidth="1"/>
    <col min="13574" max="13574" width="14.75" style="409" customWidth="1"/>
    <col min="13575" max="13577" width="16" style="409" customWidth="1"/>
    <col min="13578" max="13578" width="12.875" style="409" customWidth="1"/>
    <col min="13579" max="13579" width="0.75" style="409" customWidth="1"/>
    <col min="13580" max="13825" width="9" style="409"/>
    <col min="13826" max="13826" width="10.875" style="409" customWidth="1"/>
    <col min="13827" max="13827" width="37" style="409" customWidth="1"/>
    <col min="13828" max="13828" width="5.25" style="409" customWidth="1"/>
    <col min="13829" max="13829" width="5" style="409" customWidth="1"/>
    <col min="13830" max="13830" width="14.75" style="409" customWidth="1"/>
    <col min="13831" max="13833" width="16" style="409" customWidth="1"/>
    <col min="13834" max="13834" width="12.875" style="409" customWidth="1"/>
    <col min="13835" max="13835" width="0.75" style="409" customWidth="1"/>
    <col min="13836" max="14081" width="9" style="409"/>
    <col min="14082" max="14082" width="10.875" style="409" customWidth="1"/>
    <col min="14083" max="14083" width="37" style="409" customWidth="1"/>
    <col min="14084" max="14084" width="5.25" style="409" customWidth="1"/>
    <col min="14085" max="14085" width="5" style="409" customWidth="1"/>
    <col min="14086" max="14086" width="14.75" style="409" customWidth="1"/>
    <col min="14087" max="14089" width="16" style="409" customWidth="1"/>
    <col min="14090" max="14090" width="12.875" style="409" customWidth="1"/>
    <col min="14091" max="14091" width="0.75" style="409" customWidth="1"/>
    <col min="14092" max="14337" width="9" style="409"/>
    <col min="14338" max="14338" width="10.875" style="409" customWidth="1"/>
    <col min="14339" max="14339" width="37" style="409" customWidth="1"/>
    <col min="14340" max="14340" width="5.25" style="409" customWidth="1"/>
    <col min="14341" max="14341" width="5" style="409" customWidth="1"/>
    <col min="14342" max="14342" width="14.75" style="409" customWidth="1"/>
    <col min="14343" max="14345" width="16" style="409" customWidth="1"/>
    <col min="14346" max="14346" width="12.875" style="409" customWidth="1"/>
    <col min="14347" max="14347" width="0.75" style="409" customWidth="1"/>
    <col min="14348" max="14593" width="9" style="409"/>
    <col min="14594" max="14594" width="10.875" style="409" customWidth="1"/>
    <col min="14595" max="14595" width="37" style="409" customWidth="1"/>
    <col min="14596" max="14596" width="5.25" style="409" customWidth="1"/>
    <col min="14597" max="14597" width="5" style="409" customWidth="1"/>
    <col min="14598" max="14598" width="14.75" style="409" customWidth="1"/>
    <col min="14599" max="14601" width="16" style="409" customWidth="1"/>
    <col min="14602" max="14602" width="12.875" style="409" customWidth="1"/>
    <col min="14603" max="14603" width="0.75" style="409" customWidth="1"/>
    <col min="14604" max="14849" width="9" style="409"/>
    <col min="14850" max="14850" width="10.875" style="409" customWidth="1"/>
    <col min="14851" max="14851" width="37" style="409" customWidth="1"/>
    <col min="14852" max="14852" width="5.25" style="409" customWidth="1"/>
    <col min="14853" max="14853" width="5" style="409" customWidth="1"/>
    <col min="14854" max="14854" width="14.75" style="409" customWidth="1"/>
    <col min="14855" max="14857" width="16" style="409" customWidth="1"/>
    <col min="14858" max="14858" width="12.875" style="409" customWidth="1"/>
    <col min="14859" max="14859" width="0.75" style="409" customWidth="1"/>
    <col min="14860" max="15105" width="9" style="409"/>
    <col min="15106" max="15106" width="10.875" style="409" customWidth="1"/>
    <col min="15107" max="15107" width="37" style="409" customWidth="1"/>
    <col min="15108" max="15108" width="5.25" style="409" customWidth="1"/>
    <col min="15109" max="15109" width="5" style="409" customWidth="1"/>
    <col min="15110" max="15110" width="14.75" style="409" customWidth="1"/>
    <col min="15111" max="15113" width="16" style="409" customWidth="1"/>
    <col min="15114" max="15114" width="12.875" style="409" customWidth="1"/>
    <col min="15115" max="15115" width="0.75" style="409" customWidth="1"/>
    <col min="15116" max="15361" width="9" style="409"/>
    <col min="15362" max="15362" width="10.875" style="409" customWidth="1"/>
    <col min="15363" max="15363" width="37" style="409" customWidth="1"/>
    <col min="15364" max="15364" width="5.25" style="409" customWidth="1"/>
    <col min="15365" max="15365" width="5" style="409" customWidth="1"/>
    <col min="15366" max="15366" width="14.75" style="409" customWidth="1"/>
    <col min="15367" max="15369" width="16" style="409" customWidth="1"/>
    <col min="15370" max="15370" width="12.875" style="409" customWidth="1"/>
    <col min="15371" max="15371" width="0.75" style="409" customWidth="1"/>
    <col min="15372" max="15617" width="9" style="409"/>
    <col min="15618" max="15618" width="10.875" style="409" customWidth="1"/>
    <col min="15619" max="15619" width="37" style="409" customWidth="1"/>
    <col min="15620" max="15620" width="5.25" style="409" customWidth="1"/>
    <col min="15621" max="15621" width="5" style="409" customWidth="1"/>
    <col min="15622" max="15622" width="14.75" style="409" customWidth="1"/>
    <col min="15623" max="15625" width="16" style="409" customWidth="1"/>
    <col min="15626" max="15626" width="12.875" style="409" customWidth="1"/>
    <col min="15627" max="15627" width="0.75" style="409" customWidth="1"/>
    <col min="15628" max="15873" width="9" style="409"/>
    <col min="15874" max="15874" width="10.875" style="409" customWidth="1"/>
    <col min="15875" max="15875" width="37" style="409" customWidth="1"/>
    <col min="15876" max="15876" width="5.25" style="409" customWidth="1"/>
    <col min="15877" max="15877" width="5" style="409" customWidth="1"/>
    <col min="15878" max="15878" width="14.75" style="409" customWidth="1"/>
    <col min="15879" max="15881" width="16" style="409" customWidth="1"/>
    <col min="15882" max="15882" width="12.875" style="409" customWidth="1"/>
    <col min="15883" max="15883" width="0.75" style="409" customWidth="1"/>
    <col min="15884" max="16129" width="9" style="409"/>
    <col min="16130" max="16130" width="10.875" style="409" customWidth="1"/>
    <col min="16131" max="16131" width="37" style="409" customWidth="1"/>
    <col min="16132" max="16132" width="5.25" style="409" customWidth="1"/>
    <col min="16133" max="16133" width="5" style="409" customWidth="1"/>
    <col min="16134" max="16134" width="14.75" style="409" customWidth="1"/>
    <col min="16135" max="16137" width="16" style="409" customWidth="1"/>
    <col min="16138" max="16138" width="12.875" style="409" customWidth="1"/>
    <col min="16139" max="16139" width="0.75" style="409" customWidth="1"/>
    <col min="16140" max="16384" width="9" style="409"/>
  </cols>
  <sheetData>
    <row r="1" spans="1:16" ht="19.5">
      <c r="A1" s="407" t="s">
        <v>661</v>
      </c>
      <c r="B1" s="408"/>
      <c r="C1" s="408"/>
      <c r="D1" s="408"/>
      <c r="E1" s="408"/>
      <c r="F1" s="408"/>
      <c r="G1" s="408"/>
      <c r="H1" s="408"/>
      <c r="I1" s="408"/>
      <c r="J1" s="408"/>
      <c r="L1" s="512" t="s">
        <v>745</v>
      </c>
      <c r="P1" s="513" t="str">
        <f>HYPERLINK("#シート目次"&amp;"!A1","シート目次へ")</f>
        <v>シート目次へ</v>
      </c>
    </row>
    <row r="2" spans="1:16">
      <c r="A2" s="408"/>
      <c r="B2" s="408"/>
      <c r="C2" s="408"/>
      <c r="D2" s="408"/>
      <c r="E2" s="408"/>
      <c r="F2" s="408"/>
      <c r="G2" s="408"/>
      <c r="H2" s="408"/>
      <c r="I2" s="408"/>
      <c r="J2" s="408"/>
    </row>
    <row r="3" spans="1:16" ht="16.5" customHeight="1">
      <c r="A3" s="410" t="s">
        <v>662</v>
      </c>
      <c r="B3" s="408"/>
      <c r="C3" s="408"/>
      <c r="D3" s="408"/>
      <c r="E3" s="408"/>
      <c r="F3" s="408"/>
      <c r="G3" s="408"/>
      <c r="H3" s="448" t="s">
        <v>2</v>
      </c>
      <c r="I3" s="553"/>
      <c r="J3" s="553"/>
      <c r="L3" s="512" t="s">
        <v>744</v>
      </c>
    </row>
    <row r="4" spans="1:16" ht="12.75" customHeight="1">
      <c r="A4" s="408"/>
      <c r="B4" s="408"/>
      <c r="C4" s="408"/>
      <c r="D4" s="408"/>
      <c r="E4" s="408"/>
      <c r="F4" s="408"/>
      <c r="G4" s="408"/>
      <c r="H4" s="449" t="s">
        <v>663</v>
      </c>
      <c r="I4" s="553"/>
      <c r="J4" s="553"/>
    </row>
    <row r="5" spans="1:16" ht="12.75" customHeight="1">
      <c r="A5" s="408"/>
      <c r="B5" s="408"/>
      <c r="C5" s="408"/>
      <c r="D5" s="408"/>
      <c r="E5" s="408"/>
      <c r="F5" s="408"/>
      <c r="G5" s="408"/>
      <c r="H5" s="449" t="s">
        <v>664</v>
      </c>
      <c r="I5" s="553"/>
      <c r="J5" s="553"/>
    </row>
    <row r="6" spans="1:16" ht="12.75" customHeight="1">
      <c r="A6" s="408"/>
      <c r="B6" s="408"/>
      <c r="C6" s="408"/>
      <c r="D6" s="408"/>
      <c r="E6" s="408"/>
      <c r="F6" s="408"/>
      <c r="G6" s="408"/>
      <c r="H6" s="449" t="s">
        <v>5</v>
      </c>
      <c r="I6" s="553"/>
      <c r="J6" s="553"/>
    </row>
    <row r="7" spans="1:16" ht="12.75" customHeight="1">
      <c r="A7" s="408"/>
      <c r="B7" s="408"/>
      <c r="C7" s="408"/>
      <c r="D7" s="408"/>
      <c r="E7" s="408"/>
      <c r="F7" s="408"/>
      <c r="G7" s="408"/>
      <c r="H7" s="449" t="s">
        <v>665</v>
      </c>
      <c r="I7" s="553"/>
      <c r="J7" s="553"/>
    </row>
    <row r="8" spans="1:16" ht="20.100000000000001" customHeight="1">
      <c r="A8" s="408"/>
      <c r="B8" s="408"/>
      <c r="C8" s="408"/>
      <c r="D8" s="408"/>
      <c r="E8" s="408"/>
      <c r="F8" s="408"/>
      <c r="G8" s="408"/>
      <c r="H8" s="408"/>
      <c r="I8" s="408"/>
      <c r="J8" s="411" t="s">
        <v>129</v>
      </c>
    </row>
    <row r="9" spans="1:16" ht="44.25" customHeight="1">
      <c r="A9" s="412" t="s">
        <v>23</v>
      </c>
      <c r="B9" s="557" t="s">
        <v>706</v>
      </c>
      <c r="C9" s="558"/>
      <c r="D9" s="566" t="s">
        <v>666</v>
      </c>
      <c r="E9" s="552"/>
      <c r="F9" s="412" t="s">
        <v>667</v>
      </c>
      <c r="G9" s="412" t="s">
        <v>668</v>
      </c>
      <c r="H9" s="412" t="s">
        <v>669</v>
      </c>
      <c r="I9" s="413" t="s">
        <v>670</v>
      </c>
      <c r="J9" s="414" t="s">
        <v>671</v>
      </c>
    </row>
    <row r="10" spans="1:16" ht="17.25" customHeight="1">
      <c r="A10" s="552" t="s">
        <v>672</v>
      </c>
      <c r="B10" s="554" t="s">
        <v>710</v>
      </c>
      <c r="C10" s="458" t="s">
        <v>707</v>
      </c>
      <c r="D10" s="450"/>
      <c r="E10" s="436" t="s">
        <v>673</v>
      </c>
      <c r="F10" s="417"/>
      <c r="G10" s="417"/>
      <c r="H10" s="418">
        <f t="shared" ref="H10:H18" si="0">F10-G10</f>
        <v>0</v>
      </c>
      <c r="I10" s="419">
        <f t="shared" ref="I10:I17" si="1">ROUNDDOWN(H10/2,0)</f>
        <v>0</v>
      </c>
      <c r="J10" s="420" t="s">
        <v>482</v>
      </c>
    </row>
    <row r="11" spans="1:16" ht="17.25" customHeight="1">
      <c r="A11" s="552"/>
      <c r="B11" s="555"/>
      <c r="C11" s="459" t="s">
        <v>708</v>
      </c>
      <c r="D11" s="451"/>
      <c r="E11" s="452" t="s">
        <v>673</v>
      </c>
      <c r="F11" s="418"/>
      <c r="G11" s="418"/>
      <c r="H11" s="418">
        <f t="shared" si="0"/>
        <v>0</v>
      </c>
      <c r="I11" s="423">
        <f t="shared" si="1"/>
        <v>0</v>
      </c>
      <c r="J11" s="424" t="s">
        <v>481</v>
      </c>
    </row>
    <row r="12" spans="1:16" ht="18" customHeight="1">
      <c r="A12" s="552"/>
      <c r="B12" s="556"/>
      <c r="C12" s="459" t="s">
        <v>709</v>
      </c>
      <c r="D12" s="451"/>
      <c r="E12" s="452" t="s">
        <v>673</v>
      </c>
      <c r="F12" s="418"/>
      <c r="G12" s="418"/>
      <c r="H12" s="418">
        <f t="shared" si="0"/>
        <v>0</v>
      </c>
      <c r="I12" s="423">
        <f t="shared" si="1"/>
        <v>0</v>
      </c>
      <c r="J12" s="424" t="s">
        <v>480</v>
      </c>
    </row>
    <row r="13" spans="1:16" ht="19.5" customHeight="1">
      <c r="A13" s="552"/>
      <c r="B13" s="544" t="s">
        <v>674</v>
      </c>
      <c r="C13" s="559"/>
      <c r="D13" s="451"/>
      <c r="E13" s="452" t="s">
        <v>369</v>
      </c>
      <c r="F13" s="418"/>
      <c r="G13" s="418"/>
      <c r="H13" s="418">
        <f t="shared" si="0"/>
        <v>0</v>
      </c>
      <c r="I13" s="423">
        <f t="shared" si="1"/>
        <v>0</v>
      </c>
      <c r="J13" s="424" t="s">
        <v>479</v>
      </c>
    </row>
    <row r="14" spans="1:16" ht="17.25" customHeight="1">
      <c r="A14" s="552"/>
      <c r="B14" s="544" t="s">
        <v>675</v>
      </c>
      <c r="C14" s="559"/>
      <c r="D14" s="451"/>
      <c r="E14" s="452" t="s">
        <v>676</v>
      </c>
      <c r="F14" s="418"/>
      <c r="G14" s="418"/>
      <c r="H14" s="418">
        <f t="shared" si="0"/>
        <v>0</v>
      </c>
      <c r="I14" s="423">
        <f t="shared" si="1"/>
        <v>0</v>
      </c>
      <c r="J14" s="424" t="s">
        <v>478</v>
      </c>
    </row>
    <row r="15" spans="1:16" ht="18" customHeight="1">
      <c r="A15" s="552"/>
      <c r="B15" s="544" t="s">
        <v>677</v>
      </c>
      <c r="C15" s="559"/>
      <c r="D15" s="451"/>
      <c r="E15" s="452" t="s">
        <v>116</v>
      </c>
      <c r="F15" s="418"/>
      <c r="G15" s="418"/>
      <c r="H15" s="418">
        <f t="shared" si="0"/>
        <v>0</v>
      </c>
      <c r="I15" s="423">
        <f t="shared" si="1"/>
        <v>0</v>
      </c>
      <c r="J15" s="425"/>
    </row>
    <row r="16" spans="1:16" ht="18" customHeight="1">
      <c r="A16" s="552"/>
      <c r="B16" s="544" t="s">
        <v>678</v>
      </c>
      <c r="C16" s="559"/>
      <c r="D16" s="453"/>
      <c r="E16" s="454" t="s">
        <v>116</v>
      </c>
      <c r="F16" s="428"/>
      <c r="G16" s="428"/>
      <c r="H16" s="428">
        <f t="shared" si="0"/>
        <v>0</v>
      </c>
      <c r="I16" s="429">
        <f t="shared" si="1"/>
        <v>0</v>
      </c>
      <c r="J16" s="430"/>
    </row>
    <row r="17" spans="1:10" ht="17.25" customHeight="1">
      <c r="A17" s="552"/>
      <c r="B17" s="544" t="s">
        <v>679</v>
      </c>
      <c r="C17" s="559"/>
      <c r="D17" s="455"/>
      <c r="E17" s="452" t="s">
        <v>673</v>
      </c>
      <c r="F17" s="428"/>
      <c r="G17" s="428"/>
      <c r="H17" s="428">
        <f t="shared" si="0"/>
        <v>0</v>
      </c>
      <c r="I17" s="429">
        <f t="shared" si="1"/>
        <v>0</v>
      </c>
      <c r="J17" s="431" t="s">
        <v>680</v>
      </c>
    </row>
    <row r="18" spans="1:10" ht="17.25" customHeight="1" thickBot="1">
      <c r="A18" s="552"/>
      <c r="B18" s="546" t="s">
        <v>681</v>
      </c>
      <c r="C18" s="568"/>
      <c r="D18" s="456"/>
      <c r="E18" s="457" t="s">
        <v>116</v>
      </c>
      <c r="F18" s="428"/>
      <c r="G18" s="428"/>
      <c r="H18" s="428">
        <f t="shared" si="0"/>
        <v>0</v>
      </c>
      <c r="I18" s="429">
        <f>ROUNDDOWN(H18/2,0)</f>
        <v>0</v>
      </c>
      <c r="J18" s="430"/>
    </row>
    <row r="19" spans="1:10" ht="16.5" customHeight="1" thickBot="1">
      <c r="A19" s="552"/>
      <c r="B19" s="551" t="s">
        <v>682</v>
      </c>
      <c r="C19" s="551"/>
      <c r="D19" s="551"/>
      <c r="E19" s="551"/>
      <c r="F19" s="432">
        <f>SUM(F10:F18)</f>
        <v>0</v>
      </c>
      <c r="G19" s="432">
        <f>SUM(G10:G18)</f>
        <v>0</v>
      </c>
      <c r="H19" s="433">
        <f>SUM(H10:H18)</f>
        <v>0</v>
      </c>
      <c r="I19" s="434">
        <f>SUM(I10:I18)</f>
        <v>0</v>
      </c>
      <c r="J19" s="435"/>
    </row>
    <row r="20" spans="1:10" ht="17.25" customHeight="1">
      <c r="A20" s="552" t="s">
        <v>683</v>
      </c>
      <c r="B20" s="561" t="s">
        <v>684</v>
      </c>
      <c r="C20" s="562"/>
      <c r="D20" s="415"/>
      <c r="E20" s="416" t="s">
        <v>17</v>
      </c>
      <c r="F20" s="417"/>
      <c r="G20" s="417"/>
      <c r="H20" s="417">
        <f>F20-G20</f>
        <v>0</v>
      </c>
      <c r="I20" s="419">
        <f>ROUNDDOWN(H20/2,0)</f>
        <v>0</v>
      </c>
      <c r="J20" s="420" t="s">
        <v>685</v>
      </c>
    </row>
    <row r="21" spans="1:10" ht="17.25" customHeight="1">
      <c r="A21" s="552"/>
      <c r="B21" s="544" t="s">
        <v>686</v>
      </c>
      <c r="C21" s="545"/>
      <c r="D21" s="421"/>
      <c r="E21" s="422" t="s">
        <v>687</v>
      </c>
      <c r="F21" s="418"/>
      <c r="G21" s="418"/>
      <c r="H21" s="418">
        <f>F21-G21</f>
        <v>0</v>
      </c>
      <c r="I21" s="423">
        <f>ROUNDDOWN(H21/2,0)</f>
        <v>0</v>
      </c>
      <c r="J21" s="424" t="s">
        <v>688</v>
      </c>
    </row>
    <row r="22" spans="1:10" ht="15.75" customHeight="1">
      <c r="A22" s="552"/>
      <c r="B22" s="544" t="s">
        <v>689</v>
      </c>
      <c r="C22" s="545"/>
      <c r="D22" s="421"/>
      <c r="E22" s="422" t="s">
        <v>124</v>
      </c>
      <c r="F22" s="418"/>
      <c r="G22" s="418"/>
      <c r="H22" s="418">
        <f>F22-G22</f>
        <v>0</v>
      </c>
      <c r="I22" s="423">
        <f>ROUNDDOWN(H22/2,0)</f>
        <v>0</v>
      </c>
      <c r="J22" s="424" t="s">
        <v>690</v>
      </c>
    </row>
    <row r="23" spans="1:10" ht="14.25" customHeight="1">
      <c r="A23" s="552"/>
      <c r="B23" s="563" t="s">
        <v>691</v>
      </c>
      <c r="C23" s="564"/>
      <c r="D23" s="426"/>
      <c r="E23" s="427" t="s">
        <v>369</v>
      </c>
      <c r="F23" s="560"/>
      <c r="G23" s="560"/>
      <c r="H23" s="560">
        <f>F23-G23</f>
        <v>0</v>
      </c>
      <c r="I23" s="560">
        <f>ROUNDDOWN(H23/2,0)</f>
        <v>0</v>
      </c>
      <c r="J23" s="567" t="s">
        <v>692</v>
      </c>
    </row>
    <row r="24" spans="1:10" ht="14.25" customHeight="1">
      <c r="A24" s="552"/>
      <c r="B24" s="556"/>
      <c r="C24" s="565"/>
      <c r="D24" s="415"/>
      <c r="E24" s="436" t="s">
        <v>673</v>
      </c>
      <c r="F24" s="560"/>
      <c r="G24" s="560"/>
      <c r="H24" s="560">
        <f t="shared" ref="H24" si="2">F24-G24</f>
        <v>0</v>
      </c>
      <c r="I24" s="560">
        <f t="shared" ref="I24" si="3">ROUNDDOWN(H24/2,0)</f>
        <v>0</v>
      </c>
      <c r="J24" s="567"/>
    </row>
    <row r="25" spans="1:10" ht="17.25" customHeight="1">
      <c r="A25" s="552"/>
      <c r="B25" s="544" t="s">
        <v>693</v>
      </c>
      <c r="C25" s="545"/>
      <c r="D25" s="437"/>
      <c r="E25" s="438" t="s">
        <v>673</v>
      </c>
      <c r="F25" s="439"/>
      <c r="G25" s="439"/>
      <c r="H25" s="418">
        <f>F25-G25</f>
        <v>0</v>
      </c>
      <c r="I25" s="440">
        <f>ROUNDDOWN(H25/2,0)</f>
        <v>0</v>
      </c>
      <c r="J25" s="441" t="s">
        <v>694</v>
      </c>
    </row>
    <row r="26" spans="1:10" ht="18" customHeight="1">
      <c r="A26" s="552"/>
      <c r="B26" s="544" t="s">
        <v>695</v>
      </c>
      <c r="C26" s="545"/>
      <c r="D26" s="421"/>
      <c r="E26" s="422" t="s">
        <v>673</v>
      </c>
      <c r="F26" s="418"/>
      <c r="G26" s="418"/>
      <c r="H26" s="418">
        <f>F26-G26</f>
        <v>0</v>
      </c>
      <c r="I26" s="423">
        <f>ROUNDDOWN(H26/2,0)</f>
        <v>0</v>
      </c>
      <c r="J26" s="424" t="s">
        <v>696</v>
      </c>
    </row>
    <row r="27" spans="1:10" ht="18" customHeight="1">
      <c r="A27" s="552"/>
      <c r="B27" s="544" t="s">
        <v>697</v>
      </c>
      <c r="C27" s="545"/>
      <c r="D27" s="421"/>
      <c r="E27" s="422" t="s">
        <v>673</v>
      </c>
      <c r="F27" s="418"/>
      <c r="G27" s="418"/>
      <c r="H27" s="418">
        <f>F27-G27</f>
        <v>0</v>
      </c>
      <c r="I27" s="423">
        <f>ROUNDDOWN(H27/2,0)</f>
        <v>0</v>
      </c>
      <c r="J27" s="424" t="s">
        <v>698</v>
      </c>
    </row>
    <row r="28" spans="1:10" ht="18" customHeight="1" thickBot="1">
      <c r="A28" s="552"/>
      <c r="B28" s="546" t="s">
        <v>699</v>
      </c>
      <c r="C28" s="547"/>
      <c r="D28" s="437"/>
      <c r="E28" s="438" t="s">
        <v>673</v>
      </c>
      <c r="F28" s="439"/>
      <c r="G28" s="439"/>
      <c r="H28" s="428">
        <f>F28-G28</f>
        <v>0</v>
      </c>
      <c r="I28" s="440">
        <f>ROUNDDOWN(H28/2,0)</f>
        <v>0</v>
      </c>
      <c r="J28" s="424" t="s">
        <v>700</v>
      </c>
    </row>
    <row r="29" spans="1:10" ht="16.5" customHeight="1" thickBot="1">
      <c r="A29" s="552"/>
      <c r="B29" s="551" t="s">
        <v>701</v>
      </c>
      <c r="C29" s="551"/>
      <c r="D29" s="551"/>
      <c r="E29" s="551"/>
      <c r="F29" s="432">
        <f>SUM(F20:F28)</f>
        <v>0</v>
      </c>
      <c r="G29" s="432">
        <f>SUM(G20:G28)</f>
        <v>0</v>
      </c>
      <c r="H29" s="433">
        <f>SUM(H20:H28)</f>
        <v>0</v>
      </c>
      <c r="I29" s="434">
        <f>SUM(I20:I28)</f>
        <v>0</v>
      </c>
      <c r="J29" s="435"/>
    </row>
    <row r="30" spans="1:10" ht="17.25" customHeight="1" thickBot="1">
      <c r="A30" s="548" t="s">
        <v>702</v>
      </c>
      <c r="B30" s="549"/>
      <c r="C30" s="550"/>
      <c r="D30" s="442"/>
      <c r="E30" s="443" t="s">
        <v>116</v>
      </c>
      <c r="F30" s="444"/>
      <c r="G30" s="444"/>
      <c r="H30" s="445">
        <f>F30-G30</f>
        <v>0</v>
      </c>
      <c r="I30" s="434">
        <f>ROUNDDOWN(H30/2,0)</f>
        <v>0</v>
      </c>
      <c r="J30" s="446" t="s">
        <v>703</v>
      </c>
    </row>
    <row r="31" spans="1:10" ht="15.75" customHeight="1" thickBot="1">
      <c r="A31" s="552" t="s">
        <v>704</v>
      </c>
      <c r="B31" s="552"/>
      <c r="C31" s="552"/>
      <c r="D31" s="552"/>
      <c r="E31" s="552"/>
      <c r="F31" s="444">
        <f>SUM(F19,F29,F30)</f>
        <v>0</v>
      </c>
      <c r="G31" s="444">
        <f>SUM(G19,G29,G30)</f>
        <v>0</v>
      </c>
      <c r="H31" s="445">
        <f>SUM(H19,H29,H30)</f>
        <v>0</v>
      </c>
      <c r="I31" s="434">
        <f>SUM(I19,I29,I30)</f>
        <v>0</v>
      </c>
      <c r="J31" s="447"/>
    </row>
    <row r="32" spans="1:10" ht="14.25">
      <c r="A32" s="407" t="s">
        <v>705</v>
      </c>
    </row>
    <row r="33" spans="1:1" ht="14.25">
      <c r="A33" s="460" t="s">
        <v>711</v>
      </c>
    </row>
  </sheetData>
  <sheetProtection selectLockedCells="1" selectUnlockedCells="1"/>
  <mergeCells count="33">
    <mergeCell ref="A10:A19"/>
    <mergeCell ref="B19:E19"/>
    <mergeCell ref="B16:C16"/>
    <mergeCell ref="B17:C17"/>
    <mergeCell ref="B18:C18"/>
    <mergeCell ref="B23:C24"/>
    <mergeCell ref="I3:J3"/>
    <mergeCell ref="I4:J4"/>
    <mergeCell ref="I5:J5"/>
    <mergeCell ref="I7:J7"/>
    <mergeCell ref="D9:E9"/>
    <mergeCell ref="J23:J24"/>
    <mergeCell ref="A31:E31"/>
    <mergeCell ref="I6:J6"/>
    <mergeCell ref="B10:B12"/>
    <mergeCell ref="B9:C9"/>
    <mergeCell ref="B13:C13"/>
    <mergeCell ref="B14:C14"/>
    <mergeCell ref="B15:C15"/>
    <mergeCell ref="A20:A29"/>
    <mergeCell ref="F23:F24"/>
    <mergeCell ref="G23:G24"/>
    <mergeCell ref="H23:H24"/>
    <mergeCell ref="I23:I24"/>
    <mergeCell ref="B20:C20"/>
    <mergeCell ref="B21:C21"/>
    <mergeCell ref="B25:C25"/>
    <mergeCell ref="B22:C22"/>
    <mergeCell ref="B26:C26"/>
    <mergeCell ref="B27:C27"/>
    <mergeCell ref="B28:C28"/>
    <mergeCell ref="A30:C30"/>
    <mergeCell ref="B29:E29"/>
  </mergeCells>
  <phoneticPr fontId="1"/>
  <pageMargins left="0.7" right="0.35416666666666669" top="0.43333333333333335" bottom="0.19652777777777777" header="0.51180555555555551" footer="0.51180555555555551"/>
  <pageSetup paperSize="9" scale="92" firstPageNumber="0"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50E2D3-C80B-40C7-ADCC-168A4775AC3F}">
  <sheetPr codeName="Sheet2">
    <pageSetUpPr fitToPage="1"/>
  </sheetPr>
  <dimension ref="A1:N63"/>
  <sheetViews>
    <sheetView view="pageBreakPreview" zoomScaleNormal="100" zoomScaleSheetLayoutView="100" workbookViewId="0">
      <selection activeCell="N1" sqref="N1"/>
    </sheetView>
  </sheetViews>
  <sheetFormatPr defaultRowHeight="13.5"/>
  <cols>
    <col min="1" max="1" width="1.75" style="166" customWidth="1"/>
    <col min="2" max="2" width="3.25" style="166" customWidth="1"/>
    <col min="3" max="3" width="2.75" style="166" customWidth="1"/>
    <col min="4" max="4" width="15.5" style="166" customWidth="1"/>
    <col min="5" max="6" width="11.625" style="166" customWidth="1"/>
    <col min="7" max="7" width="12.875" style="166" customWidth="1"/>
    <col min="8" max="8" width="11.625" style="166" customWidth="1"/>
    <col min="9" max="9" width="18.125" style="166" customWidth="1"/>
    <col min="10" max="13" width="1.125" style="166" customWidth="1"/>
    <col min="14" max="256" width="9" style="166"/>
    <col min="257" max="257" width="1.75" style="166" customWidth="1"/>
    <col min="258" max="258" width="3.25" style="166" customWidth="1"/>
    <col min="259" max="259" width="2.75" style="166" customWidth="1"/>
    <col min="260" max="260" width="15.5" style="166" customWidth="1"/>
    <col min="261" max="264" width="11.625" style="166" customWidth="1"/>
    <col min="265" max="265" width="18.125" style="166" customWidth="1"/>
    <col min="266" max="269" width="1.125" style="166" customWidth="1"/>
    <col min="270" max="512" width="9" style="166"/>
    <col min="513" max="513" width="1.75" style="166" customWidth="1"/>
    <col min="514" max="514" width="3.25" style="166" customWidth="1"/>
    <col min="515" max="515" width="2.75" style="166" customWidth="1"/>
    <col min="516" max="516" width="15.5" style="166" customWidth="1"/>
    <col min="517" max="520" width="11.625" style="166" customWidth="1"/>
    <col min="521" max="521" width="18.125" style="166" customWidth="1"/>
    <col min="522" max="525" width="1.125" style="166" customWidth="1"/>
    <col min="526" max="768" width="9" style="166"/>
    <col min="769" max="769" width="1.75" style="166" customWidth="1"/>
    <col min="770" max="770" width="3.25" style="166" customWidth="1"/>
    <col min="771" max="771" width="2.75" style="166" customWidth="1"/>
    <col min="772" max="772" width="15.5" style="166" customWidth="1"/>
    <col min="773" max="776" width="11.625" style="166" customWidth="1"/>
    <col min="777" max="777" width="18.125" style="166" customWidth="1"/>
    <col min="778" max="781" width="1.125" style="166" customWidth="1"/>
    <col min="782" max="1024" width="9" style="166"/>
    <col min="1025" max="1025" width="1.75" style="166" customWidth="1"/>
    <col min="1026" max="1026" width="3.25" style="166" customWidth="1"/>
    <col min="1027" max="1027" width="2.75" style="166" customWidth="1"/>
    <col min="1028" max="1028" width="15.5" style="166" customWidth="1"/>
    <col min="1029" max="1032" width="11.625" style="166" customWidth="1"/>
    <col min="1033" max="1033" width="18.125" style="166" customWidth="1"/>
    <col min="1034" max="1037" width="1.125" style="166" customWidth="1"/>
    <col min="1038" max="1280" width="9" style="166"/>
    <col min="1281" max="1281" width="1.75" style="166" customWidth="1"/>
    <col min="1282" max="1282" width="3.25" style="166" customWidth="1"/>
    <col min="1283" max="1283" width="2.75" style="166" customWidth="1"/>
    <col min="1284" max="1284" width="15.5" style="166" customWidth="1"/>
    <col min="1285" max="1288" width="11.625" style="166" customWidth="1"/>
    <col min="1289" max="1289" width="18.125" style="166" customWidth="1"/>
    <col min="1290" max="1293" width="1.125" style="166" customWidth="1"/>
    <col min="1294" max="1536" width="9" style="166"/>
    <col min="1537" max="1537" width="1.75" style="166" customWidth="1"/>
    <col min="1538" max="1538" width="3.25" style="166" customWidth="1"/>
    <col min="1539" max="1539" width="2.75" style="166" customWidth="1"/>
    <col min="1540" max="1540" width="15.5" style="166" customWidth="1"/>
    <col min="1541" max="1544" width="11.625" style="166" customWidth="1"/>
    <col min="1545" max="1545" width="18.125" style="166" customWidth="1"/>
    <col min="1546" max="1549" width="1.125" style="166" customWidth="1"/>
    <col min="1550" max="1792" width="9" style="166"/>
    <col min="1793" max="1793" width="1.75" style="166" customWidth="1"/>
    <col min="1794" max="1794" width="3.25" style="166" customWidth="1"/>
    <col min="1795" max="1795" width="2.75" style="166" customWidth="1"/>
    <col min="1796" max="1796" width="15.5" style="166" customWidth="1"/>
    <col min="1797" max="1800" width="11.625" style="166" customWidth="1"/>
    <col min="1801" max="1801" width="18.125" style="166" customWidth="1"/>
    <col min="1802" max="1805" width="1.125" style="166" customWidth="1"/>
    <col min="1806" max="2048" width="9" style="166"/>
    <col min="2049" max="2049" width="1.75" style="166" customWidth="1"/>
    <col min="2050" max="2050" width="3.25" style="166" customWidth="1"/>
    <col min="2051" max="2051" width="2.75" style="166" customWidth="1"/>
    <col min="2052" max="2052" width="15.5" style="166" customWidth="1"/>
    <col min="2053" max="2056" width="11.625" style="166" customWidth="1"/>
    <col min="2057" max="2057" width="18.125" style="166" customWidth="1"/>
    <col min="2058" max="2061" width="1.125" style="166" customWidth="1"/>
    <col min="2062" max="2304" width="9" style="166"/>
    <col min="2305" max="2305" width="1.75" style="166" customWidth="1"/>
    <col min="2306" max="2306" width="3.25" style="166" customWidth="1"/>
    <col min="2307" max="2307" width="2.75" style="166" customWidth="1"/>
    <col min="2308" max="2308" width="15.5" style="166" customWidth="1"/>
    <col min="2309" max="2312" width="11.625" style="166" customWidth="1"/>
    <col min="2313" max="2313" width="18.125" style="166" customWidth="1"/>
    <col min="2314" max="2317" width="1.125" style="166" customWidth="1"/>
    <col min="2318" max="2560" width="9" style="166"/>
    <col min="2561" max="2561" width="1.75" style="166" customWidth="1"/>
    <col min="2562" max="2562" width="3.25" style="166" customWidth="1"/>
    <col min="2563" max="2563" width="2.75" style="166" customWidth="1"/>
    <col min="2564" max="2564" width="15.5" style="166" customWidth="1"/>
    <col min="2565" max="2568" width="11.625" style="166" customWidth="1"/>
    <col min="2569" max="2569" width="18.125" style="166" customWidth="1"/>
    <col min="2570" max="2573" width="1.125" style="166" customWidth="1"/>
    <col min="2574" max="2816" width="9" style="166"/>
    <col min="2817" max="2817" width="1.75" style="166" customWidth="1"/>
    <col min="2818" max="2818" width="3.25" style="166" customWidth="1"/>
    <col min="2819" max="2819" width="2.75" style="166" customWidth="1"/>
    <col min="2820" max="2820" width="15.5" style="166" customWidth="1"/>
    <col min="2821" max="2824" width="11.625" style="166" customWidth="1"/>
    <col min="2825" max="2825" width="18.125" style="166" customWidth="1"/>
    <col min="2826" max="2829" width="1.125" style="166" customWidth="1"/>
    <col min="2830" max="3072" width="9" style="166"/>
    <col min="3073" max="3073" width="1.75" style="166" customWidth="1"/>
    <col min="3074" max="3074" width="3.25" style="166" customWidth="1"/>
    <col min="3075" max="3075" width="2.75" style="166" customWidth="1"/>
    <col min="3076" max="3076" width="15.5" style="166" customWidth="1"/>
    <col min="3077" max="3080" width="11.625" style="166" customWidth="1"/>
    <col min="3081" max="3081" width="18.125" style="166" customWidth="1"/>
    <col min="3082" max="3085" width="1.125" style="166" customWidth="1"/>
    <col min="3086" max="3328" width="9" style="166"/>
    <col min="3329" max="3329" width="1.75" style="166" customWidth="1"/>
    <col min="3330" max="3330" width="3.25" style="166" customWidth="1"/>
    <col min="3331" max="3331" width="2.75" style="166" customWidth="1"/>
    <col min="3332" max="3332" width="15.5" style="166" customWidth="1"/>
    <col min="3333" max="3336" width="11.625" style="166" customWidth="1"/>
    <col min="3337" max="3337" width="18.125" style="166" customWidth="1"/>
    <col min="3338" max="3341" width="1.125" style="166" customWidth="1"/>
    <col min="3342" max="3584" width="9" style="166"/>
    <col min="3585" max="3585" width="1.75" style="166" customWidth="1"/>
    <col min="3586" max="3586" width="3.25" style="166" customWidth="1"/>
    <col min="3587" max="3587" width="2.75" style="166" customWidth="1"/>
    <col min="3588" max="3588" width="15.5" style="166" customWidth="1"/>
    <col min="3589" max="3592" width="11.625" style="166" customWidth="1"/>
    <col min="3593" max="3593" width="18.125" style="166" customWidth="1"/>
    <col min="3594" max="3597" width="1.125" style="166" customWidth="1"/>
    <col min="3598" max="3840" width="9" style="166"/>
    <col min="3841" max="3841" width="1.75" style="166" customWidth="1"/>
    <col min="3842" max="3842" width="3.25" style="166" customWidth="1"/>
    <col min="3843" max="3843" width="2.75" style="166" customWidth="1"/>
    <col min="3844" max="3844" width="15.5" style="166" customWidth="1"/>
    <col min="3845" max="3848" width="11.625" style="166" customWidth="1"/>
    <col min="3849" max="3849" width="18.125" style="166" customWidth="1"/>
    <col min="3850" max="3853" width="1.125" style="166" customWidth="1"/>
    <col min="3854" max="4096" width="9" style="166"/>
    <col min="4097" max="4097" width="1.75" style="166" customWidth="1"/>
    <col min="4098" max="4098" width="3.25" style="166" customWidth="1"/>
    <col min="4099" max="4099" width="2.75" style="166" customWidth="1"/>
    <col min="4100" max="4100" width="15.5" style="166" customWidth="1"/>
    <col min="4101" max="4104" width="11.625" style="166" customWidth="1"/>
    <col min="4105" max="4105" width="18.125" style="166" customWidth="1"/>
    <col min="4106" max="4109" width="1.125" style="166" customWidth="1"/>
    <col min="4110" max="4352" width="9" style="166"/>
    <col min="4353" max="4353" width="1.75" style="166" customWidth="1"/>
    <col min="4354" max="4354" width="3.25" style="166" customWidth="1"/>
    <col min="4355" max="4355" width="2.75" style="166" customWidth="1"/>
    <col min="4356" max="4356" width="15.5" style="166" customWidth="1"/>
    <col min="4357" max="4360" width="11.625" style="166" customWidth="1"/>
    <col min="4361" max="4361" width="18.125" style="166" customWidth="1"/>
    <col min="4362" max="4365" width="1.125" style="166" customWidth="1"/>
    <col min="4366" max="4608" width="9" style="166"/>
    <col min="4609" max="4609" width="1.75" style="166" customWidth="1"/>
    <col min="4610" max="4610" width="3.25" style="166" customWidth="1"/>
    <col min="4611" max="4611" width="2.75" style="166" customWidth="1"/>
    <col min="4612" max="4612" width="15.5" style="166" customWidth="1"/>
    <col min="4613" max="4616" width="11.625" style="166" customWidth="1"/>
    <col min="4617" max="4617" width="18.125" style="166" customWidth="1"/>
    <col min="4618" max="4621" width="1.125" style="166" customWidth="1"/>
    <col min="4622" max="4864" width="9" style="166"/>
    <col min="4865" max="4865" width="1.75" style="166" customWidth="1"/>
    <col min="4866" max="4866" width="3.25" style="166" customWidth="1"/>
    <col min="4867" max="4867" width="2.75" style="166" customWidth="1"/>
    <col min="4868" max="4868" width="15.5" style="166" customWidth="1"/>
    <col min="4869" max="4872" width="11.625" style="166" customWidth="1"/>
    <col min="4873" max="4873" width="18.125" style="166" customWidth="1"/>
    <col min="4874" max="4877" width="1.125" style="166" customWidth="1"/>
    <col min="4878" max="5120" width="9" style="166"/>
    <col min="5121" max="5121" width="1.75" style="166" customWidth="1"/>
    <col min="5122" max="5122" width="3.25" style="166" customWidth="1"/>
    <col min="5123" max="5123" width="2.75" style="166" customWidth="1"/>
    <col min="5124" max="5124" width="15.5" style="166" customWidth="1"/>
    <col min="5125" max="5128" width="11.625" style="166" customWidth="1"/>
    <col min="5129" max="5129" width="18.125" style="166" customWidth="1"/>
    <col min="5130" max="5133" width="1.125" style="166" customWidth="1"/>
    <col min="5134" max="5376" width="9" style="166"/>
    <col min="5377" max="5377" width="1.75" style="166" customWidth="1"/>
    <col min="5378" max="5378" width="3.25" style="166" customWidth="1"/>
    <col min="5379" max="5379" width="2.75" style="166" customWidth="1"/>
    <col min="5380" max="5380" width="15.5" style="166" customWidth="1"/>
    <col min="5381" max="5384" width="11.625" style="166" customWidth="1"/>
    <col min="5385" max="5385" width="18.125" style="166" customWidth="1"/>
    <col min="5386" max="5389" width="1.125" style="166" customWidth="1"/>
    <col min="5390" max="5632" width="9" style="166"/>
    <col min="5633" max="5633" width="1.75" style="166" customWidth="1"/>
    <col min="5634" max="5634" width="3.25" style="166" customWidth="1"/>
    <col min="5635" max="5635" width="2.75" style="166" customWidth="1"/>
    <col min="5636" max="5636" width="15.5" style="166" customWidth="1"/>
    <col min="5637" max="5640" width="11.625" style="166" customWidth="1"/>
    <col min="5641" max="5641" width="18.125" style="166" customWidth="1"/>
    <col min="5642" max="5645" width="1.125" style="166" customWidth="1"/>
    <col min="5646" max="5888" width="9" style="166"/>
    <col min="5889" max="5889" width="1.75" style="166" customWidth="1"/>
    <col min="5890" max="5890" width="3.25" style="166" customWidth="1"/>
    <col min="5891" max="5891" width="2.75" style="166" customWidth="1"/>
    <col min="5892" max="5892" width="15.5" style="166" customWidth="1"/>
    <col min="5893" max="5896" width="11.625" style="166" customWidth="1"/>
    <col min="5897" max="5897" width="18.125" style="166" customWidth="1"/>
    <col min="5898" max="5901" width="1.125" style="166" customWidth="1"/>
    <col min="5902" max="6144" width="9" style="166"/>
    <col min="6145" max="6145" width="1.75" style="166" customWidth="1"/>
    <col min="6146" max="6146" width="3.25" style="166" customWidth="1"/>
    <col min="6147" max="6147" width="2.75" style="166" customWidth="1"/>
    <col min="6148" max="6148" width="15.5" style="166" customWidth="1"/>
    <col min="6149" max="6152" width="11.625" style="166" customWidth="1"/>
    <col min="6153" max="6153" width="18.125" style="166" customWidth="1"/>
    <col min="6154" max="6157" width="1.125" style="166" customWidth="1"/>
    <col min="6158" max="6400" width="9" style="166"/>
    <col min="6401" max="6401" width="1.75" style="166" customWidth="1"/>
    <col min="6402" max="6402" width="3.25" style="166" customWidth="1"/>
    <col min="6403" max="6403" width="2.75" style="166" customWidth="1"/>
    <col min="6404" max="6404" width="15.5" style="166" customWidth="1"/>
    <col min="6405" max="6408" width="11.625" style="166" customWidth="1"/>
    <col min="6409" max="6409" width="18.125" style="166" customWidth="1"/>
    <col min="6410" max="6413" width="1.125" style="166" customWidth="1"/>
    <col min="6414" max="6656" width="9" style="166"/>
    <col min="6657" max="6657" width="1.75" style="166" customWidth="1"/>
    <col min="6658" max="6658" width="3.25" style="166" customWidth="1"/>
    <col min="6659" max="6659" width="2.75" style="166" customWidth="1"/>
    <col min="6660" max="6660" width="15.5" style="166" customWidth="1"/>
    <col min="6661" max="6664" width="11.625" style="166" customWidth="1"/>
    <col min="6665" max="6665" width="18.125" style="166" customWidth="1"/>
    <col min="6666" max="6669" width="1.125" style="166" customWidth="1"/>
    <col min="6670" max="6912" width="9" style="166"/>
    <col min="6913" max="6913" width="1.75" style="166" customWidth="1"/>
    <col min="6914" max="6914" width="3.25" style="166" customWidth="1"/>
    <col min="6915" max="6915" width="2.75" style="166" customWidth="1"/>
    <col min="6916" max="6916" width="15.5" style="166" customWidth="1"/>
    <col min="6917" max="6920" width="11.625" style="166" customWidth="1"/>
    <col min="6921" max="6921" width="18.125" style="166" customWidth="1"/>
    <col min="6922" max="6925" width="1.125" style="166" customWidth="1"/>
    <col min="6926" max="7168" width="9" style="166"/>
    <col min="7169" max="7169" width="1.75" style="166" customWidth="1"/>
    <col min="7170" max="7170" width="3.25" style="166" customWidth="1"/>
    <col min="7171" max="7171" width="2.75" style="166" customWidth="1"/>
    <col min="7172" max="7172" width="15.5" style="166" customWidth="1"/>
    <col min="7173" max="7176" width="11.625" style="166" customWidth="1"/>
    <col min="7177" max="7177" width="18.125" style="166" customWidth="1"/>
    <col min="7178" max="7181" width="1.125" style="166" customWidth="1"/>
    <col min="7182" max="7424" width="9" style="166"/>
    <col min="7425" max="7425" width="1.75" style="166" customWidth="1"/>
    <col min="7426" max="7426" width="3.25" style="166" customWidth="1"/>
    <col min="7427" max="7427" width="2.75" style="166" customWidth="1"/>
    <col min="7428" max="7428" width="15.5" style="166" customWidth="1"/>
    <col min="7429" max="7432" width="11.625" style="166" customWidth="1"/>
    <col min="7433" max="7433" width="18.125" style="166" customWidth="1"/>
    <col min="7434" max="7437" width="1.125" style="166" customWidth="1"/>
    <col min="7438" max="7680" width="9" style="166"/>
    <col min="7681" max="7681" width="1.75" style="166" customWidth="1"/>
    <col min="7682" max="7682" width="3.25" style="166" customWidth="1"/>
    <col min="7683" max="7683" width="2.75" style="166" customWidth="1"/>
    <col min="7684" max="7684" width="15.5" style="166" customWidth="1"/>
    <col min="7685" max="7688" width="11.625" style="166" customWidth="1"/>
    <col min="7689" max="7689" width="18.125" style="166" customWidth="1"/>
    <col min="7690" max="7693" width="1.125" style="166" customWidth="1"/>
    <col min="7694" max="7936" width="9" style="166"/>
    <col min="7937" max="7937" width="1.75" style="166" customWidth="1"/>
    <col min="7938" max="7938" width="3.25" style="166" customWidth="1"/>
    <col min="7939" max="7939" width="2.75" style="166" customWidth="1"/>
    <col min="7940" max="7940" width="15.5" style="166" customWidth="1"/>
    <col min="7941" max="7944" width="11.625" style="166" customWidth="1"/>
    <col min="7945" max="7945" width="18.125" style="166" customWidth="1"/>
    <col min="7946" max="7949" width="1.125" style="166" customWidth="1"/>
    <col min="7950" max="8192" width="9" style="166"/>
    <col min="8193" max="8193" width="1.75" style="166" customWidth="1"/>
    <col min="8194" max="8194" width="3.25" style="166" customWidth="1"/>
    <col min="8195" max="8195" width="2.75" style="166" customWidth="1"/>
    <col min="8196" max="8196" width="15.5" style="166" customWidth="1"/>
    <col min="8197" max="8200" width="11.625" style="166" customWidth="1"/>
    <col min="8201" max="8201" width="18.125" style="166" customWidth="1"/>
    <col min="8202" max="8205" width="1.125" style="166" customWidth="1"/>
    <col min="8206" max="8448" width="9" style="166"/>
    <col min="8449" max="8449" width="1.75" style="166" customWidth="1"/>
    <col min="8450" max="8450" width="3.25" style="166" customWidth="1"/>
    <col min="8451" max="8451" width="2.75" style="166" customWidth="1"/>
    <col min="8452" max="8452" width="15.5" style="166" customWidth="1"/>
    <col min="8453" max="8456" width="11.625" style="166" customWidth="1"/>
    <col min="8457" max="8457" width="18.125" style="166" customWidth="1"/>
    <col min="8458" max="8461" width="1.125" style="166" customWidth="1"/>
    <col min="8462" max="8704" width="9" style="166"/>
    <col min="8705" max="8705" width="1.75" style="166" customWidth="1"/>
    <col min="8706" max="8706" width="3.25" style="166" customWidth="1"/>
    <col min="8707" max="8707" width="2.75" style="166" customWidth="1"/>
    <col min="8708" max="8708" width="15.5" style="166" customWidth="1"/>
    <col min="8709" max="8712" width="11.625" style="166" customWidth="1"/>
    <col min="8713" max="8713" width="18.125" style="166" customWidth="1"/>
    <col min="8714" max="8717" width="1.125" style="166" customWidth="1"/>
    <col min="8718" max="8960" width="9" style="166"/>
    <col min="8961" max="8961" width="1.75" style="166" customWidth="1"/>
    <col min="8962" max="8962" width="3.25" style="166" customWidth="1"/>
    <col min="8963" max="8963" width="2.75" style="166" customWidth="1"/>
    <col min="8964" max="8964" width="15.5" style="166" customWidth="1"/>
    <col min="8965" max="8968" width="11.625" style="166" customWidth="1"/>
    <col min="8969" max="8969" width="18.125" style="166" customWidth="1"/>
    <col min="8970" max="8973" width="1.125" style="166" customWidth="1"/>
    <col min="8974" max="9216" width="9" style="166"/>
    <col min="9217" max="9217" width="1.75" style="166" customWidth="1"/>
    <col min="9218" max="9218" width="3.25" style="166" customWidth="1"/>
    <col min="9219" max="9219" width="2.75" style="166" customWidth="1"/>
    <col min="9220" max="9220" width="15.5" style="166" customWidth="1"/>
    <col min="9221" max="9224" width="11.625" style="166" customWidth="1"/>
    <col min="9225" max="9225" width="18.125" style="166" customWidth="1"/>
    <col min="9226" max="9229" width="1.125" style="166" customWidth="1"/>
    <col min="9230" max="9472" width="9" style="166"/>
    <col min="9473" max="9473" width="1.75" style="166" customWidth="1"/>
    <col min="9474" max="9474" width="3.25" style="166" customWidth="1"/>
    <col min="9475" max="9475" width="2.75" style="166" customWidth="1"/>
    <col min="9476" max="9476" width="15.5" style="166" customWidth="1"/>
    <col min="9477" max="9480" width="11.625" style="166" customWidth="1"/>
    <col min="9481" max="9481" width="18.125" style="166" customWidth="1"/>
    <col min="9482" max="9485" width="1.125" style="166" customWidth="1"/>
    <col min="9486" max="9728" width="9" style="166"/>
    <col min="9729" max="9729" width="1.75" style="166" customWidth="1"/>
    <col min="9730" max="9730" width="3.25" style="166" customWidth="1"/>
    <col min="9731" max="9731" width="2.75" style="166" customWidth="1"/>
    <col min="9732" max="9732" width="15.5" style="166" customWidth="1"/>
    <col min="9733" max="9736" width="11.625" style="166" customWidth="1"/>
    <col min="9737" max="9737" width="18.125" style="166" customWidth="1"/>
    <col min="9738" max="9741" width="1.125" style="166" customWidth="1"/>
    <col min="9742" max="9984" width="9" style="166"/>
    <col min="9985" max="9985" width="1.75" style="166" customWidth="1"/>
    <col min="9986" max="9986" width="3.25" style="166" customWidth="1"/>
    <col min="9987" max="9987" width="2.75" style="166" customWidth="1"/>
    <col min="9988" max="9988" width="15.5" style="166" customWidth="1"/>
    <col min="9989" max="9992" width="11.625" style="166" customWidth="1"/>
    <col min="9993" max="9993" width="18.125" style="166" customWidth="1"/>
    <col min="9994" max="9997" width="1.125" style="166" customWidth="1"/>
    <col min="9998" max="10240" width="9" style="166"/>
    <col min="10241" max="10241" width="1.75" style="166" customWidth="1"/>
    <col min="10242" max="10242" width="3.25" style="166" customWidth="1"/>
    <col min="10243" max="10243" width="2.75" style="166" customWidth="1"/>
    <col min="10244" max="10244" width="15.5" style="166" customWidth="1"/>
    <col min="10245" max="10248" width="11.625" style="166" customWidth="1"/>
    <col min="10249" max="10249" width="18.125" style="166" customWidth="1"/>
    <col min="10250" max="10253" width="1.125" style="166" customWidth="1"/>
    <col min="10254" max="10496" width="9" style="166"/>
    <col min="10497" max="10497" width="1.75" style="166" customWidth="1"/>
    <col min="10498" max="10498" width="3.25" style="166" customWidth="1"/>
    <col min="10499" max="10499" width="2.75" style="166" customWidth="1"/>
    <col min="10500" max="10500" width="15.5" style="166" customWidth="1"/>
    <col min="10501" max="10504" width="11.625" style="166" customWidth="1"/>
    <col min="10505" max="10505" width="18.125" style="166" customWidth="1"/>
    <col min="10506" max="10509" width="1.125" style="166" customWidth="1"/>
    <col min="10510" max="10752" width="9" style="166"/>
    <col min="10753" max="10753" width="1.75" style="166" customWidth="1"/>
    <col min="10754" max="10754" width="3.25" style="166" customWidth="1"/>
    <col min="10755" max="10755" width="2.75" style="166" customWidth="1"/>
    <col min="10756" max="10756" width="15.5" style="166" customWidth="1"/>
    <col min="10757" max="10760" width="11.625" style="166" customWidth="1"/>
    <col min="10761" max="10761" width="18.125" style="166" customWidth="1"/>
    <col min="10762" max="10765" width="1.125" style="166" customWidth="1"/>
    <col min="10766" max="11008" width="9" style="166"/>
    <col min="11009" max="11009" width="1.75" style="166" customWidth="1"/>
    <col min="11010" max="11010" width="3.25" style="166" customWidth="1"/>
    <col min="11011" max="11011" width="2.75" style="166" customWidth="1"/>
    <col min="11012" max="11012" width="15.5" style="166" customWidth="1"/>
    <col min="11013" max="11016" width="11.625" style="166" customWidth="1"/>
    <col min="11017" max="11017" width="18.125" style="166" customWidth="1"/>
    <col min="11018" max="11021" width="1.125" style="166" customWidth="1"/>
    <col min="11022" max="11264" width="9" style="166"/>
    <col min="11265" max="11265" width="1.75" style="166" customWidth="1"/>
    <col min="11266" max="11266" width="3.25" style="166" customWidth="1"/>
    <col min="11267" max="11267" width="2.75" style="166" customWidth="1"/>
    <col min="11268" max="11268" width="15.5" style="166" customWidth="1"/>
    <col min="11269" max="11272" width="11.625" style="166" customWidth="1"/>
    <col min="11273" max="11273" width="18.125" style="166" customWidth="1"/>
    <col min="11274" max="11277" width="1.125" style="166" customWidth="1"/>
    <col min="11278" max="11520" width="9" style="166"/>
    <col min="11521" max="11521" width="1.75" style="166" customWidth="1"/>
    <col min="11522" max="11522" width="3.25" style="166" customWidth="1"/>
    <col min="11523" max="11523" width="2.75" style="166" customWidth="1"/>
    <col min="11524" max="11524" width="15.5" style="166" customWidth="1"/>
    <col min="11525" max="11528" width="11.625" style="166" customWidth="1"/>
    <col min="11529" max="11529" width="18.125" style="166" customWidth="1"/>
    <col min="11530" max="11533" width="1.125" style="166" customWidth="1"/>
    <col min="11534" max="11776" width="9" style="166"/>
    <col min="11777" max="11777" width="1.75" style="166" customWidth="1"/>
    <col min="11778" max="11778" width="3.25" style="166" customWidth="1"/>
    <col min="11779" max="11779" width="2.75" style="166" customWidth="1"/>
    <col min="11780" max="11780" width="15.5" style="166" customWidth="1"/>
    <col min="11781" max="11784" width="11.625" style="166" customWidth="1"/>
    <col min="11785" max="11785" width="18.125" style="166" customWidth="1"/>
    <col min="11786" max="11789" width="1.125" style="166" customWidth="1"/>
    <col min="11790" max="12032" width="9" style="166"/>
    <col min="12033" max="12033" width="1.75" style="166" customWidth="1"/>
    <col min="12034" max="12034" width="3.25" style="166" customWidth="1"/>
    <col min="12035" max="12035" width="2.75" style="166" customWidth="1"/>
    <col min="12036" max="12036" width="15.5" style="166" customWidth="1"/>
    <col min="12037" max="12040" width="11.625" style="166" customWidth="1"/>
    <col min="12041" max="12041" width="18.125" style="166" customWidth="1"/>
    <col min="12042" max="12045" width="1.125" style="166" customWidth="1"/>
    <col min="12046" max="12288" width="9" style="166"/>
    <col min="12289" max="12289" width="1.75" style="166" customWidth="1"/>
    <col min="12290" max="12290" width="3.25" style="166" customWidth="1"/>
    <col min="12291" max="12291" width="2.75" style="166" customWidth="1"/>
    <col min="12292" max="12292" width="15.5" style="166" customWidth="1"/>
    <col min="12293" max="12296" width="11.625" style="166" customWidth="1"/>
    <col min="12297" max="12297" width="18.125" style="166" customWidth="1"/>
    <col min="12298" max="12301" width="1.125" style="166" customWidth="1"/>
    <col min="12302" max="12544" width="9" style="166"/>
    <col min="12545" max="12545" width="1.75" style="166" customWidth="1"/>
    <col min="12546" max="12546" width="3.25" style="166" customWidth="1"/>
    <col min="12547" max="12547" width="2.75" style="166" customWidth="1"/>
    <col min="12548" max="12548" width="15.5" style="166" customWidth="1"/>
    <col min="12549" max="12552" width="11.625" style="166" customWidth="1"/>
    <col min="12553" max="12553" width="18.125" style="166" customWidth="1"/>
    <col min="12554" max="12557" width="1.125" style="166" customWidth="1"/>
    <col min="12558" max="12800" width="9" style="166"/>
    <col min="12801" max="12801" width="1.75" style="166" customWidth="1"/>
    <col min="12802" max="12802" width="3.25" style="166" customWidth="1"/>
    <col min="12803" max="12803" width="2.75" style="166" customWidth="1"/>
    <col min="12804" max="12804" width="15.5" style="166" customWidth="1"/>
    <col min="12805" max="12808" width="11.625" style="166" customWidth="1"/>
    <col min="12809" max="12809" width="18.125" style="166" customWidth="1"/>
    <col min="12810" max="12813" width="1.125" style="166" customWidth="1"/>
    <col min="12814" max="13056" width="9" style="166"/>
    <col min="13057" max="13057" width="1.75" style="166" customWidth="1"/>
    <col min="13058" max="13058" width="3.25" style="166" customWidth="1"/>
    <col min="13059" max="13059" width="2.75" style="166" customWidth="1"/>
    <col min="13060" max="13060" width="15.5" style="166" customWidth="1"/>
    <col min="13061" max="13064" width="11.625" style="166" customWidth="1"/>
    <col min="13065" max="13065" width="18.125" style="166" customWidth="1"/>
    <col min="13066" max="13069" width="1.125" style="166" customWidth="1"/>
    <col min="13070" max="13312" width="9" style="166"/>
    <col min="13313" max="13313" width="1.75" style="166" customWidth="1"/>
    <col min="13314" max="13314" width="3.25" style="166" customWidth="1"/>
    <col min="13315" max="13315" width="2.75" style="166" customWidth="1"/>
    <col min="13316" max="13316" width="15.5" style="166" customWidth="1"/>
    <col min="13317" max="13320" width="11.625" style="166" customWidth="1"/>
    <col min="13321" max="13321" width="18.125" style="166" customWidth="1"/>
    <col min="13322" max="13325" width="1.125" style="166" customWidth="1"/>
    <col min="13326" max="13568" width="9" style="166"/>
    <col min="13569" max="13569" width="1.75" style="166" customWidth="1"/>
    <col min="13570" max="13570" width="3.25" style="166" customWidth="1"/>
    <col min="13571" max="13571" width="2.75" style="166" customWidth="1"/>
    <col min="13572" max="13572" width="15.5" style="166" customWidth="1"/>
    <col min="13573" max="13576" width="11.625" style="166" customWidth="1"/>
    <col min="13577" max="13577" width="18.125" style="166" customWidth="1"/>
    <col min="13578" max="13581" width="1.125" style="166" customWidth="1"/>
    <col min="13582" max="13824" width="9" style="166"/>
    <col min="13825" max="13825" width="1.75" style="166" customWidth="1"/>
    <col min="13826" max="13826" width="3.25" style="166" customWidth="1"/>
    <col min="13827" max="13827" width="2.75" style="166" customWidth="1"/>
    <col min="13828" max="13828" width="15.5" style="166" customWidth="1"/>
    <col min="13829" max="13832" width="11.625" style="166" customWidth="1"/>
    <col min="13833" max="13833" width="18.125" style="166" customWidth="1"/>
    <col min="13834" max="13837" width="1.125" style="166" customWidth="1"/>
    <col min="13838" max="14080" width="9" style="166"/>
    <col min="14081" max="14081" width="1.75" style="166" customWidth="1"/>
    <col min="14082" max="14082" width="3.25" style="166" customWidth="1"/>
    <col min="14083" max="14083" width="2.75" style="166" customWidth="1"/>
    <col min="14084" max="14084" width="15.5" style="166" customWidth="1"/>
    <col min="14085" max="14088" width="11.625" style="166" customWidth="1"/>
    <col min="14089" max="14089" width="18.125" style="166" customWidth="1"/>
    <col min="14090" max="14093" width="1.125" style="166" customWidth="1"/>
    <col min="14094" max="14336" width="9" style="166"/>
    <col min="14337" max="14337" width="1.75" style="166" customWidth="1"/>
    <col min="14338" max="14338" width="3.25" style="166" customWidth="1"/>
    <col min="14339" max="14339" width="2.75" style="166" customWidth="1"/>
    <col min="14340" max="14340" width="15.5" style="166" customWidth="1"/>
    <col min="14341" max="14344" width="11.625" style="166" customWidth="1"/>
    <col min="14345" max="14345" width="18.125" style="166" customWidth="1"/>
    <col min="14346" max="14349" width="1.125" style="166" customWidth="1"/>
    <col min="14350" max="14592" width="9" style="166"/>
    <col min="14593" max="14593" width="1.75" style="166" customWidth="1"/>
    <col min="14594" max="14594" width="3.25" style="166" customWidth="1"/>
    <col min="14595" max="14595" width="2.75" style="166" customWidth="1"/>
    <col min="14596" max="14596" width="15.5" style="166" customWidth="1"/>
    <col min="14597" max="14600" width="11.625" style="166" customWidth="1"/>
    <col min="14601" max="14601" width="18.125" style="166" customWidth="1"/>
    <col min="14602" max="14605" width="1.125" style="166" customWidth="1"/>
    <col min="14606" max="14848" width="9" style="166"/>
    <col min="14849" max="14849" width="1.75" style="166" customWidth="1"/>
    <col min="14850" max="14850" width="3.25" style="166" customWidth="1"/>
    <col min="14851" max="14851" width="2.75" style="166" customWidth="1"/>
    <col min="14852" max="14852" width="15.5" style="166" customWidth="1"/>
    <col min="14853" max="14856" width="11.625" style="166" customWidth="1"/>
    <col min="14857" max="14857" width="18.125" style="166" customWidth="1"/>
    <col min="14858" max="14861" width="1.125" style="166" customWidth="1"/>
    <col min="14862" max="15104" width="9" style="166"/>
    <col min="15105" max="15105" width="1.75" style="166" customWidth="1"/>
    <col min="15106" max="15106" width="3.25" style="166" customWidth="1"/>
    <col min="15107" max="15107" width="2.75" style="166" customWidth="1"/>
    <col min="15108" max="15108" width="15.5" style="166" customWidth="1"/>
    <col min="15109" max="15112" width="11.625" style="166" customWidth="1"/>
    <col min="15113" max="15113" width="18.125" style="166" customWidth="1"/>
    <col min="15114" max="15117" width="1.125" style="166" customWidth="1"/>
    <col min="15118" max="15360" width="9" style="166"/>
    <col min="15361" max="15361" width="1.75" style="166" customWidth="1"/>
    <col min="15362" max="15362" width="3.25" style="166" customWidth="1"/>
    <col min="15363" max="15363" width="2.75" style="166" customWidth="1"/>
    <col min="15364" max="15364" width="15.5" style="166" customWidth="1"/>
    <col min="15365" max="15368" width="11.625" style="166" customWidth="1"/>
    <col min="15369" max="15369" width="18.125" style="166" customWidth="1"/>
    <col min="15370" max="15373" width="1.125" style="166" customWidth="1"/>
    <col min="15374" max="15616" width="9" style="166"/>
    <col min="15617" max="15617" width="1.75" style="166" customWidth="1"/>
    <col min="15618" max="15618" width="3.25" style="166" customWidth="1"/>
    <col min="15619" max="15619" width="2.75" style="166" customWidth="1"/>
    <col min="15620" max="15620" width="15.5" style="166" customWidth="1"/>
    <col min="15621" max="15624" width="11.625" style="166" customWidth="1"/>
    <col min="15625" max="15625" width="18.125" style="166" customWidth="1"/>
    <col min="15626" max="15629" width="1.125" style="166" customWidth="1"/>
    <col min="15630" max="15872" width="9" style="166"/>
    <col min="15873" max="15873" width="1.75" style="166" customWidth="1"/>
    <col min="15874" max="15874" width="3.25" style="166" customWidth="1"/>
    <col min="15875" max="15875" width="2.75" style="166" customWidth="1"/>
    <col min="15876" max="15876" width="15.5" style="166" customWidth="1"/>
    <col min="15877" max="15880" width="11.625" style="166" customWidth="1"/>
    <col min="15881" max="15881" width="18.125" style="166" customWidth="1"/>
    <col min="15882" max="15885" width="1.125" style="166" customWidth="1"/>
    <col min="15886" max="16128" width="9" style="166"/>
    <col min="16129" max="16129" width="1.75" style="166" customWidth="1"/>
    <col min="16130" max="16130" width="3.25" style="166" customWidth="1"/>
    <col min="16131" max="16131" width="2.75" style="166" customWidth="1"/>
    <col min="16132" max="16132" width="15.5" style="166" customWidth="1"/>
    <col min="16133" max="16136" width="11.625" style="166" customWidth="1"/>
    <col min="16137" max="16137" width="18.125" style="166" customWidth="1"/>
    <col min="16138" max="16141" width="1.125" style="166" customWidth="1"/>
    <col min="16142" max="16384" width="9" style="166"/>
  </cols>
  <sheetData>
    <row r="1" spans="1:14" s="165" customFormat="1" ht="16.5">
      <c r="A1" s="165" t="s">
        <v>609</v>
      </c>
      <c r="I1" s="170" t="s">
        <v>182</v>
      </c>
      <c r="N1" s="515" t="str">
        <f>HYPERLINK("#シート目次"&amp;"!A1","シート目次へ")</f>
        <v>シート目次へ</v>
      </c>
    </row>
    <row r="2" spans="1:14" s="165" customFormat="1">
      <c r="A2" s="166"/>
      <c r="I2" s="166"/>
    </row>
    <row r="3" spans="1:14" ht="17.25">
      <c r="B3" s="570" t="s">
        <v>183</v>
      </c>
      <c r="C3" s="570"/>
      <c r="D3" s="570"/>
      <c r="E3" s="570"/>
      <c r="F3" s="570"/>
      <c r="G3" s="570"/>
      <c r="H3" s="570"/>
      <c r="I3" s="570"/>
      <c r="J3" s="177"/>
    </row>
    <row r="4" spans="1:14" ht="4.5" customHeight="1">
      <c r="B4" s="54"/>
      <c r="C4" s="54"/>
      <c r="D4" s="54"/>
      <c r="E4" s="54"/>
      <c r="F4" s="54"/>
      <c r="G4" s="54"/>
      <c r="H4" s="54"/>
      <c r="I4" s="54"/>
      <c r="J4" s="177"/>
    </row>
    <row r="5" spans="1:14">
      <c r="G5" s="398" t="s">
        <v>2</v>
      </c>
      <c r="H5" s="576"/>
      <c r="I5" s="576"/>
      <c r="J5" s="187"/>
    </row>
    <row r="6" spans="1:14">
      <c r="G6" s="398" t="s">
        <v>184</v>
      </c>
      <c r="H6" s="577"/>
      <c r="I6" s="577"/>
      <c r="J6" s="167"/>
    </row>
    <row r="7" spans="1:14">
      <c r="G7" s="398" t="s">
        <v>84</v>
      </c>
      <c r="H7" s="577"/>
      <c r="I7" s="577"/>
      <c r="J7" s="167"/>
    </row>
    <row r="8" spans="1:14">
      <c r="G8" s="398" t="s">
        <v>128</v>
      </c>
      <c r="H8" s="577"/>
      <c r="I8" s="577"/>
      <c r="J8" s="167"/>
    </row>
    <row r="9" spans="1:14">
      <c r="G9" s="398" t="s">
        <v>5</v>
      </c>
      <c r="H9" s="577"/>
      <c r="I9" s="577"/>
      <c r="J9" s="188"/>
    </row>
    <row r="10" spans="1:14" ht="13.5" customHeight="1">
      <c r="B10" s="56" t="s">
        <v>185</v>
      </c>
      <c r="C10" s="56"/>
      <c r="D10" s="56"/>
      <c r="E10" s="56"/>
      <c r="F10" s="56"/>
      <c r="G10" s="56"/>
      <c r="H10" s="56"/>
      <c r="I10" s="56"/>
    </row>
    <row r="11" spans="1:14" ht="30.75" customHeight="1">
      <c r="B11" s="571" t="s">
        <v>186</v>
      </c>
      <c r="C11" s="571"/>
      <c r="D11" s="571"/>
      <c r="E11" s="571"/>
      <c r="F11" s="571"/>
      <c r="G11" s="571"/>
      <c r="H11" s="571"/>
      <c r="I11" s="571"/>
      <c r="J11" s="189"/>
    </row>
    <row r="12" spans="1:14" ht="34.5" customHeight="1">
      <c r="B12" s="55"/>
      <c r="C12" s="572"/>
      <c r="D12" s="572"/>
      <c r="E12" s="572"/>
      <c r="F12" s="572"/>
      <c r="G12" s="572"/>
      <c r="H12" s="572"/>
      <c r="I12" s="572"/>
      <c r="J12" s="190"/>
    </row>
    <row r="13" spans="1:14" ht="4.5" customHeight="1">
      <c r="B13" s="55"/>
      <c r="C13" s="56"/>
      <c r="D13" s="56"/>
      <c r="E13" s="56"/>
      <c r="F13" s="56"/>
      <c r="G13" s="56"/>
      <c r="H13" s="56"/>
      <c r="I13" s="56"/>
      <c r="J13" s="190"/>
    </row>
    <row r="14" spans="1:14">
      <c r="B14" s="55" t="s">
        <v>187</v>
      </c>
      <c r="C14" s="191"/>
      <c r="D14" s="191"/>
      <c r="G14" s="57"/>
      <c r="H14" s="57"/>
      <c r="I14" s="57"/>
      <c r="J14" s="190"/>
    </row>
    <row r="15" spans="1:14" ht="4.5" customHeight="1">
      <c r="B15" s="55"/>
      <c r="C15" s="191"/>
      <c r="D15" s="191"/>
      <c r="G15" s="57"/>
      <c r="H15" s="57"/>
      <c r="I15" s="57"/>
      <c r="J15" s="190"/>
    </row>
    <row r="16" spans="1:14" ht="29.25" customHeight="1">
      <c r="B16" s="192"/>
      <c r="C16" s="573"/>
      <c r="D16" s="573"/>
      <c r="E16" s="573"/>
      <c r="F16" s="573"/>
      <c r="G16" s="573"/>
      <c r="H16" s="573"/>
      <c r="I16" s="573"/>
      <c r="J16" s="190"/>
    </row>
    <row r="17" spans="2:10">
      <c r="B17" s="55" t="s">
        <v>516</v>
      </c>
      <c r="C17" s="56"/>
      <c r="D17" s="56"/>
      <c r="E17" s="56"/>
      <c r="F17" s="56"/>
      <c r="G17" s="56"/>
      <c r="H17" s="56"/>
      <c r="I17" s="56"/>
      <c r="J17" s="190"/>
    </row>
    <row r="18" spans="2:10" ht="4.5" customHeight="1">
      <c r="B18" s="55"/>
      <c r="C18" s="56"/>
      <c r="D18" s="56"/>
      <c r="E18" s="56"/>
      <c r="F18" s="56"/>
      <c r="G18" s="56"/>
      <c r="H18" s="56"/>
      <c r="I18" s="56"/>
      <c r="J18" s="190"/>
    </row>
    <row r="19" spans="2:10" ht="17.25" customHeight="1">
      <c r="B19" s="55"/>
      <c r="C19" s="193" t="s">
        <v>188</v>
      </c>
      <c r="D19" s="56"/>
      <c r="E19" s="56"/>
      <c r="F19" s="193" t="s">
        <v>189</v>
      </c>
      <c r="G19" s="58"/>
      <c r="H19" s="193"/>
      <c r="I19" s="56"/>
      <c r="J19" s="190"/>
    </row>
    <row r="20" spans="2:10">
      <c r="B20" s="55"/>
      <c r="C20" s="574" t="s">
        <v>190</v>
      </c>
      <c r="D20" s="574"/>
      <c r="E20" s="574" t="s">
        <v>191</v>
      </c>
      <c r="F20" s="575" t="s">
        <v>192</v>
      </c>
      <c r="G20" s="575"/>
      <c r="H20" s="575"/>
      <c r="I20" s="56"/>
      <c r="J20" s="190"/>
    </row>
    <row r="21" spans="2:10">
      <c r="B21" s="55"/>
      <c r="C21" s="574"/>
      <c r="D21" s="574"/>
      <c r="E21" s="574"/>
      <c r="F21" s="194" t="s">
        <v>193</v>
      </c>
      <c r="G21" s="194" t="s">
        <v>194</v>
      </c>
      <c r="H21" s="194" t="s">
        <v>195</v>
      </c>
      <c r="I21" s="59"/>
      <c r="J21" s="190"/>
    </row>
    <row r="22" spans="2:10">
      <c r="B22" s="55"/>
      <c r="C22" s="195" t="s">
        <v>196</v>
      </c>
      <c r="D22" s="60"/>
      <c r="E22" s="60">
        <f>SUM(E23:E24)</f>
        <v>0</v>
      </c>
      <c r="F22" s="60">
        <f>SUM(F23:F24)</f>
        <v>0</v>
      </c>
      <c r="G22" s="60">
        <f>SUM(G23:G24)</f>
        <v>0</v>
      </c>
      <c r="H22" s="60">
        <f>SUM(H23:H24)</f>
        <v>0</v>
      </c>
      <c r="I22" s="61"/>
      <c r="J22" s="190"/>
    </row>
    <row r="23" spans="2:10">
      <c r="B23" s="55"/>
      <c r="C23" s="62"/>
      <c r="D23" s="60" t="s">
        <v>197</v>
      </c>
      <c r="E23" s="60"/>
      <c r="F23" s="60"/>
      <c r="G23" s="60"/>
      <c r="H23" s="60">
        <f t="shared" ref="H23:H24" si="0">SUM(F23:G23)</f>
        <v>0</v>
      </c>
      <c r="I23" s="61"/>
      <c r="J23" s="190"/>
    </row>
    <row r="24" spans="2:10">
      <c r="B24" s="55"/>
      <c r="C24" s="63"/>
      <c r="D24" s="60" t="s">
        <v>198</v>
      </c>
      <c r="E24" s="60"/>
      <c r="F24" s="60"/>
      <c r="G24" s="60"/>
      <c r="H24" s="60">
        <f t="shared" si="0"/>
        <v>0</v>
      </c>
      <c r="I24" s="61"/>
      <c r="J24" s="190"/>
    </row>
    <row r="25" spans="2:10">
      <c r="B25" s="55"/>
      <c r="C25" s="56" t="s">
        <v>199</v>
      </c>
      <c r="D25" s="56"/>
      <c r="E25" s="56"/>
      <c r="F25" s="56"/>
      <c r="G25" s="56"/>
      <c r="H25" s="56"/>
      <c r="I25" s="57"/>
      <c r="J25" s="190"/>
    </row>
    <row r="26" spans="2:10" ht="4.5" customHeight="1">
      <c r="B26" s="55"/>
      <c r="C26" s="56"/>
      <c r="D26" s="56"/>
      <c r="E26" s="56"/>
      <c r="F26" s="56"/>
      <c r="G26" s="56"/>
      <c r="H26" s="56"/>
      <c r="I26" s="57"/>
      <c r="J26" s="190"/>
    </row>
    <row r="27" spans="2:10" ht="13.5" customHeight="1">
      <c r="B27" s="55" t="s">
        <v>200</v>
      </c>
      <c r="C27" s="56"/>
      <c r="D27" s="56"/>
      <c r="E27" s="56"/>
      <c r="F27" s="56"/>
      <c r="G27" s="56"/>
      <c r="H27" s="56"/>
      <c r="I27" s="56"/>
      <c r="J27" s="190"/>
    </row>
    <row r="28" spans="2:10">
      <c r="B28" s="55"/>
      <c r="C28" s="56" t="s">
        <v>201</v>
      </c>
      <c r="D28" s="56"/>
      <c r="E28" s="56"/>
      <c r="F28" s="56"/>
      <c r="G28" s="56"/>
      <c r="H28" s="56"/>
      <c r="I28" s="56"/>
      <c r="J28" s="190"/>
    </row>
    <row r="29" spans="2:10">
      <c r="B29" s="55"/>
      <c r="C29" s="56" t="s">
        <v>615</v>
      </c>
      <c r="D29" s="56"/>
      <c r="E29" s="56"/>
      <c r="F29" s="56"/>
      <c r="G29" s="56"/>
      <c r="H29" s="56"/>
      <c r="I29" s="56"/>
      <c r="J29" s="190"/>
    </row>
    <row r="30" spans="2:10">
      <c r="B30" s="55"/>
      <c r="C30" s="56" t="s">
        <v>202</v>
      </c>
      <c r="D30" s="56"/>
      <c r="E30" s="56"/>
      <c r="F30" s="56" t="s">
        <v>203</v>
      </c>
      <c r="G30" s="56"/>
      <c r="H30" s="56"/>
      <c r="I30" s="56"/>
      <c r="J30" s="190"/>
    </row>
    <row r="31" spans="2:10">
      <c r="B31" s="55"/>
      <c r="C31" s="56" t="s">
        <v>204</v>
      </c>
      <c r="D31" s="56"/>
      <c r="E31" s="56"/>
      <c r="F31" s="56"/>
      <c r="G31" s="56" t="s">
        <v>616</v>
      </c>
      <c r="I31" s="56"/>
      <c r="J31" s="190"/>
    </row>
    <row r="32" spans="2:10" ht="6.75" customHeight="1">
      <c r="B32" s="64"/>
      <c r="C32" s="65"/>
      <c r="D32" s="65"/>
      <c r="E32" s="65"/>
      <c r="F32" s="65"/>
      <c r="G32" s="65"/>
      <c r="H32" s="65"/>
      <c r="I32" s="65"/>
      <c r="J32" s="196"/>
    </row>
    <row r="33" spans="2:10" ht="6.75" customHeight="1">
      <c r="B33" s="56"/>
      <c r="C33" s="56"/>
      <c r="D33" s="56"/>
      <c r="E33" s="56"/>
      <c r="F33" s="56"/>
      <c r="G33" s="56"/>
      <c r="H33" s="56"/>
      <c r="I33" s="56"/>
    </row>
    <row r="34" spans="2:10">
      <c r="B34" s="65" t="s">
        <v>205</v>
      </c>
      <c r="C34" s="65"/>
      <c r="D34" s="65"/>
      <c r="E34" s="65"/>
      <c r="F34" s="65"/>
      <c r="G34" s="65"/>
      <c r="H34" s="65"/>
      <c r="I34" s="65"/>
      <c r="J34" s="186"/>
    </row>
    <row r="35" spans="2:10" ht="16.5" customHeight="1">
      <c r="B35" s="55" t="s">
        <v>517</v>
      </c>
      <c r="C35" s="56"/>
      <c r="D35" s="56"/>
      <c r="E35" s="56"/>
      <c r="F35" s="56"/>
      <c r="G35" s="56"/>
      <c r="H35" s="56"/>
      <c r="I35" s="56"/>
      <c r="J35" s="190"/>
    </row>
    <row r="36" spans="2:10" ht="16.5" customHeight="1">
      <c r="B36" s="55"/>
      <c r="C36" s="197" t="s">
        <v>206</v>
      </c>
      <c r="D36" s="56"/>
      <c r="E36" s="56"/>
      <c r="F36" s="56"/>
      <c r="G36" s="56"/>
      <c r="H36" s="56"/>
      <c r="I36" s="56"/>
      <c r="J36" s="190"/>
    </row>
    <row r="37" spans="2:10" ht="16.5" customHeight="1">
      <c r="B37" s="55"/>
      <c r="C37" s="197" t="s">
        <v>207</v>
      </c>
      <c r="D37" s="56"/>
      <c r="E37" s="56"/>
      <c r="F37" s="56" t="s">
        <v>208</v>
      </c>
      <c r="G37" s="56"/>
      <c r="H37" s="56"/>
      <c r="I37" s="56"/>
      <c r="J37" s="190"/>
    </row>
    <row r="38" spans="2:10" ht="16.5" customHeight="1">
      <c r="B38" s="55"/>
      <c r="C38" s="197" t="s">
        <v>209</v>
      </c>
      <c r="D38" s="56"/>
      <c r="E38" s="56"/>
      <c r="F38" s="56" t="s">
        <v>210</v>
      </c>
      <c r="G38" s="56"/>
      <c r="H38" s="56"/>
      <c r="I38" s="56"/>
      <c r="J38" s="190"/>
    </row>
    <row r="39" spans="2:10" ht="16.5" customHeight="1">
      <c r="B39" s="55"/>
      <c r="C39" s="197" t="s">
        <v>211</v>
      </c>
      <c r="D39" s="56"/>
      <c r="E39" s="56"/>
      <c r="F39" s="56" t="s">
        <v>212</v>
      </c>
      <c r="G39" s="56"/>
      <c r="H39" s="56"/>
      <c r="I39" s="56"/>
      <c r="J39" s="190"/>
    </row>
    <row r="40" spans="2:10" ht="16.5" customHeight="1">
      <c r="B40" s="55"/>
      <c r="C40" s="197" t="s">
        <v>213</v>
      </c>
      <c r="D40" s="56"/>
      <c r="E40" s="56"/>
      <c r="F40" s="56"/>
      <c r="G40" s="56"/>
      <c r="H40" s="56"/>
      <c r="I40" s="56"/>
      <c r="J40" s="190"/>
    </row>
    <row r="41" spans="2:10" ht="16.5" customHeight="1">
      <c r="B41" s="55"/>
      <c r="C41" s="197" t="s">
        <v>214</v>
      </c>
      <c r="D41" s="56"/>
      <c r="E41" s="56"/>
      <c r="F41" s="56" t="s">
        <v>212</v>
      </c>
      <c r="G41" s="56"/>
      <c r="H41" s="56"/>
      <c r="I41" s="56"/>
      <c r="J41" s="190"/>
    </row>
    <row r="42" spans="2:10" ht="9" customHeight="1">
      <c r="B42" s="55"/>
      <c r="C42" s="56"/>
      <c r="D42" s="56"/>
      <c r="E42" s="56"/>
      <c r="F42" s="56"/>
      <c r="G42" s="56"/>
      <c r="H42" s="56"/>
      <c r="I42" s="56"/>
      <c r="J42" s="190"/>
    </row>
    <row r="43" spans="2:10" ht="16.5" customHeight="1">
      <c r="B43" s="55" t="s">
        <v>518</v>
      </c>
      <c r="C43" s="56"/>
      <c r="D43" s="56"/>
      <c r="E43" s="56"/>
      <c r="F43" s="56"/>
      <c r="G43" s="56"/>
      <c r="H43" s="56"/>
      <c r="I43" s="56"/>
      <c r="J43" s="190"/>
    </row>
    <row r="44" spans="2:10" ht="16.5" customHeight="1">
      <c r="B44" s="55"/>
      <c r="C44" s="197" t="s">
        <v>215</v>
      </c>
      <c r="D44" s="56"/>
      <c r="E44" s="56"/>
      <c r="F44" s="56" t="s">
        <v>216</v>
      </c>
      <c r="G44" s="56"/>
      <c r="H44" s="56"/>
      <c r="I44" s="56" t="s">
        <v>217</v>
      </c>
      <c r="J44" s="190"/>
    </row>
    <row r="45" spans="2:10" ht="16.5" customHeight="1">
      <c r="B45" s="55"/>
      <c r="C45" s="197" t="s">
        <v>218</v>
      </c>
      <c r="D45" s="56"/>
      <c r="E45" s="56"/>
      <c r="F45" s="56"/>
      <c r="G45" s="56"/>
      <c r="H45" s="56"/>
      <c r="I45" s="56"/>
      <c r="J45" s="190"/>
    </row>
    <row r="46" spans="2:10" ht="16.5" customHeight="1">
      <c r="B46" s="55"/>
      <c r="C46" s="197" t="s">
        <v>219</v>
      </c>
      <c r="D46" s="56"/>
      <c r="E46" s="56"/>
      <c r="F46" s="56"/>
      <c r="G46" s="56"/>
      <c r="H46" s="56"/>
      <c r="I46" s="56"/>
      <c r="J46" s="190"/>
    </row>
    <row r="47" spans="2:10" ht="16.5" customHeight="1">
      <c r="B47" s="55"/>
      <c r="C47" s="197" t="s">
        <v>220</v>
      </c>
      <c r="D47" s="56"/>
      <c r="E47" s="56"/>
      <c r="F47" s="56" t="s">
        <v>212</v>
      </c>
      <c r="G47" s="56"/>
      <c r="H47" s="56"/>
      <c r="I47" s="56"/>
      <c r="J47" s="190"/>
    </row>
    <row r="48" spans="2:10" ht="9.75" customHeight="1">
      <c r="B48" s="64"/>
      <c r="C48" s="65"/>
      <c r="D48" s="65"/>
      <c r="E48" s="65"/>
      <c r="F48" s="65"/>
      <c r="G48" s="65"/>
      <c r="H48" s="65"/>
      <c r="I48" s="65"/>
      <c r="J48" s="196"/>
    </row>
    <row r="49" spans="1:9" ht="6.75" customHeight="1">
      <c r="B49" s="56"/>
      <c r="C49" s="56"/>
      <c r="D49" s="56"/>
      <c r="E49" s="56"/>
      <c r="F49" s="56"/>
      <c r="G49" s="56"/>
      <c r="H49" s="56"/>
      <c r="I49" s="56"/>
    </row>
    <row r="50" spans="1:9" s="165" customFormat="1">
      <c r="B50" s="77" t="s">
        <v>221</v>
      </c>
      <c r="C50" s="77"/>
      <c r="D50" s="77"/>
      <c r="E50" s="77"/>
      <c r="F50" s="77"/>
      <c r="G50" s="77"/>
      <c r="H50" s="77"/>
      <c r="I50" s="77"/>
    </row>
    <row r="51" spans="1:9" s="77" customFormat="1" ht="13.5" customHeight="1">
      <c r="C51" s="77" t="s">
        <v>222</v>
      </c>
    </row>
    <row r="52" spans="1:9" s="77" customFormat="1" ht="13.5" customHeight="1">
      <c r="C52" s="77" t="s">
        <v>519</v>
      </c>
    </row>
    <row r="53" spans="1:9" s="77" customFormat="1" ht="13.5" customHeight="1">
      <c r="C53" s="77" t="s">
        <v>223</v>
      </c>
    </row>
    <row r="54" spans="1:9" s="77" customFormat="1" ht="13.5" customHeight="1">
      <c r="C54" s="77" t="s">
        <v>224</v>
      </c>
    </row>
    <row r="55" spans="1:9" s="77" customFormat="1" ht="13.5" customHeight="1">
      <c r="C55" s="77" t="s">
        <v>225</v>
      </c>
    </row>
    <row r="56" spans="1:9" s="77" customFormat="1" ht="13.5" customHeight="1">
      <c r="C56" s="77" t="s">
        <v>520</v>
      </c>
    </row>
    <row r="57" spans="1:9" s="77" customFormat="1" ht="13.5" customHeight="1">
      <c r="C57" s="77" t="s">
        <v>226</v>
      </c>
    </row>
    <row r="58" spans="1:9" s="77" customFormat="1" ht="13.5" customHeight="1">
      <c r="C58" s="77" t="s">
        <v>227</v>
      </c>
    </row>
    <row r="59" spans="1:9" s="77" customFormat="1" ht="13.5" customHeight="1">
      <c r="C59" s="77" t="s">
        <v>228</v>
      </c>
    </row>
    <row r="60" spans="1:9" ht="13.5" customHeight="1">
      <c r="A60" s="77"/>
      <c r="B60" s="77"/>
      <c r="C60" s="569" t="s">
        <v>229</v>
      </c>
      <c r="D60" s="569"/>
      <c r="E60" s="569"/>
      <c r="F60" s="569"/>
      <c r="G60" s="569"/>
      <c r="H60" s="569"/>
    </row>
    <row r="61" spans="1:9" s="56" customFormat="1" ht="13.5" customHeight="1">
      <c r="C61" s="569" t="s">
        <v>230</v>
      </c>
      <c r="D61" s="569"/>
      <c r="E61" s="569"/>
      <c r="F61" s="569"/>
      <c r="G61" s="569"/>
      <c r="H61" s="569"/>
    </row>
    <row r="62" spans="1:9" ht="13.5" customHeight="1">
      <c r="C62" s="569" t="s">
        <v>231</v>
      </c>
      <c r="D62" s="569"/>
      <c r="E62" s="569"/>
      <c r="F62" s="569"/>
      <c r="G62" s="569"/>
      <c r="H62" s="569"/>
    </row>
    <row r="63" spans="1:9" ht="13.5" customHeight="1">
      <c r="C63" s="569" t="s">
        <v>232</v>
      </c>
      <c r="D63" s="569"/>
      <c r="E63" s="569"/>
      <c r="F63" s="569"/>
      <c r="G63" s="569"/>
      <c r="H63" s="569"/>
    </row>
  </sheetData>
  <sheetProtection selectLockedCells="1" selectUnlockedCells="1"/>
  <mergeCells count="16">
    <mergeCell ref="C60:H60"/>
    <mergeCell ref="C61:H61"/>
    <mergeCell ref="C62:H62"/>
    <mergeCell ref="C63:H63"/>
    <mergeCell ref="B3:I3"/>
    <mergeCell ref="B11:I11"/>
    <mergeCell ref="C12:I12"/>
    <mergeCell ref="C16:I16"/>
    <mergeCell ref="C20:D21"/>
    <mergeCell ref="E20:E21"/>
    <mergeCell ref="F20:H20"/>
    <mergeCell ref="H5:I5"/>
    <mergeCell ref="H6:I6"/>
    <mergeCell ref="H7:I7"/>
    <mergeCell ref="H8:I8"/>
    <mergeCell ref="H9:I9"/>
  </mergeCells>
  <phoneticPr fontId="1"/>
  <pageMargins left="0.78749999999999998" right="0.59027777777777779" top="0.59027777777777779" bottom="0.34027777777777779" header="0.51180555555555551" footer="0.51180555555555551"/>
  <pageSetup paperSize="9" scale="88" firstPageNumber="0" fitToHeight="0"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5233F-DCAF-492B-9F02-5248D57884B2}">
  <sheetPr codeName="Sheet3">
    <pageSetUpPr fitToPage="1"/>
  </sheetPr>
  <dimension ref="A1:IV33"/>
  <sheetViews>
    <sheetView view="pageBreakPreview" zoomScale="80" zoomScaleNormal="100" zoomScaleSheetLayoutView="80" workbookViewId="0">
      <selection activeCell="J1" sqref="J1"/>
    </sheetView>
  </sheetViews>
  <sheetFormatPr defaultRowHeight="13.5"/>
  <cols>
    <col min="1" max="1" width="5" style="165" customWidth="1"/>
    <col min="2" max="2" width="11.625" style="165" customWidth="1"/>
    <col min="3" max="3" width="13.125" style="165" customWidth="1"/>
    <col min="4" max="4" width="13.5" style="165" customWidth="1"/>
    <col min="5" max="5" width="14.75" style="165" customWidth="1"/>
    <col min="6" max="6" width="12.25" style="165" customWidth="1"/>
    <col min="7" max="7" width="11.5" style="165" customWidth="1"/>
    <col min="8" max="8" width="17.375" style="165" customWidth="1"/>
    <col min="9" max="9" width="1.75" style="165" customWidth="1"/>
    <col min="10" max="256" width="9" style="165"/>
    <col min="257" max="257" width="5" style="165" customWidth="1"/>
    <col min="258" max="258" width="11.625" style="165" customWidth="1"/>
    <col min="259" max="259" width="13.125" style="165" customWidth="1"/>
    <col min="260" max="260" width="13.5" style="165" customWidth="1"/>
    <col min="261" max="261" width="14.75" style="165" customWidth="1"/>
    <col min="262" max="262" width="12.25" style="165" customWidth="1"/>
    <col min="263" max="263" width="11.5" style="165" customWidth="1"/>
    <col min="264" max="264" width="17.375" style="165" customWidth="1"/>
    <col min="265" max="265" width="1.75" style="165" customWidth="1"/>
    <col min="266" max="512" width="9" style="165"/>
    <col min="513" max="513" width="5" style="165" customWidth="1"/>
    <col min="514" max="514" width="11.625" style="165" customWidth="1"/>
    <col min="515" max="515" width="13.125" style="165" customWidth="1"/>
    <col min="516" max="516" width="13.5" style="165" customWidth="1"/>
    <col min="517" max="517" width="14.75" style="165" customWidth="1"/>
    <col min="518" max="518" width="12.25" style="165" customWidth="1"/>
    <col min="519" max="519" width="11.5" style="165" customWidth="1"/>
    <col min="520" max="520" width="17.375" style="165" customWidth="1"/>
    <col min="521" max="521" width="1.75" style="165" customWidth="1"/>
    <col min="522" max="768" width="9" style="165"/>
    <col min="769" max="769" width="5" style="165" customWidth="1"/>
    <col min="770" max="770" width="11.625" style="165" customWidth="1"/>
    <col min="771" max="771" width="13.125" style="165" customWidth="1"/>
    <col min="772" max="772" width="13.5" style="165" customWidth="1"/>
    <col min="773" max="773" width="14.75" style="165" customWidth="1"/>
    <col min="774" max="774" width="12.25" style="165" customWidth="1"/>
    <col min="775" max="775" width="11.5" style="165" customWidth="1"/>
    <col min="776" max="776" width="17.375" style="165" customWidth="1"/>
    <col min="777" max="777" width="1.75" style="165" customWidth="1"/>
    <col min="778" max="1024" width="9" style="165"/>
    <col min="1025" max="1025" width="5" style="165" customWidth="1"/>
    <col min="1026" max="1026" width="11.625" style="165" customWidth="1"/>
    <col min="1027" max="1027" width="13.125" style="165" customWidth="1"/>
    <col min="1028" max="1028" width="13.5" style="165" customWidth="1"/>
    <col min="1029" max="1029" width="14.75" style="165" customWidth="1"/>
    <col min="1030" max="1030" width="12.25" style="165" customWidth="1"/>
    <col min="1031" max="1031" width="11.5" style="165" customWidth="1"/>
    <col min="1032" max="1032" width="17.375" style="165" customWidth="1"/>
    <col min="1033" max="1033" width="1.75" style="165" customWidth="1"/>
    <col min="1034" max="1280" width="9" style="165"/>
    <col min="1281" max="1281" width="5" style="165" customWidth="1"/>
    <col min="1282" max="1282" width="11.625" style="165" customWidth="1"/>
    <col min="1283" max="1283" width="13.125" style="165" customWidth="1"/>
    <col min="1284" max="1284" width="13.5" style="165" customWidth="1"/>
    <col min="1285" max="1285" width="14.75" style="165" customWidth="1"/>
    <col min="1286" max="1286" width="12.25" style="165" customWidth="1"/>
    <col min="1287" max="1287" width="11.5" style="165" customWidth="1"/>
    <col min="1288" max="1288" width="17.375" style="165" customWidth="1"/>
    <col min="1289" max="1289" width="1.75" style="165" customWidth="1"/>
    <col min="1290" max="1536" width="9" style="165"/>
    <col min="1537" max="1537" width="5" style="165" customWidth="1"/>
    <col min="1538" max="1538" width="11.625" style="165" customWidth="1"/>
    <col min="1539" max="1539" width="13.125" style="165" customWidth="1"/>
    <col min="1540" max="1540" width="13.5" style="165" customWidth="1"/>
    <col min="1541" max="1541" width="14.75" style="165" customWidth="1"/>
    <col min="1542" max="1542" width="12.25" style="165" customWidth="1"/>
    <col min="1543" max="1543" width="11.5" style="165" customWidth="1"/>
    <col min="1544" max="1544" width="17.375" style="165" customWidth="1"/>
    <col min="1545" max="1545" width="1.75" style="165" customWidth="1"/>
    <col min="1546" max="1792" width="9" style="165"/>
    <col min="1793" max="1793" width="5" style="165" customWidth="1"/>
    <col min="1794" max="1794" width="11.625" style="165" customWidth="1"/>
    <col min="1795" max="1795" width="13.125" style="165" customWidth="1"/>
    <col min="1796" max="1796" width="13.5" style="165" customWidth="1"/>
    <col min="1797" max="1797" width="14.75" style="165" customWidth="1"/>
    <col min="1798" max="1798" width="12.25" style="165" customWidth="1"/>
    <col min="1799" max="1799" width="11.5" style="165" customWidth="1"/>
    <col min="1800" max="1800" width="17.375" style="165" customWidth="1"/>
    <col min="1801" max="1801" width="1.75" style="165" customWidth="1"/>
    <col min="1802" max="2048" width="9" style="165"/>
    <col min="2049" max="2049" width="5" style="165" customWidth="1"/>
    <col min="2050" max="2050" width="11.625" style="165" customWidth="1"/>
    <col min="2051" max="2051" width="13.125" style="165" customWidth="1"/>
    <col min="2052" max="2052" width="13.5" style="165" customWidth="1"/>
    <col min="2053" max="2053" width="14.75" style="165" customWidth="1"/>
    <col min="2054" max="2054" width="12.25" style="165" customWidth="1"/>
    <col min="2055" max="2055" width="11.5" style="165" customWidth="1"/>
    <col min="2056" max="2056" width="17.375" style="165" customWidth="1"/>
    <col min="2057" max="2057" width="1.75" style="165" customWidth="1"/>
    <col min="2058" max="2304" width="9" style="165"/>
    <col min="2305" max="2305" width="5" style="165" customWidth="1"/>
    <col min="2306" max="2306" width="11.625" style="165" customWidth="1"/>
    <col min="2307" max="2307" width="13.125" style="165" customWidth="1"/>
    <col min="2308" max="2308" width="13.5" style="165" customWidth="1"/>
    <col min="2309" max="2309" width="14.75" style="165" customWidth="1"/>
    <col min="2310" max="2310" width="12.25" style="165" customWidth="1"/>
    <col min="2311" max="2311" width="11.5" style="165" customWidth="1"/>
    <col min="2312" max="2312" width="17.375" style="165" customWidth="1"/>
    <col min="2313" max="2313" width="1.75" style="165" customWidth="1"/>
    <col min="2314" max="2560" width="9" style="165"/>
    <col min="2561" max="2561" width="5" style="165" customWidth="1"/>
    <col min="2562" max="2562" width="11.625" style="165" customWidth="1"/>
    <col min="2563" max="2563" width="13.125" style="165" customWidth="1"/>
    <col min="2564" max="2564" width="13.5" style="165" customWidth="1"/>
    <col min="2565" max="2565" width="14.75" style="165" customWidth="1"/>
    <col min="2566" max="2566" width="12.25" style="165" customWidth="1"/>
    <col min="2567" max="2567" width="11.5" style="165" customWidth="1"/>
    <col min="2568" max="2568" width="17.375" style="165" customWidth="1"/>
    <col min="2569" max="2569" width="1.75" style="165" customWidth="1"/>
    <col min="2570" max="2816" width="9" style="165"/>
    <col min="2817" max="2817" width="5" style="165" customWidth="1"/>
    <col min="2818" max="2818" width="11.625" style="165" customWidth="1"/>
    <col min="2819" max="2819" width="13.125" style="165" customWidth="1"/>
    <col min="2820" max="2820" width="13.5" style="165" customWidth="1"/>
    <col min="2821" max="2821" width="14.75" style="165" customWidth="1"/>
    <col min="2822" max="2822" width="12.25" style="165" customWidth="1"/>
    <col min="2823" max="2823" width="11.5" style="165" customWidth="1"/>
    <col min="2824" max="2824" width="17.375" style="165" customWidth="1"/>
    <col min="2825" max="2825" width="1.75" style="165" customWidth="1"/>
    <col min="2826" max="3072" width="9" style="165"/>
    <col min="3073" max="3073" width="5" style="165" customWidth="1"/>
    <col min="3074" max="3074" width="11.625" style="165" customWidth="1"/>
    <col min="3075" max="3075" width="13.125" style="165" customWidth="1"/>
    <col min="3076" max="3076" width="13.5" style="165" customWidth="1"/>
    <col min="3077" max="3077" width="14.75" style="165" customWidth="1"/>
    <col min="3078" max="3078" width="12.25" style="165" customWidth="1"/>
    <col min="3079" max="3079" width="11.5" style="165" customWidth="1"/>
    <col min="3080" max="3080" width="17.375" style="165" customWidth="1"/>
    <col min="3081" max="3081" width="1.75" style="165" customWidth="1"/>
    <col min="3082" max="3328" width="9" style="165"/>
    <col min="3329" max="3329" width="5" style="165" customWidth="1"/>
    <col min="3330" max="3330" width="11.625" style="165" customWidth="1"/>
    <col min="3331" max="3331" width="13.125" style="165" customWidth="1"/>
    <col min="3332" max="3332" width="13.5" style="165" customWidth="1"/>
    <col min="3333" max="3333" width="14.75" style="165" customWidth="1"/>
    <col min="3334" max="3334" width="12.25" style="165" customWidth="1"/>
    <col min="3335" max="3335" width="11.5" style="165" customWidth="1"/>
    <col min="3336" max="3336" width="17.375" style="165" customWidth="1"/>
    <col min="3337" max="3337" width="1.75" style="165" customWidth="1"/>
    <col min="3338" max="3584" width="9" style="165"/>
    <col min="3585" max="3585" width="5" style="165" customWidth="1"/>
    <col min="3586" max="3586" width="11.625" style="165" customWidth="1"/>
    <col min="3587" max="3587" width="13.125" style="165" customWidth="1"/>
    <col min="3588" max="3588" width="13.5" style="165" customWidth="1"/>
    <col min="3589" max="3589" width="14.75" style="165" customWidth="1"/>
    <col min="3590" max="3590" width="12.25" style="165" customWidth="1"/>
    <col min="3591" max="3591" width="11.5" style="165" customWidth="1"/>
    <col min="3592" max="3592" width="17.375" style="165" customWidth="1"/>
    <col min="3593" max="3593" width="1.75" style="165" customWidth="1"/>
    <col min="3594" max="3840" width="9" style="165"/>
    <col min="3841" max="3841" width="5" style="165" customWidth="1"/>
    <col min="3842" max="3842" width="11.625" style="165" customWidth="1"/>
    <col min="3843" max="3843" width="13.125" style="165" customWidth="1"/>
    <col min="3844" max="3844" width="13.5" style="165" customWidth="1"/>
    <col min="3845" max="3845" width="14.75" style="165" customWidth="1"/>
    <col min="3846" max="3846" width="12.25" style="165" customWidth="1"/>
    <col min="3847" max="3847" width="11.5" style="165" customWidth="1"/>
    <col min="3848" max="3848" width="17.375" style="165" customWidth="1"/>
    <col min="3849" max="3849" width="1.75" style="165" customWidth="1"/>
    <col min="3850" max="4096" width="9" style="165"/>
    <col min="4097" max="4097" width="5" style="165" customWidth="1"/>
    <col min="4098" max="4098" width="11.625" style="165" customWidth="1"/>
    <col min="4099" max="4099" width="13.125" style="165" customWidth="1"/>
    <col min="4100" max="4100" width="13.5" style="165" customWidth="1"/>
    <col min="4101" max="4101" width="14.75" style="165" customWidth="1"/>
    <col min="4102" max="4102" width="12.25" style="165" customWidth="1"/>
    <col min="4103" max="4103" width="11.5" style="165" customWidth="1"/>
    <col min="4104" max="4104" width="17.375" style="165" customWidth="1"/>
    <col min="4105" max="4105" width="1.75" style="165" customWidth="1"/>
    <col min="4106" max="4352" width="9" style="165"/>
    <col min="4353" max="4353" width="5" style="165" customWidth="1"/>
    <col min="4354" max="4354" width="11.625" style="165" customWidth="1"/>
    <col min="4355" max="4355" width="13.125" style="165" customWidth="1"/>
    <col min="4356" max="4356" width="13.5" style="165" customWidth="1"/>
    <col min="4357" max="4357" width="14.75" style="165" customWidth="1"/>
    <col min="4358" max="4358" width="12.25" style="165" customWidth="1"/>
    <col min="4359" max="4359" width="11.5" style="165" customWidth="1"/>
    <col min="4360" max="4360" width="17.375" style="165" customWidth="1"/>
    <col min="4361" max="4361" width="1.75" style="165" customWidth="1"/>
    <col min="4362" max="4608" width="9" style="165"/>
    <col min="4609" max="4609" width="5" style="165" customWidth="1"/>
    <col min="4610" max="4610" width="11.625" style="165" customWidth="1"/>
    <col min="4611" max="4611" width="13.125" style="165" customWidth="1"/>
    <col min="4612" max="4612" width="13.5" style="165" customWidth="1"/>
    <col min="4613" max="4613" width="14.75" style="165" customWidth="1"/>
    <col min="4614" max="4614" width="12.25" style="165" customWidth="1"/>
    <col min="4615" max="4615" width="11.5" style="165" customWidth="1"/>
    <col min="4616" max="4616" width="17.375" style="165" customWidth="1"/>
    <col min="4617" max="4617" width="1.75" style="165" customWidth="1"/>
    <col min="4618" max="4864" width="9" style="165"/>
    <col min="4865" max="4865" width="5" style="165" customWidth="1"/>
    <col min="4866" max="4866" width="11.625" style="165" customWidth="1"/>
    <col min="4867" max="4867" width="13.125" style="165" customWidth="1"/>
    <col min="4868" max="4868" width="13.5" style="165" customWidth="1"/>
    <col min="4869" max="4869" width="14.75" style="165" customWidth="1"/>
    <col min="4870" max="4870" width="12.25" style="165" customWidth="1"/>
    <col min="4871" max="4871" width="11.5" style="165" customWidth="1"/>
    <col min="4872" max="4872" width="17.375" style="165" customWidth="1"/>
    <col min="4873" max="4873" width="1.75" style="165" customWidth="1"/>
    <col min="4874" max="5120" width="9" style="165"/>
    <col min="5121" max="5121" width="5" style="165" customWidth="1"/>
    <col min="5122" max="5122" width="11.625" style="165" customWidth="1"/>
    <col min="5123" max="5123" width="13.125" style="165" customWidth="1"/>
    <col min="5124" max="5124" width="13.5" style="165" customWidth="1"/>
    <col min="5125" max="5125" width="14.75" style="165" customWidth="1"/>
    <col min="5126" max="5126" width="12.25" style="165" customWidth="1"/>
    <col min="5127" max="5127" width="11.5" style="165" customWidth="1"/>
    <col min="5128" max="5128" width="17.375" style="165" customWidth="1"/>
    <col min="5129" max="5129" width="1.75" style="165" customWidth="1"/>
    <col min="5130" max="5376" width="9" style="165"/>
    <col min="5377" max="5377" width="5" style="165" customWidth="1"/>
    <col min="5378" max="5378" width="11.625" style="165" customWidth="1"/>
    <col min="5379" max="5379" width="13.125" style="165" customWidth="1"/>
    <col min="5380" max="5380" width="13.5" style="165" customWidth="1"/>
    <col min="5381" max="5381" width="14.75" style="165" customWidth="1"/>
    <col min="5382" max="5382" width="12.25" style="165" customWidth="1"/>
    <col min="5383" max="5383" width="11.5" style="165" customWidth="1"/>
    <col min="5384" max="5384" width="17.375" style="165" customWidth="1"/>
    <col min="5385" max="5385" width="1.75" style="165" customWidth="1"/>
    <col min="5386" max="5632" width="9" style="165"/>
    <col min="5633" max="5633" width="5" style="165" customWidth="1"/>
    <col min="5634" max="5634" width="11.625" style="165" customWidth="1"/>
    <col min="5635" max="5635" width="13.125" style="165" customWidth="1"/>
    <col min="5636" max="5636" width="13.5" style="165" customWidth="1"/>
    <col min="5637" max="5637" width="14.75" style="165" customWidth="1"/>
    <col min="5638" max="5638" width="12.25" style="165" customWidth="1"/>
    <col min="5639" max="5639" width="11.5" style="165" customWidth="1"/>
    <col min="5640" max="5640" width="17.375" style="165" customWidth="1"/>
    <col min="5641" max="5641" width="1.75" style="165" customWidth="1"/>
    <col min="5642" max="5888" width="9" style="165"/>
    <col min="5889" max="5889" width="5" style="165" customWidth="1"/>
    <col min="5890" max="5890" width="11.625" style="165" customWidth="1"/>
    <col min="5891" max="5891" width="13.125" style="165" customWidth="1"/>
    <col min="5892" max="5892" width="13.5" style="165" customWidth="1"/>
    <col min="5893" max="5893" width="14.75" style="165" customWidth="1"/>
    <col min="5894" max="5894" width="12.25" style="165" customWidth="1"/>
    <col min="5895" max="5895" width="11.5" style="165" customWidth="1"/>
    <col min="5896" max="5896" width="17.375" style="165" customWidth="1"/>
    <col min="5897" max="5897" width="1.75" style="165" customWidth="1"/>
    <col min="5898" max="6144" width="9" style="165"/>
    <col min="6145" max="6145" width="5" style="165" customWidth="1"/>
    <col min="6146" max="6146" width="11.625" style="165" customWidth="1"/>
    <col min="6147" max="6147" width="13.125" style="165" customWidth="1"/>
    <col min="6148" max="6148" width="13.5" style="165" customWidth="1"/>
    <col min="6149" max="6149" width="14.75" style="165" customWidth="1"/>
    <col min="6150" max="6150" width="12.25" style="165" customWidth="1"/>
    <col min="6151" max="6151" width="11.5" style="165" customWidth="1"/>
    <col min="6152" max="6152" width="17.375" style="165" customWidth="1"/>
    <col min="6153" max="6153" width="1.75" style="165" customWidth="1"/>
    <col min="6154" max="6400" width="9" style="165"/>
    <col min="6401" max="6401" width="5" style="165" customWidth="1"/>
    <col min="6402" max="6402" width="11.625" style="165" customWidth="1"/>
    <col min="6403" max="6403" width="13.125" style="165" customWidth="1"/>
    <col min="6404" max="6404" width="13.5" style="165" customWidth="1"/>
    <col min="6405" max="6405" width="14.75" style="165" customWidth="1"/>
    <col min="6406" max="6406" width="12.25" style="165" customWidth="1"/>
    <col min="6407" max="6407" width="11.5" style="165" customWidth="1"/>
    <col min="6408" max="6408" width="17.375" style="165" customWidth="1"/>
    <col min="6409" max="6409" width="1.75" style="165" customWidth="1"/>
    <col min="6410" max="6656" width="9" style="165"/>
    <col min="6657" max="6657" width="5" style="165" customWidth="1"/>
    <col min="6658" max="6658" width="11.625" style="165" customWidth="1"/>
    <col min="6659" max="6659" width="13.125" style="165" customWidth="1"/>
    <col min="6660" max="6660" width="13.5" style="165" customWidth="1"/>
    <col min="6661" max="6661" width="14.75" style="165" customWidth="1"/>
    <col min="6662" max="6662" width="12.25" style="165" customWidth="1"/>
    <col min="6663" max="6663" width="11.5" style="165" customWidth="1"/>
    <col min="6664" max="6664" width="17.375" style="165" customWidth="1"/>
    <col min="6665" max="6665" width="1.75" style="165" customWidth="1"/>
    <col min="6666" max="6912" width="9" style="165"/>
    <col min="6913" max="6913" width="5" style="165" customWidth="1"/>
    <col min="6914" max="6914" width="11.625" style="165" customWidth="1"/>
    <col min="6915" max="6915" width="13.125" style="165" customWidth="1"/>
    <col min="6916" max="6916" width="13.5" style="165" customWidth="1"/>
    <col min="6917" max="6917" width="14.75" style="165" customWidth="1"/>
    <col min="6918" max="6918" width="12.25" style="165" customWidth="1"/>
    <col min="6919" max="6919" width="11.5" style="165" customWidth="1"/>
    <col min="6920" max="6920" width="17.375" style="165" customWidth="1"/>
    <col min="6921" max="6921" width="1.75" style="165" customWidth="1"/>
    <col min="6922" max="7168" width="9" style="165"/>
    <col min="7169" max="7169" width="5" style="165" customWidth="1"/>
    <col min="7170" max="7170" width="11.625" style="165" customWidth="1"/>
    <col min="7171" max="7171" width="13.125" style="165" customWidth="1"/>
    <col min="7172" max="7172" width="13.5" style="165" customWidth="1"/>
    <col min="7173" max="7173" width="14.75" style="165" customWidth="1"/>
    <col min="7174" max="7174" width="12.25" style="165" customWidth="1"/>
    <col min="7175" max="7175" width="11.5" style="165" customWidth="1"/>
    <col min="7176" max="7176" width="17.375" style="165" customWidth="1"/>
    <col min="7177" max="7177" width="1.75" style="165" customWidth="1"/>
    <col min="7178" max="7424" width="9" style="165"/>
    <col min="7425" max="7425" width="5" style="165" customWidth="1"/>
    <col min="7426" max="7426" width="11.625" style="165" customWidth="1"/>
    <col min="7427" max="7427" width="13.125" style="165" customWidth="1"/>
    <col min="7428" max="7428" width="13.5" style="165" customWidth="1"/>
    <col min="7429" max="7429" width="14.75" style="165" customWidth="1"/>
    <col min="7430" max="7430" width="12.25" style="165" customWidth="1"/>
    <col min="7431" max="7431" width="11.5" style="165" customWidth="1"/>
    <col min="7432" max="7432" width="17.375" style="165" customWidth="1"/>
    <col min="7433" max="7433" width="1.75" style="165" customWidth="1"/>
    <col min="7434" max="7680" width="9" style="165"/>
    <col min="7681" max="7681" width="5" style="165" customWidth="1"/>
    <col min="7682" max="7682" width="11.625" style="165" customWidth="1"/>
    <col min="7683" max="7683" width="13.125" style="165" customWidth="1"/>
    <col min="7684" max="7684" width="13.5" style="165" customWidth="1"/>
    <col min="7685" max="7685" width="14.75" style="165" customWidth="1"/>
    <col min="7686" max="7686" width="12.25" style="165" customWidth="1"/>
    <col min="7687" max="7687" width="11.5" style="165" customWidth="1"/>
    <col min="7688" max="7688" width="17.375" style="165" customWidth="1"/>
    <col min="7689" max="7689" width="1.75" style="165" customWidth="1"/>
    <col min="7690" max="7936" width="9" style="165"/>
    <col min="7937" max="7937" width="5" style="165" customWidth="1"/>
    <col min="7938" max="7938" width="11.625" style="165" customWidth="1"/>
    <col min="7939" max="7939" width="13.125" style="165" customWidth="1"/>
    <col min="7940" max="7940" width="13.5" style="165" customWidth="1"/>
    <col min="7941" max="7941" width="14.75" style="165" customWidth="1"/>
    <col min="7942" max="7942" width="12.25" style="165" customWidth="1"/>
    <col min="7943" max="7943" width="11.5" style="165" customWidth="1"/>
    <col min="7944" max="7944" width="17.375" style="165" customWidth="1"/>
    <col min="7945" max="7945" width="1.75" style="165" customWidth="1"/>
    <col min="7946" max="8192" width="9" style="165"/>
    <col min="8193" max="8193" width="5" style="165" customWidth="1"/>
    <col min="8194" max="8194" width="11.625" style="165" customWidth="1"/>
    <col min="8195" max="8195" width="13.125" style="165" customWidth="1"/>
    <col min="8196" max="8196" width="13.5" style="165" customWidth="1"/>
    <col min="8197" max="8197" width="14.75" style="165" customWidth="1"/>
    <col min="8198" max="8198" width="12.25" style="165" customWidth="1"/>
    <col min="8199" max="8199" width="11.5" style="165" customWidth="1"/>
    <col min="8200" max="8200" width="17.375" style="165" customWidth="1"/>
    <col min="8201" max="8201" width="1.75" style="165" customWidth="1"/>
    <col min="8202" max="8448" width="9" style="165"/>
    <col min="8449" max="8449" width="5" style="165" customWidth="1"/>
    <col min="8450" max="8450" width="11.625" style="165" customWidth="1"/>
    <col min="8451" max="8451" width="13.125" style="165" customWidth="1"/>
    <col min="8452" max="8452" width="13.5" style="165" customWidth="1"/>
    <col min="8453" max="8453" width="14.75" style="165" customWidth="1"/>
    <col min="8454" max="8454" width="12.25" style="165" customWidth="1"/>
    <col min="8455" max="8455" width="11.5" style="165" customWidth="1"/>
    <col min="8456" max="8456" width="17.375" style="165" customWidth="1"/>
    <col min="8457" max="8457" width="1.75" style="165" customWidth="1"/>
    <col min="8458" max="8704" width="9" style="165"/>
    <col min="8705" max="8705" width="5" style="165" customWidth="1"/>
    <col min="8706" max="8706" width="11.625" style="165" customWidth="1"/>
    <col min="8707" max="8707" width="13.125" style="165" customWidth="1"/>
    <col min="8708" max="8708" width="13.5" style="165" customWidth="1"/>
    <col min="8709" max="8709" width="14.75" style="165" customWidth="1"/>
    <col min="8710" max="8710" width="12.25" style="165" customWidth="1"/>
    <col min="8711" max="8711" width="11.5" style="165" customWidth="1"/>
    <col min="8712" max="8712" width="17.375" style="165" customWidth="1"/>
    <col min="8713" max="8713" width="1.75" style="165" customWidth="1"/>
    <col min="8714" max="8960" width="9" style="165"/>
    <col min="8961" max="8961" width="5" style="165" customWidth="1"/>
    <col min="8962" max="8962" width="11.625" style="165" customWidth="1"/>
    <col min="8963" max="8963" width="13.125" style="165" customWidth="1"/>
    <col min="8964" max="8964" width="13.5" style="165" customWidth="1"/>
    <col min="8965" max="8965" width="14.75" style="165" customWidth="1"/>
    <col min="8966" max="8966" width="12.25" style="165" customWidth="1"/>
    <col min="8967" max="8967" width="11.5" style="165" customWidth="1"/>
    <col min="8968" max="8968" width="17.375" style="165" customWidth="1"/>
    <col min="8969" max="8969" width="1.75" style="165" customWidth="1"/>
    <col min="8970" max="9216" width="9" style="165"/>
    <col min="9217" max="9217" width="5" style="165" customWidth="1"/>
    <col min="9218" max="9218" width="11.625" style="165" customWidth="1"/>
    <col min="9219" max="9219" width="13.125" style="165" customWidth="1"/>
    <col min="9220" max="9220" width="13.5" style="165" customWidth="1"/>
    <col min="9221" max="9221" width="14.75" style="165" customWidth="1"/>
    <col min="9222" max="9222" width="12.25" style="165" customWidth="1"/>
    <col min="9223" max="9223" width="11.5" style="165" customWidth="1"/>
    <col min="9224" max="9224" width="17.375" style="165" customWidth="1"/>
    <col min="9225" max="9225" width="1.75" style="165" customWidth="1"/>
    <col min="9226" max="9472" width="9" style="165"/>
    <col min="9473" max="9473" width="5" style="165" customWidth="1"/>
    <col min="9474" max="9474" width="11.625" style="165" customWidth="1"/>
    <col min="9475" max="9475" width="13.125" style="165" customWidth="1"/>
    <col min="9476" max="9476" width="13.5" style="165" customWidth="1"/>
    <col min="9477" max="9477" width="14.75" style="165" customWidth="1"/>
    <col min="9478" max="9478" width="12.25" style="165" customWidth="1"/>
    <col min="9479" max="9479" width="11.5" style="165" customWidth="1"/>
    <col min="9480" max="9480" width="17.375" style="165" customWidth="1"/>
    <col min="9481" max="9481" width="1.75" style="165" customWidth="1"/>
    <col min="9482" max="9728" width="9" style="165"/>
    <col min="9729" max="9729" width="5" style="165" customWidth="1"/>
    <col min="9730" max="9730" width="11.625" style="165" customWidth="1"/>
    <col min="9731" max="9731" width="13.125" style="165" customWidth="1"/>
    <col min="9732" max="9732" width="13.5" style="165" customWidth="1"/>
    <col min="9733" max="9733" width="14.75" style="165" customWidth="1"/>
    <col min="9734" max="9734" width="12.25" style="165" customWidth="1"/>
    <col min="9735" max="9735" width="11.5" style="165" customWidth="1"/>
    <col min="9736" max="9736" width="17.375" style="165" customWidth="1"/>
    <col min="9737" max="9737" width="1.75" style="165" customWidth="1"/>
    <col min="9738" max="9984" width="9" style="165"/>
    <col min="9985" max="9985" width="5" style="165" customWidth="1"/>
    <col min="9986" max="9986" width="11.625" style="165" customWidth="1"/>
    <col min="9987" max="9987" width="13.125" style="165" customWidth="1"/>
    <col min="9988" max="9988" width="13.5" style="165" customWidth="1"/>
    <col min="9989" max="9989" width="14.75" style="165" customWidth="1"/>
    <col min="9990" max="9990" width="12.25" style="165" customWidth="1"/>
    <col min="9991" max="9991" width="11.5" style="165" customWidth="1"/>
    <col min="9992" max="9992" width="17.375" style="165" customWidth="1"/>
    <col min="9993" max="9993" width="1.75" style="165" customWidth="1"/>
    <col min="9994" max="10240" width="9" style="165"/>
    <col min="10241" max="10241" width="5" style="165" customWidth="1"/>
    <col min="10242" max="10242" width="11.625" style="165" customWidth="1"/>
    <col min="10243" max="10243" width="13.125" style="165" customWidth="1"/>
    <col min="10244" max="10244" width="13.5" style="165" customWidth="1"/>
    <col min="10245" max="10245" width="14.75" style="165" customWidth="1"/>
    <col min="10246" max="10246" width="12.25" style="165" customWidth="1"/>
    <col min="10247" max="10247" width="11.5" style="165" customWidth="1"/>
    <col min="10248" max="10248" width="17.375" style="165" customWidth="1"/>
    <col min="10249" max="10249" width="1.75" style="165" customWidth="1"/>
    <col min="10250" max="10496" width="9" style="165"/>
    <col min="10497" max="10497" width="5" style="165" customWidth="1"/>
    <col min="10498" max="10498" width="11.625" style="165" customWidth="1"/>
    <col min="10499" max="10499" width="13.125" style="165" customWidth="1"/>
    <col min="10500" max="10500" width="13.5" style="165" customWidth="1"/>
    <col min="10501" max="10501" width="14.75" style="165" customWidth="1"/>
    <col min="10502" max="10502" width="12.25" style="165" customWidth="1"/>
    <col min="10503" max="10503" width="11.5" style="165" customWidth="1"/>
    <col min="10504" max="10504" width="17.375" style="165" customWidth="1"/>
    <col min="10505" max="10505" width="1.75" style="165" customWidth="1"/>
    <col min="10506" max="10752" width="9" style="165"/>
    <col min="10753" max="10753" width="5" style="165" customWidth="1"/>
    <col min="10754" max="10754" width="11.625" style="165" customWidth="1"/>
    <col min="10755" max="10755" width="13.125" style="165" customWidth="1"/>
    <col min="10756" max="10756" width="13.5" style="165" customWidth="1"/>
    <col min="10757" max="10757" width="14.75" style="165" customWidth="1"/>
    <col min="10758" max="10758" width="12.25" style="165" customWidth="1"/>
    <col min="10759" max="10759" width="11.5" style="165" customWidth="1"/>
    <col min="10760" max="10760" width="17.375" style="165" customWidth="1"/>
    <col min="10761" max="10761" width="1.75" style="165" customWidth="1"/>
    <col min="10762" max="11008" width="9" style="165"/>
    <col min="11009" max="11009" width="5" style="165" customWidth="1"/>
    <col min="11010" max="11010" width="11.625" style="165" customWidth="1"/>
    <col min="11011" max="11011" width="13.125" style="165" customWidth="1"/>
    <col min="11012" max="11012" width="13.5" style="165" customWidth="1"/>
    <col min="11013" max="11013" width="14.75" style="165" customWidth="1"/>
    <col min="11014" max="11014" width="12.25" style="165" customWidth="1"/>
    <col min="11015" max="11015" width="11.5" style="165" customWidth="1"/>
    <col min="11016" max="11016" width="17.375" style="165" customWidth="1"/>
    <col min="11017" max="11017" width="1.75" style="165" customWidth="1"/>
    <col min="11018" max="11264" width="9" style="165"/>
    <col min="11265" max="11265" width="5" style="165" customWidth="1"/>
    <col min="11266" max="11266" width="11.625" style="165" customWidth="1"/>
    <col min="11267" max="11267" width="13.125" style="165" customWidth="1"/>
    <col min="11268" max="11268" width="13.5" style="165" customWidth="1"/>
    <col min="11269" max="11269" width="14.75" style="165" customWidth="1"/>
    <col min="11270" max="11270" width="12.25" style="165" customWidth="1"/>
    <col min="11271" max="11271" width="11.5" style="165" customWidth="1"/>
    <col min="11272" max="11272" width="17.375" style="165" customWidth="1"/>
    <col min="11273" max="11273" width="1.75" style="165" customWidth="1"/>
    <col min="11274" max="11520" width="9" style="165"/>
    <col min="11521" max="11521" width="5" style="165" customWidth="1"/>
    <col min="11522" max="11522" width="11.625" style="165" customWidth="1"/>
    <col min="11523" max="11523" width="13.125" style="165" customWidth="1"/>
    <col min="11524" max="11524" width="13.5" style="165" customWidth="1"/>
    <col min="11525" max="11525" width="14.75" style="165" customWidth="1"/>
    <col min="11526" max="11526" width="12.25" style="165" customWidth="1"/>
    <col min="11527" max="11527" width="11.5" style="165" customWidth="1"/>
    <col min="11528" max="11528" width="17.375" style="165" customWidth="1"/>
    <col min="11529" max="11529" width="1.75" style="165" customWidth="1"/>
    <col min="11530" max="11776" width="9" style="165"/>
    <col min="11777" max="11777" width="5" style="165" customWidth="1"/>
    <col min="11778" max="11778" width="11.625" style="165" customWidth="1"/>
    <col min="11779" max="11779" width="13.125" style="165" customWidth="1"/>
    <col min="11780" max="11780" width="13.5" style="165" customWidth="1"/>
    <col min="11781" max="11781" width="14.75" style="165" customWidth="1"/>
    <col min="11782" max="11782" width="12.25" style="165" customWidth="1"/>
    <col min="11783" max="11783" width="11.5" style="165" customWidth="1"/>
    <col min="11784" max="11784" width="17.375" style="165" customWidth="1"/>
    <col min="11785" max="11785" width="1.75" style="165" customWidth="1"/>
    <col min="11786" max="12032" width="9" style="165"/>
    <col min="12033" max="12033" width="5" style="165" customWidth="1"/>
    <col min="12034" max="12034" width="11.625" style="165" customWidth="1"/>
    <col min="12035" max="12035" width="13.125" style="165" customWidth="1"/>
    <col min="12036" max="12036" width="13.5" style="165" customWidth="1"/>
    <col min="12037" max="12037" width="14.75" style="165" customWidth="1"/>
    <col min="12038" max="12038" width="12.25" style="165" customWidth="1"/>
    <col min="12039" max="12039" width="11.5" style="165" customWidth="1"/>
    <col min="12040" max="12040" width="17.375" style="165" customWidth="1"/>
    <col min="12041" max="12041" width="1.75" style="165" customWidth="1"/>
    <col min="12042" max="12288" width="9" style="165"/>
    <col min="12289" max="12289" width="5" style="165" customWidth="1"/>
    <col min="12290" max="12290" width="11.625" style="165" customWidth="1"/>
    <col min="12291" max="12291" width="13.125" style="165" customWidth="1"/>
    <col min="12292" max="12292" width="13.5" style="165" customWidth="1"/>
    <col min="12293" max="12293" width="14.75" style="165" customWidth="1"/>
    <col min="12294" max="12294" width="12.25" style="165" customWidth="1"/>
    <col min="12295" max="12295" width="11.5" style="165" customWidth="1"/>
    <col min="12296" max="12296" width="17.375" style="165" customWidth="1"/>
    <col min="12297" max="12297" width="1.75" style="165" customWidth="1"/>
    <col min="12298" max="12544" width="9" style="165"/>
    <col min="12545" max="12545" width="5" style="165" customWidth="1"/>
    <col min="12546" max="12546" width="11.625" style="165" customWidth="1"/>
    <col min="12547" max="12547" width="13.125" style="165" customWidth="1"/>
    <col min="12548" max="12548" width="13.5" style="165" customWidth="1"/>
    <col min="12549" max="12549" width="14.75" style="165" customWidth="1"/>
    <col min="12550" max="12550" width="12.25" style="165" customWidth="1"/>
    <col min="12551" max="12551" width="11.5" style="165" customWidth="1"/>
    <col min="12552" max="12552" width="17.375" style="165" customWidth="1"/>
    <col min="12553" max="12553" width="1.75" style="165" customWidth="1"/>
    <col min="12554" max="12800" width="9" style="165"/>
    <col min="12801" max="12801" width="5" style="165" customWidth="1"/>
    <col min="12802" max="12802" width="11.625" style="165" customWidth="1"/>
    <col min="12803" max="12803" width="13.125" style="165" customWidth="1"/>
    <col min="12804" max="12804" width="13.5" style="165" customWidth="1"/>
    <col min="12805" max="12805" width="14.75" style="165" customWidth="1"/>
    <col min="12806" max="12806" width="12.25" style="165" customWidth="1"/>
    <col min="12807" max="12807" width="11.5" style="165" customWidth="1"/>
    <col min="12808" max="12808" width="17.375" style="165" customWidth="1"/>
    <col min="12809" max="12809" width="1.75" style="165" customWidth="1"/>
    <col min="12810" max="13056" width="9" style="165"/>
    <col min="13057" max="13057" width="5" style="165" customWidth="1"/>
    <col min="13058" max="13058" width="11.625" style="165" customWidth="1"/>
    <col min="13059" max="13059" width="13.125" style="165" customWidth="1"/>
    <col min="13060" max="13060" width="13.5" style="165" customWidth="1"/>
    <col min="13061" max="13061" width="14.75" style="165" customWidth="1"/>
    <col min="13062" max="13062" width="12.25" style="165" customWidth="1"/>
    <col min="13063" max="13063" width="11.5" style="165" customWidth="1"/>
    <col min="13064" max="13064" width="17.375" style="165" customWidth="1"/>
    <col min="13065" max="13065" width="1.75" style="165" customWidth="1"/>
    <col min="13066" max="13312" width="9" style="165"/>
    <col min="13313" max="13313" width="5" style="165" customWidth="1"/>
    <col min="13314" max="13314" width="11.625" style="165" customWidth="1"/>
    <col min="13315" max="13315" width="13.125" style="165" customWidth="1"/>
    <col min="13316" max="13316" width="13.5" style="165" customWidth="1"/>
    <col min="13317" max="13317" width="14.75" style="165" customWidth="1"/>
    <col min="13318" max="13318" width="12.25" style="165" customWidth="1"/>
    <col min="13319" max="13319" width="11.5" style="165" customWidth="1"/>
    <col min="13320" max="13320" width="17.375" style="165" customWidth="1"/>
    <col min="13321" max="13321" width="1.75" style="165" customWidth="1"/>
    <col min="13322" max="13568" width="9" style="165"/>
    <col min="13569" max="13569" width="5" style="165" customWidth="1"/>
    <col min="13570" max="13570" width="11.625" style="165" customWidth="1"/>
    <col min="13571" max="13571" width="13.125" style="165" customWidth="1"/>
    <col min="13572" max="13572" width="13.5" style="165" customWidth="1"/>
    <col min="13573" max="13573" width="14.75" style="165" customWidth="1"/>
    <col min="13574" max="13574" width="12.25" style="165" customWidth="1"/>
    <col min="13575" max="13575" width="11.5" style="165" customWidth="1"/>
    <col min="13576" max="13576" width="17.375" style="165" customWidth="1"/>
    <col min="13577" max="13577" width="1.75" style="165" customWidth="1"/>
    <col min="13578" max="13824" width="9" style="165"/>
    <col min="13825" max="13825" width="5" style="165" customWidth="1"/>
    <col min="13826" max="13826" width="11.625" style="165" customWidth="1"/>
    <col min="13827" max="13827" width="13.125" style="165" customWidth="1"/>
    <col min="13828" max="13828" width="13.5" style="165" customWidth="1"/>
    <col min="13829" max="13829" width="14.75" style="165" customWidth="1"/>
    <col min="13830" max="13830" width="12.25" style="165" customWidth="1"/>
    <col min="13831" max="13831" width="11.5" style="165" customWidth="1"/>
    <col min="13832" max="13832" width="17.375" style="165" customWidth="1"/>
    <col min="13833" max="13833" width="1.75" style="165" customWidth="1"/>
    <col min="13834" max="14080" width="9" style="165"/>
    <col min="14081" max="14081" width="5" style="165" customWidth="1"/>
    <col min="14082" max="14082" width="11.625" style="165" customWidth="1"/>
    <col min="14083" max="14083" width="13.125" style="165" customWidth="1"/>
    <col min="14084" max="14084" width="13.5" style="165" customWidth="1"/>
    <col min="14085" max="14085" width="14.75" style="165" customWidth="1"/>
    <col min="14086" max="14086" width="12.25" style="165" customWidth="1"/>
    <col min="14087" max="14087" width="11.5" style="165" customWidth="1"/>
    <col min="14088" max="14088" width="17.375" style="165" customWidth="1"/>
    <col min="14089" max="14089" width="1.75" style="165" customWidth="1"/>
    <col min="14090" max="14336" width="9" style="165"/>
    <col min="14337" max="14337" width="5" style="165" customWidth="1"/>
    <col min="14338" max="14338" width="11.625" style="165" customWidth="1"/>
    <col min="14339" max="14339" width="13.125" style="165" customWidth="1"/>
    <col min="14340" max="14340" width="13.5" style="165" customWidth="1"/>
    <col min="14341" max="14341" width="14.75" style="165" customWidth="1"/>
    <col min="14342" max="14342" width="12.25" style="165" customWidth="1"/>
    <col min="14343" max="14343" width="11.5" style="165" customWidth="1"/>
    <col min="14344" max="14344" width="17.375" style="165" customWidth="1"/>
    <col min="14345" max="14345" width="1.75" style="165" customWidth="1"/>
    <col min="14346" max="14592" width="9" style="165"/>
    <col min="14593" max="14593" width="5" style="165" customWidth="1"/>
    <col min="14594" max="14594" width="11.625" style="165" customWidth="1"/>
    <col min="14595" max="14595" width="13.125" style="165" customWidth="1"/>
    <col min="14596" max="14596" width="13.5" style="165" customWidth="1"/>
    <col min="14597" max="14597" width="14.75" style="165" customWidth="1"/>
    <col min="14598" max="14598" width="12.25" style="165" customWidth="1"/>
    <col min="14599" max="14599" width="11.5" style="165" customWidth="1"/>
    <col min="14600" max="14600" width="17.375" style="165" customWidth="1"/>
    <col min="14601" max="14601" width="1.75" style="165" customWidth="1"/>
    <col min="14602" max="14848" width="9" style="165"/>
    <col min="14849" max="14849" width="5" style="165" customWidth="1"/>
    <col min="14850" max="14850" width="11.625" style="165" customWidth="1"/>
    <col min="14851" max="14851" width="13.125" style="165" customWidth="1"/>
    <col min="14852" max="14852" width="13.5" style="165" customWidth="1"/>
    <col min="14853" max="14853" width="14.75" style="165" customWidth="1"/>
    <col min="14854" max="14854" width="12.25" style="165" customWidth="1"/>
    <col min="14855" max="14855" width="11.5" style="165" customWidth="1"/>
    <col min="14856" max="14856" width="17.375" style="165" customWidth="1"/>
    <col min="14857" max="14857" width="1.75" style="165" customWidth="1"/>
    <col min="14858" max="15104" width="9" style="165"/>
    <col min="15105" max="15105" width="5" style="165" customWidth="1"/>
    <col min="15106" max="15106" width="11.625" style="165" customWidth="1"/>
    <col min="15107" max="15107" width="13.125" style="165" customWidth="1"/>
    <col min="15108" max="15108" width="13.5" style="165" customWidth="1"/>
    <col min="15109" max="15109" width="14.75" style="165" customWidth="1"/>
    <col min="15110" max="15110" width="12.25" style="165" customWidth="1"/>
    <col min="15111" max="15111" width="11.5" style="165" customWidth="1"/>
    <col min="15112" max="15112" width="17.375" style="165" customWidth="1"/>
    <col min="15113" max="15113" width="1.75" style="165" customWidth="1"/>
    <col min="15114" max="15360" width="9" style="165"/>
    <col min="15361" max="15361" width="5" style="165" customWidth="1"/>
    <col min="15362" max="15362" width="11.625" style="165" customWidth="1"/>
    <col min="15363" max="15363" width="13.125" style="165" customWidth="1"/>
    <col min="15364" max="15364" width="13.5" style="165" customWidth="1"/>
    <col min="15365" max="15365" width="14.75" style="165" customWidth="1"/>
    <col min="15366" max="15366" width="12.25" style="165" customWidth="1"/>
    <col min="15367" max="15367" width="11.5" style="165" customWidth="1"/>
    <col min="15368" max="15368" width="17.375" style="165" customWidth="1"/>
    <col min="15369" max="15369" width="1.75" style="165" customWidth="1"/>
    <col min="15370" max="15616" width="9" style="165"/>
    <col min="15617" max="15617" width="5" style="165" customWidth="1"/>
    <col min="15618" max="15618" width="11.625" style="165" customWidth="1"/>
    <col min="15619" max="15619" width="13.125" style="165" customWidth="1"/>
    <col min="15620" max="15620" width="13.5" style="165" customWidth="1"/>
    <col min="15621" max="15621" width="14.75" style="165" customWidth="1"/>
    <col min="15622" max="15622" width="12.25" style="165" customWidth="1"/>
    <col min="15623" max="15623" width="11.5" style="165" customWidth="1"/>
    <col min="15624" max="15624" width="17.375" style="165" customWidth="1"/>
    <col min="15625" max="15625" width="1.75" style="165" customWidth="1"/>
    <col min="15626" max="15872" width="9" style="165"/>
    <col min="15873" max="15873" width="5" style="165" customWidth="1"/>
    <col min="15874" max="15874" width="11.625" style="165" customWidth="1"/>
    <col min="15875" max="15875" width="13.125" style="165" customWidth="1"/>
    <col min="15876" max="15876" width="13.5" style="165" customWidth="1"/>
    <col min="15877" max="15877" width="14.75" style="165" customWidth="1"/>
    <col min="15878" max="15878" width="12.25" style="165" customWidth="1"/>
    <col min="15879" max="15879" width="11.5" style="165" customWidth="1"/>
    <col min="15880" max="15880" width="17.375" style="165" customWidth="1"/>
    <col min="15881" max="15881" width="1.75" style="165" customWidth="1"/>
    <col min="15882" max="16128" width="9" style="165"/>
    <col min="16129" max="16129" width="5" style="165" customWidth="1"/>
    <col min="16130" max="16130" width="11.625" style="165" customWidth="1"/>
    <col min="16131" max="16131" width="13.125" style="165" customWidth="1"/>
    <col min="16132" max="16132" width="13.5" style="165" customWidth="1"/>
    <col min="16133" max="16133" width="14.75" style="165" customWidth="1"/>
    <col min="16134" max="16134" width="12.25" style="165" customWidth="1"/>
    <col min="16135" max="16135" width="11.5" style="165" customWidth="1"/>
    <col min="16136" max="16136" width="17.375" style="165" customWidth="1"/>
    <col min="16137" max="16137" width="1.75" style="165" customWidth="1"/>
    <col min="16138" max="16384" width="9" style="165"/>
  </cols>
  <sheetData>
    <row r="1" spans="1:256" ht="18" customHeight="1">
      <c r="B1" s="165" t="s">
        <v>610</v>
      </c>
      <c r="H1" s="170" t="s">
        <v>182</v>
      </c>
      <c r="J1" s="515" t="str">
        <f>HYPERLINK("#シート目次"&amp;"!A1","シート目次へ")</f>
        <v>シート目次へ</v>
      </c>
    </row>
    <row r="2" spans="1:256" ht="12.75" customHeight="1">
      <c r="B2" s="166"/>
      <c r="H2" s="166"/>
    </row>
    <row r="3" spans="1:256" ht="17.25" customHeight="1">
      <c r="B3" s="144" t="s">
        <v>233</v>
      </c>
      <c r="C3" s="177"/>
      <c r="D3" s="177"/>
      <c r="E3" s="177"/>
      <c r="F3" s="177"/>
      <c r="G3" s="177"/>
      <c r="H3" s="177"/>
    </row>
    <row r="4" spans="1:256" ht="19.5" customHeight="1">
      <c r="B4" s="166"/>
      <c r="C4" s="166"/>
      <c r="D4" s="166"/>
      <c r="E4" s="166"/>
      <c r="F4" s="166"/>
      <c r="G4" s="399" t="s">
        <v>2</v>
      </c>
      <c r="H4" s="347"/>
    </row>
    <row r="5" spans="1:256" ht="9" customHeight="1">
      <c r="B5" s="166"/>
      <c r="C5" s="166"/>
      <c r="D5" s="166"/>
      <c r="E5" s="166"/>
      <c r="F5" s="166"/>
      <c r="G5" s="166"/>
      <c r="H5" s="166"/>
    </row>
    <row r="6" spans="1:256" ht="33.75" customHeight="1">
      <c r="A6" s="166"/>
      <c r="B6" s="198" t="s">
        <v>234</v>
      </c>
      <c r="C6" s="586"/>
      <c r="D6" s="586"/>
      <c r="E6" s="75" t="s">
        <v>235</v>
      </c>
      <c r="F6" s="587"/>
      <c r="G6" s="587"/>
      <c r="H6" s="587"/>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166"/>
      <c r="DI6" s="166"/>
      <c r="DJ6" s="166"/>
      <c r="DK6" s="166"/>
      <c r="DL6" s="166"/>
      <c r="DM6" s="166"/>
      <c r="DN6" s="166"/>
      <c r="DO6" s="166"/>
      <c r="DP6" s="166"/>
      <c r="DQ6" s="166"/>
      <c r="DR6" s="166"/>
      <c r="DS6" s="166"/>
      <c r="DT6" s="166"/>
      <c r="DU6" s="166"/>
      <c r="DV6" s="166"/>
      <c r="DW6" s="166"/>
      <c r="DX6" s="166"/>
      <c r="DY6" s="166"/>
      <c r="DZ6" s="166"/>
      <c r="EA6" s="166"/>
      <c r="EB6" s="166"/>
      <c r="EC6" s="166"/>
      <c r="ED6" s="166"/>
      <c r="EE6" s="166"/>
      <c r="EF6" s="166"/>
      <c r="EG6" s="166"/>
      <c r="EH6" s="166"/>
      <c r="EI6" s="166"/>
      <c r="EJ6" s="166"/>
      <c r="EK6" s="166"/>
      <c r="EL6" s="166"/>
      <c r="EM6" s="166"/>
      <c r="EN6" s="166"/>
      <c r="EO6" s="166"/>
      <c r="EP6" s="166"/>
      <c r="EQ6" s="166"/>
      <c r="ER6" s="166"/>
      <c r="ES6" s="166"/>
      <c r="ET6" s="166"/>
      <c r="EU6" s="166"/>
      <c r="EV6" s="166"/>
      <c r="EW6" s="166"/>
      <c r="EX6" s="166"/>
      <c r="EY6" s="166"/>
      <c r="EZ6" s="166"/>
      <c r="FA6" s="166"/>
      <c r="FB6" s="166"/>
      <c r="FC6" s="166"/>
      <c r="FD6" s="166"/>
      <c r="FE6" s="166"/>
      <c r="FF6" s="166"/>
      <c r="FG6" s="166"/>
      <c r="FH6" s="166"/>
      <c r="FI6" s="166"/>
      <c r="FJ6" s="166"/>
      <c r="FK6" s="166"/>
      <c r="FL6" s="166"/>
      <c r="FM6" s="166"/>
      <c r="FN6" s="166"/>
      <c r="FO6" s="166"/>
      <c r="FP6" s="166"/>
      <c r="FQ6" s="166"/>
      <c r="FR6" s="166"/>
      <c r="FS6" s="166"/>
      <c r="FT6" s="166"/>
      <c r="FU6" s="166"/>
      <c r="FV6" s="166"/>
      <c r="FW6" s="166"/>
      <c r="FX6" s="166"/>
      <c r="FY6" s="166"/>
      <c r="FZ6" s="166"/>
      <c r="GA6" s="166"/>
      <c r="GB6" s="166"/>
      <c r="GC6" s="166"/>
      <c r="GD6" s="166"/>
      <c r="GE6" s="166"/>
      <c r="GF6" s="166"/>
      <c r="GG6" s="166"/>
      <c r="GH6" s="166"/>
      <c r="GI6" s="166"/>
      <c r="GJ6" s="166"/>
      <c r="GK6" s="166"/>
      <c r="GL6" s="166"/>
      <c r="GM6" s="166"/>
      <c r="GN6" s="166"/>
      <c r="GO6" s="166"/>
      <c r="GP6" s="166"/>
      <c r="GQ6" s="166"/>
      <c r="GR6" s="166"/>
      <c r="GS6" s="166"/>
      <c r="GT6" s="166"/>
      <c r="GU6" s="166"/>
      <c r="GV6" s="166"/>
      <c r="GW6" s="166"/>
      <c r="GX6" s="166"/>
      <c r="GY6" s="166"/>
      <c r="GZ6" s="166"/>
      <c r="HA6" s="166"/>
      <c r="HB6" s="166"/>
      <c r="HC6" s="166"/>
      <c r="HD6" s="166"/>
      <c r="HE6" s="166"/>
      <c r="HF6" s="166"/>
      <c r="HG6" s="166"/>
      <c r="HH6" s="166"/>
      <c r="HI6" s="166"/>
      <c r="HJ6" s="166"/>
      <c r="HK6" s="166"/>
      <c r="HL6" s="166"/>
      <c r="HM6" s="166"/>
      <c r="HN6" s="166"/>
      <c r="HO6" s="166"/>
      <c r="HP6" s="166"/>
      <c r="HQ6" s="166"/>
      <c r="HR6" s="166"/>
      <c r="HS6" s="166"/>
      <c r="HT6" s="166"/>
      <c r="HU6" s="166"/>
      <c r="HV6" s="166"/>
      <c r="HW6" s="166"/>
      <c r="HX6" s="166"/>
      <c r="HY6" s="166"/>
      <c r="HZ6" s="166"/>
      <c r="IA6" s="166"/>
      <c r="IB6" s="166"/>
      <c r="IC6" s="166"/>
      <c r="ID6" s="166"/>
      <c r="IE6" s="166"/>
      <c r="IF6" s="166"/>
      <c r="IG6" s="166"/>
      <c r="IH6" s="166"/>
      <c r="II6" s="166"/>
      <c r="IJ6" s="166"/>
      <c r="IK6" s="166"/>
      <c r="IL6" s="166"/>
      <c r="IM6" s="166"/>
      <c r="IN6" s="166"/>
      <c r="IO6" s="166"/>
      <c r="IP6" s="166"/>
      <c r="IQ6" s="166"/>
      <c r="IR6" s="166"/>
      <c r="IS6" s="166"/>
      <c r="IT6" s="166"/>
      <c r="IU6" s="166"/>
      <c r="IV6" s="166"/>
    </row>
    <row r="7" spans="1:256" ht="30" customHeight="1">
      <c r="A7" s="166"/>
      <c r="B7" s="579" t="s">
        <v>236</v>
      </c>
      <c r="C7" s="588" t="s">
        <v>237</v>
      </c>
      <c r="D7" s="588"/>
      <c r="E7" s="588"/>
      <c r="F7" s="579" t="s">
        <v>238</v>
      </c>
      <c r="G7" s="587" t="s">
        <v>521</v>
      </c>
      <c r="H7" s="587"/>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166"/>
      <c r="BA7" s="166"/>
      <c r="BB7" s="166"/>
      <c r="BC7" s="166"/>
      <c r="BD7" s="166"/>
      <c r="BE7" s="166"/>
      <c r="BF7" s="166"/>
      <c r="BG7" s="166"/>
      <c r="BH7" s="166"/>
      <c r="BI7" s="166"/>
      <c r="BJ7" s="166"/>
      <c r="BK7" s="166"/>
      <c r="BL7" s="166"/>
      <c r="BM7" s="166"/>
      <c r="BN7" s="166"/>
      <c r="BO7" s="166"/>
      <c r="BP7" s="166"/>
      <c r="BQ7" s="166"/>
      <c r="BR7" s="166"/>
      <c r="BS7" s="166"/>
      <c r="BT7" s="166"/>
      <c r="BU7" s="166"/>
      <c r="BV7" s="166"/>
      <c r="BW7" s="166"/>
      <c r="BX7" s="166"/>
      <c r="BY7" s="166"/>
      <c r="BZ7" s="166"/>
      <c r="CA7" s="166"/>
      <c r="CB7" s="166"/>
      <c r="CC7" s="166"/>
      <c r="CD7" s="166"/>
      <c r="CE7" s="166"/>
      <c r="CF7" s="166"/>
      <c r="CG7" s="166"/>
      <c r="CH7" s="166"/>
      <c r="CI7" s="166"/>
      <c r="CJ7" s="166"/>
      <c r="CK7" s="166"/>
      <c r="CL7" s="166"/>
      <c r="CM7" s="166"/>
      <c r="CN7" s="166"/>
      <c r="CO7" s="166"/>
      <c r="CP7" s="166"/>
      <c r="CQ7" s="166"/>
      <c r="CR7" s="166"/>
      <c r="CS7" s="166"/>
      <c r="CT7" s="166"/>
      <c r="CU7" s="166"/>
      <c r="CV7" s="166"/>
      <c r="CW7" s="166"/>
      <c r="CX7" s="166"/>
      <c r="CY7" s="166"/>
      <c r="CZ7" s="166"/>
      <c r="DA7" s="166"/>
      <c r="DB7" s="166"/>
      <c r="DC7" s="166"/>
      <c r="DD7" s="166"/>
      <c r="DE7" s="166"/>
      <c r="DF7" s="166"/>
      <c r="DG7" s="166"/>
      <c r="DH7" s="166"/>
      <c r="DI7" s="166"/>
      <c r="DJ7" s="166"/>
      <c r="DK7" s="166"/>
      <c r="DL7" s="166"/>
      <c r="DM7" s="166"/>
      <c r="DN7" s="166"/>
      <c r="DO7" s="166"/>
      <c r="DP7" s="166"/>
      <c r="DQ7" s="166"/>
      <c r="DR7" s="166"/>
      <c r="DS7" s="166"/>
      <c r="DT7" s="166"/>
      <c r="DU7" s="166"/>
      <c r="DV7" s="166"/>
      <c r="DW7" s="166"/>
      <c r="DX7" s="166"/>
      <c r="DY7" s="166"/>
      <c r="DZ7" s="166"/>
      <c r="EA7" s="166"/>
      <c r="EB7" s="166"/>
      <c r="EC7" s="166"/>
      <c r="ED7" s="166"/>
      <c r="EE7" s="166"/>
      <c r="EF7" s="166"/>
      <c r="EG7" s="166"/>
      <c r="EH7" s="166"/>
      <c r="EI7" s="166"/>
      <c r="EJ7" s="166"/>
      <c r="EK7" s="166"/>
      <c r="EL7" s="166"/>
      <c r="EM7" s="166"/>
      <c r="EN7" s="166"/>
      <c r="EO7" s="166"/>
      <c r="EP7" s="166"/>
      <c r="EQ7" s="166"/>
      <c r="ER7" s="166"/>
      <c r="ES7" s="166"/>
      <c r="ET7" s="166"/>
      <c r="EU7" s="166"/>
      <c r="EV7" s="166"/>
      <c r="EW7" s="166"/>
      <c r="EX7" s="166"/>
      <c r="EY7" s="166"/>
      <c r="EZ7" s="166"/>
      <c r="FA7" s="166"/>
      <c r="FB7" s="166"/>
      <c r="FC7" s="166"/>
      <c r="FD7" s="166"/>
      <c r="FE7" s="166"/>
      <c r="FF7" s="166"/>
      <c r="FG7" s="166"/>
      <c r="FH7" s="166"/>
      <c r="FI7" s="166"/>
      <c r="FJ7" s="166"/>
      <c r="FK7" s="166"/>
      <c r="FL7" s="166"/>
      <c r="FM7" s="166"/>
      <c r="FN7" s="166"/>
      <c r="FO7" s="166"/>
      <c r="FP7" s="166"/>
      <c r="FQ7" s="166"/>
      <c r="FR7" s="166"/>
      <c r="FS7" s="166"/>
      <c r="FT7" s="166"/>
      <c r="FU7" s="166"/>
      <c r="FV7" s="166"/>
      <c r="FW7" s="166"/>
      <c r="FX7" s="166"/>
      <c r="FY7" s="166"/>
      <c r="FZ7" s="166"/>
      <c r="GA7" s="166"/>
      <c r="GB7" s="166"/>
      <c r="GC7" s="166"/>
      <c r="GD7" s="166"/>
      <c r="GE7" s="166"/>
      <c r="GF7" s="166"/>
      <c r="GG7" s="166"/>
      <c r="GH7" s="166"/>
      <c r="GI7" s="166"/>
      <c r="GJ7" s="166"/>
      <c r="GK7" s="166"/>
      <c r="GL7" s="166"/>
      <c r="GM7" s="166"/>
      <c r="GN7" s="166"/>
      <c r="GO7" s="166"/>
      <c r="GP7" s="166"/>
      <c r="GQ7" s="166"/>
      <c r="GR7" s="166"/>
      <c r="GS7" s="166"/>
      <c r="GT7" s="166"/>
      <c r="GU7" s="166"/>
      <c r="GV7" s="166"/>
      <c r="GW7" s="166"/>
      <c r="GX7" s="166"/>
      <c r="GY7" s="166"/>
      <c r="GZ7" s="166"/>
      <c r="HA7" s="166"/>
      <c r="HB7" s="166"/>
      <c r="HC7" s="166"/>
      <c r="HD7" s="166"/>
      <c r="HE7" s="166"/>
      <c r="HF7" s="166"/>
      <c r="HG7" s="166"/>
      <c r="HH7" s="166"/>
      <c r="HI7" s="166"/>
      <c r="HJ7" s="166"/>
      <c r="HK7" s="166"/>
      <c r="HL7" s="166"/>
      <c r="HM7" s="166"/>
      <c r="HN7" s="166"/>
      <c r="HO7" s="166"/>
      <c r="HP7" s="166"/>
      <c r="HQ7" s="166"/>
      <c r="HR7" s="166"/>
      <c r="HS7" s="166"/>
      <c r="HT7" s="166"/>
      <c r="HU7" s="166"/>
      <c r="HV7" s="166"/>
      <c r="HW7" s="166"/>
      <c r="HX7" s="166"/>
      <c r="HY7" s="166"/>
      <c r="HZ7" s="166"/>
      <c r="IA7" s="166"/>
      <c r="IB7" s="166"/>
      <c r="IC7" s="166"/>
      <c r="ID7" s="166"/>
      <c r="IE7" s="166"/>
      <c r="IF7" s="166"/>
      <c r="IG7" s="166"/>
      <c r="IH7" s="166"/>
      <c r="II7" s="166"/>
      <c r="IJ7" s="166"/>
      <c r="IK7" s="166"/>
      <c r="IL7" s="166"/>
      <c r="IM7" s="166"/>
      <c r="IN7" s="166"/>
      <c r="IO7" s="166"/>
      <c r="IP7" s="166"/>
      <c r="IQ7" s="166"/>
      <c r="IR7" s="166"/>
      <c r="IS7" s="166"/>
      <c r="IT7" s="166"/>
      <c r="IU7" s="166"/>
      <c r="IV7" s="166"/>
    </row>
    <row r="8" spans="1:256" ht="23.25" customHeight="1">
      <c r="A8" s="166"/>
      <c r="B8" s="579"/>
      <c r="C8" s="588" t="s">
        <v>239</v>
      </c>
      <c r="D8" s="588"/>
      <c r="E8" s="588"/>
      <c r="F8" s="579"/>
      <c r="G8" s="587"/>
      <c r="H8" s="587"/>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c r="BC8" s="166"/>
      <c r="BD8" s="166"/>
      <c r="BE8" s="166"/>
      <c r="BF8" s="166"/>
      <c r="BG8" s="166"/>
      <c r="BH8" s="166"/>
      <c r="BI8" s="166"/>
      <c r="BJ8" s="166"/>
      <c r="BK8" s="166"/>
      <c r="BL8" s="166"/>
      <c r="BM8" s="166"/>
      <c r="BN8" s="166"/>
      <c r="BO8" s="166"/>
      <c r="BP8" s="166"/>
      <c r="BQ8" s="166"/>
      <c r="BR8" s="166"/>
      <c r="BS8" s="166"/>
      <c r="BT8" s="166"/>
      <c r="BU8" s="166"/>
      <c r="BV8" s="166"/>
      <c r="BW8" s="166"/>
      <c r="BX8" s="166"/>
      <c r="BY8" s="166"/>
      <c r="BZ8" s="166"/>
      <c r="CA8" s="166"/>
      <c r="CB8" s="166"/>
      <c r="CC8" s="166"/>
      <c r="CD8" s="166"/>
      <c r="CE8" s="166"/>
      <c r="CF8" s="166"/>
      <c r="CG8" s="166"/>
      <c r="CH8" s="166"/>
      <c r="CI8" s="166"/>
      <c r="CJ8" s="166"/>
      <c r="CK8" s="166"/>
      <c r="CL8" s="166"/>
      <c r="CM8" s="166"/>
      <c r="CN8" s="166"/>
      <c r="CO8" s="166"/>
      <c r="CP8" s="166"/>
      <c r="CQ8" s="166"/>
      <c r="CR8" s="166"/>
      <c r="CS8" s="166"/>
      <c r="CT8" s="166"/>
      <c r="CU8" s="166"/>
      <c r="CV8" s="166"/>
      <c r="CW8" s="166"/>
      <c r="CX8" s="166"/>
      <c r="CY8" s="166"/>
      <c r="CZ8" s="166"/>
      <c r="DA8" s="166"/>
      <c r="DB8" s="166"/>
      <c r="DC8" s="166"/>
      <c r="DD8" s="166"/>
      <c r="DE8" s="166"/>
      <c r="DF8" s="166"/>
      <c r="DG8" s="166"/>
      <c r="DH8" s="166"/>
      <c r="DI8" s="166"/>
      <c r="DJ8" s="166"/>
      <c r="DK8" s="166"/>
      <c r="DL8" s="166"/>
      <c r="DM8" s="166"/>
      <c r="DN8" s="166"/>
      <c r="DO8" s="166"/>
      <c r="DP8" s="166"/>
      <c r="DQ8" s="166"/>
      <c r="DR8" s="166"/>
      <c r="DS8" s="166"/>
      <c r="DT8" s="166"/>
      <c r="DU8" s="166"/>
      <c r="DV8" s="166"/>
      <c r="DW8" s="166"/>
      <c r="DX8" s="166"/>
      <c r="DY8" s="166"/>
      <c r="DZ8" s="166"/>
      <c r="EA8" s="166"/>
      <c r="EB8" s="166"/>
      <c r="EC8" s="166"/>
      <c r="ED8" s="166"/>
      <c r="EE8" s="166"/>
      <c r="EF8" s="166"/>
      <c r="EG8" s="166"/>
      <c r="EH8" s="166"/>
      <c r="EI8" s="166"/>
      <c r="EJ8" s="166"/>
      <c r="EK8" s="166"/>
      <c r="EL8" s="166"/>
      <c r="EM8" s="166"/>
      <c r="EN8" s="166"/>
      <c r="EO8" s="166"/>
      <c r="EP8" s="166"/>
      <c r="EQ8" s="166"/>
      <c r="ER8" s="166"/>
      <c r="ES8" s="166"/>
      <c r="ET8" s="166"/>
      <c r="EU8" s="166"/>
      <c r="EV8" s="166"/>
      <c r="EW8" s="166"/>
      <c r="EX8" s="166"/>
      <c r="EY8" s="166"/>
      <c r="EZ8" s="166"/>
      <c r="FA8" s="166"/>
      <c r="FB8" s="166"/>
      <c r="FC8" s="166"/>
      <c r="FD8" s="166"/>
      <c r="FE8" s="166"/>
      <c r="FF8" s="166"/>
      <c r="FG8" s="166"/>
      <c r="FH8" s="166"/>
      <c r="FI8" s="166"/>
      <c r="FJ8" s="166"/>
      <c r="FK8" s="166"/>
      <c r="FL8" s="166"/>
      <c r="FM8" s="166"/>
      <c r="FN8" s="166"/>
      <c r="FO8" s="166"/>
      <c r="FP8" s="166"/>
      <c r="FQ8" s="166"/>
      <c r="FR8" s="166"/>
      <c r="FS8" s="166"/>
      <c r="FT8" s="166"/>
      <c r="FU8" s="166"/>
      <c r="FV8" s="166"/>
      <c r="FW8" s="166"/>
      <c r="FX8" s="166"/>
      <c r="FY8" s="166"/>
      <c r="FZ8" s="166"/>
      <c r="GA8" s="166"/>
      <c r="GB8" s="166"/>
      <c r="GC8" s="166"/>
      <c r="GD8" s="166"/>
      <c r="GE8" s="166"/>
      <c r="GF8" s="166"/>
      <c r="GG8" s="166"/>
      <c r="GH8" s="166"/>
      <c r="GI8" s="166"/>
      <c r="GJ8" s="166"/>
      <c r="GK8" s="166"/>
      <c r="GL8" s="166"/>
      <c r="GM8" s="166"/>
      <c r="GN8" s="166"/>
      <c r="GO8" s="166"/>
      <c r="GP8" s="166"/>
      <c r="GQ8" s="166"/>
      <c r="GR8" s="166"/>
      <c r="GS8" s="166"/>
      <c r="GT8" s="166"/>
      <c r="GU8" s="166"/>
      <c r="GV8" s="166"/>
      <c r="GW8" s="166"/>
      <c r="GX8" s="166"/>
      <c r="GY8" s="166"/>
      <c r="GZ8" s="166"/>
      <c r="HA8" s="166"/>
      <c r="HB8" s="166"/>
      <c r="HC8" s="166"/>
      <c r="HD8" s="166"/>
      <c r="HE8" s="166"/>
      <c r="HF8" s="166"/>
      <c r="HG8" s="166"/>
      <c r="HH8" s="166"/>
      <c r="HI8" s="166"/>
      <c r="HJ8" s="166"/>
      <c r="HK8" s="166"/>
      <c r="HL8" s="166"/>
      <c r="HM8" s="166"/>
      <c r="HN8" s="166"/>
      <c r="HO8" s="166"/>
      <c r="HP8" s="166"/>
      <c r="HQ8" s="166"/>
      <c r="HR8" s="166"/>
      <c r="HS8" s="166"/>
      <c r="HT8" s="166"/>
      <c r="HU8" s="166"/>
      <c r="HV8" s="166"/>
      <c r="HW8" s="166"/>
      <c r="HX8" s="166"/>
      <c r="HY8" s="166"/>
      <c r="HZ8" s="166"/>
      <c r="IA8" s="166"/>
      <c r="IB8" s="166"/>
      <c r="IC8" s="166"/>
      <c r="ID8" s="166"/>
      <c r="IE8" s="166"/>
      <c r="IF8" s="166"/>
      <c r="IG8" s="166"/>
      <c r="IH8" s="166"/>
      <c r="II8" s="166"/>
      <c r="IJ8" s="166"/>
      <c r="IK8" s="166"/>
      <c r="IL8" s="166"/>
      <c r="IM8" s="166"/>
      <c r="IN8" s="166"/>
      <c r="IO8" s="166"/>
      <c r="IP8" s="166"/>
      <c r="IQ8" s="166"/>
      <c r="IR8" s="166"/>
      <c r="IS8" s="166"/>
      <c r="IT8" s="166"/>
      <c r="IU8" s="166"/>
      <c r="IV8" s="166"/>
    </row>
    <row r="9" spans="1:256" ht="23.25" customHeight="1">
      <c r="A9" s="166"/>
      <c r="B9" s="579"/>
      <c r="C9" s="588"/>
      <c r="D9" s="588"/>
      <c r="E9" s="588"/>
      <c r="F9" s="579"/>
      <c r="G9" s="587" t="s">
        <v>522</v>
      </c>
      <c r="H9" s="587"/>
      <c r="I9" s="166"/>
      <c r="J9" s="166"/>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6"/>
      <c r="AY9" s="166"/>
      <c r="AZ9" s="166"/>
      <c r="BA9" s="166"/>
      <c r="BB9" s="166"/>
      <c r="BC9" s="166"/>
      <c r="BD9" s="166"/>
      <c r="BE9" s="166"/>
      <c r="BF9" s="166"/>
      <c r="BG9" s="166"/>
      <c r="BH9" s="166"/>
      <c r="BI9" s="166"/>
      <c r="BJ9" s="166"/>
      <c r="BK9" s="166"/>
      <c r="BL9" s="166"/>
      <c r="BM9" s="166"/>
      <c r="BN9" s="166"/>
      <c r="BO9" s="166"/>
      <c r="BP9" s="166"/>
      <c r="BQ9" s="166"/>
      <c r="BR9" s="166"/>
      <c r="BS9" s="166"/>
      <c r="BT9" s="166"/>
      <c r="BU9" s="166"/>
      <c r="BV9" s="166"/>
      <c r="BW9" s="166"/>
      <c r="BX9" s="166"/>
      <c r="BY9" s="166"/>
      <c r="BZ9" s="166"/>
      <c r="CA9" s="166"/>
      <c r="CB9" s="166"/>
      <c r="CC9" s="166"/>
      <c r="CD9" s="166"/>
      <c r="CE9" s="166"/>
      <c r="CF9" s="166"/>
      <c r="CG9" s="166"/>
      <c r="CH9" s="166"/>
      <c r="CI9" s="166"/>
      <c r="CJ9" s="166"/>
      <c r="CK9" s="166"/>
      <c r="CL9" s="166"/>
      <c r="CM9" s="166"/>
      <c r="CN9" s="166"/>
      <c r="CO9" s="166"/>
      <c r="CP9" s="166"/>
      <c r="CQ9" s="166"/>
      <c r="CR9" s="166"/>
      <c r="CS9" s="166"/>
      <c r="CT9" s="166"/>
      <c r="CU9" s="166"/>
      <c r="CV9" s="166"/>
      <c r="CW9" s="166"/>
      <c r="CX9" s="166"/>
      <c r="CY9" s="166"/>
      <c r="CZ9" s="166"/>
      <c r="DA9" s="166"/>
      <c r="DB9" s="166"/>
      <c r="DC9" s="166"/>
      <c r="DD9" s="166"/>
      <c r="DE9" s="166"/>
      <c r="DF9" s="166"/>
      <c r="DG9" s="166"/>
      <c r="DH9" s="166"/>
      <c r="DI9" s="166"/>
      <c r="DJ9" s="166"/>
      <c r="DK9" s="166"/>
      <c r="DL9" s="166"/>
      <c r="DM9" s="166"/>
      <c r="DN9" s="166"/>
      <c r="DO9" s="166"/>
      <c r="DP9" s="166"/>
      <c r="DQ9" s="166"/>
      <c r="DR9" s="166"/>
      <c r="DS9" s="166"/>
      <c r="DT9" s="166"/>
      <c r="DU9" s="166"/>
      <c r="DV9" s="166"/>
      <c r="DW9" s="166"/>
      <c r="DX9" s="166"/>
      <c r="DY9" s="166"/>
      <c r="DZ9" s="166"/>
      <c r="EA9" s="166"/>
      <c r="EB9" s="166"/>
      <c r="EC9" s="166"/>
      <c r="ED9" s="166"/>
      <c r="EE9" s="166"/>
      <c r="EF9" s="166"/>
      <c r="EG9" s="166"/>
      <c r="EH9" s="166"/>
      <c r="EI9" s="166"/>
      <c r="EJ9" s="166"/>
      <c r="EK9" s="166"/>
      <c r="EL9" s="166"/>
      <c r="EM9" s="166"/>
      <c r="EN9" s="166"/>
      <c r="EO9" s="166"/>
      <c r="EP9" s="166"/>
      <c r="EQ9" s="166"/>
      <c r="ER9" s="166"/>
      <c r="ES9" s="166"/>
      <c r="ET9" s="166"/>
      <c r="EU9" s="166"/>
      <c r="EV9" s="166"/>
      <c r="EW9" s="166"/>
      <c r="EX9" s="166"/>
      <c r="EY9" s="166"/>
      <c r="EZ9" s="166"/>
      <c r="FA9" s="166"/>
      <c r="FB9" s="166"/>
      <c r="FC9" s="166"/>
      <c r="FD9" s="166"/>
      <c r="FE9" s="166"/>
      <c r="FF9" s="166"/>
      <c r="FG9" s="166"/>
      <c r="FH9" s="166"/>
      <c r="FI9" s="166"/>
      <c r="FJ9" s="166"/>
      <c r="FK9" s="166"/>
      <c r="FL9" s="166"/>
      <c r="FM9" s="166"/>
      <c r="FN9" s="166"/>
      <c r="FO9" s="166"/>
      <c r="FP9" s="166"/>
      <c r="FQ9" s="166"/>
      <c r="FR9" s="166"/>
      <c r="FS9" s="166"/>
      <c r="FT9" s="166"/>
      <c r="FU9" s="166"/>
      <c r="FV9" s="166"/>
      <c r="FW9" s="166"/>
      <c r="FX9" s="166"/>
      <c r="FY9" s="166"/>
      <c r="FZ9" s="166"/>
      <c r="GA9" s="166"/>
      <c r="GB9" s="166"/>
      <c r="GC9" s="166"/>
      <c r="GD9" s="166"/>
      <c r="GE9" s="166"/>
      <c r="GF9" s="166"/>
      <c r="GG9" s="166"/>
      <c r="GH9" s="166"/>
      <c r="GI9" s="166"/>
      <c r="GJ9" s="166"/>
      <c r="GK9" s="166"/>
      <c r="GL9" s="166"/>
      <c r="GM9" s="166"/>
      <c r="GN9" s="166"/>
      <c r="GO9" s="166"/>
      <c r="GP9" s="166"/>
      <c r="GQ9" s="166"/>
      <c r="GR9" s="166"/>
      <c r="GS9" s="166"/>
      <c r="GT9" s="166"/>
      <c r="GU9" s="166"/>
      <c r="GV9" s="166"/>
      <c r="GW9" s="166"/>
      <c r="GX9" s="166"/>
      <c r="GY9" s="166"/>
      <c r="GZ9" s="166"/>
      <c r="HA9" s="166"/>
      <c r="HB9" s="166"/>
      <c r="HC9" s="166"/>
      <c r="HD9" s="166"/>
      <c r="HE9" s="166"/>
      <c r="HF9" s="166"/>
      <c r="HG9" s="166"/>
      <c r="HH9" s="166"/>
      <c r="HI9" s="166"/>
      <c r="HJ9" s="166"/>
      <c r="HK9" s="166"/>
      <c r="HL9" s="166"/>
      <c r="HM9" s="166"/>
      <c r="HN9" s="166"/>
      <c r="HO9" s="166"/>
      <c r="HP9" s="166"/>
      <c r="HQ9" s="166"/>
      <c r="HR9" s="166"/>
      <c r="HS9" s="166"/>
      <c r="HT9" s="166"/>
      <c r="HU9" s="166"/>
      <c r="HV9" s="166"/>
      <c r="HW9" s="166"/>
      <c r="HX9" s="166"/>
      <c r="HY9" s="166"/>
      <c r="HZ9" s="166"/>
      <c r="IA9" s="166"/>
      <c r="IB9" s="166"/>
      <c r="IC9" s="166"/>
      <c r="ID9" s="166"/>
      <c r="IE9" s="166"/>
      <c r="IF9" s="166"/>
      <c r="IG9" s="166"/>
      <c r="IH9" s="166"/>
      <c r="II9" s="166"/>
      <c r="IJ9" s="166"/>
      <c r="IK9" s="166"/>
      <c r="IL9" s="166"/>
      <c r="IM9" s="166"/>
      <c r="IN9" s="166"/>
      <c r="IO9" s="166"/>
      <c r="IP9" s="166"/>
      <c r="IQ9" s="166"/>
      <c r="IR9" s="166"/>
      <c r="IS9" s="166"/>
      <c r="IT9" s="166"/>
      <c r="IU9" s="166"/>
      <c r="IV9" s="166"/>
    </row>
    <row r="10" spans="1:256" ht="30" customHeight="1">
      <c r="A10" s="166"/>
      <c r="B10" s="579"/>
      <c r="C10" s="588" t="s">
        <v>240</v>
      </c>
      <c r="D10" s="588"/>
      <c r="E10" s="588"/>
      <c r="F10" s="579"/>
      <c r="G10" s="587"/>
      <c r="H10" s="587"/>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166"/>
      <c r="BC10" s="166"/>
      <c r="BD10" s="166"/>
      <c r="BE10" s="166"/>
      <c r="BF10" s="166"/>
      <c r="BG10" s="166"/>
      <c r="BH10" s="166"/>
      <c r="BI10" s="166"/>
      <c r="BJ10" s="166"/>
      <c r="BK10" s="166"/>
      <c r="BL10" s="166"/>
      <c r="BM10" s="166"/>
      <c r="BN10" s="166"/>
      <c r="BO10" s="166"/>
      <c r="BP10" s="166"/>
      <c r="BQ10" s="166"/>
      <c r="BR10" s="166"/>
      <c r="BS10" s="166"/>
      <c r="BT10" s="166"/>
      <c r="BU10" s="166"/>
      <c r="BV10" s="166"/>
      <c r="BW10" s="166"/>
      <c r="BX10" s="166"/>
      <c r="BY10" s="166"/>
      <c r="BZ10" s="166"/>
      <c r="CA10" s="166"/>
      <c r="CB10" s="166"/>
      <c r="CC10" s="166"/>
      <c r="CD10" s="166"/>
      <c r="CE10" s="166"/>
      <c r="CF10" s="166"/>
      <c r="CG10" s="166"/>
      <c r="CH10" s="166"/>
      <c r="CI10" s="166"/>
      <c r="CJ10" s="166"/>
      <c r="CK10" s="166"/>
      <c r="CL10" s="166"/>
      <c r="CM10" s="166"/>
      <c r="CN10" s="166"/>
      <c r="CO10" s="166"/>
      <c r="CP10" s="166"/>
      <c r="CQ10" s="166"/>
      <c r="CR10" s="166"/>
      <c r="CS10" s="166"/>
      <c r="CT10" s="166"/>
      <c r="CU10" s="166"/>
      <c r="CV10" s="166"/>
      <c r="CW10" s="166"/>
      <c r="CX10" s="166"/>
      <c r="CY10" s="166"/>
      <c r="CZ10" s="166"/>
      <c r="DA10" s="166"/>
      <c r="DB10" s="166"/>
      <c r="DC10" s="166"/>
      <c r="DD10" s="166"/>
      <c r="DE10" s="166"/>
      <c r="DF10" s="166"/>
      <c r="DG10" s="166"/>
      <c r="DH10" s="166"/>
      <c r="DI10" s="166"/>
      <c r="DJ10" s="166"/>
      <c r="DK10" s="166"/>
      <c r="DL10" s="166"/>
      <c r="DM10" s="166"/>
      <c r="DN10" s="166"/>
      <c r="DO10" s="166"/>
      <c r="DP10" s="166"/>
      <c r="DQ10" s="166"/>
      <c r="DR10" s="166"/>
      <c r="DS10" s="166"/>
      <c r="DT10" s="166"/>
      <c r="DU10" s="166"/>
      <c r="DV10" s="166"/>
      <c r="DW10" s="166"/>
      <c r="DX10" s="166"/>
      <c r="DY10" s="166"/>
      <c r="DZ10" s="166"/>
      <c r="EA10" s="166"/>
      <c r="EB10" s="166"/>
      <c r="EC10" s="166"/>
      <c r="ED10" s="166"/>
      <c r="EE10" s="166"/>
      <c r="EF10" s="166"/>
      <c r="EG10" s="166"/>
      <c r="EH10" s="166"/>
      <c r="EI10" s="166"/>
      <c r="EJ10" s="166"/>
      <c r="EK10" s="166"/>
      <c r="EL10" s="166"/>
      <c r="EM10" s="166"/>
      <c r="EN10" s="166"/>
      <c r="EO10" s="166"/>
      <c r="EP10" s="166"/>
      <c r="EQ10" s="166"/>
      <c r="ER10" s="166"/>
      <c r="ES10" s="166"/>
      <c r="ET10" s="166"/>
      <c r="EU10" s="166"/>
      <c r="EV10" s="166"/>
      <c r="EW10" s="166"/>
      <c r="EX10" s="166"/>
      <c r="EY10" s="166"/>
      <c r="EZ10" s="166"/>
      <c r="FA10" s="166"/>
      <c r="FB10" s="166"/>
      <c r="FC10" s="166"/>
      <c r="FD10" s="166"/>
      <c r="FE10" s="166"/>
      <c r="FF10" s="166"/>
      <c r="FG10" s="166"/>
      <c r="FH10" s="166"/>
      <c r="FI10" s="166"/>
      <c r="FJ10" s="166"/>
      <c r="FK10" s="166"/>
      <c r="FL10" s="166"/>
      <c r="FM10" s="166"/>
      <c r="FN10" s="166"/>
      <c r="FO10" s="166"/>
      <c r="FP10" s="166"/>
      <c r="FQ10" s="166"/>
      <c r="FR10" s="166"/>
      <c r="FS10" s="166"/>
      <c r="FT10" s="166"/>
      <c r="FU10" s="166"/>
      <c r="FV10" s="166"/>
      <c r="FW10" s="166"/>
      <c r="FX10" s="166"/>
      <c r="FY10" s="166"/>
      <c r="FZ10" s="166"/>
      <c r="GA10" s="166"/>
      <c r="GB10" s="166"/>
      <c r="GC10" s="166"/>
      <c r="GD10" s="166"/>
      <c r="GE10" s="166"/>
      <c r="GF10" s="166"/>
      <c r="GG10" s="166"/>
      <c r="GH10" s="166"/>
      <c r="GI10" s="166"/>
      <c r="GJ10" s="166"/>
      <c r="GK10" s="166"/>
      <c r="GL10" s="166"/>
      <c r="GM10" s="166"/>
      <c r="GN10" s="166"/>
      <c r="GO10" s="166"/>
      <c r="GP10" s="166"/>
      <c r="GQ10" s="166"/>
      <c r="GR10" s="166"/>
      <c r="GS10" s="166"/>
      <c r="GT10" s="166"/>
      <c r="GU10" s="166"/>
      <c r="GV10" s="166"/>
      <c r="GW10" s="166"/>
      <c r="GX10" s="166"/>
      <c r="GY10" s="166"/>
      <c r="GZ10" s="166"/>
      <c r="HA10" s="166"/>
      <c r="HB10" s="166"/>
      <c r="HC10" s="166"/>
      <c r="HD10" s="166"/>
      <c r="HE10" s="166"/>
      <c r="HF10" s="166"/>
      <c r="HG10" s="166"/>
      <c r="HH10" s="166"/>
      <c r="HI10" s="166"/>
      <c r="HJ10" s="166"/>
      <c r="HK10" s="166"/>
      <c r="HL10" s="166"/>
      <c r="HM10" s="166"/>
      <c r="HN10" s="166"/>
      <c r="HO10" s="166"/>
      <c r="HP10" s="166"/>
      <c r="HQ10" s="166"/>
      <c r="HR10" s="166"/>
      <c r="HS10" s="166"/>
      <c r="HT10" s="166"/>
      <c r="HU10" s="166"/>
      <c r="HV10" s="166"/>
      <c r="HW10" s="166"/>
      <c r="HX10" s="166"/>
      <c r="HY10" s="166"/>
      <c r="HZ10" s="166"/>
      <c r="IA10" s="166"/>
      <c r="IB10" s="166"/>
      <c r="IC10" s="166"/>
      <c r="ID10" s="166"/>
      <c r="IE10" s="166"/>
      <c r="IF10" s="166"/>
      <c r="IG10" s="166"/>
      <c r="IH10" s="166"/>
      <c r="II10" s="166"/>
      <c r="IJ10" s="166"/>
      <c r="IK10" s="166"/>
      <c r="IL10" s="166"/>
      <c r="IM10" s="166"/>
      <c r="IN10" s="166"/>
      <c r="IO10" s="166"/>
      <c r="IP10" s="166"/>
      <c r="IQ10" s="166"/>
      <c r="IR10" s="166"/>
      <c r="IS10" s="166"/>
      <c r="IT10" s="166"/>
      <c r="IU10" s="166"/>
      <c r="IV10" s="166"/>
    </row>
    <row r="11" spans="1:256" ht="58.5" customHeight="1">
      <c r="B11" s="579" t="s">
        <v>523</v>
      </c>
      <c r="C11" s="199" t="s">
        <v>524</v>
      </c>
      <c r="D11" s="200" t="s">
        <v>241</v>
      </c>
      <c r="E11" s="349" t="s">
        <v>623</v>
      </c>
      <c r="F11" s="580" t="s">
        <v>624</v>
      </c>
      <c r="G11" s="580"/>
      <c r="H11" s="580"/>
    </row>
    <row r="12" spans="1:256" ht="55.5" customHeight="1">
      <c r="B12" s="579"/>
      <c r="C12" s="201" t="s">
        <v>525</v>
      </c>
      <c r="D12" s="202" t="s">
        <v>525</v>
      </c>
      <c r="E12" s="202" t="s">
        <v>526</v>
      </c>
      <c r="F12" s="580"/>
      <c r="G12" s="580"/>
      <c r="H12" s="580"/>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166"/>
      <c r="BC12" s="166"/>
      <c r="BD12" s="166"/>
      <c r="BE12" s="166"/>
      <c r="BF12" s="166"/>
      <c r="BG12" s="166"/>
      <c r="BH12" s="166"/>
      <c r="BI12" s="166"/>
      <c r="BJ12" s="166"/>
      <c r="BK12" s="166"/>
      <c r="BL12" s="166"/>
      <c r="BM12" s="166"/>
      <c r="BN12" s="166"/>
      <c r="BO12" s="166"/>
      <c r="BP12" s="166"/>
      <c r="BQ12" s="166"/>
      <c r="BR12" s="166"/>
      <c r="BS12" s="166"/>
      <c r="BT12" s="166"/>
      <c r="BU12" s="166"/>
      <c r="BV12" s="166"/>
      <c r="BW12" s="166"/>
      <c r="BX12" s="166"/>
      <c r="BY12" s="166"/>
      <c r="BZ12" s="166"/>
      <c r="CA12" s="166"/>
      <c r="CB12" s="166"/>
      <c r="CC12" s="166"/>
      <c r="CD12" s="166"/>
      <c r="CE12" s="166"/>
      <c r="CF12" s="166"/>
      <c r="CG12" s="166"/>
      <c r="CH12" s="166"/>
      <c r="CI12" s="166"/>
      <c r="CJ12" s="166"/>
      <c r="CK12" s="166"/>
      <c r="CL12" s="166"/>
      <c r="CM12" s="166"/>
      <c r="CN12" s="166"/>
      <c r="CO12" s="166"/>
      <c r="CP12" s="166"/>
      <c r="CQ12" s="166"/>
      <c r="CR12" s="166"/>
      <c r="CS12" s="166"/>
      <c r="CT12" s="166"/>
      <c r="CU12" s="166"/>
      <c r="CV12" s="166"/>
      <c r="CW12" s="166"/>
      <c r="CX12" s="166"/>
      <c r="CY12" s="166"/>
      <c r="CZ12" s="166"/>
      <c r="DA12" s="166"/>
      <c r="DB12" s="166"/>
      <c r="DC12" s="166"/>
      <c r="DD12" s="166"/>
      <c r="DE12" s="166"/>
      <c r="DF12" s="166"/>
      <c r="DG12" s="166"/>
      <c r="DH12" s="166"/>
      <c r="DI12" s="166"/>
      <c r="DJ12" s="166"/>
      <c r="DK12" s="166"/>
      <c r="DL12" s="166"/>
      <c r="DM12" s="166"/>
      <c r="DN12" s="166"/>
      <c r="DO12" s="166"/>
      <c r="DP12" s="166"/>
      <c r="DQ12" s="166"/>
      <c r="DR12" s="166"/>
      <c r="DS12" s="166"/>
      <c r="DT12" s="166"/>
      <c r="DU12" s="166"/>
      <c r="DV12" s="166"/>
      <c r="DW12" s="166"/>
      <c r="DX12" s="166"/>
      <c r="DY12" s="166"/>
      <c r="DZ12" s="166"/>
      <c r="EA12" s="166"/>
      <c r="EB12" s="166"/>
      <c r="EC12" s="166"/>
      <c r="ED12" s="166"/>
      <c r="EE12" s="166"/>
      <c r="EF12" s="166"/>
      <c r="EG12" s="166"/>
      <c r="EH12" s="166"/>
      <c r="EI12" s="166"/>
      <c r="EJ12" s="166"/>
      <c r="EK12" s="166"/>
      <c r="EL12" s="166"/>
      <c r="EM12" s="166"/>
      <c r="EN12" s="166"/>
      <c r="EO12" s="166"/>
      <c r="EP12" s="166"/>
      <c r="EQ12" s="166"/>
      <c r="ER12" s="166"/>
      <c r="ES12" s="166"/>
      <c r="ET12" s="166"/>
      <c r="EU12" s="166"/>
      <c r="EV12" s="166"/>
      <c r="EW12" s="166"/>
      <c r="EX12" s="166"/>
      <c r="EY12" s="166"/>
      <c r="EZ12" s="166"/>
      <c r="FA12" s="166"/>
      <c r="FB12" s="166"/>
      <c r="FC12" s="166"/>
      <c r="FD12" s="166"/>
      <c r="FE12" s="166"/>
      <c r="FF12" s="166"/>
      <c r="FG12" s="166"/>
      <c r="FH12" s="166"/>
      <c r="FI12" s="166"/>
      <c r="FJ12" s="166"/>
      <c r="FK12" s="166"/>
      <c r="FL12" s="166"/>
      <c r="FM12" s="166"/>
      <c r="FN12" s="166"/>
      <c r="FO12" s="166"/>
      <c r="FP12" s="166"/>
      <c r="FQ12" s="166"/>
      <c r="FR12" s="166"/>
      <c r="FS12" s="166"/>
      <c r="FT12" s="166"/>
      <c r="FU12" s="166"/>
      <c r="FV12" s="166"/>
      <c r="FW12" s="166"/>
      <c r="FX12" s="166"/>
      <c r="FY12" s="166"/>
      <c r="FZ12" s="166"/>
      <c r="GA12" s="166"/>
      <c r="GB12" s="166"/>
      <c r="GC12" s="166"/>
      <c r="GD12" s="166"/>
      <c r="GE12" s="166"/>
      <c r="GF12" s="166"/>
      <c r="GG12" s="166"/>
      <c r="GH12" s="166"/>
      <c r="GI12" s="166"/>
      <c r="GJ12" s="166"/>
      <c r="GK12" s="166"/>
      <c r="GL12" s="166"/>
      <c r="GM12" s="166"/>
      <c r="GN12" s="166"/>
      <c r="GO12" s="166"/>
      <c r="GP12" s="166"/>
      <c r="GQ12" s="166"/>
      <c r="GR12" s="166"/>
      <c r="GS12" s="166"/>
      <c r="GT12" s="166"/>
      <c r="GU12" s="166"/>
      <c r="GV12" s="166"/>
      <c r="GW12" s="166"/>
      <c r="GX12" s="166"/>
      <c r="GY12" s="166"/>
      <c r="GZ12" s="166"/>
      <c r="HA12" s="166"/>
      <c r="HB12" s="166"/>
      <c r="HC12" s="166"/>
      <c r="HD12" s="166"/>
      <c r="HE12" s="166"/>
      <c r="HF12" s="166"/>
      <c r="HG12" s="166"/>
      <c r="HH12" s="166"/>
      <c r="HI12" s="166"/>
      <c r="HJ12" s="166"/>
      <c r="HK12" s="166"/>
      <c r="HL12" s="166"/>
      <c r="HM12" s="166"/>
      <c r="HN12" s="166"/>
      <c r="HO12" s="166"/>
      <c r="HP12" s="166"/>
      <c r="HQ12" s="166"/>
      <c r="HR12" s="166"/>
      <c r="HS12" s="166"/>
      <c r="HT12" s="166"/>
      <c r="HU12" s="166"/>
      <c r="HV12" s="166"/>
      <c r="HW12" s="166"/>
      <c r="HX12" s="166"/>
      <c r="HY12" s="166"/>
      <c r="HZ12" s="166"/>
      <c r="IA12" s="166"/>
      <c r="IB12" s="166"/>
      <c r="IC12" s="166"/>
      <c r="ID12" s="166"/>
      <c r="IE12" s="166"/>
      <c r="IF12" s="166"/>
      <c r="IG12" s="166"/>
      <c r="IH12" s="166"/>
      <c r="II12" s="166"/>
      <c r="IJ12" s="166"/>
      <c r="IK12" s="166"/>
      <c r="IL12" s="166"/>
      <c r="IM12" s="166"/>
      <c r="IN12" s="166"/>
      <c r="IO12" s="166"/>
      <c r="IP12" s="166"/>
      <c r="IQ12" s="166"/>
      <c r="IR12" s="166"/>
      <c r="IS12" s="166"/>
      <c r="IT12" s="166"/>
      <c r="IU12" s="166"/>
      <c r="IV12" s="166"/>
    </row>
    <row r="13" spans="1:256" ht="55.5" customHeight="1">
      <c r="A13" s="166"/>
      <c r="B13" s="75" t="s">
        <v>242</v>
      </c>
      <c r="C13" s="581" t="s">
        <v>243</v>
      </c>
      <c r="D13" s="581"/>
      <c r="E13" s="581"/>
      <c r="F13" s="581"/>
      <c r="G13" s="581"/>
      <c r="H13" s="581"/>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166"/>
      <c r="AW13" s="166"/>
      <c r="AX13" s="166"/>
      <c r="AY13" s="166"/>
      <c r="AZ13" s="166"/>
      <c r="BA13" s="166"/>
      <c r="BB13" s="166"/>
      <c r="BC13" s="166"/>
      <c r="BD13" s="166"/>
      <c r="BE13" s="166"/>
      <c r="BF13" s="166"/>
      <c r="BG13" s="166"/>
      <c r="BH13" s="166"/>
      <c r="BI13" s="166"/>
      <c r="BJ13" s="166"/>
      <c r="BK13" s="166"/>
      <c r="BL13" s="166"/>
      <c r="BM13" s="166"/>
      <c r="BN13" s="166"/>
      <c r="BO13" s="166"/>
      <c r="BP13" s="166"/>
      <c r="BQ13" s="166"/>
      <c r="BR13" s="166"/>
      <c r="BS13" s="166"/>
      <c r="BT13" s="166"/>
      <c r="BU13" s="166"/>
      <c r="BV13" s="166"/>
      <c r="BW13" s="166"/>
      <c r="BX13" s="166"/>
      <c r="BY13" s="166"/>
      <c r="BZ13" s="166"/>
      <c r="CA13" s="166"/>
      <c r="CB13" s="166"/>
      <c r="CC13" s="166"/>
      <c r="CD13" s="166"/>
      <c r="CE13" s="166"/>
      <c r="CF13" s="166"/>
      <c r="CG13" s="166"/>
      <c r="CH13" s="166"/>
      <c r="CI13" s="166"/>
      <c r="CJ13" s="166"/>
      <c r="CK13" s="166"/>
      <c r="CL13" s="166"/>
      <c r="CM13" s="166"/>
      <c r="CN13" s="166"/>
      <c r="CO13" s="166"/>
      <c r="CP13" s="166"/>
      <c r="CQ13" s="166"/>
      <c r="CR13" s="166"/>
      <c r="CS13" s="166"/>
      <c r="CT13" s="166"/>
      <c r="CU13" s="166"/>
      <c r="CV13" s="166"/>
      <c r="CW13" s="166"/>
      <c r="CX13" s="166"/>
      <c r="CY13" s="166"/>
      <c r="CZ13" s="166"/>
      <c r="DA13" s="166"/>
      <c r="DB13" s="166"/>
      <c r="DC13" s="166"/>
      <c r="DD13" s="166"/>
      <c r="DE13" s="166"/>
      <c r="DF13" s="166"/>
      <c r="DG13" s="166"/>
      <c r="DH13" s="166"/>
      <c r="DI13" s="166"/>
      <c r="DJ13" s="166"/>
      <c r="DK13" s="166"/>
      <c r="DL13" s="166"/>
      <c r="DM13" s="166"/>
      <c r="DN13" s="166"/>
      <c r="DO13" s="166"/>
      <c r="DP13" s="166"/>
      <c r="DQ13" s="166"/>
      <c r="DR13" s="166"/>
      <c r="DS13" s="166"/>
      <c r="DT13" s="166"/>
      <c r="DU13" s="166"/>
      <c r="DV13" s="166"/>
      <c r="DW13" s="166"/>
      <c r="DX13" s="166"/>
      <c r="DY13" s="166"/>
      <c r="DZ13" s="166"/>
      <c r="EA13" s="166"/>
      <c r="EB13" s="166"/>
      <c r="EC13" s="166"/>
      <c r="ED13" s="166"/>
      <c r="EE13" s="166"/>
      <c r="EF13" s="166"/>
      <c r="EG13" s="166"/>
      <c r="EH13" s="166"/>
      <c r="EI13" s="166"/>
      <c r="EJ13" s="166"/>
      <c r="EK13" s="166"/>
      <c r="EL13" s="166"/>
      <c r="EM13" s="166"/>
      <c r="EN13" s="166"/>
      <c r="EO13" s="166"/>
      <c r="EP13" s="166"/>
      <c r="EQ13" s="166"/>
      <c r="ER13" s="166"/>
      <c r="ES13" s="166"/>
      <c r="ET13" s="166"/>
      <c r="EU13" s="166"/>
      <c r="EV13" s="166"/>
      <c r="EW13" s="166"/>
      <c r="EX13" s="166"/>
      <c r="EY13" s="166"/>
      <c r="EZ13" s="166"/>
      <c r="FA13" s="166"/>
      <c r="FB13" s="166"/>
      <c r="FC13" s="166"/>
      <c r="FD13" s="166"/>
      <c r="FE13" s="166"/>
      <c r="FF13" s="166"/>
      <c r="FG13" s="166"/>
      <c r="FH13" s="166"/>
      <c r="FI13" s="166"/>
      <c r="FJ13" s="166"/>
      <c r="FK13" s="166"/>
      <c r="FL13" s="166"/>
      <c r="FM13" s="166"/>
      <c r="FN13" s="166"/>
      <c r="FO13" s="166"/>
      <c r="FP13" s="166"/>
      <c r="FQ13" s="166"/>
      <c r="FR13" s="166"/>
      <c r="FS13" s="166"/>
      <c r="FT13" s="166"/>
      <c r="FU13" s="166"/>
      <c r="FV13" s="166"/>
      <c r="FW13" s="166"/>
      <c r="FX13" s="166"/>
      <c r="FY13" s="166"/>
      <c r="FZ13" s="166"/>
      <c r="GA13" s="166"/>
      <c r="GB13" s="166"/>
      <c r="GC13" s="166"/>
      <c r="GD13" s="166"/>
      <c r="GE13" s="166"/>
      <c r="GF13" s="166"/>
      <c r="GG13" s="166"/>
      <c r="GH13" s="166"/>
      <c r="GI13" s="166"/>
      <c r="GJ13" s="166"/>
      <c r="GK13" s="166"/>
      <c r="GL13" s="166"/>
      <c r="GM13" s="166"/>
      <c r="GN13" s="166"/>
      <c r="GO13" s="166"/>
      <c r="GP13" s="166"/>
      <c r="GQ13" s="166"/>
      <c r="GR13" s="166"/>
      <c r="GS13" s="166"/>
      <c r="GT13" s="166"/>
      <c r="GU13" s="166"/>
      <c r="GV13" s="166"/>
      <c r="GW13" s="166"/>
      <c r="GX13" s="166"/>
      <c r="GY13" s="166"/>
      <c r="GZ13" s="166"/>
      <c r="HA13" s="166"/>
      <c r="HB13" s="166"/>
      <c r="HC13" s="166"/>
      <c r="HD13" s="166"/>
      <c r="HE13" s="166"/>
      <c r="HF13" s="166"/>
      <c r="HG13" s="166"/>
      <c r="HH13" s="166"/>
      <c r="HI13" s="166"/>
      <c r="HJ13" s="166"/>
      <c r="HK13" s="166"/>
      <c r="HL13" s="166"/>
      <c r="HM13" s="166"/>
      <c r="HN13" s="166"/>
      <c r="HO13" s="166"/>
      <c r="HP13" s="166"/>
      <c r="HQ13" s="166"/>
      <c r="HR13" s="166"/>
      <c r="HS13" s="166"/>
      <c r="HT13" s="166"/>
      <c r="HU13" s="166"/>
      <c r="HV13" s="166"/>
      <c r="HW13" s="166"/>
      <c r="HX13" s="166"/>
      <c r="HY13" s="166"/>
      <c r="HZ13" s="166"/>
      <c r="IA13" s="166"/>
      <c r="IB13" s="166"/>
      <c r="IC13" s="166"/>
      <c r="ID13" s="166"/>
      <c r="IE13" s="166"/>
      <c r="IF13" s="166"/>
      <c r="IG13" s="166"/>
      <c r="IH13" s="166"/>
      <c r="II13" s="166"/>
      <c r="IJ13" s="166"/>
      <c r="IK13" s="166"/>
      <c r="IL13" s="166"/>
      <c r="IM13" s="166"/>
      <c r="IN13" s="166"/>
      <c r="IO13" s="166"/>
      <c r="IP13" s="166"/>
      <c r="IQ13" s="166"/>
      <c r="IR13" s="166"/>
      <c r="IS13" s="166"/>
      <c r="IT13" s="166"/>
      <c r="IU13" s="166"/>
      <c r="IV13" s="166"/>
    </row>
    <row r="14" spans="1:256" ht="64.5" customHeight="1">
      <c r="B14" s="203" t="s">
        <v>244</v>
      </c>
      <c r="C14" s="582" t="s">
        <v>245</v>
      </c>
      <c r="D14" s="582"/>
      <c r="E14" s="582"/>
      <c r="F14" s="582"/>
      <c r="G14" s="582"/>
      <c r="H14" s="582"/>
    </row>
    <row r="15" spans="1:256" ht="36" customHeight="1">
      <c r="B15" s="203" t="s">
        <v>527</v>
      </c>
      <c r="C15" s="583">
        <f>H21+H29</f>
        <v>0</v>
      </c>
      <c r="D15" s="583"/>
      <c r="E15" s="583"/>
      <c r="F15" s="583"/>
      <c r="G15" s="583"/>
      <c r="H15" s="204" t="s">
        <v>528</v>
      </c>
    </row>
    <row r="16" spans="1:256" ht="20.25" customHeight="1">
      <c r="B16" s="584" t="s">
        <v>246</v>
      </c>
      <c r="C16" s="585" t="s">
        <v>247</v>
      </c>
      <c r="D16" s="585"/>
      <c r="E16" s="585"/>
      <c r="F16" s="585"/>
      <c r="G16" s="585"/>
      <c r="H16" s="205" t="s">
        <v>248</v>
      </c>
    </row>
    <row r="17" spans="2:8" ht="20.25" customHeight="1">
      <c r="B17" s="584"/>
      <c r="C17" s="185" t="s">
        <v>147</v>
      </c>
      <c r="D17" s="84" t="s">
        <v>249</v>
      </c>
      <c r="E17" s="84" t="s">
        <v>250</v>
      </c>
      <c r="F17" s="66"/>
      <c r="G17" s="206"/>
      <c r="H17" s="343"/>
    </row>
    <row r="18" spans="2:8" ht="20.25" customHeight="1">
      <c r="B18" s="173"/>
      <c r="C18" s="173"/>
      <c r="D18" s="67"/>
      <c r="E18" s="67" t="s">
        <v>251</v>
      </c>
      <c r="F18" s="68"/>
      <c r="G18" s="207"/>
      <c r="H18" s="344"/>
    </row>
    <row r="19" spans="2:8" ht="20.25" customHeight="1">
      <c r="B19" s="173"/>
      <c r="C19" s="173"/>
      <c r="D19" s="67"/>
      <c r="E19" s="67" t="s">
        <v>252</v>
      </c>
      <c r="F19" s="68"/>
      <c r="G19" s="207"/>
      <c r="H19" s="344"/>
    </row>
    <row r="20" spans="2:8" ht="20.25" customHeight="1" thickBot="1">
      <c r="B20" s="173"/>
      <c r="C20" s="173"/>
      <c r="D20" s="69"/>
      <c r="E20" s="69"/>
      <c r="F20" s="70"/>
      <c r="G20" s="208"/>
      <c r="H20" s="345"/>
    </row>
    <row r="21" spans="2:8" ht="20.25" customHeight="1" thickTop="1">
      <c r="B21" s="173"/>
      <c r="C21" s="209"/>
      <c r="D21" s="209"/>
      <c r="E21" s="187"/>
      <c r="F21" s="187"/>
      <c r="G21" s="187" t="s">
        <v>253</v>
      </c>
      <c r="H21" s="346">
        <f>SUM(H17:H20)</f>
        <v>0</v>
      </c>
    </row>
    <row r="22" spans="2:8" ht="20.25" customHeight="1">
      <c r="B22" s="173"/>
      <c r="C22" s="210" t="s">
        <v>149</v>
      </c>
      <c r="D22" s="84" t="s">
        <v>254</v>
      </c>
      <c r="E22" s="66"/>
      <c r="F22" s="66"/>
      <c r="G22" s="66"/>
      <c r="H22" s="343"/>
    </row>
    <row r="23" spans="2:8" ht="20.25" customHeight="1">
      <c r="B23" s="173"/>
      <c r="C23" s="180"/>
      <c r="D23" s="67" t="s">
        <v>255</v>
      </c>
      <c r="E23" s="68"/>
      <c r="F23" s="68"/>
      <c r="G23" s="68"/>
      <c r="H23" s="344"/>
    </row>
    <row r="24" spans="2:8" ht="20.25" customHeight="1">
      <c r="B24" s="173"/>
      <c r="C24" s="180"/>
      <c r="D24" s="67" t="s">
        <v>256</v>
      </c>
      <c r="E24" s="68"/>
      <c r="F24" s="68"/>
      <c r="G24" s="68"/>
      <c r="H24" s="344"/>
    </row>
    <row r="25" spans="2:8" ht="20.25" customHeight="1">
      <c r="B25" s="173"/>
      <c r="C25" s="180"/>
      <c r="D25" s="67" t="s">
        <v>257</v>
      </c>
      <c r="E25" s="68"/>
      <c r="F25" s="68"/>
      <c r="G25" s="68"/>
      <c r="H25" s="344"/>
    </row>
    <row r="26" spans="2:8" ht="20.25" customHeight="1">
      <c r="B26" s="173"/>
      <c r="C26" s="180"/>
      <c r="D26" s="67" t="s">
        <v>258</v>
      </c>
      <c r="E26" s="68"/>
      <c r="F26" s="68"/>
      <c r="G26" s="68"/>
      <c r="H26" s="344"/>
    </row>
    <row r="27" spans="2:8" ht="20.25" customHeight="1">
      <c r="B27" s="173"/>
      <c r="C27" s="173"/>
      <c r="D27" s="81" t="s">
        <v>259</v>
      </c>
      <c r="E27" s="71"/>
      <c r="F27" s="68"/>
      <c r="G27" s="72"/>
      <c r="H27" s="344"/>
    </row>
    <row r="28" spans="2:8" ht="20.25" customHeight="1" thickBot="1">
      <c r="B28" s="173"/>
      <c r="C28" s="180"/>
      <c r="D28" s="211"/>
      <c r="E28" s="73"/>
      <c r="F28" s="70"/>
      <c r="G28" s="74"/>
      <c r="H28" s="345"/>
    </row>
    <row r="29" spans="2:8" ht="20.25" customHeight="1" thickTop="1">
      <c r="B29" s="174"/>
      <c r="C29" s="209"/>
      <c r="D29" s="209"/>
      <c r="E29" s="187"/>
      <c r="F29" s="187"/>
      <c r="G29" s="187" t="s">
        <v>260</v>
      </c>
      <c r="H29" s="346">
        <f>SUM(H22:H28)</f>
        <v>0</v>
      </c>
    </row>
    <row r="30" spans="2:8" ht="51.75" customHeight="1">
      <c r="B30" s="75" t="s">
        <v>529</v>
      </c>
      <c r="C30" s="341">
        <f>H21</f>
        <v>0</v>
      </c>
      <c r="D30" s="76" t="s">
        <v>530</v>
      </c>
      <c r="E30" s="341">
        <v>7500000</v>
      </c>
      <c r="F30" s="578" t="s">
        <v>531</v>
      </c>
      <c r="G30" s="578"/>
      <c r="H30" s="342">
        <f>ROUNDDOWN(MIN(C30,E30)/1000/2,0)</f>
        <v>0</v>
      </c>
    </row>
    <row r="31" spans="2:8" ht="16.5" customHeight="1"/>
    <row r="32" spans="2:8" ht="10.5" customHeight="1"/>
    <row r="33" ht="10.5" customHeight="1"/>
  </sheetData>
  <sheetProtection selectLockedCells="1" selectUnlockedCells="1"/>
  <mergeCells count="17">
    <mergeCell ref="C6:D6"/>
    <mergeCell ref="F6:H6"/>
    <mergeCell ref="B7:B10"/>
    <mergeCell ref="C7:E7"/>
    <mergeCell ref="F7:F10"/>
    <mergeCell ref="G7:H8"/>
    <mergeCell ref="C8:E9"/>
    <mergeCell ref="G9:H10"/>
    <mergeCell ref="C10:E10"/>
    <mergeCell ref="F30:G30"/>
    <mergeCell ref="B11:B12"/>
    <mergeCell ref="F11:H12"/>
    <mergeCell ref="C13:H13"/>
    <mergeCell ref="C14:H14"/>
    <mergeCell ref="C15:G15"/>
    <mergeCell ref="B16:B17"/>
    <mergeCell ref="C16:G16"/>
  </mergeCells>
  <phoneticPr fontId="1"/>
  <printOptions horizontalCentered="1"/>
  <pageMargins left="0.47986111111111113" right="0.35" top="0.67013888888888884" bottom="0.39027777777777778" header="0.51180555555555551" footer="0.51180555555555551"/>
  <pageSetup paperSize="9" scale="91" firstPageNumber="0"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F79B12-2478-441D-AE80-163B73799370}">
  <sheetPr codeName="Sheet4">
    <pageSetUpPr fitToPage="1"/>
  </sheetPr>
  <dimension ref="A1:IV20"/>
  <sheetViews>
    <sheetView view="pageBreakPreview" zoomScale="80" zoomScaleNormal="100" zoomScaleSheetLayoutView="80" workbookViewId="0">
      <selection activeCell="K1" sqref="K1"/>
    </sheetView>
  </sheetViews>
  <sheetFormatPr defaultRowHeight="13.5"/>
  <cols>
    <col min="1" max="1" width="2" style="165" customWidth="1"/>
    <col min="2" max="2" width="28.25" style="165" customWidth="1"/>
    <col min="3" max="3" width="10.5" style="165" customWidth="1"/>
    <col min="4" max="4" width="12.125" style="165" customWidth="1"/>
    <col min="5" max="5" width="14.625" style="165" customWidth="1"/>
    <col min="6" max="6" width="3.25" style="165" customWidth="1"/>
    <col min="7" max="7" width="17.375" style="165" customWidth="1"/>
    <col min="8" max="10" width="1.625" style="165" customWidth="1"/>
    <col min="11" max="256" width="9" style="165"/>
    <col min="257" max="257" width="2" style="165" customWidth="1"/>
    <col min="258" max="258" width="28.25" style="165" customWidth="1"/>
    <col min="259" max="259" width="10.5" style="165" customWidth="1"/>
    <col min="260" max="260" width="12.125" style="165" customWidth="1"/>
    <col min="261" max="261" width="14.625" style="165" customWidth="1"/>
    <col min="262" max="262" width="3.25" style="165" customWidth="1"/>
    <col min="263" max="263" width="17.375" style="165" customWidth="1"/>
    <col min="264" max="266" width="1.625" style="165" customWidth="1"/>
    <col min="267" max="512" width="9" style="165"/>
    <col min="513" max="513" width="2" style="165" customWidth="1"/>
    <col min="514" max="514" width="28.25" style="165" customWidth="1"/>
    <col min="515" max="515" width="10.5" style="165" customWidth="1"/>
    <col min="516" max="516" width="12.125" style="165" customWidth="1"/>
    <col min="517" max="517" width="14.625" style="165" customWidth="1"/>
    <col min="518" max="518" width="3.25" style="165" customWidth="1"/>
    <col min="519" max="519" width="17.375" style="165" customWidth="1"/>
    <col min="520" max="522" width="1.625" style="165" customWidth="1"/>
    <col min="523" max="768" width="9" style="165"/>
    <col min="769" max="769" width="2" style="165" customWidth="1"/>
    <col min="770" max="770" width="28.25" style="165" customWidth="1"/>
    <col min="771" max="771" width="10.5" style="165" customWidth="1"/>
    <col min="772" max="772" width="12.125" style="165" customWidth="1"/>
    <col min="773" max="773" width="14.625" style="165" customWidth="1"/>
    <col min="774" max="774" width="3.25" style="165" customWidth="1"/>
    <col min="775" max="775" width="17.375" style="165" customWidth="1"/>
    <col min="776" max="778" width="1.625" style="165" customWidth="1"/>
    <col min="779" max="1024" width="9" style="165"/>
    <col min="1025" max="1025" width="2" style="165" customWidth="1"/>
    <col min="1026" max="1026" width="28.25" style="165" customWidth="1"/>
    <col min="1027" max="1027" width="10.5" style="165" customWidth="1"/>
    <col min="1028" max="1028" width="12.125" style="165" customWidth="1"/>
    <col min="1029" max="1029" width="14.625" style="165" customWidth="1"/>
    <col min="1030" max="1030" width="3.25" style="165" customWidth="1"/>
    <col min="1031" max="1031" width="17.375" style="165" customWidth="1"/>
    <col min="1032" max="1034" width="1.625" style="165" customWidth="1"/>
    <col min="1035" max="1280" width="9" style="165"/>
    <col min="1281" max="1281" width="2" style="165" customWidth="1"/>
    <col min="1282" max="1282" width="28.25" style="165" customWidth="1"/>
    <col min="1283" max="1283" width="10.5" style="165" customWidth="1"/>
    <col min="1284" max="1284" width="12.125" style="165" customWidth="1"/>
    <col min="1285" max="1285" width="14.625" style="165" customWidth="1"/>
    <col min="1286" max="1286" width="3.25" style="165" customWidth="1"/>
    <col min="1287" max="1287" width="17.375" style="165" customWidth="1"/>
    <col min="1288" max="1290" width="1.625" style="165" customWidth="1"/>
    <col min="1291" max="1536" width="9" style="165"/>
    <col min="1537" max="1537" width="2" style="165" customWidth="1"/>
    <col min="1538" max="1538" width="28.25" style="165" customWidth="1"/>
    <col min="1539" max="1539" width="10.5" style="165" customWidth="1"/>
    <col min="1540" max="1540" width="12.125" style="165" customWidth="1"/>
    <col min="1541" max="1541" width="14.625" style="165" customWidth="1"/>
    <col min="1542" max="1542" width="3.25" style="165" customWidth="1"/>
    <col min="1543" max="1543" width="17.375" style="165" customWidth="1"/>
    <col min="1544" max="1546" width="1.625" style="165" customWidth="1"/>
    <col min="1547" max="1792" width="9" style="165"/>
    <col min="1793" max="1793" width="2" style="165" customWidth="1"/>
    <col min="1794" max="1794" width="28.25" style="165" customWidth="1"/>
    <col min="1795" max="1795" width="10.5" style="165" customWidth="1"/>
    <col min="1796" max="1796" width="12.125" style="165" customWidth="1"/>
    <col min="1797" max="1797" width="14.625" style="165" customWidth="1"/>
    <col min="1798" max="1798" width="3.25" style="165" customWidth="1"/>
    <col min="1799" max="1799" width="17.375" style="165" customWidth="1"/>
    <col min="1800" max="1802" width="1.625" style="165" customWidth="1"/>
    <col min="1803" max="2048" width="9" style="165"/>
    <col min="2049" max="2049" width="2" style="165" customWidth="1"/>
    <col min="2050" max="2050" width="28.25" style="165" customWidth="1"/>
    <col min="2051" max="2051" width="10.5" style="165" customWidth="1"/>
    <col min="2052" max="2052" width="12.125" style="165" customWidth="1"/>
    <col min="2053" max="2053" width="14.625" style="165" customWidth="1"/>
    <col min="2054" max="2054" width="3.25" style="165" customWidth="1"/>
    <col min="2055" max="2055" width="17.375" style="165" customWidth="1"/>
    <col min="2056" max="2058" width="1.625" style="165" customWidth="1"/>
    <col min="2059" max="2304" width="9" style="165"/>
    <col min="2305" max="2305" width="2" style="165" customWidth="1"/>
    <col min="2306" max="2306" width="28.25" style="165" customWidth="1"/>
    <col min="2307" max="2307" width="10.5" style="165" customWidth="1"/>
    <col min="2308" max="2308" width="12.125" style="165" customWidth="1"/>
    <col min="2309" max="2309" width="14.625" style="165" customWidth="1"/>
    <col min="2310" max="2310" width="3.25" style="165" customWidth="1"/>
    <col min="2311" max="2311" width="17.375" style="165" customWidth="1"/>
    <col min="2312" max="2314" width="1.625" style="165" customWidth="1"/>
    <col min="2315" max="2560" width="9" style="165"/>
    <col min="2561" max="2561" width="2" style="165" customWidth="1"/>
    <col min="2562" max="2562" width="28.25" style="165" customWidth="1"/>
    <col min="2563" max="2563" width="10.5" style="165" customWidth="1"/>
    <col min="2564" max="2564" width="12.125" style="165" customWidth="1"/>
    <col min="2565" max="2565" width="14.625" style="165" customWidth="1"/>
    <col min="2566" max="2566" width="3.25" style="165" customWidth="1"/>
    <col min="2567" max="2567" width="17.375" style="165" customWidth="1"/>
    <col min="2568" max="2570" width="1.625" style="165" customWidth="1"/>
    <col min="2571" max="2816" width="9" style="165"/>
    <col min="2817" max="2817" width="2" style="165" customWidth="1"/>
    <col min="2818" max="2818" width="28.25" style="165" customWidth="1"/>
    <col min="2819" max="2819" width="10.5" style="165" customWidth="1"/>
    <col min="2820" max="2820" width="12.125" style="165" customWidth="1"/>
    <col min="2821" max="2821" width="14.625" style="165" customWidth="1"/>
    <col min="2822" max="2822" width="3.25" style="165" customWidth="1"/>
    <col min="2823" max="2823" width="17.375" style="165" customWidth="1"/>
    <col min="2824" max="2826" width="1.625" style="165" customWidth="1"/>
    <col min="2827" max="3072" width="9" style="165"/>
    <col min="3073" max="3073" width="2" style="165" customWidth="1"/>
    <col min="3074" max="3074" width="28.25" style="165" customWidth="1"/>
    <col min="3075" max="3075" width="10.5" style="165" customWidth="1"/>
    <col min="3076" max="3076" width="12.125" style="165" customWidth="1"/>
    <col min="3077" max="3077" width="14.625" style="165" customWidth="1"/>
    <col min="3078" max="3078" width="3.25" style="165" customWidth="1"/>
    <col min="3079" max="3079" width="17.375" style="165" customWidth="1"/>
    <col min="3080" max="3082" width="1.625" style="165" customWidth="1"/>
    <col min="3083" max="3328" width="9" style="165"/>
    <col min="3329" max="3329" width="2" style="165" customWidth="1"/>
    <col min="3330" max="3330" width="28.25" style="165" customWidth="1"/>
    <col min="3331" max="3331" width="10.5" style="165" customWidth="1"/>
    <col min="3332" max="3332" width="12.125" style="165" customWidth="1"/>
    <col min="3333" max="3333" width="14.625" style="165" customWidth="1"/>
    <col min="3334" max="3334" width="3.25" style="165" customWidth="1"/>
    <col min="3335" max="3335" width="17.375" style="165" customWidth="1"/>
    <col min="3336" max="3338" width="1.625" style="165" customWidth="1"/>
    <col min="3339" max="3584" width="9" style="165"/>
    <col min="3585" max="3585" width="2" style="165" customWidth="1"/>
    <col min="3586" max="3586" width="28.25" style="165" customWidth="1"/>
    <col min="3587" max="3587" width="10.5" style="165" customWidth="1"/>
    <col min="3588" max="3588" width="12.125" style="165" customWidth="1"/>
    <col min="3589" max="3589" width="14.625" style="165" customWidth="1"/>
    <col min="3590" max="3590" width="3.25" style="165" customWidth="1"/>
    <col min="3591" max="3591" width="17.375" style="165" customWidth="1"/>
    <col min="3592" max="3594" width="1.625" style="165" customWidth="1"/>
    <col min="3595" max="3840" width="9" style="165"/>
    <col min="3841" max="3841" width="2" style="165" customWidth="1"/>
    <col min="3842" max="3842" width="28.25" style="165" customWidth="1"/>
    <col min="3843" max="3843" width="10.5" style="165" customWidth="1"/>
    <col min="3844" max="3844" width="12.125" style="165" customWidth="1"/>
    <col min="3845" max="3845" width="14.625" style="165" customWidth="1"/>
    <col min="3846" max="3846" width="3.25" style="165" customWidth="1"/>
    <col min="3847" max="3847" width="17.375" style="165" customWidth="1"/>
    <col min="3848" max="3850" width="1.625" style="165" customWidth="1"/>
    <col min="3851" max="4096" width="9" style="165"/>
    <col min="4097" max="4097" width="2" style="165" customWidth="1"/>
    <col min="4098" max="4098" width="28.25" style="165" customWidth="1"/>
    <col min="4099" max="4099" width="10.5" style="165" customWidth="1"/>
    <col min="4100" max="4100" width="12.125" style="165" customWidth="1"/>
    <col min="4101" max="4101" width="14.625" style="165" customWidth="1"/>
    <col min="4102" max="4102" width="3.25" style="165" customWidth="1"/>
    <col min="4103" max="4103" width="17.375" style="165" customWidth="1"/>
    <col min="4104" max="4106" width="1.625" style="165" customWidth="1"/>
    <col min="4107" max="4352" width="9" style="165"/>
    <col min="4353" max="4353" width="2" style="165" customWidth="1"/>
    <col min="4354" max="4354" width="28.25" style="165" customWidth="1"/>
    <col min="4355" max="4355" width="10.5" style="165" customWidth="1"/>
    <col min="4356" max="4356" width="12.125" style="165" customWidth="1"/>
    <col min="4357" max="4357" width="14.625" style="165" customWidth="1"/>
    <col min="4358" max="4358" width="3.25" style="165" customWidth="1"/>
    <col min="4359" max="4359" width="17.375" style="165" customWidth="1"/>
    <col min="4360" max="4362" width="1.625" style="165" customWidth="1"/>
    <col min="4363" max="4608" width="9" style="165"/>
    <col min="4609" max="4609" width="2" style="165" customWidth="1"/>
    <col min="4610" max="4610" width="28.25" style="165" customWidth="1"/>
    <col min="4611" max="4611" width="10.5" style="165" customWidth="1"/>
    <col min="4612" max="4612" width="12.125" style="165" customWidth="1"/>
    <col min="4613" max="4613" width="14.625" style="165" customWidth="1"/>
    <col min="4614" max="4614" width="3.25" style="165" customWidth="1"/>
    <col min="4615" max="4615" width="17.375" style="165" customWidth="1"/>
    <col min="4616" max="4618" width="1.625" style="165" customWidth="1"/>
    <col min="4619" max="4864" width="9" style="165"/>
    <col min="4865" max="4865" width="2" style="165" customWidth="1"/>
    <col min="4866" max="4866" width="28.25" style="165" customWidth="1"/>
    <col min="4867" max="4867" width="10.5" style="165" customWidth="1"/>
    <col min="4868" max="4868" width="12.125" style="165" customWidth="1"/>
    <col min="4869" max="4869" width="14.625" style="165" customWidth="1"/>
    <col min="4870" max="4870" width="3.25" style="165" customWidth="1"/>
    <col min="4871" max="4871" width="17.375" style="165" customWidth="1"/>
    <col min="4872" max="4874" width="1.625" style="165" customWidth="1"/>
    <col min="4875" max="5120" width="9" style="165"/>
    <col min="5121" max="5121" width="2" style="165" customWidth="1"/>
    <col min="5122" max="5122" width="28.25" style="165" customWidth="1"/>
    <col min="5123" max="5123" width="10.5" style="165" customWidth="1"/>
    <col min="5124" max="5124" width="12.125" style="165" customWidth="1"/>
    <col min="5125" max="5125" width="14.625" style="165" customWidth="1"/>
    <col min="5126" max="5126" width="3.25" style="165" customWidth="1"/>
    <col min="5127" max="5127" width="17.375" style="165" customWidth="1"/>
    <col min="5128" max="5130" width="1.625" style="165" customWidth="1"/>
    <col min="5131" max="5376" width="9" style="165"/>
    <col min="5377" max="5377" width="2" style="165" customWidth="1"/>
    <col min="5378" max="5378" width="28.25" style="165" customWidth="1"/>
    <col min="5379" max="5379" width="10.5" style="165" customWidth="1"/>
    <col min="5380" max="5380" width="12.125" style="165" customWidth="1"/>
    <col min="5381" max="5381" width="14.625" style="165" customWidth="1"/>
    <col min="5382" max="5382" width="3.25" style="165" customWidth="1"/>
    <col min="5383" max="5383" width="17.375" style="165" customWidth="1"/>
    <col min="5384" max="5386" width="1.625" style="165" customWidth="1"/>
    <col min="5387" max="5632" width="9" style="165"/>
    <col min="5633" max="5633" width="2" style="165" customWidth="1"/>
    <col min="5634" max="5634" width="28.25" style="165" customWidth="1"/>
    <col min="5635" max="5635" width="10.5" style="165" customWidth="1"/>
    <col min="5636" max="5636" width="12.125" style="165" customWidth="1"/>
    <col min="5637" max="5637" width="14.625" style="165" customWidth="1"/>
    <col min="5638" max="5638" width="3.25" style="165" customWidth="1"/>
    <col min="5639" max="5639" width="17.375" style="165" customWidth="1"/>
    <col min="5640" max="5642" width="1.625" style="165" customWidth="1"/>
    <col min="5643" max="5888" width="9" style="165"/>
    <col min="5889" max="5889" width="2" style="165" customWidth="1"/>
    <col min="5890" max="5890" width="28.25" style="165" customWidth="1"/>
    <col min="5891" max="5891" width="10.5" style="165" customWidth="1"/>
    <col min="5892" max="5892" width="12.125" style="165" customWidth="1"/>
    <col min="5893" max="5893" width="14.625" style="165" customWidth="1"/>
    <col min="5894" max="5894" width="3.25" style="165" customWidth="1"/>
    <col min="5895" max="5895" width="17.375" style="165" customWidth="1"/>
    <col min="5896" max="5898" width="1.625" style="165" customWidth="1"/>
    <col min="5899" max="6144" width="9" style="165"/>
    <col min="6145" max="6145" width="2" style="165" customWidth="1"/>
    <col min="6146" max="6146" width="28.25" style="165" customWidth="1"/>
    <col min="6147" max="6147" width="10.5" style="165" customWidth="1"/>
    <col min="6148" max="6148" width="12.125" style="165" customWidth="1"/>
    <col min="6149" max="6149" width="14.625" style="165" customWidth="1"/>
    <col min="6150" max="6150" width="3.25" style="165" customWidth="1"/>
    <col min="6151" max="6151" width="17.375" style="165" customWidth="1"/>
    <col min="6152" max="6154" width="1.625" style="165" customWidth="1"/>
    <col min="6155" max="6400" width="9" style="165"/>
    <col min="6401" max="6401" width="2" style="165" customWidth="1"/>
    <col min="6402" max="6402" width="28.25" style="165" customWidth="1"/>
    <col min="6403" max="6403" width="10.5" style="165" customWidth="1"/>
    <col min="6404" max="6404" width="12.125" style="165" customWidth="1"/>
    <col min="6405" max="6405" width="14.625" style="165" customWidth="1"/>
    <col min="6406" max="6406" width="3.25" style="165" customWidth="1"/>
    <col min="6407" max="6407" width="17.375" style="165" customWidth="1"/>
    <col min="6408" max="6410" width="1.625" style="165" customWidth="1"/>
    <col min="6411" max="6656" width="9" style="165"/>
    <col min="6657" max="6657" width="2" style="165" customWidth="1"/>
    <col min="6658" max="6658" width="28.25" style="165" customWidth="1"/>
    <col min="6659" max="6659" width="10.5" style="165" customWidth="1"/>
    <col min="6660" max="6660" width="12.125" style="165" customWidth="1"/>
    <col min="6661" max="6661" width="14.625" style="165" customWidth="1"/>
    <col min="6662" max="6662" width="3.25" style="165" customWidth="1"/>
    <col min="6663" max="6663" width="17.375" style="165" customWidth="1"/>
    <col min="6664" max="6666" width="1.625" style="165" customWidth="1"/>
    <col min="6667" max="6912" width="9" style="165"/>
    <col min="6913" max="6913" width="2" style="165" customWidth="1"/>
    <col min="6914" max="6914" width="28.25" style="165" customWidth="1"/>
    <col min="6915" max="6915" width="10.5" style="165" customWidth="1"/>
    <col min="6916" max="6916" width="12.125" style="165" customWidth="1"/>
    <col min="6917" max="6917" width="14.625" style="165" customWidth="1"/>
    <col min="6918" max="6918" width="3.25" style="165" customWidth="1"/>
    <col min="6919" max="6919" width="17.375" style="165" customWidth="1"/>
    <col min="6920" max="6922" width="1.625" style="165" customWidth="1"/>
    <col min="6923" max="7168" width="9" style="165"/>
    <col min="7169" max="7169" width="2" style="165" customWidth="1"/>
    <col min="7170" max="7170" width="28.25" style="165" customWidth="1"/>
    <col min="7171" max="7171" width="10.5" style="165" customWidth="1"/>
    <col min="7172" max="7172" width="12.125" style="165" customWidth="1"/>
    <col min="7173" max="7173" width="14.625" style="165" customWidth="1"/>
    <col min="7174" max="7174" width="3.25" style="165" customWidth="1"/>
    <col min="7175" max="7175" width="17.375" style="165" customWidth="1"/>
    <col min="7176" max="7178" width="1.625" style="165" customWidth="1"/>
    <col min="7179" max="7424" width="9" style="165"/>
    <col min="7425" max="7425" width="2" style="165" customWidth="1"/>
    <col min="7426" max="7426" width="28.25" style="165" customWidth="1"/>
    <col min="7427" max="7427" width="10.5" style="165" customWidth="1"/>
    <col min="7428" max="7428" width="12.125" style="165" customWidth="1"/>
    <col min="7429" max="7429" width="14.625" style="165" customWidth="1"/>
    <col min="7430" max="7430" width="3.25" style="165" customWidth="1"/>
    <col min="7431" max="7431" width="17.375" style="165" customWidth="1"/>
    <col min="7432" max="7434" width="1.625" style="165" customWidth="1"/>
    <col min="7435" max="7680" width="9" style="165"/>
    <col min="7681" max="7681" width="2" style="165" customWidth="1"/>
    <col min="7682" max="7682" width="28.25" style="165" customWidth="1"/>
    <col min="7683" max="7683" width="10.5" style="165" customWidth="1"/>
    <col min="7684" max="7684" width="12.125" style="165" customWidth="1"/>
    <col min="7685" max="7685" width="14.625" style="165" customWidth="1"/>
    <col min="7686" max="7686" width="3.25" style="165" customWidth="1"/>
    <col min="7687" max="7687" width="17.375" style="165" customWidth="1"/>
    <col min="7688" max="7690" width="1.625" style="165" customWidth="1"/>
    <col min="7691" max="7936" width="9" style="165"/>
    <col min="7937" max="7937" width="2" style="165" customWidth="1"/>
    <col min="7938" max="7938" width="28.25" style="165" customWidth="1"/>
    <col min="7939" max="7939" width="10.5" style="165" customWidth="1"/>
    <col min="7940" max="7940" width="12.125" style="165" customWidth="1"/>
    <col min="7941" max="7941" width="14.625" style="165" customWidth="1"/>
    <col min="7942" max="7942" width="3.25" style="165" customWidth="1"/>
    <col min="7943" max="7943" width="17.375" style="165" customWidth="1"/>
    <col min="7944" max="7946" width="1.625" style="165" customWidth="1"/>
    <col min="7947" max="8192" width="9" style="165"/>
    <col min="8193" max="8193" width="2" style="165" customWidth="1"/>
    <col min="8194" max="8194" width="28.25" style="165" customWidth="1"/>
    <col min="8195" max="8195" width="10.5" style="165" customWidth="1"/>
    <col min="8196" max="8196" width="12.125" style="165" customWidth="1"/>
    <col min="8197" max="8197" width="14.625" style="165" customWidth="1"/>
    <col min="8198" max="8198" width="3.25" style="165" customWidth="1"/>
    <col min="8199" max="8199" width="17.375" style="165" customWidth="1"/>
    <col min="8200" max="8202" width="1.625" style="165" customWidth="1"/>
    <col min="8203" max="8448" width="9" style="165"/>
    <col min="8449" max="8449" width="2" style="165" customWidth="1"/>
    <col min="8450" max="8450" width="28.25" style="165" customWidth="1"/>
    <col min="8451" max="8451" width="10.5" style="165" customWidth="1"/>
    <col min="8452" max="8452" width="12.125" style="165" customWidth="1"/>
    <col min="8453" max="8453" width="14.625" style="165" customWidth="1"/>
    <col min="8454" max="8454" width="3.25" style="165" customWidth="1"/>
    <col min="8455" max="8455" width="17.375" style="165" customWidth="1"/>
    <col min="8456" max="8458" width="1.625" style="165" customWidth="1"/>
    <col min="8459" max="8704" width="9" style="165"/>
    <col min="8705" max="8705" width="2" style="165" customWidth="1"/>
    <col min="8706" max="8706" width="28.25" style="165" customWidth="1"/>
    <col min="8707" max="8707" width="10.5" style="165" customWidth="1"/>
    <col min="8708" max="8708" width="12.125" style="165" customWidth="1"/>
    <col min="8709" max="8709" width="14.625" style="165" customWidth="1"/>
    <col min="8710" max="8710" width="3.25" style="165" customWidth="1"/>
    <col min="8711" max="8711" width="17.375" style="165" customWidth="1"/>
    <col min="8712" max="8714" width="1.625" style="165" customWidth="1"/>
    <col min="8715" max="8960" width="9" style="165"/>
    <col min="8961" max="8961" width="2" style="165" customWidth="1"/>
    <col min="8962" max="8962" width="28.25" style="165" customWidth="1"/>
    <col min="8963" max="8963" width="10.5" style="165" customWidth="1"/>
    <col min="8964" max="8964" width="12.125" style="165" customWidth="1"/>
    <col min="8965" max="8965" width="14.625" style="165" customWidth="1"/>
    <col min="8966" max="8966" width="3.25" style="165" customWidth="1"/>
    <col min="8967" max="8967" width="17.375" style="165" customWidth="1"/>
    <col min="8968" max="8970" width="1.625" style="165" customWidth="1"/>
    <col min="8971" max="9216" width="9" style="165"/>
    <col min="9217" max="9217" width="2" style="165" customWidth="1"/>
    <col min="9218" max="9218" width="28.25" style="165" customWidth="1"/>
    <col min="9219" max="9219" width="10.5" style="165" customWidth="1"/>
    <col min="9220" max="9220" width="12.125" style="165" customWidth="1"/>
    <col min="9221" max="9221" width="14.625" style="165" customWidth="1"/>
    <col min="9222" max="9222" width="3.25" style="165" customWidth="1"/>
    <col min="9223" max="9223" width="17.375" style="165" customWidth="1"/>
    <col min="9224" max="9226" width="1.625" style="165" customWidth="1"/>
    <col min="9227" max="9472" width="9" style="165"/>
    <col min="9473" max="9473" width="2" style="165" customWidth="1"/>
    <col min="9474" max="9474" width="28.25" style="165" customWidth="1"/>
    <col min="9475" max="9475" width="10.5" style="165" customWidth="1"/>
    <col min="9476" max="9476" width="12.125" style="165" customWidth="1"/>
    <col min="9477" max="9477" width="14.625" style="165" customWidth="1"/>
    <col min="9478" max="9478" width="3.25" style="165" customWidth="1"/>
    <col min="9479" max="9479" width="17.375" style="165" customWidth="1"/>
    <col min="9480" max="9482" width="1.625" style="165" customWidth="1"/>
    <col min="9483" max="9728" width="9" style="165"/>
    <col min="9729" max="9729" width="2" style="165" customWidth="1"/>
    <col min="9730" max="9730" width="28.25" style="165" customWidth="1"/>
    <col min="9731" max="9731" width="10.5" style="165" customWidth="1"/>
    <col min="9732" max="9732" width="12.125" style="165" customWidth="1"/>
    <col min="9733" max="9733" width="14.625" style="165" customWidth="1"/>
    <col min="9734" max="9734" width="3.25" style="165" customWidth="1"/>
    <col min="9735" max="9735" width="17.375" style="165" customWidth="1"/>
    <col min="9736" max="9738" width="1.625" style="165" customWidth="1"/>
    <col min="9739" max="9984" width="9" style="165"/>
    <col min="9985" max="9985" width="2" style="165" customWidth="1"/>
    <col min="9986" max="9986" width="28.25" style="165" customWidth="1"/>
    <col min="9987" max="9987" width="10.5" style="165" customWidth="1"/>
    <col min="9988" max="9988" width="12.125" style="165" customWidth="1"/>
    <col min="9989" max="9989" width="14.625" style="165" customWidth="1"/>
    <col min="9990" max="9990" width="3.25" style="165" customWidth="1"/>
    <col min="9991" max="9991" width="17.375" style="165" customWidth="1"/>
    <col min="9992" max="9994" width="1.625" style="165" customWidth="1"/>
    <col min="9995" max="10240" width="9" style="165"/>
    <col min="10241" max="10241" width="2" style="165" customWidth="1"/>
    <col min="10242" max="10242" width="28.25" style="165" customWidth="1"/>
    <col min="10243" max="10243" width="10.5" style="165" customWidth="1"/>
    <col min="10244" max="10244" width="12.125" style="165" customWidth="1"/>
    <col min="10245" max="10245" width="14.625" style="165" customWidth="1"/>
    <col min="10246" max="10246" width="3.25" style="165" customWidth="1"/>
    <col min="10247" max="10247" width="17.375" style="165" customWidth="1"/>
    <col min="10248" max="10250" width="1.625" style="165" customWidth="1"/>
    <col min="10251" max="10496" width="9" style="165"/>
    <col min="10497" max="10497" width="2" style="165" customWidth="1"/>
    <col min="10498" max="10498" width="28.25" style="165" customWidth="1"/>
    <col min="10499" max="10499" width="10.5" style="165" customWidth="1"/>
    <col min="10500" max="10500" width="12.125" style="165" customWidth="1"/>
    <col min="10501" max="10501" width="14.625" style="165" customWidth="1"/>
    <col min="10502" max="10502" width="3.25" style="165" customWidth="1"/>
    <col min="10503" max="10503" width="17.375" style="165" customWidth="1"/>
    <col min="10504" max="10506" width="1.625" style="165" customWidth="1"/>
    <col min="10507" max="10752" width="9" style="165"/>
    <col min="10753" max="10753" width="2" style="165" customWidth="1"/>
    <col min="10754" max="10754" width="28.25" style="165" customWidth="1"/>
    <col min="10755" max="10755" width="10.5" style="165" customWidth="1"/>
    <col min="10756" max="10756" width="12.125" style="165" customWidth="1"/>
    <col min="10757" max="10757" width="14.625" style="165" customWidth="1"/>
    <col min="10758" max="10758" width="3.25" style="165" customWidth="1"/>
    <col min="10759" max="10759" width="17.375" style="165" customWidth="1"/>
    <col min="10760" max="10762" width="1.625" style="165" customWidth="1"/>
    <col min="10763" max="11008" width="9" style="165"/>
    <col min="11009" max="11009" width="2" style="165" customWidth="1"/>
    <col min="11010" max="11010" width="28.25" style="165" customWidth="1"/>
    <col min="11011" max="11011" width="10.5" style="165" customWidth="1"/>
    <col min="11012" max="11012" width="12.125" style="165" customWidth="1"/>
    <col min="11013" max="11013" width="14.625" style="165" customWidth="1"/>
    <col min="11014" max="11014" width="3.25" style="165" customWidth="1"/>
    <col min="11015" max="11015" width="17.375" style="165" customWidth="1"/>
    <col min="11016" max="11018" width="1.625" style="165" customWidth="1"/>
    <col min="11019" max="11264" width="9" style="165"/>
    <col min="11265" max="11265" width="2" style="165" customWidth="1"/>
    <col min="11266" max="11266" width="28.25" style="165" customWidth="1"/>
    <col min="11267" max="11267" width="10.5" style="165" customWidth="1"/>
    <col min="11268" max="11268" width="12.125" style="165" customWidth="1"/>
    <col min="11269" max="11269" width="14.625" style="165" customWidth="1"/>
    <col min="11270" max="11270" width="3.25" style="165" customWidth="1"/>
    <col min="11271" max="11271" width="17.375" style="165" customWidth="1"/>
    <col min="11272" max="11274" width="1.625" style="165" customWidth="1"/>
    <col min="11275" max="11520" width="9" style="165"/>
    <col min="11521" max="11521" width="2" style="165" customWidth="1"/>
    <col min="11522" max="11522" width="28.25" style="165" customWidth="1"/>
    <col min="11523" max="11523" width="10.5" style="165" customWidth="1"/>
    <col min="11524" max="11524" width="12.125" style="165" customWidth="1"/>
    <col min="11525" max="11525" width="14.625" style="165" customWidth="1"/>
    <col min="11526" max="11526" width="3.25" style="165" customWidth="1"/>
    <col min="11527" max="11527" width="17.375" style="165" customWidth="1"/>
    <col min="11528" max="11530" width="1.625" style="165" customWidth="1"/>
    <col min="11531" max="11776" width="9" style="165"/>
    <col min="11777" max="11777" width="2" style="165" customWidth="1"/>
    <col min="11778" max="11778" width="28.25" style="165" customWidth="1"/>
    <col min="11779" max="11779" width="10.5" style="165" customWidth="1"/>
    <col min="11780" max="11780" width="12.125" style="165" customWidth="1"/>
    <col min="11781" max="11781" width="14.625" style="165" customWidth="1"/>
    <col min="11782" max="11782" width="3.25" style="165" customWidth="1"/>
    <col min="11783" max="11783" width="17.375" style="165" customWidth="1"/>
    <col min="11784" max="11786" width="1.625" style="165" customWidth="1"/>
    <col min="11787" max="12032" width="9" style="165"/>
    <col min="12033" max="12033" width="2" style="165" customWidth="1"/>
    <col min="12034" max="12034" width="28.25" style="165" customWidth="1"/>
    <col min="12035" max="12035" width="10.5" style="165" customWidth="1"/>
    <col min="12036" max="12036" width="12.125" style="165" customWidth="1"/>
    <col min="12037" max="12037" width="14.625" style="165" customWidth="1"/>
    <col min="12038" max="12038" width="3.25" style="165" customWidth="1"/>
    <col min="12039" max="12039" width="17.375" style="165" customWidth="1"/>
    <col min="12040" max="12042" width="1.625" style="165" customWidth="1"/>
    <col min="12043" max="12288" width="9" style="165"/>
    <col min="12289" max="12289" width="2" style="165" customWidth="1"/>
    <col min="12290" max="12290" width="28.25" style="165" customWidth="1"/>
    <col min="12291" max="12291" width="10.5" style="165" customWidth="1"/>
    <col min="12292" max="12292" width="12.125" style="165" customWidth="1"/>
    <col min="12293" max="12293" width="14.625" style="165" customWidth="1"/>
    <col min="12294" max="12294" width="3.25" style="165" customWidth="1"/>
    <col min="12295" max="12295" width="17.375" style="165" customWidth="1"/>
    <col min="12296" max="12298" width="1.625" style="165" customWidth="1"/>
    <col min="12299" max="12544" width="9" style="165"/>
    <col min="12545" max="12545" width="2" style="165" customWidth="1"/>
    <col min="12546" max="12546" width="28.25" style="165" customWidth="1"/>
    <col min="12547" max="12547" width="10.5" style="165" customWidth="1"/>
    <col min="12548" max="12548" width="12.125" style="165" customWidth="1"/>
    <col min="12549" max="12549" width="14.625" style="165" customWidth="1"/>
    <col min="12550" max="12550" width="3.25" style="165" customWidth="1"/>
    <col min="12551" max="12551" width="17.375" style="165" customWidth="1"/>
    <col min="12552" max="12554" width="1.625" style="165" customWidth="1"/>
    <col min="12555" max="12800" width="9" style="165"/>
    <col min="12801" max="12801" width="2" style="165" customWidth="1"/>
    <col min="12802" max="12802" width="28.25" style="165" customWidth="1"/>
    <col min="12803" max="12803" width="10.5" style="165" customWidth="1"/>
    <col min="12804" max="12804" width="12.125" style="165" customWidth="1"/>
    <col min="12805" max="12805" width="14.625" style="165" customWidth="1"/>
    <col min="12806" max="12806" width="3.25" style="165" customWidth="1"/>
    <col min="12807" max="12807" width="17.375" style="165" customWidth="1"/>
    <col min="12808" max="12810" width="1.625" style="165" customWidth="1"/>
    <col min="12811" max="13056" width="9" style="165"/>
    <col min="13057" max="13057" width="2" style="165" customWidth="1"/>
    <col min="13058" max="13058" width="28.25" style="165" customWidth="1"/>
    <col min="13059" max="13059" width="10.5" style="165" customWidth="1"/>
    <col min="13060" max="13060" width="12.125" style="165" customWidth="1"/>
    <col min="13061" max="13061" width="14.625" style="165" customWidth="1"/>
    <col min="13062" max="13062" width="3.25" style="165" customWidth="1"/>
    <col min="13063" max="13063" width="17.375" style="165" customWidth="1"/>
    <col min="13064" max="13066" width="1.625" style="165" customWidth="1"/>
    <col min="13067" max="13312" width="9" style="165"/>
    <col min="13313" max="13313" width="2" style="165" customWidth="1"/>
    <col min="13314" max="13314" width="28.25" style="165" customWidth="1"/>
    <col min="13315" max="13315" width="10.5" style="165" customWidth="1"/>
    <col min="13316" max="13316" width="12.125" style="165" customWidth="1"/>
    <col min="13317" max="13317" width="14.625" style="165" customWidth="1"/>
    <col min="13318" max="13318" width="3.25" style="165" customWidth="1"/>
    <col min="13319" max="13319" width="17.375" style="165" customWidth="1"/>
    <col min="13320" max="13322" width="1.625" style="165" customWidth="1"/>
    <col min="13323" max="13568" width="9" style="165"/>
    <col min="13569" max="13569" width="2" style="165" customWidth="1"/>
    <col min="13570" max="13570" width="28.25" style="165" customWidth="1"/>
    <col min="13571" max="13571" width="10.5" style="165" customWidth="1"/>
    <col min="13572" max="13572" width="12.125" style="165" customWidth="1"/>
    <col min="13573" max="13573" width="14.625" style="165" customWidth="1"/>
    <col min="13574" max="13574" width="3.25" style="165" customWidth="1"/>
    <col min="13575" max="13575" width="17.375" style="165" customWidth="1"/>
    <col min="13576" max="13578" width="1.625" style="165" customWidth="1"/>
    <col min="13579" max="13824" width="9" style="165"/>
    <col min="13825" max="13825" width="2" style="165" customWidth="1"/>
    <col min="13826" max="13826" width="28.25" style="165" customWidth="1"/>
    <col min="13827" max="13827" width="10.5" style="165" customWidth="1"/>
    <col min="13828" max="13828" width="12.125" style="165" customWidth="1"/>
    <col min="13829" max="13829" width="14.625" style="165" customWidth="1"/>
    <col min="13830" max="13830" width="3.25" style="165" customWidth="1"/>
    <col min="13831" max="13831" width="17.375" style="165" customWidth="1"/>
    <col min="13832" max="13834" width="1.625" style="165" customWidth="1"/>
    <col min="13835" max="14080" width="9" style="165"/>
    <col min="14081" max="14081" width="2" style="165" customWidth="1"/>
    <col min="14082" max="14082" width="28.25" style="165" customWidth="1"/>
    <col min="14083" max="14083" width="10.5" style="165" customWidth="1"/>
    <col min="14084" max="14084" width="12.125" style="165" customWidth="1"/>
    <col min="14085" max="14085" width="14.625" style="165" customWidth="1"/>
    <col min="14086" max="14086" width="3.25" style="165" customWidth="1"/>
    <col min="14087" max="14087" width="17.375" style="165" customWidth="1"/>
    <col min="14088" max="14090" width="1.625" style="165" customWidth="1"/>
    <col min="14091" max="14336" width="9" style="165"/>
    <col min="14337" max="14337" width="2" style="165" customWidth="1"/>
    <col min="14338" max="14338" width="28.25" style="165" customWidth="1"/>
    <col min="14339" max="14339" width="10.5" style="165" customWidth="1"/>
    <col min="14340" max="14340" width="12.125" style="165" customWidth="1"/>
    <col min="14341" max="14341" width="14.625" style="165" customWidth="1"/>
    <col min="14342" max="14342" width="3.25" style="165" customWidth="1"/>
    <col min="14343" max="14343" width="17.375" style="165" customWidth="1"/>
    <col min="14344" max="14346" width="1.625" style="165" customWidth="1"/>
    <col min="14347" max="14592" width="9" style="165"/>
    <col min="14593" max="14593" width="2" style="165" customWidth="1"/>
    <col min="14594" max="14594" width="28.25" style="165" customWidth="1"/>
    <col min="14595" max="14595" width="10.5" style="165" customWidth="1"/>
    <col min="14596" max="14596" width="12.125" style="165" customWidth="1"/>
    <col min="14597" max="14597" width="14.625" style="165" customWidth="1"/>
    <col min="14598" max="14598" width="3.25" style="165" customWidth="1"/>
    <col min="14599" max="14599" width="17.375" style="165" customWidth="1"/>
    <col min="14600" max="14602" width="1.625" style="165" customWidth="1"/>
    <col min="14603" max="14848" width="9" style="165"/>
    <col min="14849" max="14849" width="2" style="165" customWidth="1"/>
    <col min="14850" max="14850" width="28.25" style="165" customWidth="1"/>
    <col min="14851" max="14851" width="10.5" style="165" customWidth="1"/>
    <col min="14852" max="14852" width="12.125" style="165" customWidth="1"/>
    <col min="14853" max="14853" width="14.625" style="165" customWidth="1"/>
    <col min="14854" max="14854" width="3.25" style="165" customWidth="1"/>
    <col min="14855" max="14855" width="17.375" style="165" customWidth="1"/>
    <col min="14856" max="14858" width="1.625" style="165" customWidth="1"/>
    <col min="14859" max="15104" width="9" style="165"/>
    <col min="15105" max="15105" width="2" style="165" customWidth="1"/>
    <col min="15106" max="15106" width="28.25" style="165" customWidth="1"/>
    <col min="15107" max="15107" width="10.5" style="165" customWidth="1"/>
    <col min="15108" max="15108" width="12.125" style="165" customWidth="1"/>
    <col min="15109" max="15109" width="14.625" style="165" customWidth="1"/>
    <col min="15110" max="15110" width="3.25" style="165" customWidth="1"/>
    <col min="15111" max="15111" width="17.375" style="165" customWidth="1"/>
    <col min="15112" max="15114" width="1.625" style="165" customWidth="1"/>
    <col min="15115" max="15360" width="9" style="165"/>
    <col min="15361" max="15361" width="2" style="165" customWidth="1"/>
    <col min="15362" max="15362" width="28.25" style="165" customWidth="1"/>
    <col min="15363" max="15363" width="10.5" style="165" customWidth="1"/>
    <col min="15364" max="15364" width="12.125" style="165" customWidth="1"/>
    <col min="15365" max="15365" width="14.625" style="165" customWidth="1"/>
    <col min="15366" max="15366" width="3.25" style="165" customWidth="1"/>
    <col min="15367" max="15367" width="17.375" style="165" customWidth="1"/>
    <col min="15368" max="15370" width="1.625" style="165" customWidth="1"/>
    <col min="15371" max="15616" width="9" style="165"/>
    <col min="15617" max="15617" width="2" style="165" customWidth="1"/>
    <col min="15618" max="15618" width="28.25" style="165" customWidth="1"/>
    <col min="15619" max="15619" width="10.5" style="165" customWidth="1"/>
    <col min="15620" max="15620" width="12.125" style="165" customWidth="1"/>
    <col min="15621" max="15621" width="14.625" style="165" customWidth="1"/>
    <col min="15622" max="15622" width="3.25" style="165" customWidth="1"/>
    <col min="15623" max="15623" width="17.375" style="165" customWidth="1"/>
    <col min="15624" max="15626" width="1.625" style="165" customWidth="1"/>
    <col min="15627" max="15872" width="9" style="165"/>
    <col min="15873" max="15873" width="2" style="165" customWidth="1"/>
    <col min="15874" max="15874" width="28.25" style="165" customWidth="1"/>
    <col min="15875" max="15875" width="10.5" style="165" customWidth="1"/>
    <col min="15876" max="15876" width="12.125" style="165" customWidth="1"/>
    <col min="15877" max="15877" width="14.625" style="165" customWidth="1"/>
    <col min="15878" max="15878" width="3.25" style="165" customWidth="1"/>
    <col min="15879" max="15879" width="17.375" style="165" customWidth="1"/>
    <col min="15880" max="15882" width="1.625" style="165" customWidth="1"/>
    <col min="15883" max="16128" width="9" style="165"/>
    <col min="16129" max="16129" width="2" style="165" customWidth="1"/>
    <col min="16130" max="16130" width="28.25" style="165" customWidth="1"/>
    <col min="16131" max="16131" width="10.5" style="165" customWidth="1"/>
    <col min="16132" max="16132" width="12.125" style="165" customWidth="1"/>
    <col min="16133" max="16133" width="14.625" style="165" customWidth="1"/>
    <col min="16134" max="16134" width="3.25" style="165" customWidth="1"/>
    <col min="16135" max="16135" width="17.375" style="165" customWidth="1"/>
    <col min="16136" max="16138" width="1.625" style="165" customWidth="1"/>
    <col min="16139" max="16384" width="9" style="165"/>
  </cols>
  <sheetData>
    <row r="1" spans="1:256" ht="18" customHeight="1">
      <c r="A1" s="165" t="s">
        <v>611</v>
      </c>
      <c r="B1" s="166"/>
      <c r="C1" s="166"/>
      <c r="D1" s="166"/>
      <c r="E1" s="166"/>
      <c r="F1" s="166"/>
      <c r="G1" s="170" t="s">
        <v>182</v>
      </c>
      <c r="H1" s="166"/>
      <c r="I1" s="166"/>
      <c r="J1" s="166"/>
      <c r="K1" s="515" t="str">
        <f>HYPERLINK("#シート目次"&amp;"!A1","シート目次へ")</f>
        <v>シート目次へ</v>
      </c>
      <c r="L1" s="166"/>
      <c r="M1" s="166"/>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66"/>
      <c r="BD1" s="166"/>
      <c r="BE1" s="166"/>
      <c r="BF1" s="166"/>
      <c r="BG1" s="166"/>
      <c r="BH1" s="166"/>
      <c r="BI1" s="166"/>
      <c r="BJ1" s="166"/>
      <c r="BK1" s="166"/>
      <c r="BL1" s="166"/>
      <c r="BM1" s="166"/>
      <c r="BN1" s="166"/>
      <c r="BO1" s="166"/>
      <c r="BP1" s="166"/>
      <c r="BQ1" s="166"/>
      <c r="BR1" s="166"/>
      <c r="BS1" s="166"/>
      <c r="BT1" s="166"/>
      <c r="BU1" s="166"/>
      <c r="BV1" s="166"/>
      <c r="BW1" s="166"/>
      <c r="BX1" s="166"/>
      <c r="BY1" s="166"/>
      <c r="BZ1" s="166"/>
      <c r="CA1" s="166"/>
      <c r="CB1" s="166"/>
      <c r="CC1" s="166"/>
      <c r="CD1" s="166"/>
      <c r="CE1" s="166"/>
      <c r="CF1" s="166"/>
      <c r="CG1" s="166"/>
      <c r="CH1" s="166"/>
      <c r="CI1" s="166"/>
      <c r="CJ1" s="166"/>
      <c r="CK1" s="166"/>
      <c r="CL1" s="166"/>
      <c r="CM1" s="166"/>
      <c r="CN1" s="166"/>
      <c r="CO1" s="166"/>
      <c r="CP1" s="166"/>
      <c r="CQ1" s="166"/>
      <c r="CR1" s="166"/>
      <c r="CS1" s="166"/>
      <c r="CT1" s="166"/>
      <c r="CU1" s="166"/>
      <c r="CV1" s="166"/>
      <c r="CW1" s="166"/>
      <c r="CX1" s="166"/>
      <c r="CY1" s="166"/>
      <c r="CZ1" s="166"/>
      <c r="DA1" s="166"/>
      <c r="DB1" s="166"/>
      <c r="DC1" s="166"/>
      <c r="DD1" s="166"/>
      <c r="DE1" s="166"/>
      <c r="DF1" s="166"/>
      <c r="DG1" s="166"/>
      <c r="DH1" s="166"/>
      <c r="DI1" s="166"/>
      <c r="DJ1" s="166"/>
      <c r="DK1" s="166"/>
      <c r="DL1" s="166"/>
      <c r="DM1" s="166"/>
      <c r="DN1" s="166"/>
      <c r="DO1" s="166"/>
      <c r="DP1" s="166"/>
      <c r="DQ1" s="166"/>
      <c r="DR1" s="166"/>
      <c r="DS1" s="166"/>
      <c r="DT1" s="166"/>
      <c r="DU1" s="166"/>
      <c r="DV1" s="166"/>
      <c r="DW1" s="166"/>
      <c r="DX1" s="166"/>
      <c r="DY1" s="166"/>
      <c r="DZ1" s="166"/>
      <c r="EA1" s="166"/>
      <c r="EB1" s="166"/>
      <c r="EC1" s="166"/>
      <c r="ED1" s="166"/>
      <c r="EE1" s="166"/>
      <c r="EF1" s="166"/>
      <c r="EG1" s="166"/>
      <c r="EH1" s="166"/>
      <c r="EI1" s="166"/>
      <c r="EJ1" s="166"/>
      <c r="EK1" s="166"/>
      <c r="EL1" s="166"/>
      <c r="EM1" s="166"/>
      <c r="EN1" s="166"/>
      <c r="EO1" s="166"/>
      <c r="EP1" s="166"/>
      <c r="EQ1" s="166"/>
      <c r="ER1" s="166"/>
      <c r="ES1" s="166"/>
      <c r="ET1" s="166"/>
      <c r="EU1" s="166"/>
      <c r="EV1" s="166"/>
      <c r="EW1" s="166"/>
      <c r="EX1" s="166"/>
      <c r="EY1" s="166"/>
      <c r="EZ1" s="166"/>
      <c r="FA1" s="166"/>
      <c r="FB1" s="166"/>
      <c r="FC1" s="166"/>
      <c r="FD1" s="166"/>
      <c r="FE1" s="166"/>
      <c r="FF1" s="166"/>
      <c r="FG1" s="166"/>
      <c r="FH1" s="166"/>
      <c r="FI1" s="166"/>
      <c r="FJ1" s="166"/>
      <c r="FK1" s="166"/>
      <c r="FL1" s="166"/>
      <c r="FM1" s="166"/>
      <c r="FN1" s="166"/>
      <c r="FO1" s="166"/>
      <c r="FP1" s="166"/>
      <c r="FQ1" s="166"/>
      <c r="FR1" s="166"/>
      <c r="FS1" s="166"/>
      <c r="FT1" s="166"/>
      <c r="FU1" s="166"/>
      <c r="FV1" s="166"/>
      <c r="FW1" s="166"/>
      <c r="FX1" s="166"/>
      <c r="FY1" s="166"/>
      <c r="FZ1" s="166"/>
      <c r="GA1" s="166"/>
      <c r="GB1" s="166"/>
      <c r="GC1" s="166"/>
      <c r="GD1" s="166"/>
      <c r="GE1" s="166"/>
      <c r="GF1" s="166"/>
      <c r="GG1" s="166"/>
      <c r="GH1" s="166"/>
      <c r="GI1" s="166"/>
      <c r="GJ1" s="166"/>
      <c r="GK1" s="166"/>
      <c r="GL1" s="166"/>
      <c r="GM1" s="166"/>
      <c r="GN1" s="166"/>
      <c r="GO1" s="166"/>
      <c r="GP1" s="166"/>
      <c r="GQ1" s="166"/>
      <c r="GR1" s="166"/>
      <c r="GS1" s="166"/>
      <c r="GT1" s="166"/>
      <c r="GU1" s="166"/>
      <c r="GV1" s="166"/>
      <c r="GW1" s="166"/>
      <c r="GX1" s="166"/>
      <c r="GY1" s="166"/>
      <c r="GZ1" s="166"/>
      <c r="HA1" s="166"/>
      <c r="HB1" s="166"/>
      <c r="HC1" s="166"/>
      <c r="HD1" s="166"/>
      <c r="HE1" s="166"/>
      <c r="HF1" s="166"/>
      <c r="HG1" s="166"/>
      <c r="HH1" s="166"/>
      <c r="HI1" s="166"/>
      <c r="HJ1" s="166"/>
      <c r="HK1" s="166"/>
      <c r="HL1" s="166"/>
      <c r="HM1" s="166"/>
      <c r="HN1" s="166"/>
      <c r="HO1" s="166"/>
      <c r="HP1" s="166"/>
      <c r="HQ1" s="166"/>
      <c r="HR1" s="166"/>
      <c r="HS1" s="166"/>
      <c r="HT1" s="166"/>
      <c r="HU1" s="166"/>
      <c r="HV1" s="166"/>
      <c r="HW1" s="166"/>
      <c r="HX1" s="166"/>
      <c r="HY1" s="166"/>
      <c r="HZ1" s="166"/>
      <c r="IA1" s="166"/>
      <c r="IB1" s="166"/>
      <c r="IC1" s="166"/>
      <c r="ID1" s="166"/>
      <c r="IE1" s="166"/>
      <c r="IF1" s="166"/>
      <c r="IG1" s="166"/>
      <c r="IH1" s="166"/>
      <c r="II1" s="166"/>
      <c r="IJ1" s="166"/>
      <c r="IK1" s="166"/>
      <c r="IL1" s="166"/>
      <c r="IM1" s="166"/>
      <c r="IN1" s="166"/>
      <c r="IO1" s="166"/>
      <c r="IP1" s="166"/>
      <c r="IQ1" s="166"/>
      <c r="IR1" s="166"/>
      <c r="IS1" s="166"/>
      <c r="IT1" s="166"/>
      <c r="IU1" s="166"/>
      <c r="IV1" s="166"/>
    </row>
    <row r="2" spans="1:256" ht="13.5" customHeight="1">
      <c r="A2" s="166"/>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166"/>
      <c r="AS2" s="166"/>
      <c r="AT2" s="166"/>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R2" s="166"/>
      <c r="BS2" s="166"/>
      <c r="BT2" s="166"/>
      <c r="BU2" s="166"/>
      <c r="BV2" s="166"/>
      <c r="BW2" s="166"/>
      <c r="BX2" s="166"/>
      <c r="BY2" s="166"/>
      <c r="BZ2" s="166"/>
      <c r="CA2" s="166"/>
      <c r="CB2" s="166"/>
      <c r="CC2" s="166"/>
      <c r="CD2" s="166"/>
      <c r="CE2" s="166"/>
      <c r="CF2" s="166"/>
      <c r="CG2" s="166"/>
      <c r="CH2" s="166"/>
      <c r="CI2" s="166"/>
      <c r="CJ2" s="166"/>
      <c r="CK2" s="166"/>
      <c r="CL2" s="166"/>
      <c r="CM2" s="166"/>
      <c r="CN2" s="166"/>
      <c r="CO2" s="166"/>
      <c r="CP2" s="166"/>
      <c r="CQ2" s="166"/>
      <c r="CR2" s="166"/>
      <c r="CS2" s="166"/>
      <c r="CT2" s="166"/>
      <c r="CU2" s="166"/>
      <c r="CV2" s="166"/>
      <c r="CW2" s="166"/>
      <c r="CX2" s="166"/>
      <c r="CY2" s="166"/>
      <c r="CZ2" s="166"/>
      <c r="DA2" s="166"/>
      <c r="DB2" s="166"/>
      <c r="DC2" s="166"/>
      <c r="DD2" s="166"/>
      <c r="DE2" s="166"/>
      <c r="DF2" s="166"/>
      <c r="DG2" s="166"/>
      <c r="DH2" s="166"/>
      <c r="DI2" s="166"/>
      <c r="DJ2" s="166"/>
      <c r="DK2" s="166"/>
      <c r="DL2" s="166"/>
      <c r="DM2" s="166"/>
      <c r="DN2" s="166"/>
      <c r="DO2" s="166"/>
      <c r="DP2" s="166"/>
      <c r="DQ2" s="166"/>
      <c r="DR2" s="166"/>
      <c r="DS2" s="166"/>
      <c r="DT2" s="166"/>
      <c r="DU2" s="166"/>
      <c r="DV2" s="166"/>
      <c r="DW2" s="166"/>
      <c r="DX2" s="166"/>
      <c r="DY2" s="166"/>
      <c r="DZ2" s="166"/>
      <c r="EA2" s="166"/>
      <c r="EB2" s="166"/>
      <c r="EC2" s="166"/>
      <c r="ED2" s="166"/>
      <c r="EE2" s="166"/>
      <c r="EF2" s="166"/>
      <c r="EG2" s="166"/>
      <c r="EH2" s="166"/>
      <c r="EI2" s="166"/>
      <c r="EJ2" s="166"/>
      <c r="EK2" s="166"/>
      <c r="EL2" s="166"/>
      <c r="EM2" s="166"/>
      <c r="EN2" s="166"/>
      <c r="EO2" s="166"/>
      <c r="EP2" s="166"/>
      <c r="EQ2" s="166"/>
      <c r="ER2" s="166"/>
      <c r="ES2" s="166"/>
      <c r="ET2" s="166"/>
      <c r="EU2" s="166"/>
      <c r="EV2" s="166"/>
      <c r="EW2" s="166"/>
      <c r="EX2" s="166"/>
      <c r="EY2" s="166"/>
      <c r="EZ2" s="166"/>
      <c r="FA2" s="166"/>
      <c r="FB2" s="166"/>
      <c r="FC2" s="166"/>
      <c r="FD2" s="166"/>
      <c r="FE2" s="166"/>
      <c r="FF2" s="166"/>
      <c r="FG2" s="166"/>
      <c r="FH2" s="166"/>
      <c r="FI2" s="166"/>
      <c r="FJ2" s="166"/>
      <c r="FK2" s="166"/>
      <c r="FL2" s="166"/>
      <c r="FM2" s="166"/>
      <c r="FN2" s="166"/>
      <c r="FO2" s="166"/>
      <c r="FP2" s="166"/>
      <c r="FQ2" s="166"/>
      <c r="FR2" s="166"/>
      <c r="FS2" s="166"/>
      <c r="FT2" s="166"/>
      <c r="FU2" s="166"/>
      <c r="FV2" s="166"/>
      <c r="FW2" s="166"/>
      <c r="FX2" s="166"/>
      <c r="FY2" s="166"/>
      <c r="FZ2" s="166"/>
      <c r="GA2" s="166"/>
      <c r="GB2" s="166"/>
      <c r="GC2" s="166"/>
      <c r="GD2" s="166"/>
      <c r="GE2" s="166"/>
      <c r="GF2" s="166"/>
      <c r="GG2" s="166"/>
      <c r="GH2" s="166"/>
      <c r="GI2" s="166"/>
      <c r="GJ2" s="166"/>
      <c r="GK2" s="166"/>
      <c r="GL2" s="166"/>
      <c r="GM2" s="166"/>
      <c r="GN2" s="166"/>
      <c r="GO2" s="166"/>
      <c r="GP2" s="166"/>
      <c r="GQ2" s="166"/>
      <c r="GR2" s="166"/>
      <c r="GS2" s="166"/>
      <c r="GT2" s="166"/>
      <c r="GU2" s="166"/>
      <c r="GV2" s="166"/>
      <c r="GW2" s="166"/>
      <c r="GX2" s="166"/>
      <c r="GY2" s="166"/>
      <c r="GZ2" s="166"/>
      <c r="HA2" s="166"/>
      <c r="HB2" s="166"/>
      <c r="HC2" s="166"/>
      <c r="HD2" s="166"/>
      <c r="HE2" s="166"/>
      <c r="HF2" s="166"/>
      <c r="HG2" s="166"/>
      <c r="HH2" s="166"/>
      <c r="HI2" s="166"/>
      <c r="HJ2" s="166"/>
      <c r="HK2" s="166"/>
      <c r="HL2" s="166"/>
      <c r="HM2" s="166"/>
      <c r="HN2" s="166"/>
      <c r="HO2" s="166"/>
      <c r="HP2" s="166"/>
      <c r="HQ2" s="166"/>
      <c r="HR2" s="166"/>
      <c r="HS2" s="166"/>
      <c r="HT2" s="166"/>
      <c r="HU2" s="166"/>
      <c r="HV2" s="166"/>
      <c r="HW2" s="166"/>
      <c r="HX2" s="166"/>
      <c r="HY2" s="166"/>
      <c r="HZ2" s="166"/>
      <c r="IA2" s="166"/>
      <c r="IB2" s="166"/>
      <c r="IC2" s="166"/>
      <c r="ID2" s="166"/>
      <c r="IE2" s="166"/>
      <c r="IF2" s="166"/>
      <c r="IG2" s="166"/>
      <c r="IH2" s="166"/>
      <c r="II2" s="166"/>
      <c r="IJ2" s="166"/>
      <c r="IK2" s="166"/>
      <c r="IL2" s="166"/>
      <c r="IM2" s="166"/>
      <c r="IN2" s="166"/>
      <c r="IO2" s="166"/>
      <c r="IP2" s="166"/>
      <c r="IQ2" s="166"/>
      <c r="IR2" s="166"/>
      <c r="IS2" s="166"/>
      <c r="IT2" s="166"/>
      <c r="IU2" s="166"/>
      <c r="IV2" s="166"/>
    </row>
    <row r="3" spans="1:256" ht="17.25" customHeight="1">
      <c r="B3" s="212" t="s">
        <v>262</v>
      </c>
      <c r="C3" s="177"/>
      <c r="D3" s="177"/>
      <c r="E3" s="177"/>
      <c r="F3" s="177"/>
      <c r="G3" s="177"/>
    </row>
    <row r="4" spans="1:256" ht="18" customHeight="1">
      <c r="A4" s="166"/>
      <c r="B4" s="77"/>
      <c r="C4" s="166"/>
      <c r="D4" s="166"/>
      <c r="E4" s="399" t="s">
        <v>2</v>
      </c>
      <c r="F4" s="589"/>
      <c r="G4" s="589"/>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66"/>
      <c r="AV4" s="166"/>
      <c r="AW4" s="166"/>
      <c r="AX4" s="166"/>
      <c r="AY4" s="166"/>
      <c r="AZ4" s="166"/>
      <c r="BA4" s="166"/>
      <c r="BB4" s="166"/>
      <c r="BC4" s="166"/>
      <c r="BD4" s="166"/>
      <c r="BE4" s="166"/>
      <c r="BF4" s="166"/>
      <c r="BG4" s="166"/>
      <c r="BH4" s="166"/>
      <c r="BI4" s="166"/>
      <c r="BJ4" s="166"/>
      <c r="BK4" s="166"/>
      <c r="BL4" s="166"/>
      <c r="BM4" s="166"/>
      <c r="BN4" s="166"/>
      <c r="BO4" s="166"/>
      <c r="BP4" s="166"/>
      <c r="BQ4" s="166"/>
      <c r="BR4" s="166"/>
      <c r="BS4" s="166"/>
      <c r="BT4" s="166"/>
      <c r="BU4" s="166"/>
      <c r="BV4" s="166"/>
      <c r="BW4" s="166"/>
      <c r="BX4" s="166"/>
      <c r="BY4" s="166"/>
      <c r="BZ4" s="166"/>
      <c r="CA4" s="166"/>
      <c r="CB4" s="166"/>
      <c r="CC4" s="166"/>
      <c r="CD4" s="166"/>
      <c r="CE4" s="166"/>
      <c r="CF4" s="166"/>
      <c r="CG4" s="166"/>
      <c r="CH4" s="166"/>
      <c r="CI4" s="166"/>
      <c r="CJ4" s="166"/>
      <c r="CK4" s="166"/>
      <c r="CL4" s="166"/>
      <c r="CM4" s="166"/>
      <c r="CN4" s="166"/>
      <c r="CO4" s="166"/>
      <c r="CP4" s="166"/>
      <c r="CQ4" s="166"/>
      <c r="CR4" s="166"/>
      <c r="CS4" s="166"/>
      <c r="CT4" s="166"/>
      <c r="CU4" s="166"/>
      <c r="CV4" s="166"/>
      <c r="CW4" s="166"/>
      <c r="CX4" s="166"/>
      <c r="CY4" s="166"/>
      <c r="CZ4" s="166"/>
      <c r="DA4" s="166"/>
      <c r="DB4" s="166"/>
      <c r="DC4" s="166"/>
      <c r="DD4" s="166"/>
      <c r="DE4" s="166"/>
      <c r="DF4" s="166"/>
      <c r="DG4" s="166"/>
      <c r="DH4" s="166"/>
      <c r="DI4" s="166"/>
      <c r="DJ4" s="166"/>
      <c r="DK4" s="166"/>
      <c r="DL4" s="166"/>
      <c r="DM4" s="166"/>
      <c r="DN4" s="166"/>
      <c r="DO4" s="166"/>
      <c r="DP4" s="166"/>
      <c r="DQ4" s="166"/>
      <c r="DR4" s="166"/>
      <c r="DS4" s="166"/>
      <c r="DT4" s="166"/>
      <c r="DU4" s="166"/>
      <c r="DV4" s="166"/>
      <c r="DW4" s="166"/>
      <c r="DX4" s="166"/>
      <c r="DY4" s="166"/>
      <c r="DZ4" s="166"/>
      <c r="EA4" s="166"/>
      <c r="EB4" s="166"/>
      <c r="EC4" s="166"/>
      <c r="ED4" s="166"/>
      <c r="EE4" s="166"/>
      <c r="EF4" s="166"/>
      <c r="EG4" s="166"/>
      <c r="EH4" s="166"/>
      <c r="EI4" s="166"/>
      <c r="EJ4" s="166"/>
      <c r="EK4" s="166"/>
      <c r="EL4" s="166"/>
      <c r="EM4" s="166"/>
      <c r="EN4" s="166"/>
      <c r="EO4" s="166"/>
      <c r="EP4" s="166"/>
      <c r="EQ4" s="166"/>
      <c r="ER4" s="166"/>
      <c r="ES4" s="166"/>
      <c r="ET4" s="166"/>
      <c r="EU4" s="166"/>
      <c r="EV4" s="166"/>
      <c r="EW4" s="166"/>
      <c r="EX4" s="166"/>
      <c r="EY4" s="166"/>
      <c r="EZ4" s="166"/>
      <c r="FA4" s="166"/>
      <c r="FB4" s="166"/>
      <c r="FC4" s="166"/>
      <c r="FD4" s="166"/>
      <c r="FE4" s="166"/>
      <c r="FF4" s="166"/>
      <c r="FG4" s="166"/>
      <c r="FH4" s="166"/>
      <c r="FI4" s="166"/>
      <c r="FJ4" s="166"/>
      <c r="FK4" s="166"/>
      <c r="FL4" s="166"/>
      <c r="FM4" s="166"/>
      <c r="FN4" s="166"/>
      <c r="FO4" s="166"/>
      <c r="FP4" s="166"/>
      <c r="FQ4" s="166"/>
      <c r="FR4" s="166"/>
      <c r="FS4" s="166"/>
      <c r="FT4" s="166"/>
      <c r="FU4" s="166"/>
      <c r="FV4" s="166"/>
      <c r="FW4" s="166"/>
      <c r="FX4" s="166"/>
      <c r="FY4" s="166"/>
      <c r="FZ4" s="166"/>
      <c r="GA4" s="166"/>
      <c r="GB4" s="166"/>
      <c r="GC4" s="166"/>
      <c r="GD4" s="166"/>
      <c r="GE4" s="166"/>
      <c r="GF4" s="166"/>
      <c r="GG4" s="166"/>
      <c r="GH4" s="166"/>
      <c r="GI4" s="166"/>
      <c r="GJ4" s="166"/>
      <c r="GK4" s="166"/>
      <c r="GL4" s="166"/>
      <c r="GM4" s="166"/>
      <c r="GN4" s="166"/>
      <c r="GO4" s="166"/>
      <c r="GP4" s="166"/>
      <c r="GQ4" s="166"/>
      <c r="GR4" s="166"/>
      <c r="GS4" s="166"/>
      <c r="GT4" s="166"/>
      <c r="GU4" s="166"/>
      <c r="GV4" s="166"/>
      <c r="GW4" s="166"/>
      <c r="GX4" s="166"/>
      <c r="GY4" s="166"/>
      <c r="GZ4" s="166"/>
      <c r="HA4" s="166"/>
      <c r="HB4" s="166"/>
      <c r="HC4" s="166"/>
      <c r="HD4" s="166"/>
      <c r="HE4" s="166"/>
      <c r="HF4" s="166"/>
      <c r="HG4" s="166"/>
      <c r="HH4" s="166"/>
      <c r="HI4" s="166"/>
      <c r="HJ4" s="166"/>
      <c r="HK4" s="166"/>
      <c r="HL4" s="166"/>
      <c r="HM4" s="166"/>
      <c r="HN4" s="166"/>
      <c r="HO4" s="166"/>
      <c r="HP4" s="166"/>
      <c r="HQ4" s="166"/>
      <c r="HR4" s="166"/>
      <c r="HS4" s="166"/>
      <c r="HT4" s="166"/>
      <c r="HU4" s="166"/>
      <c r="HV4" s="166"/>
      <c r="HW4" s="166"/>
      <c r="HX4" s="166"/>
      <c r="HY4" s="166"/>
      <c r="HZ4" s="166"/>
      <c r="IA4" s="166"/>
      <c r="IB4" s="166"/>
      <c r="IC4" s="166"/>
      <c r="ID4" s="166"/>
      <c r="IE4" s="166"/>
      <c r="IF4" s="166"/>
      <c r="IG4" s="166"/>
      <c r="IH4" s="166"/>
      <c r="II4" s="166"/>
      <c r="IJ4" s="166"/>
      <c r="IK4" s="166"/>
      <c r="IL4" s="166"/>
      <c r="IM4" s="166"/>
      <c r="IN4" s="166"/>
      <c r="IO4" s="166"/>
      <c r="IP4" s="166"/>
      <c r="IQ4" s="166"/>
      <c r="IR4" s="166"/>
      <c r="IS4" s="166"/>
      <c r="IT4" s="166"/>
      <c r="IU4" s="166"/>
      <c r="IV4" s="166"/>
    </row>
    <row r="5" spans="1:256" ht="18" customHeight="1">
      <c r="A5" s="166"/>
      <c r="B5" s="77"/>
      <c r="C5" s="166"/>
      <c r="D5" s="166"/>
      <c r="E5" s="399" t="s">
        <v>184</v>
      </c>
      <c r="F5" s="577"/>
      <c r="G5" s="577"/>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6"/>
      <c r="BC5" s="166"/>
      <c r="BD5" s="166"/>
      <c r="BE5" s="166"/>
      <c r="BF5" s="166"/>
      <c r="BG5" s="166"/>
      <c r="BH5" s="166"/>
      <c r="BI5" s="166"/>
      <c r="BJ5" s="166"/>
      <c r="BK5" s="166"/>
      <c r="BL5" s="166"/>
      <c r="BM5" s="166"/>
      <c r="BN5" s="166"/>
      <c r="BO5" s="166"/>
      <c r="BP5" s="166"/>
      <c r="BQ5" s="166"/>
      <c r="BR5" s="166"/>
      <c r="BS5" s="166"/>
      <c r="BT5" s="166"/>
      <c r="BU5" s="166"/>
      <c r="BV5" s="166"/>
      <c r="BW5" s="166"/>
      <c r="BX5" s="166"/>
      <c r="BY5" s="166"/>
      <c r="BZ5" s="166"/>
      <c r="CA5" s="166"/>
      <c r="CB5" s="166"/>
      <c r="CC5" s="166"/>
      <c r="CD5" s="166"/>
      <c r="CE5" s="166"/>
      <c r="CF5" s="166"/>
      <c r="CG5" s="166"/>
      <c r="CH5" s="166"/>
      <c r="CI5" s="166"/>
      <c r="CJ5" s="166"/>
      <c r="CK5" s="166"/>
      <c r="CL5" s="166"/>
      <c r="CM5" s="166"/>
      <c r="CN5" s="166"/>
      <c r="CO5" s="166"/>
      <c r="CP5" s="166"/>
      <c r="CQ5" s="166"/>
      <c r="CR5" s="166"/>
      <c r="CS5" s="166"/>
      <c r="CT5" s="166"/>
      <c r="CU5" s="166"/>
      <c r="CV5" s="166"/>
      <c r="CW5" s="166"/>
      <c r="CX5" s="166"/>
      <c r="CY5" s="166"/>
      <c r="CZ5" s="166"/>
      <c r="DA5" s="166"/>
      <c r="DB5" s="166"/>
      <c r="DC5" s="166"/>
      <c r="DD5" s="166"/>
      <c r="DE5" s="166"/>
      <c r="DF5" s="166"/>
      <c r="DG5" s="166"/>
      <c r="DH5" s="166"/>
      <c r="DI5" s="166"/>
      <c r="DJ5" s="166"/>
      <c r="DK5" s="166"/>
      <c r="DL5" s="166"/>
      <c r="DM5" s="166"/>
      <c r="DN5" s="166"/>
      <c r="DO5" s="166"/>
      <c r="DP5" s="166"/>
      <c r="DQ5" s="166"/>
      <c r="DR5" s="166"/>
      <c r="DS5" s="166"/>
      <c r="DT5" s="166"/>
      <c r="DU5" s="166"/>
      <c r="DV5" s="166"/>
      <c r="DW5" s="166"/>
      <c r="DX5" s="166"/>
      <c r="DY5" s="166"/>
      <c r="DZ5" s="166"/>
      <c r="EA5" s="166"/>
      <c r="EB5" s="166"/>
      <c r="EC5" s="166"/>
      <c r="ED5" s="166"/>
      <c r="EE5" s="166"/>
      <c r="EF5" s="166"/>
      <c r="EG5" s="166"/>
      <c r="EH5" s="166"/>
      <c r="EI5" s="166"/>
      <c r="EJ5" s="166"/>
      <c r="EK5" s="166"/>
      <c r="EL5" s="166"/>
      <c r="EM5" s="166"/>
      <c r="EN5" s="166"/>
      <c r="EO5" s="166"/>
      <c r="EP5" s="166"/>
      <c r="EQ5" s="166"/>
      <c r="ER5" s="166"/>
      <c r="ES5" s="166"/>
      <c r="ET5" s="166"/>
      <c r="EU5" s="166"/>
      <c r="EV5" s="166"/>
      <c r="EW5" s="166"/>
      <c r="EX5" s="166"/>
      <c r="EY5" s="166"/>
      <c r="EZ5" s="166"/>
      <c r="FA5" s="166"/>
      <c r="FB5" s="166"/>
      <c r="FC5" s="166"/>
      <c r="FD5" s="166"/>
      <c r="FE5" s="166"/>
      <c r="FF5" s="166"/>
      <c r="FG5" s="166"/>
      <c r="FH5" s="166"/>
      <c r="FI5" s="166"/>
      <c r="FJ5" s="166"/>
      <c r="FK5" s="166"/>
      <c r="FL5" s="166"/>
      <c r="FM5" s="166"/>
      <c r="FN5" s="166"/>
      <c r="FO5" s="166"/>
      <c r="FP5" s="166"/>
      <c r="FQ5" s="166"/>
      <c r="FR5" s="166"/>
      <c r="FS5" s="166"/>
      <c r="FT5" s="166"/>
      <c r="FU5" s="166"/>
      <c r="FV5" s="166"/>
      <c r="FW5" s="166"/>
      <c r="FX5" s="166"/>
      <c r="FY5" s="166"/>
      <c r="FZ5" s="166"/>
      <c r="GA5" s="166"/>
      <c r="GB5" s="166"/>
      <c r="GC5" s="166"/>
      <c r="GD5" s="166"/>
      <c r="GE5" s="166"/>
      <c r="GF5" s="166"/>
      <c r="GG5" s="166"/>
      <c r="GH5" s="166"/>
      <c r="GI5" s="166"/>
      <c r="GJ5" s="166"/>
      <c r="GK5" s="166"/>
      <c r="GL5" s="166"/>
      <c r="GM5" s="166"/>
      <c r="GN5" s="166"/>
      <c r="GO5" s="166"/>
      <c r="GP5" s="166"/>
      <c r="GQ5" s="166"/>
      <c r="GR5" s="166"/>
      <c r="GS5" s="166"/>
      <c r="GT5" s="166"/>
      <c r="GU5" s="166"/>
      <c r="GV5" s="166"/>
      <c r="GW5" s="166"/>
      <c r="GX5" s="166"/>
      <c r="GY5" s="166"/>
      <c r="GZ5" s="166"/>
      <c r="HA5" s="166"/>
      <c r="HB5" s="166"/>
      <c r="HC5" s="166"/>
      <c r="HD5" s="166"/>
      <c r="HE5" s="166"/>
      <c r="HF5" s="166"/>
      <c r="HG5" s="166"/>
      <c r="HH5" s="166"/>
      <c r="HI5" s="166"/>
      <c r="HJ5" s="166"/>
      <c r="HK5" s="166"/>
      <c r="HL5" s="166"/>
      <c r="HM5" s="166"/>
      <c r="HN5" s="166"/>
      <c r="HO5" s="166"/>
      <c r="HP5" s="166"/>
      <c r="HQ5" s="166"/>
      <c r="HR5" s="166"/>
      <c r="HS5" s="166"/>
      <c r="HT5" s="166"/>
      <c r="HU5" s="166"/>
      <c r="HV5" s="166"/>
      <c r="HW5" s="166"/>
      <c r="HX5" s="166"/>
      <c r="HY5" s="166"/>
      <c r="HZ5" s="166"/>
      <c r="IA5" s="166"/>
      <c r="IB5" s="166"/>
      <c r="IC5" s="166"/>
      <c r="ID5" s="166"/>
      <c r="IE5" s="166"/>
      <c r="IF5" s="166"/>
      <c r="IG5" s="166"/>
      <c r="IH5" s="166"/>
      <c r="II5" s="166"/>
      <c r="IJ5" s="166"/>
      <c r="IK5" s="166"/>
      <c r="IL5" s="166"/>
      <c r="IM5" s="166"/>
      <c r="IN5" s="166"/>
      <c r="IO5" s="166"/>
      <c r="IP5" s="166"/>
      <c r="IQ5" s="166"/>
      <c r="IR5" s="166"/>
      <c r="IS5" s="166"/>
      <c r="IT5" s="166"/>
      <c r="IU5" s="166"/>
      <c r="IV5" s="166"/>
    </row>
    <row r="6" spans="1:256" ht="7.5" customHeight="1">
      <c r="A6" s="166"/>
      <c r="B6" s="77"/>
      <c r="C6" s="166"/>
      <c r="D6" s="166"/>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166"/>
      <c r="DI6" s="166"/>
      <c r="DJ6" s="166"/>
      <c r="DK6" s="166"/>
      <c r="DL6" s="166"/>
      <c r="DM6" s="166"/>
      <c r="DN6" s="166"/>
      <c r="DO6" s="166"/>
      <c r="DP6" s="166"/>
      <c r="DQ6" s="166"/>
      <c r="DR6" s="166"/>
      <c r="DS6" s="166"/>
      <c r="DT6" s="166"/>
      <c r="DU6" s="166"/>
      <c r="DV6" s="166"/>
      <c r="DW6" s="166"/>
      <c r="DX6" s="166"/>
      <c r="DY6" s="166"/>
      <c r="DZ6" s="166"/>
      <c r="EA6" s="166"/>
      <c r="EB6" s="166"/>
      <c r="EC6" s="166"/>
      <c r="ED6" s="166"/>
      <c r="EE6" s="166"/>
      <c r="EF6" s="166"/>
      <c r="EG6" s="166"/>
      <c r="EH6" s="166"/>
      <c r="EI6" s="166"/>
      <c r="EJ6" s="166"/>
      <c r="EK6" s="166"/>
      <c r="EL6" s="166"/>
      <c r="EM6" s="166"/>
      <c r="EN6" s="166"/>
      <c r="EO6" s="166"/>
      <c r="EP6" s="166"/>
      <c r="EQ6" s="166"/>
      <c r="ER6" s="166"/>
      <c r="ES6" s="166"/>
      <c r="ET6" s="166"/>
      <c r="EU6" s="166"/>
      <c r="EV6" s="166"/>
      <c r="EW6" s="166"/>
      <c r="EX6" s="166"/>
      <c r="EY6" s="166"/>
      <c r="EZ6" s="166"/>
      <c r="FA6" s="166"/>
      <c r="FB6" s="166"/>
      <c r="FC6" s="166"/>
      <c r="FD6" s="166"/>
      <c r="FE6" s="166"/>
      <c r="FF6" s="166"/>
      <c r="FG6" s="166"/>
      <c r="FH6" s="166"/>
      <c r="FI6" s="166"/>
      <c r="FJ6" s="166"/>
      <c r="FK6" s="166"/>
      <c r="FL6" s="166"/>
      <c r="FM6" s="166"/>
      <c r="FN6" s="166"/>
      <c r="FO6" s="166"/>
      <c r="FP6" s="166"/>
      <c r="FQ6" s="166"/>
      <c r="FR6" s="166"/>
      <c r="FS6" s="166"/>
      <c r="FT6" s="166"/>
      <c r="FU6" s="166"/>
      <c r="FV6" s="166"/>
      <c r="FW6" s="166"/>
      <c r="FX6" s="166"/>
      <c r="FY6" s="166"/>
      <c r="FZ6" s="166"/>
      <c r="GA6" s="166"/>
      <c r="GB6" s="166"/>
      <c r="GC6" s="166"/>
      <c r="GD6" s="166"/>
      <c r="GE6" s="166"/>
      <c r="GF6" s="166"/>
      <c r="GG6" s="166"/>
      <c r="GH6" s="166"/>
      <c r="GI6" s="166"/>
      <c r="GJ6" s="166"/>
      <c r="GK6" s="166"/>
      <c r="GL6" s="166"/>
      <c r="GM6" s="166"/>
      <c r="GN6" s="166"/>
      <c r="GO6" s="166"/>
      <c r="GP6" s="166"/>
      <c r="GQ6" s="166"/>
      <c r="GR6" s="166"/>
      <c r="GS6" s="166"/>
      <c r="GT6" s="166"/>
      <c r="GU6" s="166"/>
      <c r="GV6" s="166"/>
      <c r="GW6" s="166"/>
      <c r="GX6" s="166"/>
      <c r="GY6" s="166"/>
      <c r="GZ6" s="166"/>
      <c r="HA6" s="166"/>
      <c r="HB6" s="166"/>
      <c r="HC6" s="166"/>
      <c r="HD6" s="166"/>
      <c r="HE6" s="166"/>
      <c r="HF6" s="166"/>
      <c r="HG6" s="166"/>
      <c r="HH6" s="166"/>
      <c r="HI6" s="166"/>
      <c r="HJ6" s="166"/>
      <c r="HK6" s="166"/>
      <c r="HL6" s="166"/>
      <c r="HM6" s="166"/>
      <c r="HN6" s="166"/>
      <c r="HO6" s="166"/>
      <c r="HP6" s="166"/>
      <c r="HQ6" s="166"/>
      <c r="HR6" s="166"/>
      <c r="HS6" s="166"/>
      <c r="HT6" s="166"/>
      <c r="HU6" s="166"/>
      <c r="HV6" s="166"/>
      <c r="HW6" s="166"/>
      <c r="HX6" s="166"/>
      <c r="HY6" s="166"/>
      <c r="HZ6" s="166"/>
      <c r="IA6" s="166"/>
      <c r="IB6" s="166"/>
      <c r="IC6" s="166"/>
      <c r="ID6" s="166"/>
      <c r="IE6" s="166"/>
      <c r="IF6" s="166"/>
      <c r="IG6" s="166"/>
      <c r="IH6" s="166"/>
      <c r="II6" s="166"/>
      <c r="IJ6" s="166"/>
      <c r="IK6" s="166"/>
      <c r="IL6" s="166"/>
      <c r="IM6" s="166"/>
      <c r="IN6" s="166"/>
      <c r="IO6" s="166"/>
      <c r="IP6" s="166"/>
      <c r="IQ6" s="166"/>
      <c r="IR6" s="166"/>
      <c r="IS6" s="166"/>
      <c r="IT6" s="166"/>
      <c r="IU6" s="166"/>
      <c r="IV6" s="166"/>
    </row>
    <row r="7" spans="1:256" ht="63.75" customHeight="1">
      <c r="B7" s="75" t="s">
        <v>263</v>
      </c>
      <c r="C7" s="591"/>
      <c r="D7" s="591"/>
      <c r="E7" s="591"/>
      <c r="F7" s="591"/>
      <c r="G7" s="591"/>
    </row>
    <row r="8" spans="1:256" ht="71.25" customHeight="1">
      <c r="B8" s="75" t="s">
        <v>264</v>
      </c>
      <c r="C8" s="591"/>
      <c r="D8" s="591"/>
      <c r="E8" s="591"/>
      <c r="F8" s="591"/>
      <c r="G8" s="591"/>
    </row>
    <row r="9" spans="1:256" ht="67.5" customHeight="1">
      <c r="B9" s="75" t="s">
        <v>265</v>
      </c>
      <c r="C9" s="591" t="s">
        <v>266</v>
      </c>
      <c r="D9" s="591"/>
      <c r="E9" s="591"/>
      <c r="F9" s="591"/>
      <c r="G9" s="591"/>
    </row>
    <row r="10" spans="1:256" ht="67.5" customHeight="1">
      <c r="B10" s="75" t="s">
        <v>267</v>
      </c>
      <c r="C10" s="591" t="s">
        <v>532</v>
      </c>
      <c r="D10" s="591"/>
      <c r="E10" s="591"/>
      <c r="F10" s="591"/>
      <c r="G10" s="591"/>
    </row>
    <row r="11" spans="1:256" ht="46.5" customHeight="1">
      <c r="B11" s="75" t="s">
        <v>268</v>
      </c>
      <c r="C11" s="591" t="s">
        <v>269</v>
      </c>
      <c r="D11" s="591"/>
      <c r="E11" s="591"/>
      <c r="F11" s="591"/>
      <c r="G11" s="591"/>
    </row>
    <row r="12" spans="1:256" ht="93" customHeight="1">
      <c r="B12" s="75" t="s">
        <v>270</v>
      </c>
      <c r="C12" s="590" t="s">
        <v>613</v>
      </c>
      <c r="D12" s="590"/>
      <c r="E12" s="590"/>
      <c r="F12" s="590"/>
      <c r="G12" s="590"/>
    </row>
    <row r="13" spans="1:256" ht="43.5" customHeight="1">
      <c r="B13" s="75" t="s">
        <v>271</v>
      </c>
      <c r="C13" s="590" t="s">
        <v>272</v>
      </c>
      <c r="D13" s="590"/>
      <c r="E13" s="590"/>
      <c r="F13" s="590"/>
      <c r="G13" s="590"/>
    </row>
    <row r="14" spans="1:256" ht="51" customHeight="1">
      <c r="B14" s="75" t="s">
        <v>273</v>
      </c>
      <c r="C14" s="590" t="s">
        <v>274</v>
      </c>
      <c r="D14" s="590"/>
      <c r="E14" s="590"/>
      <c r="F14" s="590"/>
      <c r="G14" s="590"/>
    </row>
    <row r="15" spans="1:256" ht="45" customHeight="1">
      <c r="B15" s="75" t="s">
        <v>533</v>
      </c>
      <c r="C15" s="590" t="s">
        <v>275</v>
      </c>
      <c r="D15" s="590"/>
      <c r="E15" s="590"/>
      <c r="F15" s="590"/>
      <c r="G15" s="590"/>
    </row>
    <row r="16" spans="1:256" ht="39" customHeight="1">
      <c r="B16" s="75" t="s">
        <v>534</v>
      </c>
      <c r="C16" s="590" t="s">
        <v>535</v>
      </c>
      <c r="D16" s="590"/>
      <c r="E16" s="590"/>
      <c r="F16" s="590"/>
      <c r="G16" s="590"/>
    </row>
    <row r="17" spans="2:7" ht="39" customHeight="1">
      <c r="B17" s="75" t="s">
        <v>536</v>
      </c>
      <c r="C17" s="590" t="s">
        <v>276</v>
      </c>
      <c r="D17" s="590"/>
      <c r="E17" s="590"/>
      <c r="F17" s="590"/>
      <c r="G17" s="590"/>
    </row>
    <row r="18" spans="2:7" ht="54.75" customHeight="1">
      <c r="B18" s="75" t="s">
        <v>537</v>
      </c>
      <c r="C18" s="579" t="s">
        <v>614</v>
      </c>
      <c r="D18" s="579"/>
      <c r="E18" s="579"/>
      <c r="F18" s="579"/>
      <c r="G18" s="579"/>
    </row>
    <row r="19" spans="2:7" ht="37.5" customHeight="1">
      <c r="B19" s="75" t="s">
        <v>538</v>
      </c>
      <c r="C19" s="579"/>
      <c r="D19" s="579"/>
      <c r="E19" s="579"/>
      <c r="F19" s="579"/>
      <c r="G19" s="579"/>
    </row>
    <row r="20" spans="2:7" ht="16.5" customHeight="1"/>
  </sheetData>
  <sheetProtection selectLockedCells="1" selectUnlockedCells="1"/>
  <mergeCells count="15">
    <mergeCell ref="F4:G4"/>
    <mergeCell ref="F5:G5"/>
    <mergeCell ref="C19:G19"/>
    <mergeCell ref="C13:G13"/>
    <mergeCell ref="C14:G14"/>
    <mergeCell ref="C15:G15"/>
    <mergeCell ref="C16:G16"/>
    <mergeCell ref="C17:G17"/>
    <mergeCell ref="C18:G18"/>
    <mergeCell ref="C12:G12"/>
    <mergeCell ref="C7:G7"/>
    <mergeCell ref="C8:G8"/>
    <mergeCell ref="C9:G9"/>
    <mergeCell ref="C10:G10"/>
    <mergeCell ref="C11:G11"/>
  </mergeCells>
  <phoneticPr fontId="1"/>
  <pageMargins left="0.9" right="0.35972222222222222" top="0.6" bottom="0.4597222222222222" header="0.51180555555555551" footer="0.51180555555555551"/>
  <pageSetup paperSize="9" scale="90" firstPageNumber="0"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0DBAA-65BC-4CA3-B95D-D1528EA41043}">
  <sheetPr codeName="Sheet5">
    <pageSetUpPr fitToPage="1"/>
  </sheetPr>
  <dimension ref="A1:IV59"/>
  <sheetViews>
    <sheetView view="pageBreakPreview" zoomScale="90" zoomScaleNormal="100" zoomScaleSheetLayoutView="90" workbookViewId="0">
      <selection activeCell="N1" sqref="N1"/>
    </sheetView>
  </sheetViews>
  <sheetFormatPr defaultRowHeight="13.5"/>
  <cols>
    <col min="1" max="1" width="1.75" style="165" customWidth="1"/>
    <col min="2" max="2" width="3.125" style="165" customWidth="1"/>
    <col min="3" max="3" width="9" style="165"/>
    <col min="4" max="4" width="7" style="165" customWidth="1"/>
    <col min="5" max="5" width="13.5" style="165" customWidth="1"/>
    <col min="6" max="6" width="14.75" style="165" customWidth="1"/>
    <col min="7" max="7" width="9.25" style="165" customWidth="1"/>
    <col min="8" max="8" width="11.5" style="165" customWidth="1"/>
    <col min="9" max="9" width="18.125" style="165" customWidth="1"/>
    <col min="10" max="13" width="1.125" style="165" customWidth="1"/>
    <col min="14" max="256" width="9" style="165"/>
    <col min="257" max="257" width="1.75" style="165" customWidth="1"/>
    <col min="258" max="258" width="3.125" style="165" customWidth="1"/>
    <col min="259" max="259" width="9" style="165"/>
    <col min="260" max="260" width="7" style="165" customWidth="1"/>
    <col min="261" max="261" width="13.5" style="165" customWidth="1"/>
    <col min="262" max="262" width="14.75" style="165" customWidth="1"/>
    <col min="263" max="263" width="9.25" style="165" customWidth="1"/>
    <col min="264" max="264" width="11.5" style="165" customWidth="1"/>
    <col min="265" max="265" width="18.125" style="165" customWidth="1"/>
    <col min="266" max="269" width="1.125" style="165" customWidth="1"/>
    <col min="270" max="512" width="9" style="165"/>
    <col min="513" max="513" width="1.75" style="165" customWidth="1"/>
    <col min="514" max="514" width="3.125" style="165" customWidth="1"/>
    <col min="515" max="515" width="9" style="165"/>
    <col min="516" max="516" width="7" style="165" customWidth="1"/>
    <col min="517" max="517" width="13.5" style="165" customWidth="1"/>
    <col min="518" max="518" width="14.75" style="165" customWidth="1"/>
    <col min="519" max="519" width="9.25" style="165" customWidth="1"/>
    <col min="520" max="520" width="11.5" style="165" customWidth="1"/>
    <col min="521" max="521" width="18.125" style="165" customWidth="1"/>
    <col min="522" max="525" width="1.125" style="165" customWidth="1"/>
    <col min="526" max="768" width="9" style="165"/>
    <col min="769" max="769" width="1.75" style="165" customWidth="1"/>
    <col min="770" max="770" width="3.125" style="165" customWidth="1"/>
    <col min="771" max="771" width="9" style="165"/>
    <col min="772" max="772" width="7" style="165" customWidth="1"/>
    <col min="773" max="773" width="13.5" style="165" customWidth="1"/>
    <col min="774" max="774" width="14.75" style="165" customWidth="1"/>
    <col min="775" max="775" width="9.25" style="165" customWidth="1"/>
    <col min="776" max="776" width="11.5" style="165" customWidth="1"/>
    <col min="777" max="777" width="18.125" style="165" customWidth="1"/>
    <col min="778" max="781" width="1.125" style="165" customWidth="1"/>
    <col min="782" max="1024" width="9" style="165"/>
    <col min="1025" max="1025" width="1.75" style="165" customWidth="1"/>
    <col min="1026" max="1026" width="3.125" style="165" customWidth="1"/>
    <col min="1027" max="1027" width="9" style="165"/>
    <col min="1028" max="1028" width="7" style="165" customWidth="1"/>
    <col min="1029" max="1029" width="13.5" style="165" customWidth="1"/>
    <col min="1030" max="1030" width="14.75" style="165" customWidth="1"/>
    <col min="1031" max="1031" width="9.25" style="165" customWidth="1"/>
    <col min="1032" max="1032" width="11.5" style="165" customWidth="1"/>
    <col min="1033" max="1033" width="18.125" style="165" customWidth="1"/>
    <col min="1034" max="1037" width="1.125" style="165" customWidth="1"/>
    <col min="1038" max="1280" width="9" style="165"/>
    <col min="1281" max="1281" width="1.75" style="165" customWidth="1"/>
    <col min="1282" max="1282" width="3.125" style="165" customWidth="1"/>
    <col min="1283" max="1283" width="9" style="165"/>
    <col min="1284" max="1284" width="7" style="165" customWidth="1"/>
    <col min="1285" max="1285" width="13.5" style="165" customWidth="1"/>
    <col min="1286" max="1286" width="14.75" style="165" customWidth="1"/>
    <col min="1287" max="1287" width="9.25" style="165" customWidth="1"/>
    <col min="1288" max="1288" width="11.5" style="165" customWidth="1"/>
    <col min="1289" max="1289" width="18.125" style="165" customWidth="1"/>
    <col min="1290" max="1293" width="1.125" style="165" customWidth="1"/>
    <col min="1294" max="1536" width="9" style="165"/>
    <col min="1537" max="1537" width="1.75" style="165" customWidth="1"/>
    <col min="1538" max="1538" width="3.125" style="165" customWidth="1"/>
    <col min="1539" max="1539" width="9" style="165"/>
    <col min="1540" max="1540" width="7" style="165" customWidth="1"/>
    <col min="1541" max="1541" width="13.5" style="165" customWidth="1"/>
    <col min="1542" max="1542" width="14.75" style="165" customWidth="1"/>
    <col min="1543" max="1543" width="9.25" style="165" customWidth="1"/>
    <col min="1544" max="1544" width="11.5" style="165" customWidth="1"/>
    <col min="1545" max="1545" width="18.125" style="165" customWidth="1"/>
    <col min="1546" max="1549" width="1.125" style="165" customWidth="1"/>
    <col min="1550" max="1792" width="9" style="165"/>
    <col min="1793" max="1793" width="1.75" style="165" customWidth="1"/>
    <col min="1794" max="1794" width="3.125" style="165" customWidth="1"/>
    <col min="1795" max="1795" width="9" style="165"/>
    <col min="1796" max="1796" width="7" style="165" customWidth="1"/>
    <col min="1797" max="1797" width="13.5" style="165" customWidth="1"/>
    <col min="1798" max="1798" width="14.75" style="165" customWidth="1"/>
    <col min="1799" max="1799" width="9.25" style="165" customWidth="1"/>
    <col min="1800" max="1800" width="11.5" style="165" customWidth="1"/>
    <col min="1801" max="1801" width="18.125" style="165" customWidth="1"/>
    <col min="1802" max="1805" width="1.125" style="165" customWidth="1"/>
    <col min="1806" max="2048" width="9" style="165"/>
    <col min="2049" max="2049" width="1.75" style="165" customWidth="1"/>
    <col min="2050" max="2050" width="3.125" style="165" customWidth="1"/>
    <col min="2051" max="2051" width="9" style="165"/>
    <col min="2052" max="2052" width="7" style="165" customWidth="1"/>
    <col min="2053" max="2053" width="13.5" style="165" customWidth="1"/>
    <col min="2054" max="2054" width="14.75" style="165" customWidth="1"/>
    <col min="2055" max="2055" width="9.25" style="165" customWidth="1"/>
    <col min="2056" max="2056" width="11.5" style="165" customWidth="1"/>
    <col min="2057" max="2057" width="18.125" style="165" customWidth="1"/>
    <col min="2058" max="2061" width="1.125" style="165" customWidth="1"/>
    <col min="2062" max="2304" width="9" style="165"/>
    <col min="2305" max="2305" width="1.75" style="165" customWidth="1"/>
    <col min="2306" max="2306" width="3.125" style="165" customWidth="1"/>
    <col min="2307" max="2307" width="9" style="165"/>
    <col min="2308" max="2308" width="7" style="165" customWidth="1"/>
    <col min="2309" max="2309" width="13.5" style="165" customWidth="1"/>
    <col min="2310" max="2310" width="14.75" style="165" customWidth="1"/>
    <col min="2311" max="2311" width="9.25" style="165" customWidth="1"/>
    <col min="2312" max="2312" width="11.5" style="165" customWidth="1"/>
    <col min="2313" max="2313" width="18.125" style="165" customWidth="1"/>
    <col min="2314" max="2317" width="1.125" style="165" customWidth="1"/>
    <col min="2318" max="2560" width="9" style="165"/>
    <col min="2561" max="2561" width="1.75" style="165" customWidth="1"/>
    <col min="2562" max="2562" width="3.125" style="165" customWidth="1"/>
    <col min="2563" max="2563" width="9" style="165"/>
    <col min="2564" max="2564" width="7" style="165" customWidth="1"/>
    <col min="2565" max="2565" width="13.5" style="165" customWidth="1"/>
    <col min="2566" max="2566" width="14.75" style="165" customWidth="1"/>
    <col min="2567" max="2567" width="9.25" style="165" customWidth="1"/>
    <col min="2568" max="2568" width="11.5" style="165" customWidth="1"/>
    <col min="2569" max="2569" width="18.125" style="165" customWidth="1"/>
    <col min="2570" max="2573" width="1.125" style="165" customWidth="1"/>
    <col min="2574" max="2816" width="9" style="165"/>
    <col min="2817" max="2817" width="1.75" style="165" customWidth="1"/>
    <col min="2818" max="2818" width="3.125" style="165" customWidth="1"/>
    <col min="2819" max="2819" width="9" style="165"/>
    <col min="2820" max="2820" width="7" style="165" customWidth="1"/>
    <col min="2821" max="2821" width="13.5" style="165" customWidth="1"/>
    <col min="2822" max="2822" width="14.75" style="165" customWidth="1"/>
    <col min="2823" max="2823" width="9.25" style="165" customWidth="1"/>
    <col min="2824" max="2824" width="11.5" style="165" customWidth="1"/>
    <col min="2825" max="2825" width="18.125" style="165" customWidth="1"/>
    <col min="2826" max="2829" width="1.125" style="165" customWidth="1"/>
    <col min="2830" max="3072" width="9" style="165"/>
    <col min="3073" max="3073" width="1.75" style="165" customWidth="1"/>
    <col min="3074" max="3074" width="3.125" style="165" customWidth="1"/>
    <col min="3075" max="3075" width="9" style="165"/>
    <col min="3076" max="3076" width="7" style="165" customWidth="1"/>
    <col min="3077" max="3077" width="13.5" style="165" customWidth="1"/>
    <col min="3078" max="3078" width="14.75" style="165" customWidth="1"/>
    <col min="3079" max="3079" width="9.25" style="165" customWidth="1"/>
    <col min="3080" max="3080" width="11.5" style="165" customWidth="1"/>
    <col min="3081" max="3081" width="18.125" style="165" customWidth="1"/>
    <col min="3082" max="3085" width="1.125" style="165" customWidth="1"/>
    <col min="3086" max="3328" width="9" style="165"/>
    <col min="3329" max="3329" width="1.75" style="165" customWidth="1"/>
    <col min="3330" max="3330" width="3.125" style="165" customWidth="1"/>
    <col min="3331" max="3331" width="9" style="165"/>
    <col min="3332" max="3332" width="7" style="165" customWidth="1"/>
    <col min="3333" max="3333" width="13.5" style="165" customWidth="1"/>
    <col min="3334" max="3334" width="14.75" style="165" customWidth="1"/>
    <col min="3335" max="3335" width="9.25" style="165" customWidth="1"/>
    <col min="3336" max="3336" width="11.5" style="165" customWidth="1"/>
    <col min="3337" max="3337" width="18.125" style="165" customWidth="1"/>
    <col min="3338" max="3341" width="1.125" style="165" customWidth="1"/>
    <col min="3342" max="3584" width="9" style="165"/>
    <col min="3585" max="3585" width="1.75" style="165" customWidth="1"/>
    <col min="3586" max="3586" width="3.125" style="165" customWidth="1"/>
    <col min="3587" max="3587" width="9" style="165"/>
    <col min="3588" max="3588" width="7" style="165" customWidth="1"/>
    <col min="3589" max="3589" width="13.5" style="165" customWidth="1"/>
    <col min="3590" max="3590" width="14.75" style="165" customWidth="1"/>
    <col min="3591" max="3591" width="9.25" style="165" customWidth="1"/>
    <col min="3592" max="3592" width="11.5" style="165" customWidth="1"/>
    <col min="3593" max="3593" width="18.125" style="165" customWidth="1"/>
    <col min="3594" max="3597" width="1.125" style="165" customWidth="1"/>
    <col min="3598" max="3840" width="9" style="165"/>
    <col min="3841" max="3841" width="1.75" style="165" customWidth="1"/>
    <col min="3842" max="3842" width="3.125" style="165" customWidth="1"/>
    <col min="3843" max="3843" width="9" style="165"/>
    <col min="3844" max="3844" width="7" style="165" customWidth="1"/>
    <col min="3845" max="3845" width="13.5" style="165" customWidth="1"/>
    <col min="3846" max="3846" width="14.75" style="165" customWidth="1"/>
    <col min="3847" max="3847" width="9.25" style="165" customWidth="1"/>
    <col min="3848" max="3848" width="11.5" style="165" customWidth="1"/>
    <col min="3849" max="3849" width="18.125" style="165" customWidth="1"/>
    <col min="3850" max="3853" width="1.125" style="165" customWidth="1"/>
    <col min="3854" max="4096" width="9" style="165"/>
    <col min="4097" max="4097" width="1.75" style="165" customWidth="1"/>
    <col min="4098" max="4098" width="3.125" style="165" customWidth="1"/>
    <col min="4099" max="4099" width="9" style="165"/>
    <col min="4100" max="4100" width="7" style="165" customWidth="1"/>
    <col min="4101" max="4101" width="13.5" style="165" customWidth="1"/>
    <col min="4102" max="4102" width="14.75" style="165" customWidth="1"/>
    <col min="4103" max="4103" width="9.25" style="165" customWidth="1"/>
    <col min="4104" max="4104" width="11.5" style="165" customWidth="1"/>
    <col min="4105" max="4105" width="18.125" style="165" customWidth="1"/>
    <col min="4106" max="4109" width="1.125" style="165" customWidth="1"/>
    <col min="4110" max="4352" width="9" style="165"/>
    <col min="4353" max="4353" width="1.75" style="165" customWidth="1"/>
    <col min="4354" max="4354" width="3.125" style="165" customWidth="1"/>
    <col min="4355" max="4355" width="9" style="165"/>
    <col min="4356" max="4356" width="7" style="165" customWidth="1"/>
    <col min="4357" max="4357" width="13.5" style="165" customWidth="1"/>
    <col min="4358" max="4358" width="14.75" style="165" customWidth="1"/>
    <col min="4359" max="4359" width="9.25" style="165" customWidth="1"/>
    <col min="4360" max="4360" width="11.5" style="165" customWidth="1"/>
    <col min="4361" max="4361" width="18.125" style="165" customWidth="1"/>
    <col min="4362" max="4365" width="1.125" style="165" customWidth="1"/>
    <col min="4366" max="4608" width="9" style="165"/>
    <col min="4609" max="4609" width="1.75" style="165" customWidth="1"/>
    <col min="4610" max="4610" width="3.125" style="165" customWidth="1"/>
    <col min="4611" max="4611" width="9" style="165"/>
    <col min="4612" max="4612" width="7" style="165" customWidth="1"/>
    <col min="4613" max="4613" width="13.5" style="165" customWidth="1"/>
    <col min="4614" max="4614" width="14.75" style="165" customWidth="1"/>
    <col min="4615" max="4615" width="9.25" style="165" customWidth="1"/>
    <col min="4616" max="4616" width="11.5" style="165" customWidth="1"/>
    <col min="4617" max="4617" width="18.125" style="165" customWidth="1"/>
    <col min="4618" max="4621" width="1.125" style="165" customWidth="1"/>
    <col min="4622" max="4864" width="9" style="165"/>
    <col min="4865" max="4865" width="1.75" style="165" customWidth="1"/>
    <col min="4866" max="4866" width="3.125" style="165" customWidth="1"/>
    <col min="4867" max="4867" width="9" style="165"/>
    <col min="4868" max="4868" width="7" style="165" customWidth="1"/>
    <col min="4869" max="4869" width="13.5" style="165" customWidth="1"/>
    <col min="4870" max="4870" width="14.75" style="165" customWidth="1"/>
    <col min="4871" max="4871" width="9.25" style="165" customWidth="1"/>
    <col min="4872" max="4872" width="11.5" style="165" customWidth="1"/>
    <col min="4873" max="4873" width="18.125" style="165" customWidth="1"/>
    <col min="4874" max="4877" width="1.125" style="165" customWidth="1"/>
    <col min="4878" max="5120" width="9" style="165"/>
    <col min="5121" max="5121" width="1.75" style="165" customWidth="1"/>
    <col min="5122" max="5122" width="3.125" style="165" customWidth="1"/>
    <col min="5123" max="5123" width="9" style="165"/>
    <col min="5124" max="5124" width="7" style="165" customWidth="1"/>
    <col min="5125" max="5125" width="13.5" style="165" customWidth="1"/>
    <col min="5126" max="5126" width="14.75" style="165" customWidth="1"/>
    <col min="5127" max="5127" width="9.25" style="165" customWidth="1"/>
    <col min="5128" max="5128" width="11.5" style="165" customWidth="1"/>
    <col min="5129" max="5129" width="18.125" style="165" customWidth="1"/>
    <col min="5130" max="5133" width="1.125" style="165" customWidth="1"/>
    <col min="5134" max="5376" width="9" style="165"/>
    <col min="5377" max="5377" width="1.75" style="165" customWidth="1"/>
    <col min="5378" max="5378" width="3.125" style="165" customWidth="1"/>
    <col min="5379" max="5379" width="9" style="165"/>
    <col min="5380" max="5380" width="7" style="165" customWidth="1"/>
    <col min="5381" max="5381" width="13.5" style="165" customWidth="1"/>
    <col min="5382" max="5382" width="14.75" style="165" customWidth="1"/>
    <col min="5383" max="5383" width="9.25" style="165" customWidth="1"/>
    <col min="5384" max="5384" width="11.5" style="165" customWidth="1"/>
    <col min="5385" max="5385" width="18.125" style="165" customWidth="1"/>
    <col min="5386" max="5389" width="1.125" style="165" customWidth="1"/>
    <col min="5390" max="5632" width="9" style="165"/>
    <col min="5633" max="5633" width="1.75" style="165" customWidth="1"/>
    <col min="5634" max="5634" width="3.125" style="165" customWidth="1"/>
    <col min="5635" max="5635" width="9" style="165"/>
    <col min="5636" max="5636" width="7" style="165" customWidth="1"/>
    <col min="5637" max="5637" width="13.5" style="165" customWidth="1"/>
    <col min="5638" max="5638" width="14.75" style="165" customWidth="1"/>
    <col min="5639" max="5639" width="9.25" style="165" customWidth="1"/>
    <col min="5640" max="5640" width="11.5" style="165" customWidth="1"/>
    <col min="5641" max="5641" width="18.125" style="165" customWidth="1"/>
    <col min="5642" max="5645" width="1.125" style="165" customWidth="1"/>
    <col min="5646" max="5888" width="9" style="165"/>
    <col min="5889" max="5889" width="1.75" style="165" customWidth="1"/>
    <col min="5890" max="5890" width="3.125" style="165" customWidth="1"/>
    <col min="5891" max="5891" width="9" style="165"/>
    <col min="5892" max="5892" width="7" style="165" customWidth="1"/>
    <col min="5893" max="5893" width="13.5" style="165" customWidth="1"/>
    <col min="5894" max="5894" width="14.75" style="165" customWidth="1"/>
    <col min="5895" max="5895" width="9.25" style="165" customWidth="1"/>
    <col min="5896" max="5896" width="11.5" style="165" customWidth="1"/>
    <col min="5897" max="5897" width="18.125" style="165" customWidth="1"/>
    <col min="5898" max="5901" width="1.125" style="165" customWidth="1"/>
    <col min="5902" max="6144" width="9" style="165"/>
    <col min="6145" max="6145" width="1.75" style="165" customWidth="1"/>
    <col min="6146" max="6146" width="3.125" style="165" customWidth="1"/>
    <col min="6147" max="6147" width="9" style="165"/>
    <col min="6148" max="6148" width="7" style="165" customWidth="1"/>
    <col min="6149" max="6149" width="13.5" style="165" customWidth="1"/>
    <col min="6150" max="6150" width="14.75" style="165" customWidth="1"/>
    <col min="6151" max="6151" width="9.25" style="165" customWidth="1"/>
    <col min="6152" max="6152" width="11.5" style="165" customWidth="1"/>
    <col min="6153" max="6153" width="18.125" style="165" customWidth="1"/>
    <col min="6154" max="6157" width="1.125" style="165" customWidth="1"/>
    <col min="6158" max="6400" width="9" style="165"/>
    <col min="6401" max="6401" width="1.75" style="165" customWidth="1"/>
    <col min="6402" max="6402" width="3.125" style="165" customWidth="1"/>
    <col min="6403" max="6403" width="9" style="165"/>
    <col min="6404" max="6404" width="7" style="165" customWidth="1"/>
    <col min="6405" max="6405" width="13.5" style="165" customWidth="1"/>
    <col min="6406" max="6406" width="14.75" style="165" customWidth="1"/>
    <col min="6407" max="6407" width="9.25" style="165" customWidth="1"/>
    <col min="6408" max="6408" width="11.5" style="165" customWidth="1"/>
    <col min="6409" max="6409" width="18.125" style="165" customWidth="1"/>
    <col min="6410" max="6413" width="1.125" style="165" customWidth="1"/>
    <col min="6414" max="6656" width="9" style="165"/>
    <col min="6657" max="6657" width="1.75" style="165" customWidth="1"/>
    <col min="6658" max="6658" width="3.125" style="165" customWidth="1"/>
    <col min="6659" max="6659" width="9" style="165"/>
    <col min="6660" max="6660" width="7" style="165" customWidth="1"/>
    <col min="6661" max="6661" width="13.5" style="165" customWidth="1"/>
    <col min="6662" max="6662" width="14.75" style="165" customWidth="1"/>
    <col min="6663" max="6663" width="9.25" style="165" customWidth="1"/>
    <col min="6664" max="6664" width="11.5" style="165" customWidth="1"/>
    <col min="6665" max="6665" width="18.125" style="165" customWidth="1"/>
    <col min="6666" max="6669" width="1.125" style="165" customWidth="1"/>
    <col min="6670" max="6912" width="9" style="165"/>
    <col min="6913" max="6913" width="1.75" style="165" customWidth="1"/>
    <col min="6914" max="6914" width="3.125" style="165" customWidth="1"/>
    <col min="6915" max="6915" width="9" style="165"/>
    <col min="6916" max="6916" width="7" style="165" customWidth="1"/>
    <col min="6917" max="6917" width="13.5" style="165" customWidth="1"/>
    <col min="6918" max="6918" width="14.75" style="165" customWidth="1"/>
    <col min="6919" max="6919" width="9.25" style="165" customWidth="1"/>
    <col min="6920" max="6920" width="11.5" style="165" customWidth="1"/>
    <col min="6921" max="6921" width="18.125" style="165" customWidth="1"/>
    <col min="6922" max="6925" width="1.125" style="165" customWidth="1"/>
    <col min="6926" max="7168" width="9" style="165"/>
    <col min="7169" max="7169" width="1.75" style="165" customWidth="1"/>
    <col min="7170" max="7170" width="3.125" style="165" customWidth="1"/>
    <col min="7171" max="7171" width="9" style="165"/>
    <col min="7172" max="7172" width="7" style="165" customWidth="1"/>
    <col min="7173" max="7173" width="13.5" style="165" customWidth="1"/>
    <col min="7174" max="7174" width="14.75" style="165" customWidth="1"/>
    <col min="7175" max="7175" width="9.25" style="165" customWidth="1"/>
    <col min="7176" max="7176" width="11.5" style="165" customWidth="1"/>
    <col min="7177" max="7177" width="18.125" style="165" customWidth="1"/>
    <col min="7178" max="7181" width="1.125" style="165" customWidth="1"/>
    <col min="7182" max="7424" width="9" style="165"/>
    <col min="7425" max="7425" width="1.75" style="165" customWidth="1"/>
    <col min="7426" max="7426" width="3.125" style="165" customWidth="1"/>
    <col min="7427" max="7427" width="9" style="165"/>
    <col min="7428" max="7428" width="7" style="165" customWidth="1"/>
    <col min="7429" max="7429" width="13.5" style="165" customWidth="1"/>
    <col min="7430" max="7430" width="14.75" style="165" customWidth="1"/>
    <col min="7431" max="7431" width="9.25" style="165" customWidth="1"/>
    <col min="7432" max="7432" width="11.5" style="165" customWidth="1"/>
    <col min="7433" max="7433" width="18.125" style="165" customWidth="1"/>
    <col min="7434" max="7437" width="1.125" style="165" customWidth="1"/>
    <col min="7438" max="7680" width="9" style="165"/>
    <col min="7681" max="7681" width="1.75" style="165" customWidth="1"/>
    <col min="7682" max="7682" width="3.125" style="165" customWidth="1"/>
    <col min="7683" max="7683" width="9" style="165"/>
    <col min="7684" max="7684" width="7" style="165" customWidth="1"/>
    <col min="7685" max="7685" width="13.5" style="165" customWidth="1"/>
    <col min="7686" max="7686" width="14.75" style="165" customWidth="1"/>
    <col min="7687" max="7687" width="9.25" style="165" customWidth="1"/>
    <col min="7688" max="7688" width="11.5" style="165" customWidth="1"/>
    <col min="7689" max="7689" width="18.125" style="165" customWidth="1"/>
    <col min="7690" max="7693" width="1.125" style="165" customWidth="1"/>
    <col min="7694" max="7936" width="9" style="165"/>
    <col min="7937" max="7937" width="1.75" style="165" customWidth="1"/>
    <col min="7938" max="7938" width="3.125" style="165" customWidth="1"/>
    <col min="7939" max="7939" width="9" style="165"/>
    <col min="7940" max="7940" width="7" style="165" customWidth="1"/>
    <col min="7941" max="7941" width="13.5" style="165" customWidth="1"/>
    <col min="7942" max="7942" width="14.75" style="165" customWidth="1"/>
    <col min="7943" max="7943" width="9.25" style="165" customWidth="1"/>
    <col min="7944" max="7944" width="11.5" style="165" customWidth="1"/>
    <col min="7945" max="7945" width="18.125" style="165" customWidth="1"/>
    <col min="7946" max="7949" width="1.125" style="165" customWidth="1"/>
    <col min="7950" max="8192" width="9" style="165"/>
    <col min="8193" max="8193" width="1.75" style="165" customWidth="1"/>
    <col min="8194" max="8194" width="3.125" style="165" customWidth="1"/>
    <col min="8195" max="8195" width="9" style="165"/>
    <col min="8196" max="8196" width="7" style="165" customWidth="1"/>
    <col min="8197" max="8197" width="13.5" style="165" customWidth="1"/>
    <col min="8198" max="8198" width="14.75" style="165" customWidth="1"/>
    <col min="8199" max="8199" width="9.25" style="165" customWidth="1"/>
    <col min="8200" max="8200" width="11.5" style="165" customWidth="1"/>
    <col min="8201" max="8201" width="18.125" style="165" customWidth="1"/>
    <col min="8202" max="8205" width="1.125" style="165" customWidth="1"/>
    <col min="8206" max="8448" width="9" style="165"/>
    <col min="8449" max="8449" width="1.75" style="165" customWidth="1"/>
    <col min="8450" max="8450" width="3.125" style="165" customWidth="1"/>
    <col min="8451" max="8451" width="9" style="165"/>
    <col min="8452" max="8452" width="7" style="165" customWidth="1"/>
    <col min="8453" max="8453" width="13.5" style="165" customWidth="1"/>
    <col min="8454" max="8454" width="14.75" style="165" customWidth="1"/>
    <col min="8455" max="8455" width="9.25" style="165" customWidth="1"/>
    <col min="8456" max="8456" width="11.5" style="165" customWidth="1"/>
    <col min="8457" max="8457" width="18.125" style="165" customWidth="1"/>
    <col min="8458" max="8461" width="1.125" style="165" customWidth="1"/>
    <col min="8462" max="8704" width="9" style="165"/>
    <col min="8705" max="8705" width="1.75" style="165" customWidth="1"/>
    <col min="8706" max="8706" width="3.125" style="165" customWidth="1"/>
    <col min="8707" max="8707" width="9" style="165"/>
    <col min="8708" max="8708" width="7" style="165" customWidth="1"/>
    <col min="8709" max="8709" width="13.5" style="165" customWidth="1"/>
    <col min="8710" max="8710" width="14.75" style="165" customWidth="1"/>
    <col min="8711" max="8711" width="9.25" style="165" customWidth="1"/>
    <col min="8712" max="8712" width="11.5" style="165" customWidth="1"/>
    <col min="8713" max="8713" width="18.125" style="165" customWidth="1"/>
    <col min="8714" max="8717" width="1.125" style="165" customWidth="1"/>
    <col min="8718" max="8960" width="9" style="165"/>
    <col min="8961" max="8961" width="1.75" style="165" customWidth="1"/>
    <col min="8962" max="8962" width="3.125" style="165" customWidth="1"/>
    <col min="8963" max="8963" width="9" style="165"/>
    <col min="8964" max="8964" width="7" style="165" customWidth="1"/>
    <col min="8965" max="8965" width="13.5" style="165" customWidth="1"/>
    <col min="8966" max="8966" width="14.75" style="165" customWidth="1"/>
    <col min="8967" max="8967" width="9.25" style="165" customWidth="1"/>
    <col min="8968" max="8968" width="11.5" style="165" customWidth="1"/>
    <col min="8969" max="8969" width="18.125" style="165" customWidth="1"/>
    <col min="8970" max="8973" width="1.125" style="165" customWidth="1"/>
    <col min="8974" max="9216" width="9" style="165"/>
    <col min="9217" max="9217" width="1.75" style="165" customWidth="1"/>
    <col min="9218" max="9218" width="3.125" style="165" customWidth="1"/>
    <col min="9219" max="9219" width="9" style="165"/>
    <col min="9220" max="9220" width="7" style="165" customWidth="1"/>
    <col min="9221" max="9221" width="13.5" style="165" customWidth="1"/>
    <col min="9222" max="9222" width="14.75" style="165" customWidth="1"/>
    <col min="9223" max="9223" width="9.25" style="165" customWidth="1"/>
    <col min="9224" max="9224" width="11.5" style="165" customWidth="1"/>
    <col min="9225" max="9225" width="18.125" style="165" customWidth="1"/>
    <col min="9226" max="9229" width="1.125" style="165" customWidth="1"/>
    <col min="9230" max="9472" width="9" style="165"/>
    <col min="9473" max="9473" width="1.75" style="165" customWidth="1"/>
    <col min="9474" max="9474" width="3.125" style="165" customWidth="1"/>
    <col min="9475" max="9475" width="9" style="165"/>
    <col min="9476" max="9476" width="7" style="165" customWidth="1"/>
    <col min="9477" max="9477" width="13.5" style="165" customWidth="1"/>
    <col min="9478" max="9478" width="14.75" style="165" customWidth="1"/>
    <col min="9479" max="9479" width="9.25" style="165" customWidth="1"/>
    <col min="9480" max="9480" width="11.5" style="165" customWidth="1"/>
    <col min="9481" max="9481" width="18.125" style="165" customWidth="1"/>
    <col min="9482" max="9485" width="1.125" style="165" customWidth="1"/>
    <col min="9486" max="9728" width="9" style="165"/>
    <col min="9729" max="9729" width="1.75" style="165" customWidth="1"/>
    <col min="9730" max="9730" width="3.125" style="165" customWidth="1"/>
    <col min="9731" max="9731" width="9" style="165"/>
    <col min="9732" max="9732" width="7" style="165" customWidth="1"/>
    <col min="9733" max="9733" width="13.5" style="165" customWidth="1"/>
    <col min="9734" max="9734" width="14.75" style="165" customWidth="1"/>
    <col min="9735" max="9735" width="9.25" style="165" customWidth="1"/>
    <col min="9736" max="9736" width="11.5" style="165" customWidth="1"/>
    <col min="9737" max="9737" width="18.125" style="165" customWidth="1"/>
    <col min="9738" max="9741" width="1.125" style="165" customWidth="1"/>
    <col min="9742" max="9984" width="9" style="165"/>
    <col min="9985" max="9985" width="1.75" style="165" customWidth="1"/>
    <col min="9986" max="9986" width="3.125" style="165" customWidth="1"/>
    <col min="9987" max="9987" width="9" style="165"/>
    <col min="9988" max="9988" width="7" style="165" customWidth="1"/>
    <col min="9989" max="9989" width="13.5" style="165" customWidth="1"/>
    <col min="9990" max="9990" width="14.75" style="165" customWidth="1"/>
    <col min="9991" max="9991" width="9.25" style="165" customWidth="1"/>
    <col min="9992" max="9992" width="11.5" style="165" customWidth="1"/>
    <col min="9993" max="9993" width="18.125" style="165" customWidth="1"/>
    <col min="9994" max="9997" width="1.125" style="165" customWidth="1"/>
    <col min="9998" max="10240" width="9" style="165"/>
    <col min="10241" max="10241" width="1.75" style="165" customWidth="1"/>
    <col min="10242" max="10242" width="3.125" style="165" customWidth="1"/>
    <col min="10243" max="10243" width="9" style="165"/>
    <col min="10244" max="10244" width="7" style="165" customWidth="1"/>
    <col min="10245" max="10245" width="13.5" style="165" customWidth="1"/>
    <col min="10246" max="10246" width="14.75" style="165" customWidth="1"/>
    <col min="10247" max="10247" width="9.25" style="165" customWidth="1"/>
    <col min="10248" max="10248" width="11.5" style="165" customWidth="1"/>
    <col min="10249" max="10249" width="18.125" style="165" customWidth="1"/>
    <col min="10250" max="10253" width="1.125" style="165" customWidth="1"/>
    <col min="10254" max="10496" width="9" style="165"/>
    <col min="10497" max="10497" width="1.75" style="165" customWidth="1"/>
    <col min="10498" max="10498" width="3.125" style="165" customWidth="1"/>
    <col min="10499" max="10499" width="9" style="165"/>
    <col min="10500" max="10500" width="7" style="165" customWidth="1"/>
    <col min="10501" max="10501" width="13.5" style="165" customWidth="1"/>
    <col min="10502" max="10502" width="14.75" style="165" customWidth="1"/>
    <col min="10503" max="10503" width="9.25" style="165" customWidth="1"/>
    <col min="10504" max="10504" width="11.5" style="165" customWidth="1"/>
    <col min="10505" max="10505" width="18.125" style="165" customWidth="1"/>
    <col min="10506" max="10509" width="1.125" style="165" customWidth="1"/>
    <col min="10510" max="10752" width="9" style="165"/>
    <col min="10753" max="10753" width="1.75" style="165" customWidth="1"/>
    <col min="10754" max="10754" width="3.125" style="165" customWidth="1"/>
    <col min="10755" max="10755" width="9" style="165"/>
    <col min="10756" max="10756" width="7" style="165" customWidth="1"/>
    <col min="10757" max="10757" width="13.5" style="165" customWidth="1"/>
    <col min="10758" max="10758" width="14.75" style="165" customWidth="1"/>
    <col min="10759" max="10759" width="9.25" style="165" customWidth="1"/>
    <col min="10760" max="10760" width="11.5" style="165" customWidth="1"/>
    <col min="10761" max="10761" width="18.125" style="165" customWidth="1"/>
    <col min="10762" max="10765" width="1.125" style="165" customWidth="1"/>
    <col min="10766" max="11008" width="9" style="165"/>
    <col min="11009" max="11009" width="1.75" style="165" customWidth="1"/>
    <col min="11010" max="11010" width="3.125" style="165" customWidth="1"/>
    <col min="11011" max="11011" width="9" style="165"/>
    <col min="11012" max="11012" width="7" style="165" customWidth="1"/>
    <col min="11013" max="11013" width="13.5" style="165" customWidth="1"/>
    <col min="11014" max="11014" width="14.75" style="165" customWidth="1"/>
    <col min="11015" max="11015" width="9.25" style="165" customWidth="1"/>
    <col min="11016" max="11016" width="11.5" style="165" customWidth="1"/>
    <col min="11017" max="11017" width="18.125" style="165" customWidth="1"/>
    <col min="11018" max="11021" width="1.125" style="165" customWidth="1"/>
    <col min="11022" max="11264" width="9" style="165"/>
    <col min="11265" max="11265" width="1.75" style="165" customWidth="1"/>
    <col min="11266" max="11266" width="3.125" style="165" customWidth="1"/>
    <col min="11267" max="11267" width="9" style="165"/>
    <col min="11268" max="11268" width="7" style="165" customWidth="1"/>
    <col min="11269" max="11269" width="13.5" style="165" customWidth="1"/>
    <col min="11270" max="11270" width="14.75" style="165" customWidth="1"/>
    <col min="11271" max="11271" width="9.25" style="165" customWidth="1"/>
    <col min="11272" max="11272" width="11.5" style="165" customWidth="1"/>
    <col min="11273" max="11273" width="18.125" style="165" customWidth="1"/>
    <col min="11274" max="11277" width="1.125" style="165" customWidth="1"/>
    <col min="11278" max="11520" width="9" style="165"/>
    <col min="11521" max="11521" width="1.75" style="165" customWidth="1"/>
    <col min="11522" max="11522" width="3.125" style="165" customWidth="1"/>
    <col min="11523" max="11523" width="9" style="165"/>
    <col min="11524" max="11524" width="7" style="165" customWidth="1"/>
    <col min="11525" max="11525" width="13.5" style="165" customWidth="1"/>
    <col min="11526" max="11526" width="14.75" style="165" customWidth="1"/>
    <col min="11527" max="11527" width="9.25" style="165" customWidth="1"/>
    <col min="11528" max="11528" width="11.5" style="165" customWidth="1"/>
    <col min="11529" max="11529" width="18.125" style="165" customWidth="1"/>
    <col min="11530" max="11533" width="1.125" style="165" customWidth="1"/>
    <col min="11534" max="11776" width="9" style="165"/>
    <col min="11777" max="11777" width="1.75" style="165" customWidth="1"/>
    <col min="11778" max="11778" width="3.125" style="165" customWidth="1"/>
    <col min="11779" max="11779" width="9" style="165"/>
    <col min="11780" max="11780" width="7" style="165" customWidth="1"/>
    <col min="11781" max="11781" width="13.5" style="165" customWidth="1"/>
    <col min="11782" max="11782" width="14.75" style="165" customWidth="1"/>
    <col min="11783" max="11783" width="9.25" style="165" customWidth="1"/>
    <col min="11784" max="11784" width="11.5" style="165" customWidth="1"/>
    <col min="11785" max="11785" width="18.125" style="165" customWidth="1"/>
    <col min="11786" max="11789" width="1.125" style="165" customWidth="1"/>
    <col min="11790" max="12032" width="9" style="165"/>
    <col min="12033" max="12033" width="1.75" style="165" customWidth="1"/>
    <col min="12034" max="12034" width="3.125" style="165" customWidth="1"/>
    <col min="12035" max="12035" width="9" style="165"/>
    <col min="12036" max="12036" width="7" style="165" customWidth="1"/>
    <col min="12037" max="12037" width="13.5" style="165" customWidth="1"/>
    <col min="12038" max="12038" width="14.75" style="165" customWidth="1"/>
    <col min="12039" max="12039" width="9.25" style="165" customWidth="1"/>
    <col min="12040" max="12040" width="11.5" style="165" customWidth="1"/>
    <col min="12041" max="12041" width="18.125" style="165" customWidth="1"/>
    <col min="12042" max="12045" width="1.125" style="165" customWidth="1"/>
    <col min="12046" max="12288" width="9" style="165"/>
    <col min="12289" max="12289" width="1.75" style="165" customWidth="1"/>
    <col min="12290" max="12290" width="3.125" style="165" customWidth="1"/>
    <col min="12291" max="12291" width="9" style="165"/>
    <col min="12292" max="12292" width="7" style="165" customWidth="1"/>
    <col min="12293" max="12293" width="13.5" style="165" customWidth="1"/>
    <col min="12294" max="12294" width="14.75" style="165" customWidth="1"/>
    <col min="12295" max="12295" width="9.25" style="165" customWidth="1"/>
    <col min="12296" max="12296" width="11.5" style="165" customWidth="1"/>
    <col min="12297" max="12297" width="18.125" style="165" customWidth="1"/>
    <col min="12298" max="12301" width="1.125" style="165" customWidth="1"/>
    <col min="12302" max="12544" width="9" style="165"/>
    <col min="12545" max="12545" width="1.75" style="165" customWidth="1"/>
    <col min="12546" max="12546" width="3.125" style="165" customWidth="1"/>
    <col min="12547" max="12547" width="9" style="165"/>
    <col min="12548" max="12548" width="7" style="165" customWidth="1"/>
    <col min="12549" max="12549" width="13.5" style="165" customWidth="1"/>
    <col min="12550" max="12550" width="14.75" style="165" customWidth="1"/>
    <col min="12551" max="12551" width="9.25" style="165" customWidth="1"/>
    <col min="12552" max="12552" width="11.5" style="165" customWidth="1"/>
    <col min="12553" max="12553" width="18.125" style="165" customWidth="1"/>
    <col min="12554" max="12557" width="1.125" style="165" customWidth="1"/>
    <col min="12558" max="12800" width="9" style="165"/>
    <col min="12801" max="12801" width="1.75" style="165" customWidth="1"/>
    <col min="12802" max="12802" width="3.125" style="165" customWidth="1"/>
    <col min="12803" max="12803" width="9" style="165"/>
    <col min="12804" max="12804" width="7" style="165" customWidth="1"/>
    <col min="12805" max="12805" width="13.5" style="165" customWidth="1"/>
    <col min="12806" max="12806" width="14.75" style="165" customWidth="1"/>
    <col min="12807" max="12807" width="9.25" style="165" customWidth="1"/>
    <col min="12808" max="12808" width="11.5" style="165" customWidth="1"/>
    <col min="12809" max="12809" width="18.125" style="165" customWidth="1"/>
    <col min="12810" max="12813" width="1.125" style="165" customWidth="1"/>
    <col min="12814" max="13056" width="9" style="165"/>
    <col min="13057" max="13057" width="1.75" style="165" customWidth="1"/>
    <col min="13058" max="13058" width="3.125" style="165" customWidth="1"/>
    <col min="13059" max="13059" width="9" style="165"/>
    <col min="13060" max="13060" width="7" style="165" customWidth="1"/>
    <col min="13061" max="13061" width="13.5" style="165" customWidth="1"/>
    <col min="13062" max="13062" width="14.75" style="165" customWidth="1"/>
    <col min="13063" max="13063" width="9.25" style="165" customWidth="1"/>
    <col min="13064" max="13064" width="11.5" style="165" customWidth="1"/>
    <col min="13065" max="13065" width="18.125" style="165" customWidth="1"/>
    <col min="13066" max="13069" width="1.125" style="165" customWidth="1"/>
    <col min="13070" max="13312" width="9" style="165"/>
    <col min="13313" max="13313" width="1.75" style="165" customWidth="1"/>
    <col min="13314" max="13314" width="3.125" style="165" customWidth="1"/>
    <col min="13315" max="13315" width="9" style="165"/>
    <col min="13316" max="13316" width="7" style="165" customWidth="1"/>
    <col min="13317" max="13317" width="13.5" style="165" customWidth="1"/>
    <col min="13318" max="13318" width="14.75" style="165" customWidth="1"/>
    <col min="13319" max="13319" width="9.25" style="165" customWidth="1"/>
    <col min="13320" max="13320" width="11.5" style="165" customWidth="1"/>
    <col min="13321" max="13321" width="18.125" style="165" customWidth="1"/>
    <col min="13322" max="13325" width="1.125" style="165" customWidth="1"/>
    <col min="13326" max="13568" width="9" style="165"/>
    <col min="13569" max="13569" width="1.75" style="165" customWidth="1"/>
    <col min="13570" max="13570" width="3.125" style="165" customWidth="1"/>
    <col min="13571" max="13571" width="9" style="165"/>
    <col min="13572" max="13572" width="7" style="165" customWidth="1"/>
    <col min="13573" max="13573" width="13.5" style="165" customWidth="1"/>
    <col min="13574" max="13574" width="14.75" style="165" customWidth="1"/>
    <col min="13575" max="13575" width="9.25" style="165" customWidth="1"/>
    <col min="13576" max="13576" width="11.5" style="165" customWidth="1"/>
    <col min="13577" max="13577" width="18.125" style="165" customWidth="1"/>
    <col min="13578" max="13581" width="1.125" style="165" customWidth="1"/>
    <col min="13582" max="13824" width="9" style="165"/>
    <col min="13825" max="13825" width="1.75" style="165" customWidth="1"/>
    <col min="13826" max="13826" width="3.125" style="165" customWidth="1"/>
    <col min="13827" max="13827" width="9" style="165"/>
    <col min="13828" max="13828" width="7" style="165" customWidth="1"/>
    <col min="13829" max="13829" width="13.5" style="165" customWidth="1"/>
    <col min="13830" max="13830" width="14.75" style="165" customWidth="1"/>
    <col min="13831" max="13831" width="9.25" style="165" customWidth="1"/>
    <col min="13832" max="13832" width="11.5" style="165" customWidth="1"/>
    <col min="13833" max="13833" width="18.125" style="165" customWidth="1"/>
    <col min="13834" max="13837" width="1.125" style="165" customWidth="1"/>
    <col min="13838" max="14080" width="9" style="165"/>
    <col min="14081" max="14081" width="1.75" style="165" customWidth="1"/>
    <col min="14082" max="14082" width="3.125" style="165" customWidth="1"/>
    <col min="14083" max="14083" width="9" style="165"/>
    <col min="14084" max="14084" width="7" style="165" customWidth="1"/>
    <col min="14085" max="14085" width="13.5" style="165" customWidth="1"/>
    <col min="14086" max="14086" width="14.75" style="165" customWidth="1"/>
    <col min="14087" max="14087" width="9.25" style="165" customWidth="1"/>
    <col min="14088" max="14088" width="11.5" style="165" customWidth="1"/>
    <col min="14089" max="14089" width="18.125" style="165" customWidth="1"/>
    <col min="14090" max="14093" width="1.125" style="165" customWidth="1"/>
    <col min="14094" max="14336" width="9" style="165"/>
    <col min="14337" max="14337" width="1.75" style="165" customWidth="1"/>
    <col min="14338" max="14338" width="3.125" style="165" customWidth="1"/>
    <col min="14339" max="14339" width="9" style="165"/>
    <col min="14340" max="14340" width="7" style="165" customWidth="1"/>
    <col min="14341" max="14341" width="13.5" style="165" customWidth="1"/>
    <col min="14342" max="14342" width="14.75" style="165" customWidth="1"/>
    <col min="14343" max="14343" width="9.25" style="165" customWidth="1"/>
    <col min="14344" max="14344" width="11.5" style="165" customWidth="1"/>
    <col min="14345" max="14345" width="18.125" style="165" customWidth="1"/>
    <col min="14346" max="14349" width="1.125" style="165" customWidth="1"/>
    <col min="14350" max="14592" width="9" style="165"/>
    <col min="14593" max="14593" width="1.75" style="165" customWidth="1"/>
    <col min="14594" max="14594" width="3.125" style="165" customWidth="1"/>
    <col min="14595" max="14595" width="9" style="165"/>
    <col min="14596" max="14596" width="7" style="165" customWidth="1"/>
    <col min="14597" max="14597" width="13.5" style="165" customWidth="1"/>
    <col min="14598" max="14598" width="14.75" style="165" customWidth="1"/>
    <col min="14599" max="14599" width="9.25" style="165" customWidth="1"/>
    <col min="14600" max="14600" width="11.5" style="165" customWidth="1"/>
    <col min="14601" max="14601" width="18.125" style="165" customWidth="1"/>
    <col min="14602" max="14605" width="1.125" style="165" customWidth="1"/>
    <col min="14606" max="14848" width="9" style="165"/>
    <col min="14849" max="14849" width="1.75" style="165" customWidth="1"/>
    <col min="14850" max="14850" width="3.125" style="165" customWidth="1"/>
    <col min="14851" max="14851" width="9" style="165"/>
    <col min="14852" max="14852" width="7" style="165" customWidth="1"/>
    <col min="14853" max="14853" width="13.5" style="165" customWidth="1"/>
    <col min="14854" max="14854" width="14.75" style="165" customWidth="1"/>
    <col min="14855" max="14855" width="9.25" style="165" customWidth="1"/>
    <col min="14856" max="14856" width="11.5" style="165" customWidth="1"/>
    <col min="14857" max="14857" width="18.125" style="165" customWidth="1"/>
    <col min="14858" max="14861" width="1.125" style="165" customWidth="1"/>
    <col min="14862" max="15104" width="9" style="165"/>
    <col min="15105" max="15105" width="1.75" style="165" customWidth="1"/>
    <col min="15106" max="15106" width="3.125" style="165" customWidth="1"/>
    <col min="15107" max="15107" width="9" style="165"/>
    <col min="15108" max="15108" width="7" style="165" customWidth="1"/>
    <col min="15109" max="15109" width="13.5" style="165" customWidth="1"/>
    <col min="15110" max="15110" width="14.75" style="165" customWidth="1"/>
    <col min="15111" max="15111" width="9.25" style="165" customWidth="1"/>
    <col min="15112" max="15112" width="11.5" style="165" customWidth="1"/>
    <col min="15113" max="15113" width="18.125" style="165" customWidth="1"/>
    <col min="15114" max="15117" width="1.125" style="165" customWidth="1"/>
    <col min="15118" max="15360" width="9" style="165"/>
    <col min="15361" max="15361" width="1.75" style="165" customWidth="1"/>
    <col min="15362" max="15362" width="3.125" style="165" customWidth="1"/>
    <col min="15363" max="15363" width="9" style="165"/>
    <col min="15364" max="15364" width="7" style="165" customWidth="1"/>
    <col min="15365" max="15365" width="13.5" style="165" customWidth="1"/>
    <col min="15366" max="15366" width="14.75" style="165" customWidth="1"/>
    <col min="15367" max="15367" width="9.25" style="165" customWidth="1"/>
    <col min="15368" max="15368" width="11.5" style="165" customWidth="1"/>
    <col min="15369" max="15369" width="18.125" style="165" customWidth="1"/>
    <col min="15370" max="15373" width="1.125" style="165" customWidth="1"/>
    <col min="15374" max="15616" width="9" style="165"/>
    <col min="15617" max="15617" width="1.75" style="165" customWidth="1"/>
    <col min="15618" max="15618" width="3.125" style="165" customWidth="1"/>
    <col min="15619" max="15619" width="9" style="165"/>
    <col min="15620" max="15620" width="7" style="165" customWidth="1"/>
    <col min="15621" max="15621" width="13.5" style="165" customWidth="1"/>
    <col min="15622" max="15622" width="14.75" style="165" customWidth="1"/>
    <col min="15623" max="15623" width="9.25" style="165" customWidth="1"/>
    <col min="15624" max="15624" width="11.5" style="165" customWidth="1"/>
    <col min="15625" max="15625" width="18.125" style="165" customWidth="1"/>
    <col min="15626" max="15629" width="1.125" style="165" customWidth="1"/>
    <col min="15630" max="15872" width="9" style="165"/>
    <col min="15873" max="15873" width="1.75" style="165" customWidth="1"/>
    <col min="15874" max="15874" width="3.125" style="165" customWidth="1"/>
    <col min="15875" max="15875" width="9" style="165"/>
    <col min="15876" max="15876" width="7" style="165" customWidth="1"/>
    <col min="15877" max="15877" width="13.5" style="165" customWidth="1"/>
    <col min="15878" max="15878" width="14.75" style="165" customWidth="1"/>
    <col min="15879" max="15879" width="9.25" style="165" customWidth="1"/>
    <col min="15880" max="15880" width="11.5" style="165" customWidth="1"/>
    <col min="15881" max="15881" width="18.125" style="165" customWidth="1"/>
    <col min="15882" max="15885" width="1.125" style="165" customWidth="1"/>
    <col min="15886" max="16128" width="9" style="165"/>
    <col min="16129" max="16129" width="1.75" style="165" customWidth="1"/>
    <col min="16130" max="16130" width="3.125" style="165" customWidth="1"/>
    <col min="16131" max="16131" width="9" style="165"/>
    <col min="16132" max="16132" width="7" style="165" customWidth="1"/>
    <col min="16133" max="16133" width="13.5" style="165" customWidth="1"/>
    <col min="16134" max="16134" width="14.75" style="165" customWidth="1"/>
    <col min="16135" max="16135" width="9.25" style="165" customWidth="1"/>
    <col min="16136" max="16136" width="11.5" style="165" customWidth="1"/>
    <col min="16137" max="16137" width="18.125" style="165" customWidth="1"/>
    <col min="16138" max="16141" width="1.125" style="165" customWidth="1"/>
    <col min="16142" max="16384" width="9" style="165"/>
  </cols>
  <sheetData>
    <row r="1" spans="1:256" ht="16.5">
      <c r="A1" s="165" t="s">
        <v>612</v>
      </c>
      <c r="I1" s="170" t="s">
        <v>182</v>
      </c>
      <c r="N1" s="515" t="str">
        <f>HYPERLINK("#シート目次"&amp;"!A1","シート目次へ")</f>
        <v>シート目次へ</v>
      </c>
    </row>
    <row r="3" spans="1:256" ht="17.25">
      <c r="B3" s="212" t="s">
        <v>278</v>
      </c>
      <c r="C3" s="177"/>
      <c r="D3" s="177"/>
      <c r="E3" s="177"/>
      <c r="F3" s="177"/>
      <c r="G3" s="177"/>
      <c r="H3" s="177"/>
      <c r="I3" s="177"/>
      <c r="J3" s="177"/>
    </row>
    <row r="4" spans="1:256" s="77" customFormat="1" ht="12">
      <c r="B4" s="78"/>
      <c r="C4" s="78"/>
      <c r="D4" s="78"/>
      <c r="E4" s="78"/>
      <c r="F4" s="78"/>
      <c r="G4" s="78"/>
      <c r="H4" s="78"/>
      <c r="I4" s="78"/>
      <c r="J4" s="78"/>
    </row>
    <row r="5" spans="1:256">
      <c r="A5" s="166"/>
      <c r="B5" s="166"/>
      <c r="C5" s="166"/>
      <c r="D5" s="166"/>
      <c r="E5" s="166"/>
      <c r="F5" s="166"/>
      <c r="G5" s="400" t="s">
        <v>2</v>
      </c>
      <c r="H5" s="576"/>
      <c r="I5" s="576"/>
      <c r="J5" s="187"/>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6"/>
      <c r="AK5" s="166"/>
      <c r="AL5" s="166"/>
      <c r="AM5" s="166"/>
      <c r="AN5" s="166"/>
      <c r="AO5" s="166"/>
      <c r="AP5" s="166"/>
      <c r="AQ5" s="166"/>
      <c r="AR5" s="166"/>
      <c r="AS5" s="166"/>
      <c r="AT5" s="166"/>
      <c r="AU5" s="166"/>
      <c r="AV5" s="166"/>
      <c r="AW5" s="166"/>
      <c r="AX5" s="166"/>
      <c r="AY5" s="166"/>
      <c r="AZ5" s="166"/>
      <c r="BA5" s="166"/>
      <c r="BB5" s="166"/>
      <c r="BC5" s="166"/>
      <c r="BD5" s="166"/>
      <c r="BE5" s="166"/>
      <c r="BF5" s="166"/>
      <c r="BG5" s="166"/>
      <c r="BH5" s="166"/>
      <c r="BI5" s="166"/>
      <c r="BJ5" s="166"/>
      <c r="BK5" s="166"/>
      <c r="BL5" s="166"/>
      <c r="BM5" s="166"/>
      <c r="BN5" s="166"/>
      <c r="BO5" s="166"/>
      <c r="BP5" s="166"/>
      <c r="BQ5" s="166"/>
      <c r="BR5" s="166"/>
      <c r="BS5" s="166"/>
      <c r="BT5" s="166"/>
      <c r="BU5" s="166"/>
      <c r="BV5" s="166"/>
      <c r="BW5" s="166"/>
      <c r="BX5" s="166"/>
      <c r="BY5" s="166"/>
      <c r="BZ5" s="166"/>
      <c r="CA5" s="166"/>
      <c r="CB5" s="166"/>
      <c r="CC5" s="166"/>
      <c r="CD5" s="166"/>
      <c r="CE5" s="166"/>
      <c r="CF5" s="166"/>
      <c r="CG5" s="166"/>
      <c r="CH5" s="166"/>
      <c r="CI5" s="166"/>
      <c r="CJ5" s="166"/>
      <c r="CK5" s="166"/>
      <c r="CL5" s="166"/>
      <c r="CM5" s="166"/>
      <c r="CN5" s="166"/>
      <c r="CO5" s="166"/>
      <c r="CP5" s="166"/>
      <c r="CQ5" s="166"/>
      <c r="CR5" s="166"/>
      <c r="CS5" s="166"/>
      <c r="CT5" s="166"/>
      <c r="CU5" s="166"/>
      <c r="CV5" s="166"/>
      <c r="CW5" s="166"/>
      <c r="CX5" s="166"/>
      <c r="CY5" s="166"/>
      <c r="CZ5" s="166"/>
      <c r="DA5" s="166"/>
      <c r="DB5" s="166"/>
      <c r="DC5" s="166"/>
      <c r="DD5" s="166"/>
      <c r="DE5" s="166"/>
      <c r="DF5" s="166"/>
      <c r="DG5" s="166"/>
      <c r="DH5" s="166"/>
      <c r="DI5" s="166"/>
      <c r="DJ5" s="166"/>
      <c r="DK5" s="166"/>
      <c r="DL5" s="166"/>
      <c r="DM5" s="166"/>
      <c r="DN5" s="166"/>
      <c r="DO5" s="166"/>
      <c r="DP5" s="166"/>
      <c r="DQ5" s="166"/>
      <c r="DR5" s="166"/>
      <c r="DS5" s="166"/>
      <c r="DT5" s="166"/>
      <c r="DU5" s="166"/>
      <c r="DV5" s="166"/>
      <c r="DW5" s="166"/>
      <c r="DX5" s="166"/>
      <c r="DY5" s="166"/>
      <c r="DZ5" s="166"/>
      <c r="EA5" s="166"/>
      <c r="EB5" s="166"/>
      <c r="EC5" s="166"/>
      <c r="ED5" s="166"/>
      <c r="EE5" s="166"/>
      <c r="EF5" s="166"/>
      <c r="EG5" s="166"/>
      <c r="EH5" s="166"/>
      <c r="EI5" s="166"/>
      <c r="EJ5" s="166"/>
      <c r="EK5" s="166"/>
      <c r="EL5" s="166"/>
      <c r="EM5" s="166"/>
      <c r="EN5" s="166"/>
      <c r="EO5" s="166"/>
      <c r="EP5" s="166"/>
      <c r="EQ5" s="166"/>
      <c r="ER5" s="166"/>
      <c r="ES5" s="166"/>
      <c r="ET5" s="166"/>
      <c r="EU5" s="166"/>
      <c r="EV5" s="166"/>
      <c r="EW5" s="166"/>
      <c r="EX5" s="166"/>
      <c r="EY5" s="166"/>
      <c r="EZ5" s="166"/>
      <c r="FA5" s="166"/>
      <c r="FB5" s="166"/>
      <c r="FC5" s="166"/>
      <c r="FD5" s="166"/>
      <c r="FE5" s="166"/>
      <c r="FF5" s="166"/>
      <c r="FG5" s="166"/>
      <c r="FH5" s="166"/>
      <c r="FI5" s="166"/>
      <c r="FJ5" s="166"/>
      <c r="FK5" s="166"/>
      <c r="FL5" s="166"/>
      <c r="FM5" s="166"/>
      <c r="FN5" s="166"/>
      <c r="FO5" s="166"/>
      <c r="FP5" s="166"/>
      <c r="FQ5" s="166"/>
      <c r="FR5" s="166"/>
      <c r="FS5" s="166"/>
      <c r="FT5" s="166"/>
      <c r="FU5" s="166"/>
      <c r="FV5" s="166"/>
      <c r="FW5" s="166"/>
      <c r="FX5" s="166"/>
      <c r="FY5" s="166"/>
      <c r="FZ5" s="166"/>
      <c r="GA5" s="166"/>
      <c r="GB5" s="166"/>
      <c r="GC5" s="166"/>
      <c r="GD5" s="166"/>
      <c r="GE5" s="166"/>
      <c r="GF5" s="166"/>
      <c r="GG5" s="166"/>
      <c r="GH5" s="166"/>
      <c r="GI5" s="166"/>
      <c r="GJ5" s="166"/>
      <c r="GK5" s="166"/>
      <c r="GL5" s="166"/>
      <c r="GM5" s="166"/>
      <c r="GN5" s="166"/>
      <c r="GO5" s="166"/>
      <c r="GP5" s="166"/>
      <c r="GQ5" s="166"/>
      <c r="GR5" s="166"/>
      <c r="GS5" s="166"/>
      <c r="GT5" s="166"/>
      <c r="GU5" s="166"/>
      <c r="GV5" s="166"/>
      <c r="GW5" s="166"/>
      <c r="GX5" s="166"/>
      <c r="GY5" s="166"/>
      <c r="GZ5" s="166"/>
      <c r="HA5" s="166"/>
      <c r="HB5" s="166"/>
      <c r="HC5" s="166"/>
      <c r="HD5" s="166"/>
      <c r="HE5" s="166"/>
      <c r="HF5" s="166"/>
      <c r="HG5" s="166"/>
      <c r="HH5" s="166"/>
      <c r="HI5" s="166"/>
      <c r="HJ5" s="166"/>
      <c r="HK5" s="166"/>
      <c r="HL5" s="166"/>
      <c r="HM5" s="166"/>
      <c r="HN5" s="166"/>
      <c r="HO5" s="166"/>
      <c r="HP5" s="166"/>
      <c r="HQ5" s="166"/>
      <c r="HR5" s="166"/>
      <c r="HS5" s="166"/>
      <c r="HT5" s="166"/>
      <c r="HU5" s="166"/>
      <c r="HV5" s="166"/>
      <c r="HW5" s="166"/>
      <c r="HX5" s="166"/>
      <c r="HY5" s="166"/>
      <c r="HZ5" s="166"/>
      <c r="IA5" s="166"/>
      <c r="IB5" s="166"/>
      <c r="IC5" s="166"/>
      <c r="ID5" s="166"/>
      <c r="IE5" s="166"/>
      <c r="IF5" s="166"/>
      <c r="IG5" s="166"/>
      <c r="IH5" s="166"/>
      <c r="II5" s="166"/>
      <c r="IJ5" s="166"/>
      <c r="IK5" s="166"/>
      <c r="IL5" s="166"/>
      <c r="IM5" s="166"/>
      <c r="IN5" s="166"/>
      <c r="IO5" s="166"/>
      <c r="IP5" s="166"/>
      <c r="IQ5" s="166"/>
      <c r="IR5" s="166"/>
      <c r="IS5" s="166"/>
      <c r="IT5" s="166"/>
      <c r="IU5" s="166"/>
      <c r="IV5" s="166"/>
    </row>
    <row r="6" spans="1:256">
      <c r="A6" s="166"/>
      <c r="B6" s="166"/>
      <c r="C6" s="166"/>
      <c r="D6" s="166"/>
      <c r="E6" s="166"/>
      <c r="F6" s="166"/>
      <c r="G6" s="400" t="s">
        <v>184</v>
      </c>
      <c r="H6" s="593"/>
      <c r="I6" s="593"/>
      <c r="J6" s="167"/>
      <c r="K6" s="166"/>
      <c r="L6" s="166"/>
      <c r="M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166"/>
      <c r="DI6" s="166"/>
      <c r="DJ6" s="166"/>
      <c r="DK6" s="166"/>
      <c r="DL6" s="166"/>
      <c r="DM6" s="166"/>
      <c r="DN6" s="166"/>
      <c r="DO6" s="166"/>
      <c r="DP6" s="166"/>
      <c r="DQ6" s="166"/>
      <c r="DR6" s="166"/>
      <c r="DS6" s="166"/>
      <c r="DT6" s="166"/>
      <c r="DU6" s="166"/>
      <c r="DV6" s="166"/>
      <c r="DW6" s="166"/>
      <c r="DX6" s="166"/>
      <c r="DY6" s="166"/>
      <c r="DZ6" s="166"/>
      <c r="EA6" s="166"/>
      <c r="EB6" s="166"/>
      <c r="EC6" s="166"/>
      <c r="ED6" s="166"/>
      <c r="EE6" s="166"/>
      <c r="EF6" s="166"/>
      <c r="EG6" s="166"/>
      <c r="EH6" s="166"/>
      <c r="EI6" s="166"/>
      <c r="EJ6" s="166"/>
      <c r="EK6" s="166"/>
      <c r="EL6" s="166"/>
      <c r="EM6" s="166"/>
      <c r="EN6" s="166"/>
      <c r="EO6" s="166"/>
      <c r="EP6" s="166"/>
      <c r="EQ6" s="166"/>
      <c r="ER6" s="166"/>
      <c r="ES6" s="166"/>
      <c r="ET6" s="166"/>
      <c r="EU6" s="166"/>
      <c r="EV6" s="166"/>
      <c r="EW6" s="166"/>
      <c r="EX6" s="166"/>
      <c r="EY6" s="166"/>
      <c r="EZ6" s="166"/>
      <c r="FA6" s="166"/>
      <c r="FB6" s="166"/>
      <c r="FC6" s="166"/>
      <c r="FD6" s="166"/>
      <c r="FE6" s="166"/>
      <c r="FF6" s="166"/>
      <c r="FG6" s="166"/>
      <c r="FH6" s="166"/>
      <c r="FI6" s="166"/>
      <c r="FJ6" s="166"/>
      <c r="FK6" s="166"/>
      <c r="FL6" s="166"/>
      <c r="FM6" s="166"/>
      <c r="FN6" s="166"/>
      <c r="FO6" s="166"/>
      <c r="FP6" s="166"/>
      <c r="FQ6" s="166"/>
      <c r="FR6" s="166"/>
      <c r="FS6" s="166"/>
      <c r="FT6" s="166"/>
      <c r="FU6" s="166"/>
      <c r="FV6" s="166"/>
      <c r="FW6" s="166"/>
      <c r="FX6" s="166"/>
      <c r="FY6" s="166"/>
      <c r="FZ6" s="166"/>
      <c r="GA6" s="166"/>
      <c r="GB6" s="166"/>
      <c r="GC6" s="166"/>
      <c r="GD6" s="166"/>
      <c r="GE6" s="166"/>
      <c r="GF6" s="166"/>
      <c r="GG6" s="166"/>
      <c r="GH6" s="166"/>
      <c r="GI6" s="166"/>
      <c r="GJ6" s="166"/>
      <c r="GK6" s="166"/>
      <c r="GL6" s="166"/>
      <c r="GM6" s="166"/>
      <c r="GN6" s="166"/>
      <c r="GO6" s="166"/>
      <c r="GP6" s="166"/>
      <c r="GQ6" s="166"/>
      <c r="GR6" s="166"/>
      <c r="GS6" s="166"/>
      <c r="GT6" s="166"/>
      <c r="GU6" s="166"/>
      <c r="GV6" s="166"/>
      <c r="GW6" s="166"/>
      <c r="GX6" s="166"/>
      <c r="GY6" s="166"/>
      <c r="GZ6" s="166"/>
      <c r="HA6" s="166"/>
      <c r="HB6" s="166"/>
      <c r="HC6" s="166"/>
      <c r="HD6" s="166"/>
      <c r="HE6" s="166"/>
      <c r="HF6" s="166"/>
      <c r="HG6" s="166"/>
      <c r="HH6" s="166"/>
      <c r="HI6" s="166"/>
      <c r="HJ6" s="166"/>
      <c r="HK6" s="166"/>
      <c r="HL6" s="166"/>
      <c r="HM6" s="166"/>
      <c r="HN6" s="166"/>
      <c r="HO6" s="166"/>
      <c r="HP6" s="166"/>
      <c r="HQ6" s="166"/>
      <c r="HR6" s="166"/>
      <c r="HS6" s="166"/>
      <c r="HT6" s="166"/>
      <c r="HU6" s="166"/>
      <c r="HV6" s="166"/>
      <c r="HW6" s="166"/>
      <c r="HX6" s="166"/>
      <c r="HY6" s="166"/>
      <c r="HZ6" s="166"/>
      <c r="IA6" s="166"/>
      <c r="IB6" s="166"/>
      <c r="IC6" s="166"/>
      <c r="ID6" s="166"/>
      <c r="IE6" s="166"/>
      <c r="IF6" s="166"/>
      <c r="IG6" s="166"/>
      <c r="IH6" s="166"/>
      <c r="II6" s="166"/>
      <c r="IJ6" s="166"/>
      <c r="IK6" s="166"/>
      <c r="IL6" s="166"/>
      <c r="IM6" s="166"/>
      <c r="IN6" s="166"/>
      <c r="IO6" s="166"/>
      <c r="IP6" s="166"/>
      <c r="IQ6" s="166"/>
      <c r="IR6" s="166"/>
      <c r="IS6" s="166"/>
      <c r="IT6" s="166"/>
      <c r="IU6" s="166"/>
      <c r="IV6" s="166"/>
    </row>
    <row r="7" spans="1:256">
      <c r="A7" s="166"/>
      <c r="B7" s="166"/>
      <c r="C7" s="166"/>
      <c r="D7" s="166"/>
      <c r="E7" s="166"/>
      <c r="F7" s="166"/>
      <c r="G7" s="400" t="s">
        <v>84</v>
      </c>
      <c r="H7" s="594"/>
      <c r="I7" s="594"/>
      <c r="J7" s="167"/>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166"/>
      <c r="BA7" s="166"/>
      <c r="BB7" s="166"/>
      <c r="BC7" s="166"/>
      <c r="BD7" s="166"/>
      <c r="BE7" s="166"/>
      <c r="BF7" s="166"/>
      <c r="BG7" s="166"/>
      <c r="BH7" s="166"/>
      <c r="BI7" s="166"/>
      <c r="BJ7" s="166"/>
      <c r="BK7" s="166"/>
      <c r="BL7" s="166"/>
      <c r="BM7" s="166"/>
      <c r="BN7" s="166"/>
      <c r="BO7" s="166"/>
      <c r="BP7" s="166"/>
      <c r="BQ7" s="166"/>
      <c r="BR7" s="166"/>
      <c r="BS7" s="166"/>
      <c r="BT7" s="166"/>
      <c r="BU7" s="166"/>
      <c r="BV7" s="166"/>
      <c r="BW7" s="166"/>
      <c r="BX7" s="166"/>
      <c r="BY7" s="166"/>
      <c r="BZ7" s="166"/>
      <c r="CA7" s="166"/>
      <c r="CB7" s="166"/>
      <c r="CC7" s="166"/>
      <c r="CD7" s="166"/>
      <c r="CE7" s="166"/>
      <c r="CF7" s="166"/>
      <c r="CG7" s="166"/>
      <c r="CH7" s="166"/>
      <c r="CI7" s="166"/>
      <c r="CJ7" s="166"/>
      <c r="CK7" s="166"/>
      <c r="CL7" s="166"/>
      <c r="CM7" s="166"/>
      <c r="CN7" s="166"/>
      <c r="CO7" s="166"/>
      <c r="CP7" s="166"/>
      <c r="CQ7" s="166"/>
      <c r="CR7" s="166"/>
      <c r="CS7" s="166"/>
      <c r="CT7" s="166"/>
      <c r="CU7" s="166"/>
      <c r="CV7" s="166"/>
      <c r="CW7" s="166"/>
      <c r="CX7" s="166"/>
      <c r="CY7" s="166"/>
      <c r="CZ7" s="166"/>
      <c r="DA7" s="166"/>
      <c r="DB7" s="166"/>
      <c r="DC7" s="166"/>
      <c r="DD7" s="166"/>
      <c r="DE7" s="166"/>
      <c r="DF7" s="166"/>
      <c r="DG7" s="166"/>
      <c r="DH7" s="166"/>
      <c r="DI7" s="166"/>
      <c r="DJ7" s="166"/>
      <c r="DK7" s="166"/>
      <c r="DL7" s="166"/>
      <c r="DM7" s="166"/>
      <c r="DN7" s="166"/>
      <c r="DO7" s="166"/>
      <c r="DP7" s="166"/>
      <c r="DQ7" s="166"/>
      <c r="DR7" s="166"/>
      <c r="DS7" s="166"/>
      <c r="DT7" s="166"/>
      <c r="DU7" s="166"/>
      <c r="DV7" s="166"/>
      <c r="DW7" s="166"/>
      <c r="DX7" s="166"/>
      <c r="DY7" s="166"/>
      <c r="DZ7" s="166"/>
      <c r="EA7" s="166"/>
      <c r="EB7" s="166"/>
      <c r="EC7" s="166"/>
      <c r="ED7" s="166"/>
      <c r="EE7" s="166"/>
      <c r="EF7" s="166"/>
      <c r="EG7" s="166"/>
      <c r="EH7" s="166"/>
      <c r="EI7" s="166"/>
      <c r="EJ7" s="166"/>
      <c r="EK7" s="166"/>
      <c r="EL7" s="166"/>
      <c r="EM7" s="166"/>
      <c r="EN7" s="166"/>
      <c r="EO7" s="166"/>
      <c r="EP7" s="166"/>
      <c r="EQ7" s="166"/>
      <c r="ER7" s="166"/>
      <c r="ES7" s="166"/>
      <c r="ET7" s="166"/>
      <c r="EU7" s="166"/>
      <c r="EV7" s="166"/>
      <c r="EW7" s="166"/>
      <c r="EX7" s="166"/>
      <c r="EY7" s="166"/>
      <c r="EZ7" s="166"/>
      <c r="FA7" s="166"/>
      <c r="FB7" s="166"/>
      <c r="FC7" s="166"/>
      <c r="FD7" s="166"/>
      <c r="FE7" s="166"/>
      <c r="FF7" s="166"/>
      <c r="FG7" s="166"/>
      <c r="FH7" s="166"/>
      <c r="FI7" s="166"/>
      <c r="FJ7" s="166"/>
      <c r="FK7" s="166"/>
      <c r="FL7" s="166"/>
      <c r="FM7" s="166"/>
      <c r="FN7" s="166"/>
      <c r="FO7" s="166"/>
      <c r="FP7" s="166"/>
      <c r="FQ7" s="166"/>
      <c r="FR7" s="166"/>
      <c r="FS7" s="166"/>
      <c r="FT7" s="166"/>
      <c r="FU7" s="166"/>
      <c r="FV7" s="166"/>
      <c r="FW7" s="166"/>
      <c r="FX7" s="166"/>
      <c r="FY7" s="166"/>
      <c r="FZ7" s="166"/>
      <c r="GA7" s="166"/>
      <c r="GB7" s="166"/>
      <c r="GC7" s="166"/>
      <c r="GD7" s="166"/>
      <c r="GE7" s="166"/>
      <c r="GF7" s="166"/>
      <c r="GG7" s="166"/>
      <c r="GH7" s="166"/>
      <c r="GI7" s="166"/>
      <c r="GJ7" s="166"/>
      <c r="GK7" s="166"/>
      <c r="GL7" s="166"/>
      <c r="GM7" s="166"/>
      <c r="GN7" s="166"/>
      <c r="GO7" s="166"/>
      <c r="GP7" s="166"/>
      <c r="GQ7" s="166"/>
      <c r="GR7" s="166"/>
      <c r="GS7" s="166"/>
      <c r="GT7" s="166"/>
      <c r="GU7" s="166"/>
      <c r="GV7" s="166"/>
      <c r="GW7" s="166"/>
      <c r="GX7" s="166"/>
      <c r="GY7" s="166"/>
      <c r="GZ7" s="166"/>
      <c r="HA7" s="166"/>
      <c r="HB7" s="166"/>
      <c r="HC7" s="166"/>
      <c r="HD7" s="166"/>
      <c r="HE7" s="166"/>
      <c r="HF7" s="166"/>
      <c r="HG7" s="166"/>
      <c r="HH7" s="166"/>
      <c r="HI7" s="166"/>
      <c r="HJ7" s="166"/>
      <c r="HK7" s="166"/>
      <c r="HL7" s="166"/>
      <c r="HM7" s="166"/>
      <c r="HN7" s="166"/>
      <c r="HO7" s="166"/>
      <c r="HP7" s="166"/>
      <c r="HQ7" s="166"/>
      <c r="HR7" s="166"/>
      <c r="HS7" s="166"/>
      <c r="HT7" s="166"/>
      <c r="HU7" s="166"/>
      <c r="HV7" s="166"/>
      <c r="HW7" s="166"/>
      <c r="HX7" s="166"/>
      <c r="HY7" s="166"/>
      <c r="HZ7" s="166"/>
      <c r="IA7" s="166"/>
      <c r="IB7" s="166"/>
      <c r="IC7" s="166"/>
      <c r="ID7" s="166"/>
      <c r="IE7" s="166"/>
      <c r="IF7" s="166"/>
      <c r="IG7" s="166"/>
      <c r="IH7" s="166"/>
      <c r="II7" s="166"/>
      <c r="IJ7" s="166"/>
      <c r="IK7" s="166"/>
      <c r="IL7" s="166"/>
      <c r="IM7" s="166"/>
      <c r="IN7" s="166"/>
      <c r="IO7" s="166"/>
      <c r="IP7" s="166"/>
      <c r="IQ7" s="166"/>
      <c r="IR7" s="166"/>
      <c r="IS7" s="166"/>
      <c r="IT7" s="166"/>
      <c r="IU7" s="166"/>
      <c r="IV7" s="166"/>
    </row>
    <row r="8" spans="1:256">
      <c r="A8" s="166"/>
      <c r="B8" s="166"/>
      <c r="C8" s="166"/>
      <c r="D8" s="166"/>
      <c r="E8" s="166"/>
      <c r="F8" s="166"/>
      <c r="G8" s="400" t="s">
        <v>128</v>
      </c>
      <c r="H8" s="594"/>
      <c r="I8" s="594"/>
      <c r="J8" s="167"/>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c r="BC8" s="166"/>
      <c r="BD8" s="166"/>
      <c r="BE8" s="166"/>
      <c r="BF8" s="166"/>
      <c r="BG8" s="166"/>
      <c r="BH8" s="166"/>
      <c r="BI8" s="166"/>
      <c r="BJ8" s="166"/>
      <c r="BK8" s="166"/>
      <c r="BL8" s="166"/>
      <c r="BM8" s="166"/>
      <c r="BN8" s="166"/>
      <c r="BO8" s="166"/>
      <c r="BP8" s="166"/>
      <c r="BQ8" s="166"/>
      <c r="BR8" s="166"/>
      <c r="BS8" s="166"/>
      <c r="BT8" s="166"/>
      <c r="BU8" s="166"/>
      <c r="BV8" s="166"/>
      <c r="BW8" s="166"/>
      <c r="BX8" s="166"/>
      <c r="BY8" s="166"/>
      <c r="BZ8" s="166"/>
      <c r="CA8" s="166"/>
      <c r="CB8" s="166"/>
      <c r="CC8" s="166"/>
      <c r="CD8" s="166"/>
      <c r="CE8" s="166"/>
      <c r="CF8" s="166"/>
      <c r="CG8" s="166"/>
      <c r="CH8" s="166"/>
      <c r="CI8" s="166"/>
      <c r="CJ8" s="166"/>
      <c r="CK8" s="166"/>
      <c r="CL8" s="166"/>
      <c r="CM8" s="166"/>
      <c r="CN8" s="166"/>
      <c r="CO8" s="166"/>
      <c r="CP8" s="166"/>
      <c r="CQ8" s="166"/>
      <c r="CR8" s="166"/>
      <c r="CS8" s="166"/>
      <c r="CT8" s="166"/>
      <c r="CU8" s="166"/>
      <c r="CV8" s="166"/>
      <c r="CW8" s="166"/>
      <c r="CX8" s="166"/>
      <c r="CY8" s="166"/>
      <c r="CZ8" s="166"/>
      <c r="DA8" s="166"/>
      <c r="DB8" s="166"/>
      <c r="DC8" s="166"/>
      <c r="DD8" s="166"/>
      <c r="DE8" s="166"/>
      <c r="DF8" s="166"/>
      <c r="DG8" s="166"/>
      <c r="DH8" s="166"/>
      <c r="DI8" s="166"/>
      <c r="DJ8" s="166"/>
      <c r="DK8" s="166"/>
      <c r="DL8" s="166"/>
      <c r="DM8" s="166"/>
      <c r="DN8" s="166"/>
      <c r="DO8" s="166"/>
      <c r="DP8" s="166"/>
      <c r="DQ8" s="166"/>
      <c r="DR8" s="166"/>
      <c r="DS8" s="166"/>
      <c r="DT8" s="166"/>
      <c r="DU8" s="166"/>
      <c r="DV8" s="166"/>
      <c r="DW8" s="166"/>
      <c r="DX8" s="166"/>
      <c r="DY8" s="166"/>
      <c r="DZ8" s="166"/>
      <c r="EA8" s="166"/>
      <c r="EB8" s="166"/>
      <c r="EC8" s="166"/>
      <c r="ED8" s="166"/>
      <c r="EE8" s="166"/>
      <c r="EF8" s="166"/>
      <c r="EG8" s="166"/>
      <c r="EH8" s="166"/>
      <c r="EI8" s="166"/>
      <c r="EJ8" s="166"/>
      <c r="EK8" s="166"/>
      <c r="EL8" s="166"/>
      <c r="EM8" s="166"/>
      <c r="EN8" s="166"/>
      <c r="EO8" s="166"/>
      <c r="EP8" s="166"/>
      <c r="EQ8" s="166"/>
      <c r="ER8" s="166"/>
      <c r="ES8" s="166"/>
      <c r="ET8" s="166"/>
      <c r="EU8" s="166"/>
      <c r="EV8" s="166"/>
      <c r="EW8" s="166"/>
      <c r="EX8" s="166"/>
      <c r="EY8" s="166"/>
      <c r="EZ8" s="166"/>
      <c r="FA8" s="166"/>
      <c r="FB8" s="166"/>
      <c r="FC8" s="166"/>
      <c r="FD8" s="166"/>
      <c r="FE8" s="166"/>
      <c r="FF8" s="166"/>
      <c r="FG8" s="166"/>
      <c r="FH8" s="166"/>
      <c r="FI8" s="166"/>
      <c r="FJ8" s="166"/>
      <c r="FK8" s="166"/>
      <c r="FL8" s="166"/>
      <c r="FM8" s="166"/>
      <c r="FN8" s="166"/>
      <c r="FO8" s="166"/>
      <c r="FP8" s="166"/>
      <c r="FQ8" s="166"/>
      <c r="FR8" s="166"/>
      <c r="FS8" s="166"/>
      <c r="FT8" s="166"/>
      <c r="FU8" s="166"/>
      <c r="FV8" s="166"/>
      <c r="FW8" s="166"/>
      <c r="FX8" s="166"/>
      <c r="FY8" s="166"/>
      <c r="FZ8" s="166"/>
      <c r="GA8" s="166"/>
      <c r="GB8" s="166"/>
      <c r="GC8" s="166"/>
      <c r="GD8" s="166"/>
      <c r="GE8" s="166"/>
      <c r="GF8" s="166"/>
      <c r="GG8" s="166"/>
      <c r="GH8" s="166"/>
      <c r="GI8" s="166"/>
      <c r="GJ8" s="166"/>
      <c r="GK8" s="166"/>
      <c r="GL8" s="166"/>
      <c r="GM8" s="166"/>
      <c r="GN8" s="166"/>
      <c r="GO8" s="166"/>
      <c r="GP8" s="166"/>
      <c r="GQ8" s="166"/>
      <c r="GR8" s="166"/>
      <c r="GS8" s="166"/>
      <c r="GT8" s="166"/>
      <c r="GU8" s="166"/>
      <c r="GV8" s="166"/>
      <c r="GW8" s="166"/>
      <c r="GX8" s="166"/>
      <c r="GY8" s="166"/>
      <c r="GZ8" s="166"/>
      <c r="HA8" s="166"/>
      <c r="HB8" s="166"/>
      <c r="HC8" s="166"/>
      <c r="HD8" s="166"/>
      <c r="HE8" s="166"/>
      <c r="HF8" s="166"/>
      <c r="HG8" s="166"/>
      <c r="HH8" s="166"/>
      <c r="HI8" s="166"/>
      <c r="HJ8" s="166"/>
      <c r="HK8" s="166"/>
      <c r="HL8" s="166"/>
      <c r="HM8" s="166"/>
      <c r="HN8" s="166"/>
      <c r="HO8" s="166"/>
      <c r="HP8" s="166"/>
      <c r="HQ8" s="166"/>
      <c r="HR8" s="166"/>
      <c r="HS8" s="166"/>
      <c r="HT8" s="166"/>
      <c r="HU8" s="166"/>
      <c r="HV8" s="166"/>
      <c r="HW8" s="166"/>
      <c r="HX8" s="166"/>
      <c r="HY8" s="166"/>
      <c r="HZ8" s="166"/>
      <c r="IA8" s="166"/>
      <c r="IB8" s="166"/>
      <c r="IC8" s="166"/>
      <c r="ID8" s="166"/>
      <c r="IE8" s="166"/>
      <c r="IF8" s="166"/>
      <c r="IG8" s="166"/>
      <c r="IH8" s="166"/>
      <c r="II8" s="166"/>
      <c r="IJ8" s="166"/>
      <c r="IK8" s="166"/>
      <c r="IL8" s="166"/>
      <c r="IM8" s="166"/>
      <c r="IN8" s="166"/>
      <c r="IO8" s="166"/>
      <c r="IP8" s="166"/>
      <c r="IQ8" s="166"/>
      <c r="IR8" s="166"/>
      <c r="IS8" s="166"/>
      <c r="IT8" s="166"/>
      <c r="IU8" s="166"/>
      <c r="IV8" s="166"/>
    </row>
    <row r="9" spans="1:256">
      <c r="A9" s="166"/>
      <c r="B9" s="166"/>
      <c r="C9" s="166"/>
      <c r="D9" s="166"/>
      <c r="E9" s="166"/>
      <c r="F9" s="166"/>
      <c r="G9" s="400" t="s">
        <v>5</v>
      </c>
      <c r="H9" s="594"/>
      <c r="I9" s="594"/>
      <c r="J9" s="167"/>
      <c r="K9" s="166"/>
      <c r="L9" s="166"/>
      <c r="M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6"/>
      <c r="AY9" s="166"/>
      <c r="AZ9" s="166"/>
      <c r="BA9" s="166"/>
      <c r="BB9" s="166"/>
      <c r="BC9" s="166"/>
      <c r="BD9" s="166"/>
      <c r="BE9" s="166"/>
      <c r="BF9" s="166"/>
      <c r="BG9" s="166"/>
      <c r="BH9" s="166"/>
      <c r="BI9" s="166"/>
      <c r="BJ9" s="166"/>
      <c r="BK9" s="166"/>
      <c r="BL9" s="166"/>
      <c r="BM9" s="166"/>
      <c r="BN9" s="166"/>
      <c r="BO9" s="166"/>
      <c r="BP9" s="166"/>
      <c r="BQ9" s="166"/>
      <c r="BR9" s="166"/>
      <c r="BS9" s="166"/>
      <c r="BT9" s="166"/>
      <c r="BU9" s="166"/>
      <c r="BV9" s="166"/>
      <c r="BW9" s="166"/>
      <c r="BX9" s="166"/>
      <c r="BY9" s="166"/>
      <c r="BZ9" s="166"/>
      <c r="CA9" s="166"/>
      <c r="CB9" s="166"/>
      <c r="CC9" s="166"/>
      <c r="CD9" s="166"/>
      <c r="CE9" s="166"/>
      <c r="CF9" s="166"/>
      <c r="CG9" s="166"/>
      <c r="CH9" s="166"/>
      <c r="CI9" s="166"/>
      <c r="CJ9" s="166"/>
      <c r="CK9" s="166"/>
      <c r="CL9" s="166"/>
      <c r="CM9" s="166"/>
      <c r="CN9" s="166"/>
      <c r="CO9" s="166"/>
      <c r="CP9" s="166"/>
      <c r="CQ9" s="166"/>
      <c r="CR9" s="166"/>
      <c r="CS9" s="166"/>
      <c r="CT9" s="166"/>
      <c r="CU9" s="166"/>
      <c r="CV9" s="166"/>
      <c r="CW9" s="166"/>
      <c r="CX9" s="166"/>
      <c r="CY9" s="166"/>
      <c r="CZ9" s="166"/>
      <c r="DA9" s="166"/>
      <c r="DB9" s="166"/>
      <c r="DC9" s="166"/>
      <c r="DD9" s="166"/>
      <c r="DE9" s="166"/>
      <c r="DF9" s="166"/>
      <c r="DG9" s="166"/>
      <c r="DH9" s="166"/>
      <c r="DI9" s="166"/>
      <c r="DJ9" s="166"/>
      <c r="DK9" s="166"/>
      <c r="DL9" s="166"/>
      <c r="DM9" s="166"/>
      <c r="DN9" s="166"/>
      <c r="DO9" s="166"/>
      <c r="DP9" s="166"/>
      <c r="DQ9" s="166"/>
      <c r="DR9" s="166"/>
      <c r="DS9" s="166"/>
      <c r="DT9" s="166"/>
      <c r="DU9" s="166"/>
      <c r="DV9" s="166"/>
      <c r="DW9" s="166"/>
      <c r="DX9" s="166"/>
      <c r="DY9" s="166"/>
      <c r="DZ9" s="166"/>
      <c r="EA9" s="166"/>
      <c r="EB9" s="166"/>
      <c r="EC9" s="166"/>
      <c r="ED9" s="166"/>
      <c r="EE9" s="166"/>
      <c r="EF9" s="166"/>
      <c r="EG9" s="166"/>
      <c r="EH9" s="166"/>
      <c r="EI9" s="166"/>
      <c r="EJ9" s="166"/>
      <c r="EK9" s="166"/>
      <c r="EL9" s="166"/>
      <c r="EM9" s="166"/>
      <c r="EN9" s="166"/>
      <c r="EO9" s="166"/>
      <c r="EP9" s="166"/>
      <c r="EQ9" s="166"/>
      <c r="ER9" s="166"/>
      <c r="ES9" s="166"/>
      <c r="ET9" s="166"/>
      <c r="EU9" s="166"/>
      <c r="EV9" s="166"/>
      <c r="EW9" s="166"/>
      <c r="EX9" s="166"/>
      <c r="EY9" s="166"/>
      <c r="EZ9" s="166"/>
      <c r="FA9" s="166"/>
      <c r="FB9" s="166"/>
      <c r="FC9" s="166"/>
      <c r="FD9" s="166"/>
      <c r="FE9" s="166"/>
      <c r="FF9" s="166"/>
      <c r="FG9" s="166"/>
      <c r="FH9" s="166"/>
      <c r="FI9" s="166"/>
      <c r="FJ9" s="166"/>
      <c r="FK9" s="166"/>
      <c r="FL9" s="166"/>
      <c r="FM9" s="166"/>
      <c r="FN9" s="166"/>
      <c r="FO9" s="166"/>
      <c r="FP9" s="166"/>
      <c r="FQ9" s="166"/>
      <c r="FR9" s="166"/>
      <c r="FS9" s="166"/>
      <c r="FT9" s="166"/>
      <c r="FU9" s="166"/>
      <c r="FV9" s="166"/>
      <c r="FW9" s="166"/>
      <c r="FX9" s="166"/>
      <c r="FY9" s="166"/>
      <c r="FZ9" s="166"/>
      <c r="GA9" s="166"/>
      <c r="GB9" s="166"/>
      <c r="GC9" s="166"/>
      <c r="GD9" s="166"/>
      <c r="GE9" s="166"/>
      <c r="GF9" s="166"/>
      <c r="GG9" s="166"/>
      <c r="GH9" s="166"/>
      <c r="GI9" s="166"/>
      <c r="GJ9" s="166"/>
      <c r="GK9" s="166"/>
      <c r="GL9" s="166"/>
      <c r="GM9" s="166"/>
      <c r="GN9" s="166"/>
      <c r="GO9" s="166"/>
      <c r="GP9" s="166"/>
      <c r="GQ9" s="166"/>
      <c r="GR9" s="166"/>
      <c r="GS9" s="166"/>
      <c r="GT9" s="166"/>
      <c r="GU9" s="166"/>
      <c r="GV9" s="166"/>
      <c r="GW9" s="166"/>
      <c r="GX9" s="166"/>
      <c r="GY9" s="166"/>
      <c r="GZ9" s="166"/>
      <c r="HA9" s="166"/>
      <c r="HB9" s="166"/>
      <c r="HC9" s="166"/>
      <c r="HD9" s="166"/>
      <c r="HE9" s="166"/>
      <c r="HF9" s="166"/>
      <c r="HG9" s="166"/>
      <c r="HH9" s="166"/>
      <c r="HI9" s="166"/>
      <c r="HJ9" s="166"/>
      <c r="HK9" s="166"/>
      <c r="HL9" s="166"/>
      <c r="HM9" s="166"/>
      <c r="HN9" s="166"/>
      <c r="HO9" s="166"/>
      <c r="HP9" s="166"/>
      <c r="HQ9" s="166"/>
      <c r="HR9" s="166"/>
      <c r="HS9" s="166"/>
      <c r="HT9" s="166"/>
      <c r="HU9" s="166"/>
      <c r="HV9" s="166"/>
      <c r="HW9" s="166"/>
      <c r="HX9" s="166"/>
      <c r="HY9" s="166"/>
      <c r="HZ9" s="166"/>
      <c r="IA9" s="166"/>
      <c r="IB9" s="166"/>
      <c r="IC9" s="166"/>
      <c r="ID9" s="166"/>
      <c r="IE9" s="166"/>
      <c r="IF9" s="166"/>
      <c r="IG9" s="166"/>
      <c r="IH9" s="166"/>
      <c r="II9" s="166"/>
      <c r="IJ9" s="166"/>
      <c r="IK9" s="166"/>
      <c r="IL9" s="166"/>
      <c r="IM9" s="166"/>
      <c r="IN9" s="166"/>
      <c r="IO9" s="166"/>
      <c r="IP9" s="166"/>
      <c r="IQ9" s="166"/>
      <c r="IR9" s="166"/>
      <c r="IS9" s="166"/>
      <c r="IT9" s="166"/>
      <c r="IU9" s="166"/>
      <c r="IV9" s="166"/>
    </row>
    <row r="10" spans="1:256" ht="13.5" customHeight="1">
      <c r="A10" s="166"/>
      <c r="B10" s="77" t="s">
        <v>185</v>
      </c>
      <c r="C10" s="77"/>
      <c r="D10" s="77"/>
      <c r="E10" s="77"/>
      <c r="F10" s="77"/>
      <c r="G10" s="77"/>
      <c r="H10" s="77"/>
      <c r="I10" s="77"/>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166"/>
      <c r="BC10" s="166"/>
      <c r="BD10" s="166"/>
      <c r="BE10" s="166"/>
      <c r="BF10" s="166"/>
      <c r="BG10" s="166"/>
      <c r="BH10" s="166"/>
      <c r="BI10" s="166"/>
      <c r="BJ10" s="166"/>
      <c r="BK10" s="166"/>
      <c r="BL10" s="166"/>
      <c r="BM10" s="166"/>
      <c r="BN10" s="166"/>
      <c r="BO10" s="166"/>
      <c r="BP10" s="166"/>
      <c r="BQ10" s="166"/>
      <c r="BR10" s="166"/>
      <c r="BS10" s="166"/>
      <c r="BT10" s="166"/>
      <c r="BU10" s="166"/>
      <c r="BV10" s="166"/>
      <c r="BW10" s="166"/>
      <c r="BX10" s="166"/>
      <c r="BY10" s="166"/>
      <c r="BZ10" s="166"/>
      <c r="CA10" s="166"/>
      <c r="CB10" s="166"/>
      <c r="CC10" s="166"/>
      <c r="CD10" s="166"/>
      <c r="CE10" s="166"/>
      <c r="CF10" s="166"/>
      <c r="CG10" s="166"/>
      <c r="CH10" s="166"/>
      <c r="CI10" s="166"/>
      <c r="CJ10" s="166"/>
      <c r="CK10" s="166"/>
      <c r="CL10" s="166"/>
      <c r="CM10" s="166"/>
      <c r="CN10" s="166"/>
      <c r="CO10" s="166"/>
      <c r="CP10" s="166"/>
      <c r="CQ10" s="166"/>
      <c r="CR10" s="166"/>
      <c r="CS10" s="166"/>
      <c r="CT10" s="166"/>
      <c r="CU10" s="166"/>
      <c r="CV10" s="166"/>
      <c r="CW10" s="166"/>
      <c r="CX10" s="166"/>
      <c r="CY10" s="166"/>
      <c r="CZ10" s="166"/>
      <c r="DA10" s="166"/>
      <c r="DB10" s="166"/>
      <c r="DC10" s="166"/>
      <c r="DD10" s="166"/>
      <c r="DE10" s="166"/>
      <c r="DF10" s="166"/>
      <c r="DG10" s="166"/>
      <c r="DH10" s="166"/>
      <c r="DI10" s="166"/>
      <c r="DJ10" s="166"/>
      <c r="DK10" s="166"/>
      <c r="DL10" s="166"/>
      <c r="DM10" s="166"/>
      <c r="DN10" s="166"/>
      <c r="DO10" s="166"/>
      <c r="DP10" s="166"/>
      <c r="DQ10" s="166"/>
      <c r="DR10" s="166"/>
      <c r="DS10" s="166"/>
      <c r="DT10" s="166"/>
      <c r="DU10" s="166"/>
      <c r="DV10" s="166"/>
      <c r="DW10" s="166"/>
      <c r="DX10" s="166"/>
      <c r="DY10" s="166"/>
      <c r="DZ10" s="166"/>
      <c r="EA10" s="166"/>
      <c r="EB10" s="166"/>
      <c r="EC10" s="166"/>
      <c r="ED10" s="166"/>
      <c r="EE10" s="166"/>
      <c r="EF10" s="166"/>
      <c r="EG10" s="166"/>
      <c r="EH10" s="166"/>
      <c r="EI10" s="166"/>
      <c r="EJ10" s="166"/>
      <c r="EK10" s="166"/>
      <c r="EL10" s="166"/>
      <c r="EM10" s="166"/>
      <c r="EN10" s="166"/>
      <c r="EO10" s="166"/>
      <c r="EP10" s="166"/>
      <c r="EQ10" s="166"/>
      <c r="ER10" s="166"/>
      <c r="ES10" s="166"/>
      <c r="ET10" s="166"/>
      <c r="EU10" s="166"/>
      <c r="EV10" s="166"/>
      <c r="EW10" s="166"/>
      <c r="EX10" s="166"/>
      <c r="EY10" s="166"/>
      <c r="EZ10" s="166"/>
      <c r="FA10" s="166"/>
      <c r="FB10" s="166"/>
      <c r="FC10" s="166"/>
      <c r="FD10" s="166"/>
      <c r="FE10" s="166"/>
      <c r="FF10" s="166"/>
      <c r="FG10" s="166"/>
      <c r="FH10" s="166"/>
      <c r="FI10" s="166"/>
      <c r="FJ10" s="166"/>
      <c r="FK10" s="166"/>
      <c r="FL10" s="166"/>
      <c r="FM10" s="166"/>
      <c r="FN10" s="166"/>
      <c r="FO10" s="166"/>
      <c r="FP10" s="166"/>
      <c r="FQ10" s="166"/>
      <c r="FR10" s="166"/>
      <c r="FS10" s="166"/>
      <c r="FT10" s="166"/>
      <c r="FU10" s="166"/>
      <c r="FV10" s="166"/>
      <c r="FW10" s="166"/>
      <c r="FX10" s="166"/>
      <c r="FY10" s="166"/>
      <c r="FZ10" s="166"/>
      <c r="GA10" s="166"/>
      <c r="GB10" s="166"/>
      <c r="GC10" s="166"/>
      <c r="GD10" s="166"/>
      <c r="GE10" s="166"/>
      <c r="GF10" s="166"/>
      <c r="GG10" s="166"/>
      <c r="GH10" s="166"/>
      <c r="GI10" s="166"/>
      <c r="GJ10" s="166"/>
      <c r="GK10" s="166"/>
      <c r="GL10" s="166"/>
      <c r="GM10" s="166"/>
      <c r="GN10" s="166"/>
      <c r="GO10" s="166"/>
      <c r="GP10" s="166"/>
      <c r="GQ10" s="166"/>
      <c r="GR10" s="166"/>
      <c r="GS10" s="166"/>
      <c r="GT10" s="166"/>
      <c r="GU10" s="166"/>
      <c r="GV10" s="166"/>
      <c r="GW10" s="166"/>
      <c r="GX10" s="166"/>
      <c r="GY10" s="166"/>
      <c r="GZ10" s="166"/>
      <c r="HA10" s="166"/>
      <c r="HB10" s="166"/>
      <c r="HC10" s="166"/>
      <c r="HD10" s="166"/>
      <c r="HE10" s="166"/>
      <c r="HF10" s="166"/>
      <c r="HG10" s="166"/>
      <c r="HH10" s="166"/>
      <c r="HI10" s="166"/>
      <c r="HJ10" s="166"/>
      <c r="HK10" s="166"/>
      <c r="HL10" s="166"/>
      <c r="HM10" s="166"/>
      <c r="HN10" s="166"/>
      <c r="HO10" s="166"/>
      <c r="HP10" s="166"/>
      <c r="HQ10" s="166"/>
      <c r="HR10" s="166"/>
      <c r="HS10" s="166"/>
      <c r="HT10" s="166"/>
      <c r="HU10" s="166"/>
      <c r="HV10" s="166"/>
      <c r="HW10" s="166"/>
      <c r="HX10" s="166"/>
      <c r="HY10" s="166"/>
      <c r="HZ10" s="166"/>
      <c r="IA10" s="166"/>
      <c r="IB10" s="166"/>
      <c r="IC10" s="166"/>
      <c r="ID10" s="166"/>
      <c r="IE10" s="166"/>
      <c r="IF10" s="166"/>
      <c r="IG10" s="166"/>
      <c r="IH10" s="166"/>
      <c r="II10" s="166"/>
      <c r="IJ10" s="166"/>
      <c r="IK10" s="166"/>
      <c r="IL10" s="166"/>
      <c r="IM10" s="166"/>
      <c r="IN10" s="166"/>
      <c r="IO10" s="166"/>
      <c r="IP10" s="166"/>
      <c r="IQ10" s="166"/>
      <c r="IR10" s="166"/>
      <c r="IS10" s="166"/>
      <c r="IT10" s="166"/>
      <c r="IU10" s="166"/>
      <c r="IV10" s="166"/>
    </row>
    <row r="11" spans="1:256" ht="35.25" customHeight="1">
      <c r="A11" s="166"/>
      <c r="B11" s="571" t="s">
        <v>476</v>
      </c>
      <c r="C11" s="571"/>
      <c r="D11" s="571"/>
      <c r="E11" s="571"/>
      <c r="F11" s="571"/>
      <c r="G11" s="571"/>
      <c r="H11" s="571"/>
      <c r="I11" s="571"/>
      <c r="J11" s="206"/>
      <c r="K11" s="166"/>
      <c r="L11" s="166"/>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c r="AQ11" s="166"/>
      <c r="AR11" s="166"/>
      <c r="AS11" s="166"/>
      <c r="AT11" s="166"/>
      <c r="AU11" s="166"/>
      <c r="AV11" s="166"/>
      <c r="AW11" s="166"/>
      <c r="AX11" s="166"/>
      <c r="AY11" s="166"/>
      <c r="AZ11" s="166"/>
      <c r="BA11" s="166"/>
      <c r="BB11" s="166"/>
      <c r="BC11" s="166"/>
      <c r="BD11" s="166"/>
      <c r="BE11" s="166"/>
      <c r="BF11" s="166"/>
      <c r="BG11" s="166"/>
      <c r="BH11" s="166"/>
      <c r="BI11" s="166"/>
      <c r="BJ11" s="166"/>
      <c r="BK11" s="166"/>
      <c r="BL11" s="166"/>
      <c r="BM11" s="166"/>
      <c r="BN11" s="166"/>
      <c r="BO11" s="166"/>
      <c r="BP11" s="166"/>
      <c r="BQ11" s="166"/>
      <c r="BR11" s="166"/>
      <c r="BS11" s="166"/>
      <c r="BT11" s="166"/>
      <c r="BU11" s="166"/>
      <c r="BV11" s="166"/>
      <c r="BW11" s="166"/>
      <c r="BX11" s="166"/>
      <c r="BY11" s="166"/>
      <c r="BZ11" s="166"/>
      <c r="CA11" s="166"/>
      <c r="CB11" s="166"/>
      <c r="CC11" s="166"/>
      <c r="CD11" s="166"/>
      <c r="CE11" s="166"/>
      <c r="CF11" s="166"/>
      <c r="CG11" s="166"/>
      <c r="CH11" s="166"/>
      <c r="CI11" s="166"/>
      <c r="CJ11" s="166"/>
      <c r="CK11" s="166"/>
      <c r="CL11" s="166"/>
      <c r="CM11" s="166"/>
      <c r="CN11" s="166"/>
      <c r="CO11" s="166"/>
      <c r="CP11" s="166"/>
      <c r="CQ11" s="166"/>
      <c r="CR11" s="166"/>
      <c r="CS11" s="166"/>
      <c r="CT11" s="166"/>
      <c r="CU11" s="166"/>
      <c r="CV11" s="166"/>
      <c r="CW11" s="166"/>
      <c r="CX11" s="166"/>
      <c r="CY11" s="166"/>
      <c r="CZ11" s="166"/>
      <c r="DA11" s="166"/>
      <c r="DB11" s="166"/>
      <c r="DC11" s="166"/>
      <c r="DD11" s="166"/>
      <c r="DE11" s="166"/>
      <c r="DF11" s="166"/>
      <c r="DG11" s="166"/>
      <c r="DH11" s="166"/>
      <c r="DI11" s="166"/>
      <c r="DJ11" s="166"/>
      <c r="DK11" s="166"/>
      <c r="DL11" s="166"/>
      <c r="DM11" s="166"/>
      <c r="DN11" s="166"/>
      <c r="DO11" s="166"/>
      <c r="DP11" s="166"/>
      <c r="DQ11" s="166"/>
      <c r="DR11" s="166"/>
      <c r="DS11" s="166"/>
      <c r="DT11" s="166"/>
      <c r="DU11" s="166"/>
      <c r="DV11" s="166"/>
      <c r="DW11" s="166"/>
      <c r="DX11" s="166"/>
      <c r="DY11" s="166"/>
      <c r="DZ11" s="166"/>
      <c r="EA11" s="166"/>
      <c r="EB11" s="166"/>
      <c r="EC11" s="166"/>
      <c r="ED11" s="166"/>
      <c r="EE11" s="166"/>
      <c r="EF11" s="166"/>
      <c r="EG11" s="166"/>
      <c r="EH11" s="166"/>
      <c r="EI11" s="166"/>
      <c r="EJ11" s="166"/>
      <c r="EK11" s="166"/>
      <c r="EL11" s="166"/>
      <c r="EM11" s="166"/>
      <c r="EN11" s="166"/>
      <c r="EO11" s="166"/>
      <c r="EP11" s="166"/>
      <c r="EQ11" s="166"/>
      <c r="ER11" s="166"/>
      <c r="ES11" s="166"/>
      <c r="ET11" s="166"/>
      <c r="EU11" s="166"/>
      <c r="EV11" s="166"/>
      <c r="EW11" s="166"/>
      <c r="EX11" s="166"/>
      <c r="EY11" s="166"/>
      <c r="EZ11" s="166"/>
      <c r="FA11" s="166"/>
      <c r="FB11" s="166"/>
      <c r="FC11" s="166"/>
      <c r="FD11" s="166"/>
      <c r="FE11" s="166"/>
      <c r="FF11" s="166"/>
      <c r="FG11" s="166"/>
      <c r="FH11" s="166"/>
      <c r="FI11" s="166"/>
      <c r="FJ11" s="166"/>
      <c r="FK11" s="166"/>
      <c r="FL11" s="166"/>
      <c r="FM11" s="166"/>
      <c r="FN11" s="166"/>
      <c r="FO11" s="166"/>
      <c r="FP11" s="166"/>
      <c r="FQ11" s="166"/>
      <c r="FR11" s="166"/>
      <c r="FS11" s="166"/>
      <c r="FT11" s="166"/>
      <c r="FU11" s="166"/>
      <c r="FV11" s="166"/>
      <c r="FW11" s="166"/>
      <c r="FX11" s="166"/>
      <c r="FY11" s="166"/>
      <c r="FZ11" s="166"/>
      <c r="GA11" s="166"/>
      <c r="GB11" s="166"/>
      <c r="GC11" s="166"/>
      <c r="GD11" s="166"/>
      <c r="GE11" s="166"/>
      <c r="GF11" s="166"/>
      <c r="GG11" s="166"/>
      <c r="GH11" s="166"/>
      <c r="GI11" s="166"/>
      <c r="GJ11" s="166"/>
      <c r="GK11" s="166"/>
      <c r="GL11" s="166"/>
      <c r="GM11" s="166"/>
      <c r="GN11" s="166"/>
      <c r="GO11" s="166"/>
      <c r="GP11" s="166"/>
      <c r="GQ11" s="166"/>
      <c r="GR11" s="166"/>
      <c r="GS11" s="166"/>
      <c r="GT11" s="166"/>
      <c r="GU11" s="166"/>
      <c r="GV11" s="166"/>
      <c r="GW11" s="166"/>
      <c r="GX11" s="166"/>
      <c r="GY11" s="166"/>
      <c r="GZ11" s="166"/>
      <c r="HA11" s="166"/>
      <c r="HB11" s="166"/>
      <c r="HC11" s="166"/>
      <c r="HD11" s="166"/>
      <c r="HE11" s="166"/>
      <c r="HF11" s="166"/>
      <c r="HG11" s="166"/>
      <c r="HH11" s="166"/>
      <c r="HI11" s="166"/>
      <c r="HJ11" s="166"/>
      <c r="HK11" s="166"/>
      <c r="HL11" s="166"/>
      <c r="HM11" s="166"/>
      <c r="HN11" s="166"/>
      <c r="HO11" s="166"/>
      <c r="HP11" s="166"/>
      <c r="HQ11" s="166"/>
      <c r="HR11" s="166"/>
      <c r="HS11" s="166"/>
      <c r="HT11" s="166"/>
      <c r="HU11" s="166"/>
      <c r="HV11" s="166"/>
      <c r="HW11" s="166"/>
      <c r="HX11" s="166"/>
      <c r="HY11" s="166"/>
      <c r="HZ11" s="166"/>
      <c r="IA11" s="166"/>
      <c r="IB11" s="166"/>
      <c r="IC11" s="166"/>
      <c r="ID11" s="166"/>
      <c r="IE11" s="166"/>
      <c r="IF11" s="166"/>
      <c r="IG11" s="166"/>
      <c r="IH11" s="166"/>
      <c r="II11" s="166"/>
      <c r="IJ11" s="166"/>
      <c r="IK11" s="166"/>
      <c r="IL11" s="166"/>
      <c r="IM11" s="166"/>
      <c r="IN11" s="166"/>
      <c r="IO11" s="166"/>
      <c r="IP11" s="166"/>
      <c r="IQ11" s="166"/>
      <c r="IR11" s="166"/>
      <c r="IS11" s="166"/>
      <c r="IT11" s="166"/>
      <c r="IU11" s="166"/>
      <c r="IV11" s="166"/>
    </row>
    <row r="12" spans="1:256" ht="6" customHeight="1">
      <c r="A12" s="166"/>
      <c r="B12" s="79"/>
      <c r="C12" s="80"/>
      <c r="D12" s="80"/>
      <c r="E12" s="80"/>
      <c r="F12" s="80"/>
      <c r="G12" s="80"/>
      <c r="H12" s="80"/>
      <c r="I12" s="80"/>
      <c r="J12" s="213"/>
      <c r="K12" s="166"/>
      <c r="L12" s="166"/>
      <c r="M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166"/>
      <c r="BC12" s="166"/>
      <c r="BD12" s="166"/>
      <c r="BE12" s="166"/>
      <c r="BF12" s="166"/>
      <c r="BG12" s="166"/>
      <c r="BH12" s="166"/>
      <c r="BI12" s="166"/>
      <c r="BJ12" s="166"/>
      <c r="BK12" s="166"/>
      <c r="BL12" s="166"/>
      <c r="BM12" s="166"/>
      <c r="BN12" s="166"/>
      <c r="BO12" s="166"/>
      <c r="BP12" s="166"/>
      <c r="BQ12" s="166"/>
      <c r="BR12" s="166"/>
      <c r="BS12" s="166"/>
      <c r="BT12" s="166"/>
      <c r="BU12" s="166"/>
      <c r="BV12" s="166"/>
      <c r="BW12" s="166"/>
      <c r="BX12" s="166"/>
      <c r="BY12" s="166"/>
      <c r="BZ12" s="166"/>
      <c r="CA12" s="166"/>
      <c r="CB12" s="166"/>
      <c r="CC12" s="166"/>
      <c r="CD12" s="166"/>
      <c r="CE12" s="166"/>
      <c r="CF12" s="166"/>
      <c r="CG12" s="166"/>
      <c r="CH12" s="166"/>
      <c r="CI12" s="166"/>
      <c r="CJ12" s="166"/>
      <c r="CK12" s="166"/>
      <c r="CL12" s="166"/>
      <c r="CM12" s="166"/>
      <c r="CN12" s="166"/>
      <c r="CO12" s="166"/>
      <c r="CP12" s="166"/>
      <c r="CQ12" s="166"/>
      <c r="CR12" s="166"/>
      <c r="CS12" s="166"/>
      <c r="CT12" s="166"/>
      <c r="CU12" s="166"/>
      <c r="CV12" s="166"/>
      <c r="CW12" s="166"/>
      <c r="CX12" s="166"/>
      <c r="CY12" s="166"/>
      <c r="CZ12" s="166"/>
      <c r="DA12" s="166"/>
      <c r="DB12" s="166"/>
      <c r="DC12" s="166"/>
      <c r="DD12" s="166"/>
      <c r="DE12" s="166"/>
      <c r="DF12" s="166"/>
      <c r="DG12" s="166"/>
      <c r="DH12" s="166"/>
      <c r="DI12" s="166"/>
      <c r="DJ12" s="166"/>
      <c r="DK12" s="166"/>
      <c r="DL12" s="166"/>
      <c r="DM12" s="166"/>
      <c r="DN12" s="166"/>
      <c r="DO12" s="166"/>
      <c r="DP12" s="166"/>
      <c r="DQ12" s="166"/>
      <c r="DR12" s="166"/>
      <c r="DS12" s="166"/>
      <c r="DT12" s="166"/>
      <c r="DU12" s="166"/>
      <c r="DV12" s="166"/>
      <c r="DW12" s="166"/>
      <c r="DX12" s="166"/>
      <c r="DY12" s="166"/>
      <c r="DZ12" s="166"/>
      <c r="EA12" s="166"/>
      <c r="EB12" s="166"/>
      <c r="EC12" s="166"/>
      <c r="ED12" s="166"/>
      <c r="EE12" s="166"/>
      <c r="EF12" s="166"/>
      <c r="EG12" s="166"/>
      <c r="EH12" s="166"/>
      <c r="EI12" s="166"/>
      <c r="EJ12" s="166"/>
      <c r="EK12" s="166"/>
      <c r="EL12" s="166"/>
      <c r="EM12" s="166"/>
      <c r="EN12" s="166"/>
      <c r="EO12" s="166"/>
      <c r="EP12" s="166"/>
      <c r="EQ12" s="166"/>
      <c r="ER12" s="166"/>
      <c r="ES12" s="166"/>
      <c r="ET12" s="166"/>
      <c r="EU12" s="166"/>
      <c r="EV12" s="166"/>
      <c r="EW12" s="166"/>
      <c r="EX12" s="166"/>
      <c r="EY12" s="166"/>
      <c r="EZ12" s="166"/>
      <c r="FA12" s="166"/>
      <c r="FB12" s="166"/>
      <c r="FC12" s="166"/>
      <c r="FD12" s="166"/>
      <c r="FE12" s="166"/>
      <c r="FF12" s="166"/>
      <c r="FG12" s="166"/>
      <c r="FH12" s="166"/>
      <c r="FI12" s="166"/>
      <c r="FJ12" s="166"/>
      <c r="FK12" s="166"/>
      <c r="FL12" s="166"/>
      <c r="FM12" s="166"/>
      <c r="FN12" s="166"/>
      <c r="FO12" s="166"/>
      <c r="FP12" s="166"/>
      <c r="FQ12" s="166"/>
      <c r="FR12" s="166"/>
      <c r="FS12" s="166"/>
      <c r="FT12" s="166"/>
      <c r="FU12" s="166"/>
      <c r="FV12" s="166"/>
      <c r="FW12" s="166"/>
      <c r="FX12" s="166"/>
      <c r="FY12" s="166"/>
      <c r="FZ12" s="166"/>
      <c r="GA12" s="166"/>
      <c r="GB12" s="166"/>
      <c r="GC12" s="166"/>
      <c r="GD12" s="166"/>
      <c r="GE12" s="166"/>
      <c r="GF12" s="166"/>
      <c r="GG12" s="166"/>
      <c r="GH12" s="166"/>
      <c r="GI12" s="166"/>
      <c r="GJ12" s="166"/>
      <c r="GK12" s="166"/>
      <c r="GL12" s="166"/>
      <c r="GM12" s="166"/>
      <c r="GN12" s="166"/>
      <c r="GO12" s="166"/>
      <c r="GP12" s="166"/>
      <c r="GQ12" s="166"/>
      <c r="GR12" s="166"/>
      <c r="GS12" s="166"/>
      <c r="GT12" s="166"/>
      <c r="GU12" s="166"/>
      <c r="GV12" s="166"/>
      <c r="GW12" s="166"/>
      <c r="GX12" s="166"/>
      <c r="GY12" s="166"/>
      <c r="GZ12" s="166"/>
      <c r="HA12" s="166"/>
      <c r="HB12" s="166"/>
      <c r="HC12" s="166"/>
      <c r="HD12" s="166"/>
      <c r="HE12" s="166"/>
      <c r="HF12" s="166"/>
      <c r="HG12" s="166"/>
      <c r="HH12" s="166"/>
      <c r="HI12" s="166"/>
      <c r="HJ12" s="166"/>
      <c r="HK12" s="166"/>
      <c r="HL12" s="166"/>
      <c r="HM12" s="166"/>
      <c r="HN12" s="166"/>
      <c r="HO12" s="166"/>
      <c r="HP12" s="166"/>
      <c r="HQ12" s="166"/>
      <c r="HR12" s="166"/>
      <c r="HS12" s="166"/>
      <c r="HT12" s="166"/>
      <c r="HU12" s="166"/>
      <c r="HV12" s="166"/>
      <c r="HW12" s="166"/>
      <c r="HX12" s="166"/>
      <c r="HY12" s="166"/>
      <c r="HZ12" s="166"/>
      <c r="IA12" s="166"/>
      <c r="IB12" s="166"/>
      <c r="IC12" s="166"/>
      <c r="ID12" s="166"/>
      <c r="IE12" s="166"/>
      <c r="IF12" s="166"/>
      <c r="IG12" s="166"/>
      <c r="IH12" s="166"/>
      <c r="II12" s="166"/>
      <c r="IJ12" s="166"/>
      <c r="IK12" s="166"/>
      <c r="IL12" s="166"/>
      <c r="IM12" s="166"/>
      <c r="IN12" s="166"/>
      <c r="IO12" s="166"/>
      <c r="IP12" s="166"/>
      <c r="IQ12" s="166"/>
      <c r="IR12" s="166"/>
      <c r="IS12" s="166"/>
      <c r="IT12" s="166"/>
      <c r="IU12" s="166"/>
      <c r="IV12" s="166"/>
    </row>
    <row r="13" spans="1:256" ht="33" customHeight="1">
      <c r="A13" s="166"/>
      <c r="B13" s="81"/>
      <c r="C13" s="592"/>
      <c r="D13" s="592"/>
      <c r="E13" s="592"/>
      <c r="F13" s="592"/>
      <c r="G13" s="592"/>
      <c r="H13" s="592"/>
      <c r="I13" s="592"/>
      <c r="J13" s="213"/>
      <c r="K13" s="166"/>
      <c r="L13" s="166"/>
      <c r="M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166"/>
      <c r="AW13" s="166"/>
      <c r="AX13" s="166"/>
      <c r="AY13" s="166"/>
      <c r="AZ13" s="166"/>
      <c r="BA13" s="166"/>
      <c r="BB13" s="166"/>
      <c r="BC13" s="166"/>
      <c r="BD13" s="166"/>
      <c r="BE13" s="166"/>
      <c r="BF13" s="166"/>
      <c r="BG13" s="166"/>
      <c r="BH13" s="166"/>
      <c r="BI13" s="166"/>
      <c r="BJ13" s="166"/>
      <c r="BK13" s="166"/>
      <c r="BL13" s="166"/>
      <c r="BM13" s="166"/>
      <c r="BN13" s="166"/>
      <c r="BO13" s="166"/>
      <c r="BP13" s="166"/>
      <c r="BQ13" s="166"/>
      <c r="BR13" s="166"/>
      <c r="BS13" s="166"/>
      <c r="BT13" s="166"/>
      <c r="BU13" s="166"/>
      <c r="BV13" s="166"/>
      <c r="BW13" s="166"/>
      <c r="BX13" s="166"/>
      <c r="BY13" s="166"/>
      <c r="BZ13" s="166"/>
      <c r="CA13" s="166"/>
      <c r="CB13" s="166"/>
      <c r="CC13" s="166"/>
      <c r="CD13" s="166"/>
      <c r="CE13" s="166"/>
      <c r="CF13" s="166"/>
      <c r="CG13" s="166"/>
      <c r="CH13" s="166"/>
      <c r="CI13" s="166"/>
      <c r="CJ13" s="166"/>
      <c r="CK13" s="166"/>
      <c r="CL13" s="166"/>
      <c r="CM13" s="166"/>
      <c r="CN13" s="166"/>
      <c r="CO13" s="166"/>
      <c r="CP13" s="166"/>
      <c r="CQ13" s="166"/>
      <c r="CR13" s="166"/>
      <c r="CS13" s="166"/>
      <c r="CT13" s="166"/>
      <c r="CU13" s="166"/>
      <c r="CV13" s="166"/>
      <c r="CW13" s="166"/>
      <c r="CX13" s="166"/>
      <c r="CY13" s="166"/>
      <c r="CZ13" s="166"/>
      <c r="DA13" s="166"/>
      <c r="DB13" s="166"/>
      <c r="DC13" s="166"/>
      <c r="DD13" s="166"/>
      <c r="DE13" s="166"/>
      <c r="DF13" s="166"/>
      <c r="DG13" s="166"/>
      <c r="DH13" s="166"/>
      <c r="DI13" s="166"/>
      <c r="DJ13" s="166"/>
      <c r="DK13" s="166"/>
      <c r="DL13" s="166"/>
      <c r="DM13" s="166"/>
      <c r="DN13" s="166"/>
      <c r="DO13" s="166"/>
      <c r="DP13" s="166"/>
      <c r="DQ13" s="166"/>
      <c r="DR13" s="166"/>
      <c r="DS13" s="166"/>
      <c r="DT13" s="166"/>
      <c r="DU13" s="166"/>
      <c r="DV13" s="166"/>
      <c r="DW13" s="166"/>
      <c r="DX13" s="166"/>
      <c r="DY13" s="166"/>
      <c r="DZ13" s="166"/>
      <c r="EA13" s="166"/>
      <c r="EB13" s="166"/>
      <c r="EC13" s="166"/>
      <c r="ED13" s="166"/>
      <c r="EE13" s="166"/>
      <c r="EF13" s="166"/>
      <c r="EG13" s="166"/>
      <c r="EH13" s="166"/>
      <c r="EI13" s="166"/>
      <c r="EJ13" s="166"/>
      <c r="EK13" s="166"/>
      <c r="EL13" s="166"/>
      <c r="EM13" s="166"/>
      <c r="EN13" s="166"/>
      <c r="EO13" s="166"/>
      <c r="EP13" s="166"/>
      <c r="EQ13" s="166"/>
      <c r="ER13" s="166"/>
      <c r="ES13" s="166"/>
      <c r="ET13" s="166"/>
      <c r="EU13" s="166"/>
      <c r="EV13" s="166"/>
      <c r="EW13" s="166"/>
      <c r="EX13" s="166"/>
      <c r="EY13" s="166"/>
      <c r="EZ13" s="166"/>
      <c r="FA13" s="166"/>
      <c r="FB13" s="166"/>
      <c r="FC13" s="166"/>
      <c r="FD13" s="166"/>
      <c r="FE13" s="166"/>
      <c r="FF13" s="166"/>
      <c r="FG13" s="166"/>
      <c r="FH13" s="166"/>
      <c r="FI13" s="166"/>
      <c r="FJ13" s="166"/>
      <c r="FK13" s="166"/>
      <c r="FL13" s="166"/>
      <c r="FM13" s="166"/>
      <c r="FN13" s="166"/>
      <c r="FO13" s="166"/>
      <c r="FP13" s="166"/>
      <c r="FQ13" s="166"/>
      <c r="FR13" s="166"/>
      <c r="FS13" s="166"/>
      <c r="FT13" s="166"/>
      <c r="FU13" s="166"/>
      <c r="FV13" s="166"/>
      <c r="FW13" s="166"/>
      <c r="FX13" s="166"/>
      <c r="FY13" s="166"/>
      <c r="FZ13" s="166"/>
      <c r="GA13" s="166"/>
      <c r="GB13" s="166"/>
      <c r="GC13" s="166"/>
      <c r="GD13" s="166"/>
      <c r="GE13" s="166"/>
      <c r="GF13" s="166"/>
      <c r="GG13" s="166"/>
      <c r="GH13" s="166"/>
      <c r="GI13" s="166"/>
      <c r="GJ13" s="166"/>
      <c r="GK13" s="166"/>
      <c r="GL13" s="166"/>
      <c r="GM13" s="166"/>
      <c r="GN13" s="166"/>
      <c r="GO13" s="166"/>
      <c r="GP13" s="166"/>
      <c r="GQ13" s="166"/>
      <c r="GR13" s="166"/>
      <c r="GS13" s="166"/>
      <c r="GT13" s="166"/>
      <c r="GU13" s="166"/>
      <c r="GV13" s="166"/>
      <c r="GW13" s="166"/>
      <c r="GX13" s="166"/>
      <c r="GY13" s="166"/>
      <c r="GZ13" s="166"/>
      <c r="HA13" s="166"/>
      <c r="HB13" s="166"/>
      <c r="HC13" s="166"/>
      <c r="HD13" s="166"/>
      <c r="HE13" s="166"/>
      <c r="HF13" s="166"/>
      <c r="HG13" s="166"/>
      <c r="HH13" s="166"/>
      <c r="HI13" s="166"/>
      <c r="HJ13" s="166"/>
      <c r="HK13" s="166"/>
      <c r="HL13" s="166"/>
      <c r="HM13" s="166"/>
      <c r="HN13" s="166"/>
      <c r="HO13" s="166"/>
      <c r="HP13" s="166"/>
      <c r="HQ13" s="166"/>
      <c r="HR13" s="166"/>
      <c r="HS13" s="166"/>
      <c r="HT13" s="166"/>
      <c r="HU13" s="166"/>
      <c r="HV13" s="166"/>
      <c r="HW13" s="166"/>
      <c r="HX13" s="166"/>
      <c r="HY13" s="166"/>
      <c r="HZ13" s="166"/>
      <c r="IA13" s="166"/>
      <c r="IB13" s="166"/>
      <c r="IC13" s="166"/>
      <c r="ID13" s="166"/>
      <c r="IE13" s="166"/>
      <c r="IF13" s="166"/>
      <c r="IG13" s="166"/>
      <c r="IH13" s="166"/>
      <c r="II13" s="166"/>
      <c r="IJ13" s="166"/>
      <c r="IK13" s="166"/>
      <c r="IL13" s="166"/>
      <c r="IM13" s="166"/>
      <c r="IN13" s="166"/>
      <c r="IO13" s="166"/>
      <c r="IP13" s="166"/>
      <c r="IQ13" s="166"/>
      <c r="IR13" s="166"/>
      <c r="IS13" s="166"/>
      <c r="IT13" s="166"/>
      <c r="IU13" s="166"/>
      <c r="IV13" s="166"/>
    </row>
    <row r="14" spans="1:256" ht="7.5" customHeight="1">
      <c r="A14" s="166"/>
      <c r="B14" s="81"/>
      <c r="C14" s="77"/>
      <c r="D14" s="77"/>
      <c r="E14" s="77"/>
      <c r="F14" s="77"/>
      <c r="G14" s="77"/>
      <c r="H14" s="77"/>
      <c r="I14" s="77"/>
      <c r="J14" s="213"/>
      <c r="K14" s="166"/>
      <c r="L14" s="166"/>
      <c r="M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166"/>
      <c r="AM14" s="166"/>
      <c r="AN14" s="166"/>
      <c r="AO14" s="166"/>
      <c r="AP14" s="166"/>
      <c r="AQ14" s="166"/>
      <c r="AR14" s="166"/>
      <c r="AS14" s="166"/>
      <c r="AT14" s="166"/>
      <c r="AU14" s="166"/>
      <c r="AV14" s="166"/>
      <c r="AW14" s="166"/>
      <c r="AX14" s="166"/>
      <c r="AY14" s="166"/>
      <c r="AZ14" s="166"/>
      <c r="BA14" s="166"/>
      <c r="BB14" s="166"/>
      <c r="BC14" s="166"/>
      <c r="BD14" s="166"/>
      <c r="BE14" s="166"/>
      <c r="BF14" s="166"/>
      <c r="BG14" s="166"/>
      <c r="BH14" s="166"/>
      <c r="BI14" s="166"/>
      <c r="BJ14" s="166"/>
      <c r="BK14" s="166"/>
      <c r="BL14" s="166"/>
      <c r="BM14" s="166"/>
      <c r="BN14" s="166"/>
      <c r="BO14" s="166"/>
      <c r="BP14" s="166"/>
      <c r="BQ14" s="166"/>
      <c r="BR14" s="166"/>
      <c r="BS14" s="166"/>
      <c r="BT14" s="166"/>
      <c r="BU14" s="166"/>
      <c r="BV14" s="166"/>
      <c r="BW14" s="166"/>
      <c r="BX14" s="166"/>
      <c r="BY14" s="166"/>
      <c r="BZ14" s="166"/>
      <c r="CA14" s="166"/>
      <c r="CB14" s="166"/>
      <c r="CC14" s="166"/>
      <c r="CD14" s="166"/>
      <c r="CE14" s="166"/>
      <c r="CF14" s="166"/>
      <c r="CG14" s="166"/>
      <c r="CH14" s="166"/>
      <c r="CI14" s="166"/>
      <c r="CJ14" s="166"/>
      <c r="CK14" s="166"/>
      <c r="CL14" s="166"/>
      <c r="CM14" s="166"/>
      <c r="CN14" s="166"/>
      <c r="CO14" s="166"/>
      <c r="CP14" s="166"/>
      <c r="CQ14" s="166"/>
      <c r="CR14" s="166"/>
      <c r="CS14" s="166"/>
      <c r="CT14" s="166"/>
      <c r="CU14" s="166"/>
      <c r="CV14" s="166"/>
      <c r="CW14" s="166"/>
      <c r="CX14" s="166"/>
      <c r="CY14" s="166"/>
      <c r="CZ14" s="166"/>
      <c r="DA14" s="166"/>
      <c r="DB14" s="166"/>
      <c r="DC14" s="166"/>
      <c r="DD14" s="166"/>
      <c r="DE14" s="166"/>
      <c r="DF14" s="166"/>
      <c r="DG14" s="166"/>
      <c r="DH14" s="166"/>
      <c r="DI14" s="166"/>
      <c r="DJ14" s="166"/>
      <c r="DK14" s="166"/>
      <c r="DL14" s="166"/>
      <c r="DM14" s="166"/>
      <c r="DN14" s="166"/>
      <c r="DO14" s="166"/>
      <c r="DP14" s="166"/>
      <c r="DQ14" s="166"/>
      <c r="DR14" s="166"/>
      <c r="DS14" s="166"/>
      <c r="DT14" s="166"/>
      <c r="DU14" s="166"/>
      <c r="DV14" s="166"/>
      <c r="DW14" s="166"/>
      <c r="DX14" s="166"/>
      <c r="DY14" s="166"/>
      <c r="DZ14" s="166"/>
      <c r="EA14" s="166"/>
      <c r="EB14" s="166"/>
      <c r="EC14" s="166"/>
      <c r="ED14" s="166"/>
      <c r="EE14" s="166"/>
      <c r="EF14" s="166"/>
      <c r="EG14" s="166"/>
      <c r="EH14" s="166"/>
      <c r="EI14" s="166"/>
      <c r="EJ14" s="166"/>
      <c r="EK14" s="166"/>
      <c r="EL14" s="166"/>
      <c r="EM14" s="166"/>
      <c r="EN14" s="166"/>
      <c r="EO14" s="166"/>
      <c r="EP14" s="166"/>
      <c r="EQ14" s="166"/>
      <c r="ER14" s="166"/>
      <c r="ES14" s="166"/>
      <c r="ET14" s="166"/>
      <c r="EU14" s="166"/>
      <c r="EV14" s="166"/>
      <c r="EW14" s="166"/>
      <c r="EX14" s="166"/>
      <c r="EY14" s="166"/>
      <c r="EZ14" s="166"/>
      <c r="FA14" s="166"/>
      <c r="FB14" s="166"/>
      <c r="FC14" s="166"/>
      <c r="FD14" s="166"/>
      <c r="FE14" s="166"/>
      <c r="FF14" s="166"/>
      <c r="FG14" s="166"/>
      <c r="FH14" s="166"/>
      <c r="FI14" s="166"/>
      <c r="FJ14" s="166"/>
      <c r="FK14" s="166"/>
      <c r="FL14" s="166"/>
      <c r="FM14" s="166"/>
      <c r="FN14" s="166"/>
      <c r="FO14" s="166"/>
      <c r="FP14" s="166"/>
      <c r="FQ14" s="166"/>
      <c r="FR14" s="166"/>
      <c r="FS14" s="166"/>
      <c r="FT14" s="166"/>
      <c r="FU14" s="166"/>
      <c r="FV14" s="166"/>
      <c r="FW14" s="166"/>
      <c r="FX14" s="166"/>
      <c r="FY14" s="166"/>
      <c r="FZ14" s="166"/>
      <c r="GA14" s="166"/>
      <c r="GB14" s="166"/>
      <c r="GC14" s="166"/>
      <c r="GD14" s="166"/>
      <c r="GE14" s="166"/>
      <c r="GF14" s="166"/>
      <c r="GG14" s="166"/>
      <c r="GH14" s="166"/>
      <c r="GI14" s="166"/>
      <c r="GJ14" s="166"/>
      <c r="GK14" s="166"/>
      <c r="GL14" s="166"/>
      <c r="GM14" s="166"/>
      <c r="GN14" s="166"/>
      <c r="GO14" s="166"/>
      <c r="GP14" s="166"/>
      <c r="GQ14" s="166"/>
      <c r="GR14" s="166"/>
      <c r="GS14" s="166"/>
      <c r="GT14" s="166"/>
      <c r="GU14" s="166"/>
      <c r="GV14" s="166"/>
      <c r="GW14" s="166"/>
      <c r="GX14" s="166"/>
      <c r="GY14" s="166"/>
      <c r="GZ14" s="166"/>
      <c r="HA14" s="166"/>
      <c r="HB14" s="166"/>
      <c r="HC14" s="166"/>
      <c r="HD14" s="166"/>
      <c r="HE14" s="166"/>
      <c r="HF14" s="166"/>
      <c r="HG14" s="166"/>
      <c r="HH14" s="166"/>
      <c r="HI14" s="166"/>
      <c r="HJ14" s="166"/>
      <c r="HK14" s="166"/>
      <c r="HL14" s="166"/>
      <c r="HM14" s="166"/>
      <c r="HN14" s="166"/>
      <c r="HO14" s="166"/>
      <c r="HP14" s="166"/>
      <c r="HQ14" s="166"/>
      <c r="HR14" s="166"/>
      <c r="HS14" s="166"/>
      <c r="HT14" s="166"/>
      <c r="HU14" s="166"/>
      <c r="HV14" s="166"/>
      <c r="HW14" s="166"/>
      <c r="HX14" s="166"/>
      <c r="HY14" s="166"/>
      <c r="HZ14" s="166"/>
      <c r="IA14" s="166"/>
      <c r="IB14" s="166"/>
      <c r="IC14" s="166"/>
      <c r="ID14" s="166"/>
      <c r="IE14" s="166"/>
      <c r="IF14" s="166"/>
      <c r="IG14" s="166"/>
      <c r="IH14" s="166"/>
      <c r="II14" s="166"/>
      <c r="IJ14" s="166"/>
      <c r="IK14" s="166"/>
      <c r="IL14" s="166"/>
      <c r="IM14" s="166"/>
      <c r="IN14" s="166"/>
      <c r="IO14" s="166"/>
      <c r="IP14" s="166"/>
      <c r="IQ14" s="166"/>
      <c r="IR14" s="166"/>
      <c r="IS14" s="166"/>
      <c r="IT14" s="166"/>
      <c r="IU14" s="166"/>
      <c r="IV14" s="166"/>
    </row>
    <row r="15" spans="1:256" ht="15" customHeight="1">
      <c r="A15" s="166"/>
      <c r="B15" s="81" t="s">
        <v>279</v>
      </c>
      <c r="C15" s="77"/>
      <c r="D15" s="77"/>
      <c r="E15" s="77"/>
      <c r="F15" s="77"/>
      <c r="G15" s="77"/>
      <c r="H15" s="77"/>
      <c r="I15" s="77"/>
      <c r="J15" s="213"/>
      <c r="K15" s="166"/>
      <c r="L15" s="166"/>
      <c r="M15" s="166"/>
      <c r="N15" s="166"/>
      <c r="O15" s="166"/>
      <c r="P15" s="166"/>
      <c r="Q15" s="166"/>
      <c r="R15" s="166"/>
      <c r="S15" s="166"/>
      <c r="T15" s="166"/>
      <c r="U15" s="166"/>
      <c r="V15" s="166"/>
      <c r="W15" s="166"/>
      <c r="X15" s="166"/>
      <c r="Y15" s="166"/>
      <c r="Z15" s="166"/>
      <c r="AA15" s="166"/>
      <c r="AB15" s="166"/>
      <c r="AC15" s="166"/>
      <c r="AD15" s="166"/>
      <c r="AE15" s="166"/>
      <c r="AF15" s="166"/>
      <c r="AG15" s="166"/>
      <c r="AH15" s="166"/>
      <c r="AI15" s="166"/>
      <c r="AJ15" s="166"/>
      <c r="AK15" s="166"/>
      <c r="AL15" s="166"/>
      <c r="AM15" s="166"/>
      <c r="AN15" s="166"/>
      <c r="AO15" s="166"/>
      <c r="AP15" s="166"/>
      <c r="AQ15" s="166"/>
      <c r="AR15" s="166"/>
      <c r="AS15" s="166"/>
      <c r="AT15" s="166"/>
      <c r="AU15" s="166"/>
      <c r="AV15" s="166"/>
      <c r="AW15" s="166"/>
      <c r="AX15" s="166"/>
      <c r="AY15" s="166"/>
      <c r="AZ15" s="166"/>
      <c r="BA15" s="166"/>
      <c r="BB15" s="166"/>
      <c r="BC15" s="166"/>
      <c r="BD15" s="166"/>
      <c r="BE15" s="166"/>
      <c r="BF15" s="166"/>
      <c r="BG15" s="166"/>
      <c r="BH15" s="166"/>
      <c r="BI15" s="166"/>
      <c r="BJ15" s="166"/>
      <c r="BK15" s="166"/>
      <c r="BL15" s="166"/>
      <c r="BM15" s="166"/>
      <c r="BN15" s="166"/>
      <c r="BO15" s="166"/>
      <c r="BP15" s="166"/>
      <c r="BQ15" s="166"/>
      <c r="BR15" s="166"/>
      <c r="BS15" s="166"/>
      <c r="BT15" s="166"/>
      <c r="BU15" s="166"/>
      <c r="BV15" s="166"/>
      <c r="BW15" s="166"/>
      <c r="BX15" s="166"/>
      <c r="BY15" s="166"/>
      <c r="BZ15" s="166"/>
      <c r="CA15" s="166"/>
      <c r="CB15" s="166"/>
      <c r="CC15" s="166"/>
      <c r="CD15" s="166"/>
      <c r="CE15" s="166"/>
      <c r="CF15" s="166"/>
      <c r="CG15" s="166"/>
      <c r="CH15" s="166"/>
      <c r="CI15" s="166"/>
      <c r="CJ15" s="166"/>
      <c r="CK15" s="166"/>
      <c r="CL15" s="166"/>
      <c r="CM15" s="166"/>
      <c r="CN15" s="166"/>
      <c r="CO15" s="166"/>
      <c r="CP15" s="166"/>
      <c r="CQ15" s="166"/>
      <c r="CR15" s="166"/>
      <c r="CS15" s="166"/>
      <c r="CT15" s="166"/>
      <c r="CU15" s="166"/>
      <c r="CV15" s="166"/>
      <c r="CW15" s="166"/>
      <c r="CX15" s="166"/>
      <c r="CY15" s="166"/>
      <c r="CZ15" s="166"/>
      <c r="DA15" s="166"/>
      <c r="DB15" s="166"/>
      <c r="DC15" s="166"/>
      <c r="DD15" s="166"/>
      <c r="DE15" s="166"/>
      <c r="DF15" s="166"/>
      <c r="DG15" s="166"/>
      <c r="DH15" s="166"/>
      <c r="DI15" s="166"/>
      <c r="DJ15" s="166"/>
      <c r="DK15" s="166"/>
      <c r="DL15" s="166"/>
      <c r="DM15" s="166"/>
      <c r="DN15" s="166"/>
      <c r="DO15" s="166"/>
      <c r="DP15" s="166"/>
      <c r="DQ15" s="166"/>
      <c r="DR15" s="166"/>
      <c r="DS15" s="166"/>
      <c r="DT15" s="166"/>
      <c r="DU15" s="166"/>
      <c r="DV15" s="166"/>
      <c r="DW15" s="166"/>
      <c r="DX15" s="166"/>
      <c r="DY15" s="166"/>
      <c r="DZ15" s="166"/>
      <c r="EA15" s="166"/>
      <c r="EB15" s="166"/>
      <c r="EC15" s="166"/>
      <c r="ED15" s="166"/>
      <c r="EE15" s="166"/>
      <c r="EF15" s="166"/>
      <c r="EG15" s="166"/>
      <c r="EH15" s="166"/>
      <c r="EI15" s="166"/>
      <c r="EJ15" s="166"/>
      <c r="EK15" s="166"/>
      <c r="EL15" s="166"/>
      <c r="EM15" s="166"/>
      <c r="EN15" s="166"/>
      <c r="EO15" s="166"/>
      <c r="EP15" s="166"/>
      <c r="EQ15" s="166"/>
      <c r="ER15" s="166"/>
      <c r="ES15" s="166"/>
      <c r="ET15" s="166"/>
      <c r="EU15" s="166"/>
      <c r="EV15" s="166"/>
      <c r="EW15" s="166"/>
      <c r="EX15" s="166"/>
      <c r="EY15" s="166"/>
      <c r="EZ15" s="166"/>
      <c r="FA15" s="166"/>
      <c r="FB15" s="166"/>
      <c r="FC15" s="166"/>
      <c r="FD15" s="166"/>
      <c r="FE15" s="166"/>
      <c r="FF15" s="166"/>
      <c r="FG15" s="166"/>
      <c r="FH15" s="166"/>
      <c r="FI15" s="166"/>
      <c r="FJ15" s="166"/>
      <c r="FK15" s="166"/>
      <c r="FL15" s="166"/>
      <c r="FM15" s="166"/>
      <c r="FN15" s="166"/>
      <c r="FO15" s="166"/>
      <c r="FP15" s="166"/>
      <c r="FQ15" s="166"/>
      <c r="FR15" s="166"/>
      <c r="FS15" s="166"/>
      <c r="FT15" s="166"/>
      <c r="FU15" s="166"/>
      <c r="FV15" s="166"/>
      <c r="FW15" s="166"/>
      <c r="FX15" s="166"/>
      <c r="FY15" s="166"/>
      <c r="FZ15" s="166"/>
      <c r="GA15" s="166"/>
      <c r="GB15" s="166"/>
      <c r="GC15" s="166"/>
      <c r="GD15" s="166"/>
      <c r="GE15" s="166"/>
      <c r="GF15" s="166"/>
      <c r="GG15" s="166"/>
      <c r="GH15" s="166"/>
      <c r="GI15" s="166"/>
      <c r="GJ15" s="166"/>
      <c r="GK15" s="166"/>
      <c r="GL15" s="166"/>
      <c r="GM15" s="166"/>
      <c r="GN15" s="166"/>
      <c r="GO15" s="166"/>
      <c r="GP15" s="166"/>
      <c r="GQ15" s="166"/>
      <c r="GR15" s="166"/>
      <c r="GS15" s="166"/>
      <c r="GT15" s="166"/>
      <c r="GU15" s="166"/>
      <c r="GV15" s="166"/>
      <c r="GW15" s="166"/>
      <c r="GX15" s="166"/>
      <c r="GY15" s="166"/>
      <c r="GZ15" s="166"/>
      <c r="HA15" s="166"/>
      <c r="HB15" s="166"/>
      <c r="HC15" s="166"/>
      <c r="HD15" s="166"/>
      <c r="HE15" s="166"/>
      <c r="HF15" s="166"/>
      <c r="HG15" s="166"/>
      <c r="HH15" s="166"/>
      <c r="HI15" s="166"/>
      <c r="HJ15" s="166"/>
      <c r="HK15" s="166"/>
      <c r="HL15" s="166"/>
      <c r="HM15" s="166"/>
      <c r="HN15" s="166"/>
      <c r="HO15" s="166"/>
      <c r="HP15" s="166"/>
      <c r="HQ15" s="166"/>
      <c r="HR15" s="166"/>
      <c r="HS15" s="166"/>
      <c r="HT15" s="166"/>
      <c r="HU15" s="166"/>
      <c r="HV15" s="166"/>
      <c r="HW15" s="166"/>
      <c r="HX15" s="166"/>
      <c r="HY15" s="166"/>
      <c r="HZ15" s="166"/>
      <c r="IA15" s="166"/>
      <c r="IB15" s="166"/>
      <c r="IC15" s="166"/>
      <c r="ID15" s="166"/>
      <c r="IE15" s="166"/>
      <c r="IF15" s="166"/>
      <c r="IG15" s="166"/>
      <c r="IH15" s="166"/>
      <c r="II15" s="166"/>
      <c r="IJ15" s="166"/>
      <c r="IK15" s="166"/>
      <c r="IL15" s="166"/>
      <c r="IM15" s="166"/>
      <c r="IN15" s="166"/>
      <c r="IO15" s="166"/>
      <c r="IP15" s="166"/>
      <c r="IQ15" s="166"/>
      <c r="IR15" s="166"/>
      <c r="IS15" s="166"/>
      <c r="IT15" s="166"/>
      <c r="IU15" s="166"/>
      <c r="IV15" s="166"/>
    </row>
    <row r="16" spans="1:256" ht="15" customHeight="1">
      <c r="A16" s="166"/>
      <c r="B16" s="81"/>
      <c r="C16" s="77" t="s">
        <v>201</v>
      </c>
      <c r="D16" s="77"/>
      <c r="E16" s="77"/>
      <c r="F16" s="77"/>
      <c r="G16" s="77"/>
      <c r="H16" s="77"/>
      <c r="I16" s="77"/>
      <c r="J16" s="213"/>
      <c r="K16" s="166"/>
      <c r="L16" s="166"/>
      <c r="M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6"/>
      <c r="AK16" s="166"/>
      <c r="AL16" s="166"/>
      <c r="AM16" s="166"/>
      <c r="AN16" s="166"/>
      <c r="AO16" s="166"/>
      <c r="AP16" s="166"/>
      <c r="AQ16" s="166"/>
      <c r="AR16" s="166"/>
      <c r="AS16" s="166"/>
      <c r="AT16" s="166"/>
      <c r="AU16" s="166"/>
      <c r="AV16" s="166"/>
      <c r="AW16" s="166"/>
      <c r="AX16" s="166"/>
      <c r="AY16" s="166"/>
      <c r="AZ16" s="166"/>
      <c r="BA16" s="166"/>
      <c r="BB16" s="166"/>
      <c r="BC16" s="166"/>
      <c r="BD16" s="166"/>
      <c r="BE16" s="166"/>
      <c r="BF16" s="166"/>
      <c r="BG16" s="166"/>
      <c r="BH16" s="166"/>
      <c r="BI16" s="166"/>
      <c r="BJ16" s="166"/>
      <c r="BK16" s="166"/>
      <c r="BL16" s="166"/>
      <c r="BM16" s="166"/>
      <c r="BN16" s="166"/>
      <c r="BO16" s="166"/>
      <c r="BP16" s="166"/>
      <c r="BQ16" s="166"/>
      <c r="BR16" s="166"/>
      <c r="BS16" s="166"/>
      <c r="BT16" s="166"/>
      <c r="BU16" s="166"/>
      <c r="BV16" s="166"/>
      <c r="BW16" s="166"/>
      <c r="BX16" s="166"/>
      <c r="BY16" s="166"/>
      <c r="BZ16" s="166"/>
      <c r="CA16" s="166"/>
      <c r="CB16" s="166"/>
      <c r="CC16" s="166"/>
      <c r="CD16" s="166"/>
      <c r="CE16" s="166"/>
      <c r="CF16" s="166"/>
      <c r="CG16" s="166"/>
      <c r="CH16" s="166"/>
      <c r="CI16" s="166"/>
      <c r="CJ16" s="166"/>
      <c r="CK16" s="166"/>
      <c r="CL16" s="166"/>
      <c r="CM16" s="166"/>
      <c r="CN16" s="166"/>
      <c r="CO16" s="166"/>
      <c r="CP16" s="166"/>
      <c r="CQ16" s="166"/>
      <c r="CR16" s="166"/>
      <c r="CS16" s="166"/>
      <c r="CT16" s="166"/>
      <c r="CU16" s="166"/>
      <c r="CV16" s="166"/>
      <c r="CW16" s="166"/>
      <c r="CX16" s="166"/>
      <c r="CY16" s="166"/>
      <c r="CZ16" s="166"/>
      <c r="DA16" s="166"/>
      <c r="DB16" s="166"/>
      <c r="DC16" s="166"/>
      <c r="DD16" s="166"/>
      <c r="DE16" s="166"/>
      <c r="DF16" s="166"/>
      <c r="DG16" s="166"/>
      <c r="DH16" s="166"/>
      <c r="DI16" s="166"/>
      <c r="DJ16" s="166"/>
      <c r="DK16" s="166"/>
      <c r="DL16" s="166"/>
      <c r="DM16" s="166"/>
      <c r="DN16" s="166"/>
      <c r="DO16" s="166"/>
      <c r="DP16" s="166"/>
      <c r="DQ16" s="166"/>
      <c r="DR16" s="166"/>
      <c r="DS16" s="166"/>
      <c r="DT16" s="166"/>
      <c r="DU16" s="166"/>
      <c r="DV16" s="166"/>
      <c r="DW16" s="166"/>
      <c r="DX16" s="166"/>
      <c r="DY16" s="166"/>
      <c r="DZ16" s="166"/>
      <c r="EA16" s="166"/>
      <c r="EB16" s="166"/>
      <c r="EC16" s="166"/>
      <c r="ED16" s="166"/>
      <c r="EE16" s="166"/>
      <c r="EF16" s="166"/>
      <c r="EG16" s="166"/>
      <c r="EH16" s="166"/>
      <c r="EI16" s="166"/>
      <c r="EJ16" s="166"/>
      <c r="EK16" s="166"/>
      <c r="EL16" s="166"/>
      <c r="EM16" s="166"/>
      <c r="EN16" s="166"/>
      <c r="EO16" s="166"/>
      <c r="EP16" s="166"/>
      <c r="EQ16" s="166"/>
      <c r="ER16" s="166"/>
      <c r="ES16" s="166"/>
      <c r="ET16" s="166"/>
      <c r="EU16" s="166"/>
      <c r="EV16" s="166"/>
      <c r="EW16" s="166"/>
      <c r="EX16" s="166"/>
      <c r="EY16" s="166"/>
      <c r="EZ16" s="166"/>
      <c r="FA16" s="166"/>
      <c r="FB16" s="166"/>
      <c r="FC16" s="166"/>
      <c r="FD16" s="166"/>
      <c r="FE16" s="166"/>
      <c r="FF16" s="166"/>
      <c r="FG16" s="166"/>
      <c r="FH16" s="166"/>
      <c r="FI16" s="166"/>
      <c r="FJ16" s="166"/>
      <c r="FK16" s="166"/>
      <c r="FL16" s="166"/>
      <c r="FM16" s="166"/>
      <c r="FN16" s="166"/>
      <c r="FO16" s="166"/>
      <c r="FP16" s="166"/>
      <c r="FQ16" s="166"/>
      <c r="FR16" s="166"/>
      <c r="FS16" s="166"/>
      <c r="FT16" s="166"/>
      <c r="FU16" s="166"/>
      <c r="FV16" s="166"/>
      <c r="FW16" s="166"/>
      <c r="FX16" s="166"/>
      <c r="FY16" s="166"/>
      <c r="FZ16" s="166"/>
      <c r="GA16" s="166"/>
      <c r="GB16" s="166"/>
      <c r="GC16" s="166"/>
      <c r="GD16" s="166"/>
      <c r="GE16" s="166"/>
      <c r="GF16" s="166"/>
      <c r="GG16" s="166"/>
      <c r="GH16" s="166"/>
      <c r="GI16" s="166"/>
      <c r="GJ16" s="166"/>
      <c r="GK16" s="166"/>
      <c r="GL16" s="166"/>
      <c r="GM16" s="166"/>
      <c r="GN16" s="166"/>
      <c r="GO16" s="166"/>
      <c r="GP16" s="166"/>
      <c r="GQ16" s="166"/>
      <c r="GR16" s="166"/>
      <c r="GS16" s="166"/>
      <c r="GT16" s="166"/>
      <c r="GU16" s="166"/>
      <c r="GV16" s="166"/>
      <c r="GW16" s="166"/>
      <c r="GX16" s="166"/>
      <c r="GY16" s="166"/>
      <c r="GZ16" s="166"/>
      <c r="HA16" s="166"/>
      <c r="HB16" s="166"/>
      <c r="HC16" s="166"/>
      <c r="HD16" s="166"/>
      <c r="HE16" s="166"/>
      <c r="HF16" s="166"/>
      <c r="HG16" s="166"/>
      <c r="HH16" s="166"/>
      <c r="HI16" s="166"/>
      <c r="HJ16" s="166"/>
      <c r="HK16" s="166"/>
      <c r="HL16" s="166"/>
      <c r="HM16" s="166"/>
      <c r="HN16" s="166"/>
      <c r="HO16" s="166"/>
      <c r="HP16" s="166"/>
      <c r="HQ16" s="166"/>
      <c r="HR16" s="166"/>
      <c r="HS16" s="166"/>
      <c r="HT16" s="166"/>
      <c r="HU16" s="166"/>
      <c r="HV16" s="166"/>
      <c r="HW16" s="166"/>
      <c r="HX16" s="166"/>
      <c r="HY16" s="166"/>
      <c r="HZ16" s="166"/>
      <c r="IA16" s="166"/>
      <c r="IB16" s="166"/>
      <c r="IC16" s="166"/>
      <c r="ID16" s="166"/>
      <c r="IE16" s="166"/>
      <c r="IF16" s="166"/>
      <c r="IG16" s="166"/>
      <c r="IH16" s="166"/>
      <c r="II16" s="166"/>
      <c r="IJ16" s="166"/>
      <c r="IK16" s="166"/>
      <c r="IL16" s="166"/>
      <c r="IM16" s="166"/>
      <c r="IN16" s="166"/>
      <c r="IO16" s="166"/>
      <c r="IP16" s="166"/>
      <c r="IQ16" s="166"/>
      <c r="IR16" s="166"/>
      <c r="IS16" s="166"/>
      <c r="IT16" s="166"/>
      <c r="IU16" s="166"/>
      <c r="IV16" s="166"/>
    </row>
    <row r="17" spans="1:256" ht="15" customHeight="1">
      <c r="A17" s="166"/>
      <c r="B17" s="81"/>
      <c r="C17" s="77" t="s">
        <v>280</v>
      </c>
      <c r="D17" s="77"/>
      <c r="E17" s="77"/>
      <c r="F17" s="77"/>
      <c r="G17" s="77"/>
      <c r="H17" s="77"/>
      <c r="I17" s="77"/>
      <c r="J17" s="213"/>
      <c r="K17" s="166"/>
      <c r="L17" s="166"/>
      <c r="M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166"/>
      <c r="AN17" s="166"/>
      <c r="AO17" s="166"/>
      <c r="AP17" s="166"/>
      <c r="AQ17" s="166"/>
      <c r="AR17" s="166"/>
      <c r="AS17" s="166"/>
      <c r="AT17" s="166"/>
      <c r="AU17" s="166"/>
      <c r="AV17" s="166"/>
      <c r="AW17" s="166"/>
      <c r="AX17" s="166"/>
      <c r="AY17" s="166"/>
      <c r="AZ17" s="166"/>
      <c r="BA17" s="166"/>
      <c r="BB17" s="166"/>
      <c r="BC17" s="166"/>
      <c r="BD17" s="166"/>
      <c r="BE17" s="166"/>
      <c r="BF17" s="166"/>
      <c r="BG17" s="166"/>
      <c r="BH17" s="166"/>
      <c r="BI17" s="166"/>
      <c r="BJ17" s="166"/>
      <c r="BK17" s="166"/>
      <c r="BL17" s="166"/>
      <c r="BM17" s="166"/>
      <c r="BN17" s="166"/>
      <c r="BO17" s="166"/>
      <c r="BP17" s="166"/>
      <c r="BQ17" s="166"/>
      <c r="BR17" s="166"/>
      <c r="BS17" s="166"/>
      <c r="BT17" s="166"/>
      <c r="BU17" s="166"/>
      <c r="BV17" s="166"/>
      <c r="BW17" s="166"/>
      <c r="BX17" s="166"/>
      <c r="BY17" s="166"/>
      <c r="BZ17" s="166"/>
      <c r="CA17" s="166"/>
      <c r="CB17" s="166"/>
      <c r="CC17" s="166"/>
      <c r="CD17" s="166"/>
      <c r="CE17" s="166"/>
      <c r="CF17" s="166"/>
      <c r="CG17" s="166"/>
      <c r="CH17" s="166"/>
      <c r="CI17" s="166"/>
      <c r="CJ17" s="166"/>
      <c r="CK17" s="166"/>
      <c r="CL17" s="166"/>
      <c r="CM17" s="166"/>
      <c r="CN17" s="166"/>
      <c r="CO17" s="166"/>
      <c r="CP17" s="166"/>
      <c r="CQ17" s="166"/>
      <c r="CR17" s="166"/>
      <c r="CS17" s="166"/>
      <c r="CT17" s="166"/>
      <c r="CU17" s="166"/>
      <c r="CV17" s="166"/>
      <c r="CW17" s="166"/>
      <c r="CX17" s="166"/>
      <c r="CY17" s="166"/>
      <c r="CZ17" s="166"/>
      <c r="DA17" s="166"/>
      <c r="DB17" s="166"/>
      <c r="DC17" s="166"/>
      <c r="DD17" s="166"/>
      <c r="DE17" s="166"/>
      <c r="DF17" s="166"/>
      <c r="DG17" s="166"/>
      <c r="DH17" s="166"/>
      <c r="DI17" s="166"/>
      <c r="DJ17" s="166"/>
      <c r="DK17" s="166"/>
      <c r="DL17" s="166"/>
      <c r="DM17" s="166"/>
      <c r="DN17" s="166"/>
      <c r="DO17" s="166"/>
      <c r="DP17" s="166"/>
      <c r="DQ17" s="166"/>
      <c r="DR17" s="166"/>
      <c r="DS17" s="166"/>
      <c r="DT17" s="166"/>
      <c r="DU17" s="166"/>
      <c r="DV17" s="166"/>
      <c r="DW17" s="166"/>
      <c r="DX17" s="166"/>
      <c r="DY17" s="166"/>
      <c r="DZ17" s="166"/>
      <c r="EA17" s="166"/>
      <c r="EB17" s="166"/>
      <c r="EC17" s="166"/>
      <c r="ED17" s="166"/>
      <c r="EE17" s="166"/>
      <c r="EF17" s="166"/>
      <c r="EG17" s="166"/>
      <c r="EH17" s="166"/>
      <c r="EI17" s="166"/>
      <c r="EJ17" s="166"/>
      <c r="EK17" s="166"/>
      <c r="EL17" s="166"/>
      <c r="EM17" s="166"/>
      <c r="EN17" s="166"/>
      <c r="EO17" s="166"/>
      <c r="EP17" s="166"/>
      <c r="EQ17" s="166"/>
      <c r="ER17" s="166"/>
      <c r="ES17" s="166"/>
      <c r="ET17" s="166"/>
      <c r="EU17" s="166"/>
      <c r="EV17" s="166"/>
      <c r="EW17" s="166"/>
      <c r="EX17" s="166"/>
      <c r="EY17" s="166"/>
      <c r="EZ17" s="166"/>
      <c r="FA17" s="166"/>
      <c r="FB17" s="166"/>
      <c r="FC17" s="166"/>
      <c r="FD17" s="166"/>
      <c r="FE17" s="166"/>
      <c r="FF17" s="166"/>
      <c r="FG17" s="166"/>
      <c r="FH17" s="166"/>
      <c r="FI17" s="166"/>
      <c r="FJ17" s="166"/>
      <c r="FK17" s="166"/>
      <c r="FL17" s="166"/>
      <c r="FM17" s="166"/>
      <c r="FN17" s="166"/>
      <c r="FO17" s="166"/>
      <c r="FP17" s="166"/>
      <c r="FQ17" s="166"/>
      <c r="FR17" s="166"/>
      <c r="FS17" s="166"/>
      <c r="FT17" s="166"/>
      <c r="FU17" s="166"/>
      <c r="FV17" s="166"/>
      <c r="FW17" s="166"/>
      <c r="FX17" s="166"/>
      <c r="FY17" s="166"/>
      <c r="FZ17" s="166"/>
      <c r="GA17" s="166"/>
      <c r="GB17" s="166"/>
      <c r="GC17" s="166"/>
      <c r="GD17" s="166"/>
      <c r="GE17" s="166"/>
      <c r="GF17" s="166"/>
      <c r="GG17" s="166"/>
      <c r="GH17" s="166"/>
      <c r="GI17" s="166"/>
      <c r="GJ17" s="166"/>
      <c r="GK17" s="166"/>
      <c r="GL17" s="166"/>
      <c r="GM17" s="166"/>
      <c r="GN17" s="166"/>
      <c r="GO17" s="166"/>
      <c r="GP17" s="166"/>
      <c r="GQ17" s="166"/>
      <c r="GR17" s="166"/>
      <c r="GS17" s="166"/>
      <c r="GT17" s="166"/>
      <c r="GU17" s="166"/>
      <c r="GV17" s="166"/>
      <c r="GW17" s="166"/>
      <c r="GX17" s="166"/>
      <c r="GY17" s="166"/>
      <c r="GZ17" s="166"/>
      <c r="HA17" s="166"/>
      <c r="HB17" s="166"/>
      <c r="HC17" s="166"/>
      <c r="HD17" s="166"/>
      <c r="HE17" s="166"/>
      <c r="HF17" s="166"/>
      <c r="HG17" s="166"/>
      <c r="HH17" s="166"/>
      <c r="HI17" s="166"/>
      <c r="HJ17" s="166"/>
      <c r="HK17" s="166"/>
      <c r="HL17" s="166"/>
      <c r="HM17" s="166"/>
      <c r="HN17" s="166"/>
      <c r="HO17" s="166"/>
      <c r="HP17" s="166"/>
      <c r="HQ17" s="166"/>
      <c r="HR17" s="166"/>
      <c r="HS17" s="166"/>
      <c r="HT17" s="166"/>
      <c r="HU17" s="166"/>
      <c r="HV17" s="166"/>
      <c r="HW17" s="166"/>
      <c r="HX17" s="166"/>
      <c r="HY17" s="166"/>
      <c r="HZ17" s="166"/>
      <c r="IA17" s="166"/>
      <c r="IB17" s="166"/>
      <c r="IC17" s="166"/>
      <c r="ID17" s="166"/>
      <c r="IE17" s="166"/>
      <c r="IF17" s="166"/>
      <c r="IG17" s="166"/>
      <c r="IH17" s="166"/>
      <c r="II17" s="166"/>
      <c r="IJ17" s="166"/>
      <c r="IK17" s="166"/>
      <c r="IL17" s="166"/>
      <c r="IM17" s="166"/>
      <c r="IN17" s="166"/>
      <c r="IO17" s="166"/>
      <c r="IP17" s="166"/>
      <c r="IQ17" s="166"/>
      <c r="IR17" s="166"/>
      <c r="IS17" s="166"/>
      <c r="IT17" s="166"/>
      <c r="IU17" s="166"/>
      <c r="IV17" s="166"/>
    </row>
    <row r="18" spans="1:256" ht="15" customHeight="1">
      <c r="A18" s="166"/>
      <c r="B18" s="81"/>
      <c r="C18" s="77" t="s">
        <v>202</v>
      </c>
      <c r="D18" s="77"/>
      <c r="E18" s="77"/>
      <c r="F18" s="77" t="s">
        <v>203</v>
      </c>
      <c r="G18" s="77"/>
      <c r="H18" s="77"/>
      <c r="I18" s="77"/>
      <c r="J18" s="213"/>
      <c r="K18" s="166"/>
      <c r="L18" s="166"/>
      <c r="M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6"/>
      <c r="BA18" s="166"/>
      <c r="BB18" s="166"/>
      <c r="BC18" s="166"/>
      <c r="BD18" s="166"/>
      <c r="BE18" s="166"/>
      <c r="BF18" s="166"/>
      <c r="BG18" s="166"/>
      <c r="BH18" s="166"/>
      <c r="BI18" s="166"/>
      <c r="BJ18" s="166"/>
      <c r="BK18" s="166"/>
      <c r="BL18" s="166"/>
      <c r="BM18" s="166"/>
      <c r="BN18" s="166"/>
      <c r="BO18" s="166"/>
      <c r="BP18" s="166"/>
      <c r="BQ18" s="166"/>
      <c r="BR18" s="166"/>
      <c r="BS18" s="166"/>
      <c r="BT18" s="166"/>
      <c r="BU18" s="166"/>
      <c r="BV18" s="166"/>
      <c r="BW18" s="166"/>
      <c r="BX18" s="166"/>
      <c r="BY18" s="166"/>
      <c r="BZ18" s="166"/>
      <c r="CA18" s="166"/>
      <c r="CB18" s="166"/>
      <c r="CC18" s="166"/>
      <c r="CD18" s="166"/>
      <c r="CE18" s="166"/>
      <c r="CF18" s="166"/>
      <c r="CG18" s="166"/>
      <c r="CH18" s="166"/>
      <c r="CI18" s="166"/>
      <c r="CJ18" s="166"/>
      <c r="CK18" s="166"/>
      <c r="CL18" s="166"/>
      <c r="CM18" s="166"/>
      <c r="CN18" s="166"/>
      <c r="CO18" s="166"/>
      <c r="CP18" s="166"/>
      <c r="CQ18" s="166"/>
      <c r="CR18" s="166"/>
      <c r="CS18" s="166"/>
      <c r="CT18" s="166"/>
      <c r="CU18" s="166"/>
      <c r="CV18" s="166"/>
      <c r="CW18" s="166"/>
      <c r="CX18" s="166"/>
      <c r="CY18" s="166"/>
      <c r="CZ18" s="166"/>
      <c r="DA18" s="166"/>
      <c r="DB18" s="166"/>
      <c r="DC18" s="166"/>
      <c r="DD18" s="166"/>
      <c r="DE18" s="166"/>
      <c r="DF18" s="166"/>
      <c r="DG18" s="166"/>
      <c r="DH18" s="166"/>
      <c r="DI18" s="166"/>
      <c r="DJ18" s="166"/>
      <c r="DK18" s="166"/>
      <c r="DL18" s="166"/>
      <c r="DM18" s="166"/>
      <c r="DN18" s="166"/>
      <c r="DO18" s="166"/>
      <c r="DP18" s="166"/>
      <c r="DQ18" s="166"/>
      <c r="DR18" s="166"/>
      <c r="DS18" s="166"/>
      <c r="DT18" s="166"/>
      <c r="DU18" s="166"/>
      <c r="DV18" s="166"/>
      <c r="DW18" s="166"/>
      <c r="DX18" s="166"/>
      <c r="DY18" s="166"/>
      <c r="DZ18" s="166"/>
      <c r="EA18" s="166"/>
      <c r="EB18" s="166"/>
      <c r="EC18" s="166"/>
      <c r="ED18" s="166"/>
      <c r="EE18" s="166"/>
      <c r="EF18" s="166"/>
      <c r="EG18" s="166"/>
      <c r="EH18" s="166"/>
      <c r="EI18" s="166"/>
      <c r="EJ18" s="166"/>
      <c r="EK18" s="166"/>
      <c r="EL18" s="166"/>
      <c r="EM18" s="166"/>
      <c r="EN18" s="166"/>
      <c r="EO18" s="166"/>
      <c r="EP18" s="166"/>
      <c r="EQ18" s="166"/>
      <c r="ER18" s="166"/>
      <c r="ES18" s="166"/>
      <c r="ET18" s="166"/>
      <c r="EU18" s="166"/>
      <c r="EV18" s="166"/>
      <c r="EW18" s="166"/>
      <c r="EX18" s="166"/>
      <c r="EY18" s="166"/>
      <c r="EZ18" s="166"/>
      <c r="FA18" s="166"/>
      <c r="FB18" s="166"/>
      <c r="FC18" s="166"/>
      <c r="FD18" s="166"/>
      <c r="FE18" s="166"/>
      <c r="FF18" s="166"/>
      <c r="FG18" s="166"/>
      <c r="FH18" s="166"/>
      <c r="FI18" s="166"/>
      <c r="FJ18" s="166"/>
      <c r="FK18" s="166"/>
      <c r="FL18" s="166"/>
      <c r="FM18" s="166"/>
      <c r="FN18" s="166"/>
      <c r="FO18" s="166"/>
      <c r="FP18" s="166"/>
      <c r="FQ18" s="166"/>
      <c r="FR18" s="166"/>
      <c r="FS18" s="166"/>
      <c r="FT18" s="166"/>
      <c r="FU18" s="166"/>
      <c r="FV18" s="166"/>
      <c r="FW18" s="166"/>
      <c r="FX18" s="166"/>
      <c r="FY18" s="166"/>
      <c r="FZ18" s="166"/>
      <c r="GA18" s="166"/>
      <c r="GB18" s="166"/>
      <c r="GC18" s="166"/>
      <c r="GD18" s="166"/>
      <c r="GE18" s="166"/>
      <c r="GF18" s="166"/>
      <c r="GG18" s="166"/>
      <c r="GH18" s="166"/>
      <c r="GI18" s="166"/>
      <c r="GJ18" s="166"/>
      <c r="GK18" s="166"/>
      <c r="GL18" s="166"/>
      <c r="GM18" s="166"/>
      <c r="GN18" s="166"/>
      <c r="GO18" s="166"/>
      <c r="GP18" s="166"/>
      <c r="GQ18" s="166"/>
      <c r="GR18" s="166"/>
      <c r="GS18" s="166"/>
      <c r="GT18" s="166"/>
      <c r="GU18" s="166"/>
      <c r="GV18" s="166"/>
      <c r="GW18" s="166"/>
      <c r="GX18" s="166"/>
      <c r="GY18" s="166"/>
      <c r="GZ18" s="166"/>
      <c r="HA18" s="166"/>
      <c r="HB18" s="166"/>
      <c r="HC18" s="166"/>
      <c r="HD18" s="166"/>
      <c r="HE18" s="166"/>
      <c r="HF18" s="166"/>
      <c r="HG18" s="166"/>
      <c r="HH18" s="166"/>
      <c r="HI18" s="166"/>
      <c r="HJ18" s="166"/>
      <c r="HK18" s="166"/>
      <c r="HL18" s="166"/>
      <c r="HM18" s="166"/>
      <c r="HN18" s="166"/>
      <c r="HO18" s="166"/>
      <c r="HP18" s="166"/>
      <c r="HQ18" s="166"/>
      <c r="HR18" s="166"/>
      <c r="HS18" s="166"/>
      <c r="HT18" s="166"/>
      <c r="HU18" s="166"/>
      <c r="HV18" s="166"/>
      <c r="HW18" s="166"/>
      <c r="HX18" s="166"/>
      <c r="HY18" s="166"/>
      <c r="HZ18" s="166"/>
      <c r="IA18" s="166"/>
      <c r="IB18" s="166"/>
      <c r="IC18" s="166"/>
      <c r="ID18" s="166"/>
      <c r="IE18" s="166"/>
      <c r="IF18" s="166"/>
      <c r="IG18" s="166"/>
      <c r="IH18" s="166"/>
      <c r="II18" s="166"/>
      <c r="IJ18" s="166"/>
      <c r="IK18" s="166"/>
      <c r="IL18" s="166"/>
      <c r="IM18" s="166"/>
      <c r="IN18" s="166"/>
      <c r="IO18" s="166"/>
      <c r="IP18" s="166"/>
      <c r="IQ18" s="166"/>
      <c r="IR18" s="166"/>
      <c r="IS18" s="166"/>
      <c r="IT18" s="166"/>
      <c r="IU18" s="166"/>
      <c r="IV18" s="166"/>
    </row>
    <row r="19" spans="1:256" ht="15" customHeight="1">
      <c r="A19" s="166"/>
      <c r="B19" s="81"/>
      <c r="C19" s="77" t="s">
        <v>204</v>
      </c>
      <c r="D19" s="77"/>
      <c r="E19" s="77"/>
      <c r="F19" s="77"/>
      <c r="G19" s="77" t="s">
        <v>281</v>
      </c>
      <c r="H19" s="166"/>
      <c r="I19" s="77"/>
      <c r="J19" s="213"/>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6"/>
      <c r="BA19" s="166"/>
      <c r="BB19" s="166"/>
      <c r="BC19" s="166"/>
      <c r="BD19" s="166"/>
      <c r="BE19" s="166"/>
      <c r="BF19" s="166"/>
      <c r="BG19" s="166"/>
      <c r="BH19" s="166"/>
      <c r="BI19" s="166"/>
      <c r="BJ19" s="166"/>
      <c r="BK19" s="166"/>
      <c r="BL19" s="166"/>
      <c r="BM19" s="166"/>
      <c r="BN19" s="166"/>
      <c r="BO19" s="166"/>
      <c r="BP19" s="166"/>
      <c r="BQ19" s="166"/>
      <c r="BR19" s="166"/>
      <c r="BS19" s="166"/>
      <c r="BT19" s="166"/>
      <c r="BU19" s="166"/>
      <c r="BV19" s="166"/>
      <c r="BW19" s="166"/>
      <c r="BX19" s="166"/>
      <c r="BY19" s="166"/>
      <c r="BZ19" s="166"/>
      <c r="CA19" s="166"/>
      <c r="CB19" s="166"/>
      <c r="CC19" s="166"/>
      <c r="CD19" s="166"/>
      <c r="CE19" s="166"/>
      <c r="CF19" s="166"/>
      <c r="CG19" s="166"/>
      <c r="CH19" s="166"/>
      <c r="CI19" s="166"/>
      <c r="CJ19" s="166"/>
      <c r="CK19" s="166"/>
      <c r="CL19" s="166"/>
      <c r="CM19" s="166"/>
      <c r="CN19" s="166"/>
      <c r="CO19" s="166"/>
      <c r="CP19" s="166"/>
      <c r="CQ19" s="166"/>
      <c r="CR19" s="166"/>
      <c r="CS19" s="166"/>
      <c r="CT19" s="166"/>
      <c r="CU19" s="166"/>
      <c r="CV19" s="166"/>
      <c r="CW19" s="166"/>
      <c r="CX19" s="166"/>
      <c r="CY19" s="166"/>
      <c r="CZ19" s="166"/>
      <c r="DA19" s="166"/>
      <c r="DB19" s="166"/>
      <c r="DC19" s="166"/>
      <c r="DD19" s="166"/>
      <c r="DE19" s="166"/>
      <c r="DF19" s="166"/>
      <c r="DG19" s="166"/>
      <c r="DH19" s="166"/>
      <c r="DI19" s="166"/>
      <c r="DJ19" s="166"/>
      <c r="DK19" s="166"/>
      <c r="DL19" s="166"/>
      <c r="DM19" s="166"/>
      <c r="DN19" s="166"/>
      <c r="DO19" s="166"/>
      <c r="DP19" s="166"/>
      <c r="DQ19" s="166"/>
      <c r="DR19" s="166"/>
      <c r="DS19" s="166"/>
      <c r="DT19" s="166"/>
      <c r="DU19" s="166"/>
      <c r="DV19" s="166"/>
      <c r="DW19" s="166"/>
      <c r="DX19" s="166"/>
      <c r="DY19" s="166"/>
      <c r="DZ19" s="166"/>
      <c r="EA19" s="166"/>
      <c r="EB19" s="166"/>
      <c r="EC19" s="166"/>
      <c r="ED19" s="166"/>
      <c r="EE19" s="166"/>
      <c r="EF19" s="166"/>
      <c r="EG19" s="166"/>
      <c r="EH19" s="166"/>
      <c r="EI19" s="166"/>
      <c r="EJ19" s="166"/>
      <c r="EK19" s="166"/>
      <c r="EL19" s="166"/>
      <c r="EM19" s="166"/>
      <c r="EN19" s="166"/>
      <c r="EO19" s="166"/>
      <c r="EP19" s="166"/>
      <c r="EQ19" s="166"/>
      <c r="ER19" s="166"/>
      <c r="ES19" s="166"/>
      <c r="ET19" s="166"/>
      <c r="EU19" s="166"/>
      <c r="EV19" s="166"/>
      <c r="EW19" s="166"/>
      <c r="EX19" s="166"/>
      <c r="EY19" s="166"/>
      <c r="EZ19" s="166"/>
      <c r="FA19" s="166"/>
      <c r="FB19" s="166"/>
      <c r="FC19" s="166"/>
      <c r="FD19" s="166"/>
      <c r="FE19" s="166"/>
      <c r="FF19" s="166"/>
      <c r="FG19" s="166"/>
      <c r="FH19" s="166"/>
      <c r="FI19" s="166"/>
      <c r="FJ19" s="166"/>
      <c r="FK19" s="166"/>
      <c r="FL19" s="166"/>
      <c r="FM19" s="166"/>
      <c r="FN19" s="166"/>
      <c r="FO19" s="166"/>
      <c r="FP19" s="166"/>
      <c r="FQ19" s="166"/>
      <c r="FR19" s="166"/>
      <c r="FS19" s="166"/>
      <c r="FT19" s="166"/>
      <c r="FU19" s="166"/>
      <c r="FV19" s="166"/>
      <c r="FW19" s="166"/>
      <c r="FX19" s="166"/>
      <c r="FY19" s="166"/>
      <c r="FZ19" s="166"/>
      <c r="GA19" s="166"/>
      <c r="GB19" s="166"/>
      <c r="GC19" s="166"/>
      <c r="GD19" s="166"/>
      <c r="GE19" s="166"/>
      <c r="GF19" s="166"/>
      <c r="GG19" s="166"/>
      <c r="GH19" s="166"/>
      <c r="GI19" s="166"/>
      <c r="GJ19" s="166"/>
      <c r="GK19" s="166"/>
      <c r="GL19" s="166"/>
      <c r="GM19" s="166"/>
      <c r="GN19" s="166"/>
      <c r="GO19" s="166"/>
      <c r="GP19" s="166"/>
      <c r="GQ19" s="166"/>
      <c r="GR19" s="166"/>
      <c r="GS19" s="166"/>
      <c r="GT19" s="166"/>
      <c r="GU19" s="166"/>
      <c r="GV19" s="166"/>
      <c r="GW19" s="166"/>
      <c r="GX19" s="166"/>
      <c r="GY19" s="166"/>
      <c r="GZ19" s="166"/>
      <c r="HA19" s="166"/>
      <c r="HB19" s="166"/>
      <c r="HC19" s="166"/>
      <c r="HD19" s="166"/>
      <c r="HE19" s="166"/>
      <c r="HF19" s="166"/>
      <c r="HG19" s="166"/>
      <c r="HH19" s="166"/>
      <c r="HI19" s="166"/>
      <c r="HJ19" s="166"/>
      <c r="HK19" s="166"/>
      <c r="HL19" s="166"/>
      <c r="HM19" s="166"/>
      <c r="HN19" s="166"/>
      <c r="HO19" s="166"/>
      <c r="HP19" s="166"/>
      <c r="HQ19" s="166"/>
      <c r="HR19" s="166"/>
      <c r="HS19" s="166"/>
      <c r="HT19" s="166"/>
      <c r="HU19" s="166"/>
      <c r="HV19" s="166"/>
      <c r="HW19" s="166"/>
      <c r="HX19" s="166"/>
      <c r="HY19" s="166"/>
      <c r="HZ19" s="166"/>
      <c r="IA19" s="166"/>
      <c r="IB19" s="166"/>
      <c r="IC19" s="166"/>
      <c r="ID19" s="166"/>
      <c r="IE19" s="166"/>
      <c r="IF19" s="166"/>
      <c r="IG19" s="166"/>
      <c r="IH19" s="166"/>
      <c r="II19" s="166"/>
      <c r="IJ19" s="166"/>
      <c r="IK19" s="166"/>
      <c r="IL19" s="166"/>
      <c r="IM19" s="166"/>
      <c r="IN19" s="166"/>
      <c r="IO19" s="166"/>
      <c r="IP19" s="166"/>
      <c r="IQ19" s="166"/>
      <c r="IR19" s="166"/>
      <c r="IS19" s="166"/>
      <c r="IT19" s="166"/>
      <c r="IU19" s="166"/>
      <c r="IV19" s="166"/>
    </row>
    <row r="20" spans="1:256" ht="12" customHeight="1">
      <c r="A20" s="166"/>
      <c r="B20" s="82"/>
      <c r="C20" s="83"/>
      <c r="D20" s="83"/>
      <c r="E20" s="83"/>
      <c r="F20" s="83"/>
      <c r="G20" s="83"/>
      <c r="H20" s="83"/>
      <c r="I20" s="83"/>
      <c r="J20" s="214"/>
      <c r="K20" s="166"/>
      <c r="L20" s="166"/>
      <c r="M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6"/>
      <c r="BA20" s="166"/>
      <c r="BB20" s="166"/>
      <c r="BC20" s="166"/>
      <c r="BD20" s="166"/>
      <c r="BE20" s="166"/>
      <c r="BF20" s="166"/>
      <c r="BG20" s="166"/>
      <c r="BH20" s="166"/>
      <c r="BI20" s="166"/>
      <c r="BJ20" s="166"/>
      <c r="BK20" s="166"/>
      <c r="BL20" s="166"/>
      <c r="BM20" s="166"/>
      <c r="BN20" s="166"/>
      <c r="BO20" s="166"/>
      <c r="BP20" s="166"/>
      <c r="BQ20" s="166"/>
      <c r="BR20" s="166"/>
      <c r="BS20" s="166"/>
      <c r="BT20" s="166"/>
      <c r="BU20" s="166"/>
      <c r="BV20" s="166"/>
      <c r="BW20" s="166"/>
      <c r="BX20" s="166"/>
      <c r="BY20" s="166"/>
      <c r="BZ20" s="166"/>
      <c r="CA20" s="166"/>
      <c r="CB20" s="166"/>
      <c r="CC20" s="166"/>
      <c r="CD20" s="166"/>
      <c r="CE20" s="166"/>
      <c r="CF20" s="166"/>
      <c r="CG20" s="166"/>
      <c r="CH20" s="166"/>
      <c r="CI20" s="166"/>
      <c r="CJ20" s="166"/>
      <c r="CK20" s="166"/>
      <c r="CL20" s="166"/>
      <c r="CM20" s="166"/>
      <c r="CN20" s="166"/>
      <c r="CO20" s="166"/>
      <c r="CP20" s="166"/>
      <c r="CQ20" s="166"/>
      <c r="CR20" s="166"/>
      <c r="CS20" s="166"/>
      <c r="CT20" s="166"/>
      <c r="CU20" s="166"/>
      <c r="CV20" s="166"/>
      <c r="CW20" s="166"/>
      <c r="CX20" s="166"/>
      <c r="CY20" s="166"/>
      <c r="CZ20" s="166"/>
      <c r="DA20" s="166"/>
      <c r="DB20" s="166"/>
      <c r="DC20" s="166"/>
      <c r="DD20" s="166"/>
      <c r="DE20" s="166"/>
      <c r="DF20" s="166"/>
      <c r="DG20" s="166"/>
      <c r="DH20" s="166"/>
      <c r="DI20" s="166"/>
      <c r="DJ20" s="166"/>
      <c r="DK20" s="166"/>
      <c r="DL20" s="166"/>
      <c r="DM20" s="166"/>
      <c r="DN20" s="166"/>
      <c r="DO20" s="166"/>
      <c r="DP20" s="166"/>
      <c r="DQ20" s="166"/>
      <c r="DR20" s="166"/>
      <c r="DS20" s="166"/>
      <c r="DT20" s="166"/>
      <c r="DU20" s="166"/>
      <c r="DV20" s="166"/>
      <c r="DW20" s="166"/>
      <c r="DX20" s="166"/>
      <c r="DY20" s="166"/>
      <c r="DZ20" s="166"/>
      <c r="EA20" s="166"/>
      <c r="EB20" s="166"/>
      <c r="EC20" s="166"/>
      <c r="ED20" s="166"/>
      <c r="EE20" s="166"/>
      <c r="EF20" s="166"/>
      <c r="EG20" s="166"/>
      <c r="EH20" s="166"/>
      <c r="EI20" s="166"/>
      <c r="EJ20" s="166"/>
      <c r="EK20" s="166"/>
      <c r="EL20" s="166"/>
      <c r="EM20" s="166"/>
      <c r="EN20" s="166"/>
      <c r="EO20" s="166"/>
      <c r="EP20" s="166"/>
      <c r="EQ20" s="166"/>
      <c r="ER20" s="166"/>
      <c r="ES20" s="166"/>
      <c r="ET20" s="166"/>
      <c r="EU20" s="166"/>
      <c r="EV20" s="166"/>
      <c r="EW20" s="166"/>
      <c r="EX20" s="166"/>
      <c r="EY20" s="166"/>
      <c r="EZ20" s="166"/>
      <c r="FA20" s="166"/>
      <c r="FB20" s="166"/>
      <c r="FC20" s="166"/>
      <c r="FD20" s="166"/>
      <c r="FE20" s="166"/>
      <c r="FF20" s="166"/>
      <c r="FG20" s="166"/>
      <c r="FH20" s="166"/>
      <c r="FI20" s="166"/>
      <c r="FJ20" s="166"/>
      <c r="FK20" s="166"/>
      <c r="FL20" s="166"/>
      <c r="FM20" s="166"/>
      <c r="FN20" s="166"/>
      <c r="FO20" s="166"/>
      <c r="FP20" s="166"/>
      <c r="FQ20" s="166"/>
      <c r="FR20" s="166"/>
      <c r="FS20" s="166"/>
      <c r="FT20" s="166"/>
      <c r="FU20" s="166"/>
      <c r="FV20" s="166"/>
      <c r="FW20" s="166"/>
      <c r="FX20" s="166"/>
      <c r="FY20" s="166"/>
      <c r="FZ20" s="166"/>
      <c r="GA20" s="166"/>
      <c r="GB20" s="166"/>
      <c r="GC20" s="166"/>
      <c r="GD20" s="166"/>
      <c r="GE20" s="166"/>
      <c r="GF20" s="166"/>
      <c r="GG20" s="166"/>
      <c r="GH20" s="166"/>
      <c r="GI20" s="166"/>
      <c r="GJ20" s="166"/>
      <c r="GK20" s="166"/>
      <c r="GL20" s="166"/>
      <c r="GM20" s="166"/>
      <c r="GN20" s="166"/>
      <c r="GO20" s="166"/>
      <c r="GP20" s="166"/>
      <c r="GQ20" s="166"/>
      <c r="GR20" s="166"/>
      <c r="GS20" s="166"/>
      <c r="GT20" s="166"/>
      <c r="GU20" s="166"/>
      <c r="GV20" s="166"/>
      <c r="GW20" s="166"/>
      <c r="GX20" s="166"/>
      <c r="GY20" s="166"/>
      <c r="GZ20" s="166"/>
      <c r="HA20" s="166"/>
      <c r="HB20" s="166"/>
      <c r="HC20" s="166"/>
      <c r="HD20" s="166"/>
      <c r="HE20" s="166"/>
      <c r="HF20" s="166"/>
      <c r="HG20" s="166"/>
      <c r="HH20" s="166"/>
      <c r="HI20" s="166"/>
      <c r="HJ20" s="166"/>
      <c r="HK20" s="166"/>
      <c r="HL20" s="166"/>
      <c r="HM20" s="166"/>
      <c r="HN20" s="166"/>
      <c r="HO20" s="166"/>
      <c r="HP20" s="166"/>
      <c r="HQ20" s="166"/>
      <c r="HR20" s="166"/>
      <c r="HS20" s="166"/>
      <c r="HT20" s="166"/>
      <c r="HU20" s="166"/>
      <c r="HV20" s="166"/>
      <c r="HW20" s="166"/>
      <c r="HX20" s="166"/>
      <c r="HY20" s="166"/>
      <c r="HZ20" s="166"/>
      <c r="IA20" s="166"/>
      <c r="IB20" s="166"/>
      <c r="IC20" s="166"/>
      <c r="ID20" s="166"/>
      <c r="IE20" s="166"/>
      <c r="IF20" s="166"/>
      <c r="IG20" s="166"/>
      <c r="IH20" s="166"/>
      <c r="II20" s="166"/>
      <c r="IJ20" s="166"/>
      <c r="IK20" s="166"/>
      <c r="IL20" s="166"/>
      <c r="IM20" s="166"/>
      <c r="IN20" s="166"/>
      <c r="IO20" s="166"/>
      <c r="IP20" s="166"/>
      <c r="IQ20" s="166"/>
      <c r="IR20" s="166"/>
      <c r="IS20" s="166"/>
      <c r="IT20" s="166"/>
      <c r="IU20" s="166"/>
      <c r="IV20" s="166"/>
    </row>
    <row r="21" spans="1:256" ht="12" customHeight="1">
      <c r="B21" s="77"/>
      <c r="C21" s="77"/>
      <c r="D21" s="77"/>
      <c r="E21" s="77"/>
      <c r="F21" s="77"/>
      <c r="G21" s="77"/>
      <c r="H21" s="77"/>
      <c r="I21" s="77"/>
    </row>
    <row r="22" spans="1:256">
      <c r="A22" s="166"/>
      <c r="B22" s="83" t="s">
        <v>205</v>
      </c>
      <c r="C22" s="83"/>
      <c r="D22" s="83"/>
      <c r="E22" s="83"/>
      <c r="F22" s="83"/>
      <c r="G22" s="83"/>
      <c r="H22" s="83"/>
      <c r="I22" s="83"/>
      <c r="J22" s="187"/>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6"/>
      <c r="BA22" s="166"/>
      <c r="BB22" s="166"/>
      <c r="BC22" s="166"/>
      <c r="BD22" s="166"/>
      <c r="BE22" s="166"/>
      <c r="BF22" s="166"/>
      <c r="BG22" s="166"/>
      <c r="BH22" s="166"/>
      <c r="BI22" s="166"/>
      <c r="BJ22" s="166"/>
      <c r="BK22" s="166"/>
      <c r="BL22" s="166"/>
      <c r="BM22" s="166"/>
      <c r="BN22" s="166"/>
      <c r="BO22" s="166"/>
      <c r="BP22" s="166"/>
      <c r="BQ22" s="166"/>
      <c r="BR22" s="166"/>
      <c r="BS22" s="166"/>
      <c r="BT22" s="166"/>
      <c r="BU22" s="166"/>
      <c r="BV22" s="166"/>
      <c r="BW22" s="166"/>
      <c r="BX22" s="166"/>
      <c r="BY22" s="166"/>
      <c r="BZ22" s="166"/>
      <c r="CA22" s="166"/>
      <c r="CB22" s="166"/>
      <c r="CC22" s="166"/>
      <c r="CD22" s="166"/>
      <c r="CE22" s="166"/>
      <c r="CF22" s="166"/>
      <c r="CG22" s="166"/>
      <c r="CH22" s="166"/>
      <c r="CI22" s="166"/>
      <c r="CJ22" s="166"/>
      <c r="CK22" s="166"/>
      <c r="CL22" s="166"/>
      <c r="CM22" s="166"/>
      <c r="CN22" s="166"/>
      <c r="CO22" s="166"/>
      <c r="CP22" s="166"/>
      <c r="CQ22" s="166"/>
      <c r="CR22" s="166"/>
      <c r="CS22" s="166"/>
      <c r="CT22" s="166"/>
      <c r="CU22" s="166"/>
      <c r="CV22" s="166"/>
      <c r="CW22" s="166"/>
      <c r="CX22" s="166"/>
      <c r="CY22" s="166"/>
      <c r="CZ22" s="166"/>
      <c r="DA22" s="166"/>
      <c r="DB22" s="166"/>
      <c r="DC22" s="166"/>
      <c r="DD22" s="166"/>
      <c r="DE22" s="166"/>
      <c r="DF22" s="166"/>
      <c r="DG22" s="166"/>
      <c r="DH22" s="166"/>
      <c r="DI22" s="166"/>
      <c r="DJ22" s="166"/>
      <c r="DK22" s="166"/>
      <c r="DL22" s="166"/>
      <c r="DM22" s="166"/>
      <c r="DN22" s="166"/>
      <c r="DO22" s="166"/>
      <c r="DP22" s="166"/>
      <c r="DQ22" s="166"/>
      <c r="DR22" s="166"/>
      <c r="DS22" s="166"/>
      <c r="DT22" s="166"/>
      <c r="DU22" s="166"/>
      <c r="DV22" s="166"/>
      <c r="DW22" s="166"/>
      <c r="DX22" s="166"/>
      <c r="DY22" s="166"/>
      <c r="DZ22" s="166"/>
      <c r="EA22" s="166"/>
      <c r="EB22" s="166"/>
      <c r="EC22" s="166"/>
      <c r="ED22" s="166"/>
      <c r="EE22" s="166"/>
      <c r="EF22" s="166"/>
      <c r="EG22" s="166"/>
      <c r="EH22" s="166"/>
      <c r="EI22" s="166"/>
      <c r="EJ22" s="166"/>
      <c r="EK22" s="166"/>
      <c r="EL22" s="166"/>
      <c r="EM22" s="166"/>
      <c r="EN22" s="166"/>
      <c r="EO22" s="166"/>
      <c r="EP22" s="166"/>
      <c r="EQ22" s="166"/>
      <c r="ER22" s="166"/>
      <c r="ES22" s="166"/>
      <c r="ET22" s="166"/>
      <c r="EU22" s="166"/>
      <c r="EV22" s="166"/>
      <c r="EW22" s="166"/>
      <c r="EX22" s="166"/>
      <c r="EY22" s="166"/>
      <c r="EZ22" s="166"/>
      <c r="FA22" s="166"/>
      <c r="FB22" s="166"/>
      <c r="FC22" s="166"/>
      <c r="FD22" s="166"/>
      <c r="FE22" s="166"/>
      <c r="FF22" s="166"/>
      <c r="FG22" s="166"/>
      <c r="FH22" s="166"/>
      <c r="FI22" s="166"/>
      <c r="FJ22" s="166"/>
      <c r="FK22" s="166"/>
      <c r="FL22" s="166"/>
      <c r="FM22" s="166"/>
      <c r="FN22" s="166"/>
      <c r="FO22" s="166"/>
      <c r="FP22" s="166"/>
      <c r="FQ22" s="166"/>
      <c r="FR22" s="166"/>
      <c r="FS22" s="166"/>
      <c r="FT22" s="166"/>
      <c r="FU22" s="166"/>
      <c r="FV22" s="166"/>
      <c r="FW22" s="166"/>
      <c r="FX22" s="166"/>
      <c r="FY22" s="166"/>
      <c r="FZ22" s="166"/>
      <c r="GA22" s="166"/>
      <c r="GB22" s="166"/>
      <c r="GC22" s="166"/>
      <c r="GD22" s="166"/>
      <c r="GE22" s="166"/>
      <c r="GF22" s="166"/>
      <c r="GG22" s="166"/>
      <c r="GH22" s="166"/>
      <c r="GI22" s="166"/>
      <c r="GJ22" s="166"/>
      <c r="GK22" s="166"/>
      <c r="GL22" s="166"/>
      <c r="GM22" s="166"/>
      <c r="GN22" s="166"/>
      <c r="GO22" s="166"/>
      <c r="GP22" s="166"/>
      <c r="GQ22" s="166"/>
      <c r="GR22" s="166"/>
      <c r="GS22" s="166"/>
      <c r="GT22" s="166"/>
      <c r="GU22" s="166"/>
      <c r="GV22" s="166"/>
      <c r="GW22" s="166"/>
      <c r="GX22" s="166"/>
      <c r="GY22" s="166"/>
      <c r="GZ22" s="166"/>
      <c r="HA22" s="166"/>
      <c r="HB22" s="166"/>
      <c r="HC22" s="166"/>
      <c r="HD22" s="166"/>
      <c r="HE22" s="166"/>
      <c r="HF22" s="166"/>
      <c r="HG22" s="166"/>
      <c r="HH22" s="166"/>
      <c r="HI22" s="166"/>
      <c r="HJ22" s="166"/>
      <c r="HK22" s="166"/>
      <c r="HL22" s="166"/>
      <c r="HM22" s="166"/>
      <c r="HN22" s="166"/>
      <c r="HO22" s="166"/>
      <c r="HP22" s="166"/>
      <c r="HQ22" s="166"/>
      <c r="HR22" s="166"/>
      <c r="HS22" s="166"/>
      <c r="HT22" s="166"/>
      <c r="HU22" s="166"/>
      <c r="HV22" s="166"/>
      <c r="HW22" s="166"/>
      <c r="HX22" s="166"/>
      <c r="HY22" s="166"/>
      <c r="HZ22" s="166"/>
      <c r="IA22" s="166"/>
      <c r="IB22" s="166"/>
      <c r="IC22" s="166"/>
      <c r="ID22" s="166"/>
      <c r="IE22" s="166"/>
      <c r="IF22" s="166"/>
      <c r="IG22" s="166"/>
      <c r="IH22" s="166"/>
      <c r="II22" s="166"/>
      <c r="IJ22" s="166"/>
      <c r="IK22" s="166"/>
      <c r="IL22" s="166"/>
      <c r="IM22" s="166"/>
      <c r="IN22" s="166"/>
      <c r="IO22" s="166"/>
      <c r="IP22" s="166"/>
      <c r="IQ22" s="166"/>
      <c r="IR22" s="166"/>
      <c r="IS22" s="166"/>
      <c r="IT22" s="166"/>
      <c r="IU22" s="166"/>
      <c r="IV22" s="166"/>
    </row>
    <row r="23" spans="1:256" ht="10.5" customHeight="1">
      <c r="A23" s="166"/>
      <c r="B23" s="84"/>
      <c r="C23" s="77"/>
      <c r="D23" s="77"/>
      <c r="E23" s="77"/>
      <c r="F23" s="77"/>
      <c r="G23" s="77"/>
      <c r="H23" s="77"/>
      <c r="I23" s="77"/>
      <c r="J23" s="20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166"/>
      <c r="AS23" s="166"/>
      <c r="AT23" s="166"/>
      <c r="AU23" s="166"/>
      <c r="AV23" s="166"/>
      <c r="AW23" s="166"/>
      <c r="AX23" s="166"/>
      <c r="AY23" s="166"/>
      <c r="AZ23" s="166"/>
      <c r="BA23" s="166"/>
      <c r="BB23" s="166"/>
      <c r="BC23" s="166"/>
      <c r="BD23" s="166"/>
      <c r="BE23" s="166"/>
      <c r="BF23" s="166"/>
      <c r="BG23" s="166"/>
      <c r="BH23" s="166"/>
      <c r="BI23" s="166"/>
      <c r="BJ23" s="166"/>
      <c r="BK23" s="166"/>
      <c r="BL23" s="166"/>
      <c r="BM23" s="166"/>
      <c r="BN23" s="166"/>
      <c r="BO23" s="166"/>
      <c r="BP23" s="166"/>
      <c r="BQ23" s="166"/>
      <c r="BR23" s="166"/>
      <c r="BS23" s="166"/>
      <c r="BT23" s="166"/>
      <c r="BU23" s="166"/>
      <c r="BV23" s="166"/>
      <c r="BW23" s="166"/>
      <c r="BX23" s="166"/>
      <c r="BY23" s="166"/>
      <c r="BZ23" s="166"/>
      <c r="CA23" s="166"/>
      <c r="CB23" s="166"/>
      <c r="CC23" s="166"/>
      <c r="CD23" s="166"/>
      <c r="CE23" s="166"/>
      <c r="CF23" s="166"/>
      <c r="CG23" s="166"/>
      <c r="CH23" s="166"/>
      <c r="CI23" s="166"/>
      <c r="CJ23" s="166"/>
      <c r="CK23" s="166"/>
      <c r="CL23" s="166"/>
      <c r="CM23" s="166"/>
      <c r="CN23" s="166"/>
      <c r="CO23" s="166"/>
      <c r="CP23" s="166"/>
      <c r="CQ23" s="166"/>
      <c r="CR23" s="166"/>
      <c r="CS23" s="166"/>
      <c r="CT23" s="166"/>
      <c r="CU23" s="166"/>
      <c r="CV23" s="166"/>
      <c r="CW23" s="166"/>
      <c r="CX23" s="166"/>
      <c r="CY23" s="166"/>
      <c r="CZ23" s="166"/>
      <c r="DA23" s="166"/>
      <c r="DB23" s="166"/>
      <c r="DC23" s="166"/>
      <c r="DD23" s="166"/>
      <c r="DE23" s="166"/>
      <c r="DF23" s="166"/>
      <c r="DG23" s="166"/>
      <c r="DH23" s="166"/>
      <c r="DI23" s="166"/>
      <c r="DJ23" s="166"/>
      <c r="DK23" s="166"/>
      <c r="DL23" s="166"/>
      <c r="DM23" s="166"/>
      <c r="DN23" s="166"/>
      <c r="DO23" s="166"/>
      <c r="DP23" s="166"/>
      <c r="DQ23" s="166"/>
      <c r="DR23" s="166"/>
      <c r="DS23" s="166"/>
      <c r="DT23" s="166"/>
      <c r="DU23" s="166"/>
      <c r="DV23" s="166"/>
      <c r="DW23" s="166"/>
      <c r="DX23" s="166"/>
      <c r="DY23" s="166"/>
      <c r="DZ23" s="166"/>
      <c r="EA23" s="166"/>
      <c r="EB23" s="166"/>
      <c r="EC23" s="166"/>
      <c r="ED23" s="166"/>
      <c r="EE23" s="166"/>
      <c r="EF23" s="166"/>
      <c r="EG23" s="166"/>
      <c r="EH23" s="166"/>
      <c r="EI23" s="166"/>
      <c r="EJ23" s="166"/>
      <c r="EK23" s="166"/>
      <c r="EL23" s="166"/>
      <c r="EM23" s="166"/>
      <c r="EN23" s="166"/>
      <c r="EO23" s="166"/>
      <c r="EP23" s="166"/>
      <c r="EQ23" s="166"/>
      <c r="ER23" s="166"/>
      <c r="ES23" s="166"/>
      <c r="ET23" s="166"/>
      <c r="EU23" s="166"/>
      <c r="EV23" s="166"/>
      <c r="EW23" s="166"/>
      <c r="EX23" s="166"/>
      <c r="EY23" s="166"/>
      <c r="EZ23" s="166"/>
      <c r="FA23" s="166"/>
      <c r="FB23" s="166"/>
      <c r="FC23" s="166"/>
      <c r="FD23" s="166"/>
      <c r="FE23" s="166"/>
      <c r="FF23" s="166"/>
      <c r="FG23" s="166"/>
      <c r="FH23" s="166"/>
      <c r="FI23" s="166"/>
      <c r="FJ23" s="166"/>
      <c r="FK23" s="166"/>
      <c r="FL23" s="166"/>
      <c r="FM23" s="166"/>
      <c r="FN23" s="166"/>
      <c r="FO23" s="166"/>
      <c r="FP23" s="166"/>
      <c r="FQ23" s="166"/>
      <c r="FR23" s="166"/>
      <c r="FS23" s="166"/>
      <c r="FT23" s="166"/>
      <c r="FU23" s="166"/>
      <c r="FV23" s="166"/>
      <c r="FW23" s="166"/>
      <c r="FX23" s="166"/>
      <c r="FY23" s="166"/>
      <c r="FZ23" s="166"/>
      <c r="GA23" s="166"/>
      <c r="GB23" s="166"/>
      <c r="GC23" s="166"/>
      <c r="GD23" s="166"/>
      <c r="GE23" s="166"/>
      <c r="GF23" s="166"/>
      <c r="GG23" s="166"/>
      <c r="GH23" s="166"/>
      <c r="GI23" s="166"/>
      <c r="GJ23" s="166"/>
      <c r="GK23" s="166"/>
      <c r="GL23" s="166"/>
      <c r="GM23" s="166"/>
      <c r="GN23" s="166"/>
      <c r="GO23" s="166"/>
      <c r="GP23" s="166"/>
      <c r="GQ23" s="166"/>
      <c r="GR23" s="166"/>
      <c r="GS23" s="166"/>
      <c r="GT23" s="166"/>
      <c r="GU23" s="166"/>
      <c r="GV23" s="166"/>
      <c r="GW23" s="166"/>
      <c r="GX23" s="166"/>
      <c r="GY23" s="166"/>
      <c r="GZ23" s="166"/>
      <c r="HA23" s="166"/>
      <c r="HB23" s="166"/>
      <c r="HC23" s="166"/>
      <c r="HD23" s="166"/>
      <c r="HE23" s="166"/>
      <c r="HF23" s="166"/>
      <c r="HG23" s="166"/>
      <c r="HH23" s="166"/>
      <c r="HI23" s="166"/>
      <c r="HJ23" s="166"/>
      <c r="HK23" s="166"/>
      <c r="HL23" s="166"/>
      <c r="HM23" s="166"/>
      <c r="HN23" s="166"/>
      <c r="HO23" s="166"/>
      <c r="HP23" s="166"/>
      <c r="HQ23" s="166"/>
      <c r="HR23" s="166"/>
      <c r="HS23" s="166"/>
      <c r="HT23" s="166"/>
      <c r="HU23" s="166"/>
      <c r="HV23" s="166"/>
      <c r="HW23" s="166"/>
      <c r="HX23" s="166"/>
      <c r="HY23" s="166"/>
      <c r="HZ23" s="166"/>
      <c r="IA23" s="166"/>
      <c r="IB23" s="166"/>
      <c r="IC23" s="166"/>
      <c r="ID23" s="166"/>
      <c r="IE23" s="166"/>
      <c r="IF23" s="166"/>
      <c r="IG23" s="166"/>
      <c r="IH23" s="166"/>
      <c r="II23" s="166"/>
      <c r="IJ23" s="166"/>
      <c r="IK23" s="166"/>
      <c r="IL23" s="166"/>
      <c r="IM23" s="166"/>
      <c r="IN23" s="166"/>
      <c r="IO23" s="166"/>
      <c r="IP23" s="166"/>
      <c r="IQ23" s="166"/>
      <c r="IR23" s="166"/>
      <c r="IS23" s="166"/>
      <c r="IT23" s="166"/>
      <c r="IU23" s="166"/>
      <c r="IV23" s="166"/>
    </row>
    <row r="24" spans="1:256" ht="15" customHeight="1">
      <c r="A24" s="166"/>
      <c r="B24" s="81" t="s">
        <v>517</v>
      </c>
      <c r="C24" s="77"/>
      <c r="D24" s="77"/>
      <c r="E24" s="77"/>
      <c r="F24" s="77"/>
      <c r="G24" s="77"/>
      <c r="H24" s="77"/>
      <c r="I24" s="77"/>
      <c r="J24" s="213"/>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166"/>
      <c r="BA24" s="166"/>
      <c r="BB24" s="166"/>
      <c r="BC24" s="166"/>
      <c r="BD24" s="166"/>
      <c r="BE24" s="166"/>
      <c r="BF24" s="166"/>
      <c r="BG24" s="166"/>
      <c r="BH24" s="166"/>
      <c r="BI24" s="166"/>
      <c r="BJ24" s="166"/>
      <c r="BK24" s="166"/>
      <c r="BL24" s="166"/>
      <c r="BM24" s="166"/>
      <c r="BN24" s="166"/>
      <c r="BO24" s="166"/>
      <c r="BP24" s="166"/>
      <c r="BQ24" s="166"/>
      <c r="BR24" s="166"/>
      <c r="BS24" s="166"/>
      <c r="BT24" s="166"/>
      <c r="BU24" s="166"/>
      <c r="BV24" s="166"/>
      <c r="BW24" s="166"/>
      <c r="BX24" s="166"/>
      <c r="BY24" s="166"/>
      <c r="BZ24" s="166"/>
      <c r="CA24" s="166"/>
      <c r="CB24" s="166"/>
      <c r="CC24" s="166"/>
      <c r="CD24" s="166"/>
      <c r="CE24" s="166"/>
      <c r="CF24" s="166"/>
      <c r="CG24" s="166"/>
      <c r="CH24" s="166"/>
      <c r="CI24" s="166"/>
      <c r="CJ24" s="166"/>
      <c r="CK24" s="166"/>
      <c r="CL24" s="166"/>
      <c r="CM24" s="166"/>
      <c r="CN24" s="166"/>
      <c r="CO24" s="166"/>
      <c r="CP24" s="166"/>
      <c r="CQ24" s="166"/>
      <c r="CR24" s="166"/>
      <c r="CS24" s="166"/>
      <c r="CT24" s="166"/>
      <c r="CU24" s="166"/>
      <c r="CV24" s="166"/>
      <c r="CW24" s="166"/>
      <c r="CX24" s="166"/>
      <c r="CY24" s="166"/>
      <c r="CZ24" s="166"/>
      <c r="DA24" s="166"/>
      <c r="DB24" s="166"/>
      <c r="DC24" s="166"/>
      <c r="DD24" s="166"/>
      <c r="DE24" s="166"/>
      <c r="DF24" s="166"/>
      <c r="DG24" s="166"/>
      <c r="DH24" s="166"/>
      <c r="DI24" s="166"/>
      <c r="DJ24" s="166"/>
      <c r="DK24" s="166"/>
      <c r="DL24" s="166"/>
      <c r="DM24" s="166"/>
      <c r="DN24" s="166"/>
      <c r="DO24" s="166"/>
      <c r="DP24" s="166"/>
      <c r="DQ24" s="166"/>
      <c r="DR24" s="166"/>
      <c r="DS24" s="166"/>
      <c r="DT24" s="166"/>
      <c r="DU24" s="166"/>
      <c r="DV24" s="166"/>
      <c r="DW24" s="166"/>
      <c r="DX24" s="166"/>
      <c r="DY24" s="166"/>
      <c r="DZ24" s="166"/>
      <c r="EA24" s="166"/>
      <c r="EB24" s="166"/>
      <c r="EC24" s="166"/>
      <c r="ED24" s="166"/>
      <c r="EE24" s="166"/>
      <c r="EF24" s="166"/>
      <c r="EG24" s="166"/>
      <c r="EH24" s="166"/>
      <c r="EI24" s="166"/>
      <c r="EJ24" s="166"/>
      <c r="EK24" s="166"/>
      <c r="EL24" s="166"/>
      <c r="EM24" s="166"/>
      <c r="EN24" s="166"/>
      <c r="EO24" s="166"/>
      <c r="EP24" s="166"/>
      <c r="EQ24" s="166"/>
      <c r="ER24" s="166"/>
      <c r="ES24" s="166"/>
      <c r="ET24" s="166"/>
      <c r="EU24" s="166"/>
      <c r="EV24" s="166"/>
      <c r="EW24" s="166"/>
      <c r="EX24" s="166"/>
      <c r="EY24" s="166"/>
      <c r="EZ24" s="166"/>
      <c r="FA24" s="166"/>
      <c r="FB24" s="166"/>
      <c r="FC24" s="166"/>
      <c r="FD24" s="166"/>
      <c r="FE24" s="166"/>
      <c r="FF24" s="166"/>
      <c r="FG24" s="166"/>
      <c r="FH24" s="166"/>
      <c r="FI24" s="166"/>
      <c r="FJ24" s="166"/>
      <c r="FK24" s="166"/>
      <c r="FL24" s="166"/>
      <c r="FM24" s="166"/>
      <c r="FN24" s="166"/>
      <c r="FO24" s="166"/>
      <c r="FP24" s="166"/>
      <c r="FQ24" s="166"/>
      <c r="FR24" s="166"/>
      <c r="FS24" s="166"/>
      <c r="FT24" s="166"/>
      <c r="FU24" s="166"/>
      <c r="FV24" s="166"/>
      <c r="FW24" s="166"/>
      <c r="FX24" s="166"/>
      <c r="FY24" s="166"/>
      <c r="FZ24" s="166"/>
      <c r="GA24" s="166"/>
      <c r="GB24" s="166"/>
      <c r="GC24" s="166"/>
      <c r="GD24" s="166"/>
      <c r="GE24" s="166"/>
      <c r="GF24" s="166"/>
      <c r="GG24" s="166"/>
      <c r="GH24" s="166"/>
      <c r="GI24" s="166"/>
      <c r="GJ24" s="166"/>
      <c r="GK24" s="166"/>
      <c r="GL24" s="166"/>
      <c r="GM24" s="166"/>
      <c r="GN24" s="166"/>
      <c r="GO24" s="166"/>
      <c r="GP24" s="166"/>
      <c r="GQ24" s="166"/>
      <c r="GR24" s="166"/>
      <c r="GS24" s="166"/>
      <c r="GT24" s="166"/>
      <c r="GU24" s="166"/>
      <c r="GV24" s="166"/>
      <c r="GW24" s="166"/>
      <c r="GX24" s="166"/>
      <c r="GY24" s="166"/>
      <c r="GZ24" s="166"/>
      <c r="HA24" s="166"/>
      <c r="HB24" s="166"/>
      <c r="HC24" s="166"/>
      <c r="HD24" s="166"/>
      <c r="HE24" s="166"/>
      <c r="HF24" s="166"/>
      <c r="HG24" s="166"/>
      <c r="HH24" s="166"/>
      <c r="HI24" s="166"/>
      <c r="HJ24" s="166"/>
      <c r="HK24" s="166"/>
      <c r="HL24" s="166"/>
      <c r="HM24" s="166"/>
      <c r="HN24" s="166"/>
      <c r="HO24" s="166"/>
      <c r="HP24" s="166"/>
      <c r="HQ24" s="166"/>
      <c r="HR24" s="166"/>
      <c r="HS24" s="166"/>
      <c r="HT24" s="166"/>
      <c r="HU24" s="166"/>
      <c r="HV24" s="166"/>
      <c r="HW24" s="166"/>
      <c r="HX24" s="166"/>
      <c r="HY24" s="166"/>
      <c r="HZ24" s="166"/>
      <c r="IA24" s="166"/>
      <c r="IB24" s="166"/>
      <c r="IC24" s="166"/>
      <c r="ID24" s="166"/>
      <c r="IE24" s="166"/>
      <c r="IF24" s="166"/>
      <c r="IG24" s="166"/>
      <c r="IH24" s="166"/>
      <c r="II24" s="166"/>
      <c r="IJ24" s="166"/>
      <c r="IK24" s="166"/>
      <c r="IL24" s="166"/>
      <c r="IM24" s="166"/>
      <c r="IN24" s="166"/>
      <c r="IO24" s="166"/>
      <c r="IP24" s="166"/>
      <c r="IQ24" s="166"/>
      <c r="IR24" s="166"/>
      <c r="IS24" s="166"/>
      <c r="IT24" s="166"/>
      <c r="IU24" s="166"/>
      <c r="IV24" s="166"/>
    </row>
    <row r="25" spans="1:256" ht="15" customHeight="1">
      <c r="A25" s="166"/>
      <c r="B25" s="81"/>
      <c r="C25" s="77" t="s">
        <v>282</v>
      </c>
      <c r="D25" s="77"/>
      <c r="E25" s="77"/>
      <c r="F25" s="77" t="s">
        <v>539</v>
      </c>
      <c r="G25" s="166"/>
      <c r="H25" s="77"/>
      <c r="I25" s="77"/>
      <c r="J25" s="213"/>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c r="AW25" s="166"/>
      <c r="AX25" s="166"/>
      <c r="AY25" s="166"/>
      <c r="AZ25" s="166"/>
      <c r="BA25" s="166"/>
      <c r="BB25" s="166"/>
      <c r="BC25" s="166"/>
      <c r="BD25" s="166"/>
      <c r="BE25" s="166"/>
      <c r="BF25" s="166"/>
      <c r="BG25" s="166"/>
      <c r="BH25" s="166"/>
      <c r="BI25" s="166"/>
      <c r="BJ25" s="166"/>
      <c r="BK25" s="166"/>
      <c r="BL25" s="166"/>
      <c r="BM25" s="166"/>
      <c r="BN25" s="166"/>
      <c r="BO25" s="166"/>
      <c r="BP25" s="166"/>
      <c r="BQ25" s="166"/>
      <c r="BR25" s="166"/>
      <c r="BS25" s="166"/>
      <c r="BT25" s="166"/>
      <c r="BU25" s="166"/>
      <c r="BV25" s="166"/>
      <c r="BW25" s="166"/>
      <c r="BX25" s="166"/>
      <c r="BY25" s="166"/>
      <c r="BZ25" s="166"/>
      <c r="CA25" s="166"/>
      <c r="CB25" s="166"/>
      <c r="CC25" s="166"/>
      <c r="CD25" s="166"/>
      <c r="CE25" s="166"/>
      <c r="CF25" s="166"/>
      <c r="CG25" s="166"/>
      <c r="CH25" s="166"/>
      <c r="CI25" s="166"/>
      <c r="CJ25" s="166"/>
      <c r="CK25" s="166"/>
      <c r="CL25" s="166"/>
      <c r="CM25" s="166"/>
      <c r="CN25" s="166"/>
      <c r="CO25" s="166"/>
      <c r="CP25" s="166"/>
      <c r="CQ25" s="166"/>
      <c r="CR25" s="166"/>
      <c r="CS25" s="166"/>
      <c r="CT25" s="166"/>
      <c r="CU25" s="166"/>
      <c r="CV25" s="166"/>
      <c r="CW25" s="166"/>
      <c r="CX25" s="166"/>
      <c r="CY25" s="166"/>
      <c r="CZ25" s="166"/>
      <c r="DA25" s="166"/>
      <c r="DB25" s="166"/>
      <c r="DC25" s="166"/>
      <c r="DD25" s="166"/>
      <c r="DE25" s="166"/>
      <c r="DF25" s="166"/>
      <c r="DG25" s="166"/>
      <c r="DH25" s="166"/>
      <c r="DI25" s="166"/>
      <c r="DJ25" s="166"/>
      <c r="DK25" s="166"/>
      <c r="DL25" s="166"/>
      <c r="DM25" s="166"/>
      <c r="DN25" s="166"/>
      <c r="DO25" s="166"/>
      <c r="DP25" s="166"/>
      <c r="DQ25" s="166"/>
      <c r="DR25" s="166"/>
      <c r="DS25" s="166"/>
      <c r="DT25" s="166"/>
      <c r="DU25" s="166"/>
      <c r="DV25" s="166"/>
      <c r="DW25" s="166"/>
      <c r="DX25" s="166"/>
      <c r="DY25" s="166"/>
      <c r="DZ25" s="166"/>
      <c r="EA25" s="166"/>
      <c r="EB25" s="166"/>
      <c r="EC25" s="166"/>
      <c r="ED25" s="166"/>
      <c r="EE25" s="166"/>
      <c r="EF25" s="166"/>
      <c r="EG25" s="166"/>
      <c r="EH25" s="166"/>
      <c r="EI25" s="166"/>
      <c r="EJ25" s="166"/>
      <c r="EK25" s="166"/>
      <c r="EL25" s="166"/>
      <c r="EM25" s="166"/>
      <c r="EN25" s="166"/>
      <c r="EO25" s="166"/>
      <c r="EP25" s="166"/>
      <c r="EQ25" s="166"/>
      <c r="ER25" s="166"/>
      <c r="ES25" s="166"/>
      <c r="ET25" s="166"/>
      <c r="EU25" s="166"/>
      <c r="EV25" s="166"/>
      <c r="EW25" s="166"/>
      <c r="EX25" s="166"/>
      <c r="EY25" s="166"/>
      <c r="EZ25" s="166"/>
      <c r="FA25" s="166"/>
      <c r="FB25" s="166"/>
      <c r="FC25" s="166"/>
      <c r="FD25" s="166"/>
      <c r="FE25" s="166"/>
      <c r="FF25" s="166"/>
      <c r="FG25" s="166"/>
      <c r="FH25" s="166"/>
      <c r="FI25" s="166"/>
      <c r="FJ25" s="166"/>
      <c r="FK25" s="166"/>
      <c r="FL25" s="166"/>
      <c r="FM25" s="166"/>
      <c r="FN25" s="166"/>
      <c r="FO25" s="166"/>
      <c r="FP25" s="166"/>
      <c r="FQ25" s="166"/>
      <c r="FR25" s="166"/>
      <c r="FS25" s="166"/>
      <c r="FT25" s="166"/>
      <c r="FU25" s="166"/>
      <c r="FV25" s="166"/>
      <c r="FW25" s="166"/>
      <c r="FX25" s="166"/>
      <c r="FY25" s="166"/>
      <c r="FZ25" s="166"/>
      <c r="GA25" s="166"/>
      <c r="GB25" s="166"/>
      <c r="GC25" s="166"/>
      <c r="GD25" s="166"/>
      <c r="GE25" s="166"/>
      <c r="GF25" s="166"/>
      <c r="GG25" s="166"/>
      <c r="GH25" s="166"/>
      <c r="GI25" s="166"/>
      <c r="GJ25" s="166"/>
      <c r="GK25" s="166"/>
      <c r="GL25" s="166"/>
      <c r="GM25" s="166"/>
      <c r="GN25" s="166"/>
      <c r="GO25" s="166"/>
      <c r="GP25" s="166"/>
      <c r="GQ25" s="166"/>
      <c r="GR25" s="166"/>
      <c r="GS25" s="166"/>
      <c r="GT25" s="166"/>
      <c r="GU25" s="166"/>
      <c r="GV25" s="166"/>
      <c r="GW25" s="166"/>
      <c r="GX25" s="166"/>
      <c r="GY25" s="166"/>
      <c r="GZ25" s="166"/>
      <c r="HA25" s="166"/>
      <c r="HB25" s="166"/>
      <c r="HC25" s="166"/>
      <c r="HD25" s="166"/>
      <c r="HE25" s="166"/>
      <c r="HF25" s="166"/>
      <c r="HG25" s="166"/>
      <c r="HH25" s="166"/>
      <c r="HI25" s="166"/>
      <c r="HJ25" s="166"/>
      <c r="HK25" s="166"/>
      <c r="HL25" s="166"/>
      <c r="HM25" s="166"/>
      <c r="HN25" s="166"/>
      <c r="HO25" s="166"/>
      <c r="HP25" s="166"/>
      <c r="HQ25" s="166"/>
      <c r="HR25" s="166"/>
      <c r="HS25" s="166"/>
      <c r="HT25" s="166"/>
      <c r="HU25" s="166"/>
      <c r="HV25" s="166"/>
      <c r="HW25" s="166"/>
      <c r="HX25" s="166"/>
      <c r="HY25" s="166"/>
      <c r="HZ25" s="166"/>
      <c r="IA25" s="166"/>
      <c r="IB25" s="166"/>
      <c r="IC25" s="166"/>
      <c r="ID25" s="166"/>
      <c r="IE25" s="166"/>
      <c r="IF25" s="166"/>
      <c r="IG25" s="166"/>
      <c r="IH25" s="166"/>
      <c r="II25" s="166"/>
      <c r="IJ25" s="166"/>
      <c r="IK25" s="166"/>
      <c r="IL25" s="166"/>
      <c r="IM25" s="166"/>
      <c r="IN25" s="166"/>
      <c r="IO25" s="166"/>
      <c r="IP25" s="166"/>
      <c r="IQ25" s="166"/>
      <c r="IR25" s="166"/>
      <c r="IS25" s="166"/>
      <c r="IT25" s="166"/>
      <c r="IU25" s="166"/>
      <c r="IV25" s="166"/>
    </row>
    <row r="26" spans="1:256" ht="15" customHeight="1">
      <c r="A26" s="166"/>
      <c r="B26" s="81"/>
      <c r="C26" s="77" t="s">
        <v>283</v>
      </c>
      <c r="D26" s="77"/>
      <c r="E26" s="77"/>
      <c r="F26" s="77" t="s">
        <v>208</v>
      </c>
      <c r="G26" s="77"/>
      <c r="H26" s="77"/>
      <c r="I26" s="77"/>
      <c r="J26" s="213"/>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c r="BA26" s="166"/>
      <c r="BB26" s="166"/>
      <c r="BC26" s="166"/>
      <c r="BD26" s="166"/>
      <c r="BE26" s="166"/>
      <c r="BF26" s="166"/>
      <c r="BG26" s="166"/>
      <c r="BH26" s="166"/>
      <c r="BI26" s="166"/>
      <c r="BJ26" s="166"/>
      <c r="BK26" s="166"/>
      <c r="BL26" s="166"/>
      <c r="BM26" s="166"/>
      <c r="BN26" s="166"/>
      <c r="BO26" s="166"/>
      <c r="BP26" s="166"/>
      <c r="BQ26" s="166"/>
      <c r="BR26" s="166"/>
      <c r="BS26" s="166"/>
      <c r="BT26" s="166"/>
      <c r="BU26" s="166"/>
      <c r="BV26" s="166"/>
      <c r="BW26" s="166"/>
      <c r="BX26" s="166"/>
      <c r="BY26" s="166"/>
      <c r="BZ26" s="166"/>
      <c r="CA26" s="166"/>
      <c r="CB26" s="166"/>
      <c r="CC26" s="166"/>
      <c r="CD26" s="166"/>
      <c r="CE26" s="166"/>
      <c r="CF26" s="166"/>
      <c r="CG26" s="166"/>
      <c r="CH26" s="166"/>
      <c r="CI26" s="166"/>
      <c r="CJ26" s="166"/>
      <c r="CK26" s="166"/>
      <c r="CL26" s="166"/>
      <c r="CM26" s="166"/>
      <c r="CN26" s="166"/>
      <c r="CO26" s="166"/>
      <c r="CP26" s="166"/>
      <c r="CQ26" s="166"/>
      <c r="CR26" s="166"/>
      <c r="CS26" s="166"/>
      <c r="CT26" s="166"/>
      <c r="CU26" s="166"/>
      <c r="CV26" s="166"/>
      <c r="CW26" s="166"/>
      <c r="CX26" s="166"/>
      <c r="CY26" s="166"/>
      <c r="CZ26" s="166"/>
      <c r="DA26" s="166"/>
      <c r="DB26" s="166"/>
      <c r="DC26" s="166"/>
      <c r="DD26" s="166"/>
      <c r="DE26" s="166"/>
      <c r="DF26" s="166"/>
      <c r="DG26" s="166"/>
      <c r="DH26" s="166"/>
      <c r="DI26" s="166"/>
      <c r="DJ26" s="166"/>
      <c r="DK26" s="166"/>
      <c r="DL26" s="166"/>
      <c r="DM26" s="166"/>
      <c r="DN26" s="166"/>
      <c r="DO26" s="166"/>
      <c r="DP26" s="166"/>
      <c r="DQ26" s="166"/>
      <c r="DR26" s="166"/>
      <c r="DS26" s="166"/>
      <c r="DT26" s="166"/>
      <c r="DU26" s="166"/>
      <c r="DV26" s="166"/>
      <c r="DW26" s="166"/>
      <c r="DX26" s="166"/>
      <c r="DY26" s="166"/>
      <c r="DZ26" s="166"/>
      <c r="EA26" s="166"/>
      <c r="EB26" s="166"/>
      <c r="EC26" s="166"/>
      <c r="ED26" s="166"/>
      <c r="EE26" s="166"/>
      <c r="EF26" s="166"/>
      <c r="EG26" s="166"/>
      <c r="EH26" s="166"/>
      <c r="EI26" s="166"/>
      <c r="EJ26" s="166"/>
      <c r="EK26" s="166"/>
      <c r="EL26" s="166"/>
      <c r="EM26" s="166"/>
      <c r="EN26" s="166"/>
      <c r="EO26" s="166"/>
      <c r="EP26" s="166"/>
      <c r="EQ26" s="166"/>
      <c r="ER26" s="166"/>
      <c r="ES26" s="166"/>
      <c r="ET26" s="166"/>
      <c r="EU26" s="166"/>
      <c r="EV26" s="166"/>
      <c r="EW26" s="166"/>
      <c r="EX26" s="166"/>
      <c r="EY26" s="166"/>
      <c r="EZ26" s="166"/>
      <c r="FA26" s="166"/>
      <c r="FB26" s="166"/>
      <c r="FC26" s="166"/>
      <c r="FD26" s="166"/>
      <c r="FE26" s="166"/>
      <c r="FF26" s="166"/>
      <c r="FG26" s="166"/>
      <c r="FH26" s="166"/>
      <c r="FI26" s="166"/>
      <c r="FJ26" s="166"/>
      <c r="FK26" s="166"/>
      <c r="FL26" s="166"/>
      <c r="FM26" s="166"/>
      <c r="FN26" s="166"/>
      <c r="FO26" s="166"/>
      <c r="FP26" s="166"/>
      <c r="FQ26" s="166"/>
      <c r="FR26" s="166"/>
      <c r="FS26" s="166"/>
      <c r="FT26" s="166"/>
      <c r="FU26" s="166"/>
      <c r="FV26" s="166"/>
      <c r="FW26" s="166"/>
      <c r="FX26" s="166"/>
      <c r="FY26" s="166"/>
      <c r="FZ26" s="166"/>
      <c r="GA26" s="166"/>
      <c r="GB26" s="166"/>
      <c r="GC26" s="166"/>
      <c r="GD26" s="166"/>
      <c r="GE26" s="166"/>
      <c r="GF26" s="166"/>
      <c r="GG26" s="166"/>
      <c r="GH26" s="166"/>
      <c r="GI26" s="166"/>
      <c r="GJ26" s="166"/>
      <c r="GK26" s="166"/>
      <c r="GL26" s="166"/>
      <c r="GM26" s="166"/>
      <c r="GN26" s="166"/>
      <c r="GO26" s="166"/>
      <c r="GP26" s="166"/>
      <c r="GQ26" s="166"/>
      <c r="GR26" s="166"/>
      <c r="GS26" s="166"/>
      <c r="GT26" s="166"/>
      <c r="GU26" s="166"/>
      <c r="GV26" s="166"/>
      <c r="GW26" s="166"/>
      <c r="GX26" s="166"/>
      <c r="GY26" s="166"/>
      <c r="GZ26" s="166"/>
      <c r="HA26" s="166"/>
      <c r="HB26" s="166"/>
      <c r="HC26" s="166"/>
      <c r="HD26" s="166"/>
      <c r="HE26" s="166"/>
      <c r="HF26" s="166"/>
      <c r="HG26" s="166"/>
      <c r="HH26" s="166"/>
      <c r="HI26" s="166"/>
      <c r="HJ26" s="166"/>
      <c r="HK26" s="166"/>
      <c r="HL26" s="166"/>
      <c r="HM26" s="166"/>
      <c r="HN26" s="166"/>
      <c r="HO26" s="166"/>
      <c r="HP26" s="166"/>
      <c r="HQ26" s="166"/>
      <c r="HR26" s="166"/>
      <c r="HS26" s="166"/>
      <c r="HT26" s="166"/>
      <c r="HU26" s="166"/>
      <c r="HV26" s="166"/>
      <c r="HW26" s="166"/>
      <c r="HX26" s="166"/>
      <c r="HY26" s="166"/>
      <c r="HZ26" s="166"/>
      <c r="IA26" s="166"/>
      <c r="IB26" s="166"/>
      <c r="IC26" s="166"/>
      <c r="ID26" s="166"/>
      <c r="IE26" s="166"/>
      <c r="IF26" s="166"/>
      <c r="IG26" s="166"/>
      <c r="IH26" s="166"/>
      <c r="II26" s="166"/>
      <c r="IJ26" s="166"/>
      <c r="IK26" s="166"/>
      <c r="IL26" s="166"/>
      <c r="IM26" s="166"/>
      <c r="IN26" s="166"/>
      <c r="IO26" s="166"/>
      <c r="IP26" s="166"/>
      <c r="IQ26" s="166"/>
      <c r="IR26" s="166"/>
      <c r="IS26" s="166"/>
      <c r="IT26" s="166"/>
      <c r="IU26" s="166"/>
      <c r="IV26" s="166"/>
    </row>
    <row r="27" spans="1:256" ht="15" customHeight="1">
      <c r="A27" s="166"/>
      <c r="B27" s="81"/>
      <c r="C27" s="77" t="s">
        <v>284</v>
      </c>
      <c r="D27" s="77"/>
      <c r="E27" s="77"/>
      <c r="F27" s="77" t="s">
        <v>210</v>
      </c>
      <c r="G27" s="77"/>
      <c r="H27" s="77"/>
      <c r="I27" s="77"/>
      <c r="J27" s="213"/>
      <c r="K27" s="166"/>
      <c r="L27" s="166"/>
      <c r="M27" s="166"/>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6"/>
      <c r="AZ27" s="166"/>
      <c r="BA27" s="166"/>
      <c r="BB27" s="166"/>
      <c r="BC27" s="166"/>
      <c r="BD27" s="166"/>
      <c r="BE27" s="166"/>
      <c r="BF27" s="166"/>
      <c r="BG27" s="166"/>
      <c r="BH27" s="166"/>
      <c r="BI27" s="166"/>
      <c r="BJ27" s="166"/>
      <c r="BK27" s="166"/>
      <c r="BL27" s="166"/>
      <c r="BM27" s="166"/>
      <c r="BN27" s="166"/>
      <c r="BO27" s="166"/>
      <c r="BP27" s="166"/>
      <c r="BQ27" s="166"/>
      <c r="BR27" s="166"/>
      <c r="BS27" s="166"/>
      <c r="BT27" s="166"/>
      <c r="BU27" s="166"/>
      <c r="BV27" s="166"/>
      <c r="BW27" s="166"/>
      <c r="BX27" s="166"/>
      <c r="BY27" s="166"/>
      <c r="BZ27" s="166"/>
      <c r="CA27" s="166"/>
      <c r="CB27" s="166"/>
      <c r="CC27" s="166"/>
      <c r="CD27" s="166"/>
      <c r="CE27" s="166"/>
      <c r="CF27" s="166"/>
      <c r="CG27" s="166"/>
      <c r="CH27" s="166"/>
      <c r="CI27" s="166"/>
      <c r="CJ27" s="166"/>
      <c r="CK27" s="166"/>
      <c r="CL27" s="166"/>
      <c r="CM27" s="166"/>
      <c r="CN27" s="166"/>
      <c r="CO27" s="166"/>
      <c r="CP27" s="166"/>
      <c r="CQ27" s="166"/>
      <c r="CR27" s="166"/>
      <c r="CS27" s="166"/>
      <c r="CT27" s="166"/>
      <c r="CU27" s="166"/>
      <c r="CV27" s="166"/>
      <c r="CW27" s="166"/>
      <c r="CX27" s="166"/>
      <c r="CY27" s="166"/>
      <c r="CZ27" s="166"/>
      <c r="DA27" s="166"/>
      <c r="DB27" s="166"/>
      <c r="DC27" s="166"/>
      <c r="DD27" s="166"/>
      <c r="DE27" s="166"/>
      <c r="DF27" s="166"/>
      <c r="DG27" s="166"/>
      <c r="DH27" s="166"/>
      <c r="DI27" s="166"/>
      <c r="DJ27" s="166"/>
      <c r="DK27" s="166"/>
      <c r="DL27" s="166"/>
      <c r="DM27" s="166"/>
      <c r="DN27" s="166"/>
      <c r="DO27" s="166"/>
      <c r="DP27" s="166"/>
      <c r="DQ27" s="166"/>
      <c r="DR27" s="166"/>
      <c r="DS27" s="166"/>
      <c r="DT27" s="166"/>
      <c r="DU27" s="166"/>
      <c r="DV27" s="166"/>
      <c r="DW27" s="166"/>
      <c r="DX27" s="166"/>
      <c r="DY27" s="166"/>
      <c r="DZ27" s="166"/>
      <c r="EA27" s="166"/>
      <c r="EB27" s="166"/>
      <c r="EC27" s="166"/>
      <c r="ED27" s="166"/>
      <c r="EE27" s="166"/>
      <c r="EF27" s="166"/>
      <c r="EG27" s="166"/>
      <c r="EH27" s="166"/>
      <c r="EI27" s="166"/>
      <c r="EJ27" s="166"/>
      <c r="EK27" s="166"/>
      <c r="EL27" s="166"/>
      <c r="EM27" s="166"/>
      <c r="EN27" s="166"/>
      <c r="EO27" s="166"/>
      <c r="EP27" s="166"/>
      <c r="EQ27" s="166"/>
      <c r="ER27" s="166"/>
      <c r="ES27" s="166"/>
      <c r="ET27" s="166"/>
      <c r="EU27" s="166"/>
      <c r="EV27" s="166"/>
      <c r="EW27" s="166"/>
      <c r="EX27" s="166"/>
      <c r="EY27" s="166"/>
      <c r="EZ27" s="166"/>
      <c r="FA27" s="166"/>
      <c r="FB27" s="166"/>
      <c r="FC27" s="166"/>
      <c r="FD27" s="166"/>
      <c r="FE27" s="166"/>
      <c r="FF27" s="166"/>
      <c r="FG27" s="166"/>
      <c r="FH27" s="166"/>
      <c r="FI27" s="166"/>
      <c r="FJ27" s="166"/>
      <c r="FK27" s="166"/>
      <c r="FL27" s="166"/>
      <c r="FM27" s="166"/>
      <c r="FN27" s="166"/>
      <c r="FO27" s="166"/>
      <c r="FP27" s="166"/>
      <c r="FQ27" s="166"/>
      <c r="FR27" s="166"/>
      <c r="FS27" s="166"/>
      <c r="FT27" s="166"/>
      <c r="FU27" s="166"/>
      <c r="FV27" s="166"/>
      <c r="FW27" s="166"/>
      <c r="FX27" s="166"/>
      <c r="FY27" s="166"/>
      <c r="FZ27" s="166"/>
      <c r="GA27" s="166"/>
      <c r="GB27" s="166"/>
      <c r="GC27" s="166"/>
      <c r="GD27" s="166"/>
      <c r="GE27" s="166"/>
      <c r="GF27" s="166"/>
      <c r="GG27" s="166"/>
      <c r="GH27" s="166"/>
      <c r="GI27" s="166"/>
      <c r="GJ27" s="166"/>
      <c r="GK27" s="166"/>
      <c r="GL27" s="166"/>
      <c r="GM27" s="166"/>
      <c r="GN27" s="166"/>
      <c r="GO27" s="166"/>
      <c r="GP27" s="166"/>
      <c r="GQ27" s="166"/>
      <c r="GR27" s="166"/>
      <c r="GS27" s="166"/>
      <c r="GT27" s="166"/>
      <c r="GU27" s="166"/>
      <c r="GV27" s="166"/>
      <c r="GW27" s="166"/>
      <c r="GX27" s="166"/>
      <c r="GY27" s="166"/>
      <c r="GZ27" s="166"/>
      <c r="HA27" s="166"/>
      <c r="HB27" s="166"/>
      <c r="HC27" s="166"/>
      <c r="HD27" s="166"/>
      <c r="HE27" s="166"/>
      <c r="HF27" s="166"/>
      <c r="HG27" s="166"/>
      <c r="HH27" s="166"/>
      <c r="HI27" s="166"/>
      <c r="HJ27" s="166"/>
      <c r="HK27" s="166"/>
      <c r="HL27" s="166"/>
      <c r="HM27" s="166"/>
      <c r="HN27" s="166"/>
      <c r="HO27" s="166"/>
      <c r="HP27" s="166"/>
      <c r="HQ27" s="166"/>
      <c r="HR27" s="166"/>
      <c r="HS27" s="166"/>
      <c r="HT27" s="166"/>
      <c r="HU27" s="166"/>
      <c r="HV27" s="166"/>
      <c r="HW27" s="166"/>
      <c r="HX27" s="166"/>
      <c r="HY27" s="166"/>
      <c r="HZ27" s="166"/>
      <c r="IA27" s="166"/>
      <c r="IB27" s="166"/>
      <c r="IC27" s="166"/>
      <c r="ID27" s="166"/>
      <c r="IE27" s="166"/>
      <c r="IF27" s="166"/>
      <c r="IG27" s="166"/>
      <c r="IH27" s="166"/>
      <c r="II27" s="166"/>
      <c r="IJ27" s="166"/>
      <c r="IK27" s="166"/>
      <c r="IL27" s="166"/>
      <c r="IM27" s="166"/>
      <c r="IN27" s="166"/>
      <c r="IO27" s="166"/>
      <c r="IP27" s="166"/>
      <c r="IQ27" s="166"/>
      <c r="IR27" s="166"/>
      <c r="IS27" s="166"/>
      <c r="IT27" s="166"/>
      <c r="IU27" s="166"/>
      <c r="IV27" s="166"/>
    </row>
    <row r="28" spans="1:256" ht="15" customHeight="1">
      <c r="A28" s="166"/>
      <c r="B28" s="81"/>
      <c r="C28" s="77" t="s">
        <v>285</v>
      </c>
      <c r="D28" s="77"/>
      <c r="E28" s="77"/>
      <c r="F28" s="77" t="s">
        <v>212</v>
      </c>
      <c r="G28" s="77"/>
      <c r="H28" s="77"/>
      <c r="I28" s="77"/>
      <c r="J28" s="213"/>
      <c r="K28" s="166"/>
      <c r="L28" s="166"/>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66"/>
      <c r="AM28" s="166"/>
      <c r="AN28" s="166"/>
      <c r="AO28" s="166"/>
      <c r="AP28" s="166"/>
      <c r="AQ28" s="166"/>
      <c r="AR28" s="166"/>
      <c r="AS28" s="166"/>
      <c r="AT28" s="166"/>
      <c r="AU28" s="166"/>
      <c r="AV28" s="166"/>
      <c r="AW28" s="166"/>
      <c r="AX28" s="166"/>
      <c r="AY28" s="166"/>
      <c r="AZ28" s="166"/>
      <c r="BA28" s="166"/>
      <c r="BB28" s="166"/>
      <c r="BC28" s="166"/>
      <c r="BD28" s="166"/>
      <c r="BE28" s="166"/>
      <c r="BF28" s="166"/>
      <c r="BG28" s="166"/>
      <c r="BH28" s="166"/>
      <c r="BI28" s="166"/>
      <c r="BJ28" s="166"/>
      <c r="BK28" s="166"/>
      <c r="BL28" s="166"/>
      <c r="BM28" s="166"/>
      <c r="BN28" s="166"/>
      <c r="BO28" s="166"/>
      <c r="BP28" s="166"/>
      <c r="BQ28" s="166"/>
      <c r="BR28" s="166"/>
      <c r="BS28" s="166"/>
      <c r="BT28" s="166"/>
      <c r="BU28" s="166"/>
      <c r="BV28" s="166"/>
      <c r="BW28" s="166"/>
      <c r="BX28" s="166"/>
      <c r="BY28" s="166"/>
      <c r="BZ28" s="166"/>
      <c r="CA28" s="166"/>
      <c r="CB28" s="166"/>
      <c r="CC28" s="166"/>
      <c r="CD28" s="166"/>
      <c r="CE28" s="166"/>
      <c r="CF28" s="166"/>
      <c r="CG28" s="166"/>
      <c r="CH28" s="166"/>
      <c r="CI28" s="166"/>
      <c r="CJ28" s="166"/>
      <c r="CK28" s="166"/>
      <c r="CL28" s="166"/>
      <c r="CM28" s="166"/>
      <c r="CN28" s="166"/>
      <c r="CO28" s="166"/>
      <c r="CP28" s="166"/>
      <c r="CQ28" s="166"/>
      <c r="CR28" s="166"/>
      <c r="CS28" s="166"/>
      <c r="CT28" s="166"/>
      <c r="CU28" s="166"/>
      <c r="CV28" s="166"/>
      <c r="CW28" s="166"/>
      <c r="CX28" s="166"/>
      <c r="CY28" s="166"/>
      <c r="CZ28" s="166"/>
      <c r="DA28" s="166"/>
      <c r="DB28" s="166"/>
      <c r="DC28" s="166"/>
      <c r="DD28" s="166"/>
      <c r="DE28" s="166"/>
      <c r="DF28" s="166"/>
      <c r="DG28" s="166"/>
      <c r="DH28" s="166"/>
      <c r="DI28" s="166"/>
      <c r="DJ28" s="166"/>
      <c r="DK28" s="166"/>
      <c r="DL28" s="166"/>
      <c r="DM28" s="166"/>
      <c r="DN28" s="166"/>
      <c r="DO28" s="166"/>
      <c r="DP28" s="166"/>
      <c r="DQ28" s="166"/>
      <c r="DR28" s="166"/>
      <c r="DS28" s="166"/>
      <c r="DT28" s="166"/>
      <c r="DU28" s="166"/>
      <c r="DV28" s="166"/>
      <c r="DW28" s="166"/>
      <c r="DX28" s="166"/>
      <c r="DY28" s="166"/>
      <c r="DZ28" s="166"/>
      <c r="EA28" s="166"/>
      <c r="EB28" s="166"/>
      <c r="EC28" s="166"/>
      <c r="ED28" s="166"/>
      <c r="EE28" s="166"/>
      <c r="EF28" s="166"/>
      <c r="EG28" s="166"/>
      <c r="EH28" s="166"/>
      <c r="EI28" s="166"/>
      <c r="EJ28" s="166"/>
      <c r="EK28" s="166"/>
      <c r="EL28" s="166"/>
      <c r="EM28" s="166"/>
      <c r="EN28" s="166"/>
      <c r="EO28" s="166"/>
      <c r="EP28" s="166"/>
      <c r="EQ28" s="166"/>
      <c r="ER28" s="166"/>
      <c r="ES28" s="166"/>
      <c r="ET28" s="166"/>
      <c r="EU28" s="166"/>
      <c r="EV28" s="166"/>
      <c r="EW28" s="166"/>
      <c r="EX28" s="166"/>
      <c r="EY28" s="166"/>
      <c r="EZ28" s="166"/>
      <c r="FA28" s="166"/>
      <c r="FB28" s="166"/>
      <c r="FC28" s="166"/>
      <c r="FD28" s="166"/>
      <c r="FE28" s="166"/>
      <c r="FF28" s="166"/>
      <c r="FG28" s="166"/>
      <c r="FH28" s="166"/>
      <c r="FI28" s="166"/>
      <c r="FJ28" s="166"/>
      <c r="FK28" s="166"/>
      <c r="FL28" s="166"/>
      <c r="FM28" s="166"/>
      <c r="FN28" s="166"/>
      <c r="FO28" s="166"/>
      <c r="FP28" s="166"/>
      <c r="FQ28" s="166"/>
      <c r="FR28" s="166"/>
      <c r="FS28" s="166"/>
      <c r="FT28" s="166"/>
      <c r="FU28" s="166"/>
      <c r="FV28" s="166"/>
      <c r="FW28" s="166"/>
      <c r="FX28" s="166"/>
      <c r="FY28" s="166"/>
      <c r="FZ28" s="166"/>
      <c r="GA28" s="166"/>
      <c r="GB28" s="166"/>
      <c r="GC28" s="166"/>
      <c r="GD28" s="166"/>
      <c r="GE28" s="166"/>
      <c r="GF28" s="166"/>
      <c r="GG28" s="166"/>
      <c r="GH28" s="166"/>
      <c r="GI28" s="166"/>
      <c r="GJ28" s="166"/>
      <c r="GK28" s="166"/>
      <c r="GL28" s="166"/>
      <c r="GM28" s="166"/>
      <c r="GN28" s="166"/>
      <c r="GO28" s="166"/>
      <c r="GP28" s="166"/>
      <c r="GQ28" s="166"/>
      <c r="GR28" s="166"/>
      <c r="GS28" s="166"/>
      <c r="GT28" s="166"/>
      <c r="GU28" s="166"/>
      <c r="GV28" s="166"/>
      <c r="GW28" s="166"/>
      <c r="GX28" s="166"/>
      <c r="GY28" s="166"/>
      <c r="GZ28" s="166"/>
      <c r="HA28" s="166"/>
      <c r="HB28" s="166"/>
      <c r="HC28" s="166"/>
      <c r="HD28" s="166"/>
      <c r="HE28" s="166"/>
      <c r="HF28" s="166"/>
      <c r="HG28" s="166"/>
      <c r="HH28" s="166"/>
      <c r="HI28" s="166"/>
      <c r="HJ28" s="166"/>
      <c r="HK28" s="166"/>
      <c r="HL28" s="166"/>
      <c r="HM28" s="166"/>
      <c r="HN28" s="166"/>
      <c r="HO28" s="166"/>
      <c r="HP28" s="166"/>
      <c r="HQ28" s="166"/>
      <c r="HR28" s="166"/>
      <c r="HS28" s="166"/>
      <c r="HT28" s="166"/>
      <c r="HU28" s="166"/>
      <c r="HV28" s="166"/>
      <c r="HW28" s="166"/>
      <c r="HX28" s="166"/>
      <c r="HY28" s="166"/>
      <c r="HZ28" s="166"/>
      <c r="IA28" s="166"/>
      <c r="IB28" s="166"/>
      <c r="IC28" s="166"/>
      <c r="ID28" s="166"/>
      <c r="IE28" s="166"/>
      <c r="IF28" s="166"/>
      <c r="IG28" s="166"/>
      <c r="IH28" s="166"/>
      <c r="II28" s="166"/>
      <c r="IJ28" s="166"/>
      <c r="IK28" s="166"/>
      <c r="IL28" s="166"/>
      <c r="IM28" s="166"/>
      <c r="IN28" s="166"/>
      <c r="IO28" s="166"/>
      <c r="IP28" s="166"/>
      <c r="IQ28" s="166"/>
      <c r="IR28" s="166"/>
      <c r="IS28" s="166"/>
      <c r="IT28" s="166"/>
      <c r="IU28" s="166"/>
      <c r="IV28" s="166"/>
    </row>
    <row r="29" spans="1:256" ht="15" customHeight="1">
      <c r="A29" s="166"/>
      <c r="B29" s="81"/>
      <c r="C29" s="166"/>
      <c r="D29" s="77"/>
      <c r="E29" s="77"/>
      <c r="F29" s="77" t="s">
        <v>540</v>
      </c>
      <c r="G29" s="77"/>
      <c r="H29" s="77"/>
      <c r="I29" s="77"/>
      <c r="J29" s="213"/>
      <c r="K29" s="166"/>
      <c r="L29" s="166"/>
      <c r="M29" s="166"/>
      <c r="N29" s="166"/>
      <c r="O29" s="166"/>
      <c r="P29" s="166"/>
      <c r="Q29" s="166"/>
      <c r="R29" s="166"/>
      <c r="S29" s="166"/>
      <c r="T29" s="166"/>
      <c r="U29" s="166"/>
      <c r="V29" s="166"/>
      <c r="W29" s="166"/>
      <c r="X29" s="166"/>
      <c r="Y29" s="166"/>
      <c r="Z29" s="166"/>
      <c r="AA29" s="166"/>
      <c r="AB29" s="166"/>
      <c r="AC29" s="166"/>
      <c r="AD29" s="166"/>
      <c r="AE29" s="166"/>
      <c r="AF29" s="166"/>
      <c r="AG29" s="166"/>
      <c r="AH29" s="166"/>
      <c r="AI29" s="166"/>
      <c r="AJ29" s="166"/>
      <c r="AK29" s="166"/>
      <c r="AL29" s="166"/>
      <c r="AM29" s="166"/>
      <c r="AN29" s="166"/>
      <c r="AO29" s="166"/>
      <c r="AP29" s="166"/>
      <c r="AQ29" s="166"/>
      <c r="AR29" s="166"/>
      <c r="AS29" s="166"/>
      <c r="AT29" s="166"/>
      <c r="AU29" s="166"/>
      <c r="AV29" s="166"/>
      <c r="AW29" s="166"/>
      <c r="AX29" s="166"/>
      <c r="AY29" s="166"/>
      <c r="AZ29" s="166"/>
      <c r="BA29" s="166"/>
      <c r="BB29" s="166"/>
      <c r="BC29" s="166"/>
      <c r="BD29" s="166"/>
      <c r="BE29" s="166"/>
      <c r="BF29" s="166"/>
      <c r="BG29" s="166"/>
      <c r="BH29" s="166"/>
      <c r="BI29" s="166"/>
      <c r="BJ29" s="166"/>
      <c r="BK29" s="166"/>
      <c r="BL29" s="166"/>
      <c r="BM29" s="166"/>
      <c r="BN29" s="166"/>
      <c r="BO29" s="166"/>
      <c r="BP29" s="166"/>
      <c r="BQ29" s="166"/>
      <c r="BR29" s="166"/>
      <c r="BS29" s="166"/>
      <c r="BT29" s="166"/>
      <c r="BU29" s="166"/>
      <c r="BV29" s="166"/>
      <c r="BW29" s="166"/>
      <c r="BX29" s="166"/>
      <c r="BY29" s="166"/>
      <c r="BZ29" s="166"/>
      <c r="CA29" s="166"/>
      <c r="CB29" s="166"/>
      <c r="CC29" s="166"/>
      <c r="CD29" s="166"/>
      <c r="CE29" s="166"/>
      <c r="CF29" s="166"/>
      <c r="CG29" s="166"/>
      <c r="CH29" s="166"/>
      <c r="CI29" s="166"/>
      <c r="CJ29" s="166"/>
      <c r="CK29" s="166"/>
      <c r="CL29" s="166"/>
      <c r="CM29" s="166"/>
      <c r="CN29" s="166"/>
      <c r="CO29" s="166"/>
      <c r="CP29" s="166"/>
      <c r="CQ29" s="166"/>
      <c r="CR29" s="166"/>
      <c r="CS29" s="166"/>
      <c r="CT29" s="166"/>
      <c r="CU29" s="166"/>
      <c r="CV29" s="166"/>
      <c r="CW29" s="166"/>
      <c r="CX29" s="166"/>
      <c r="CY29" s="166"/>
      <c r="CZ29" s="166"/>
      <c r="DA29" s="166"/>
      <c r="DB29" s="166"/>
      <c r="DC29" s="166"/>
      <c r="DD29" s="166"/>
      <c r="DE29" s="166"/>
      <c r="DF29" s="166"/>
      <c r="DG29" s="166"/>
      <c r="DH29" s="166"/>
      <c r="DI29" s="166"/>
      <c r="DJ29" s="166"/>
      <c r="DK29" s="166"/>
      <c r="DL29" s="166"/>
      <c r="DM29" s="166"/>
      <c r="DN29" s="166"/>
      <c r="DO29" s="166"/>
      <c r="DP29" s="166"/>
      <c r="DQ29" s="166"/>
      <c r="DR29" s="166"/>
      <c r="DS29" s="166"/>
      <c r="DT29" s="166"/>
      <c r="DU29" s="166"/>
      <c r="DV29" s="166"/>
      <c r="DW29" s="166"/>
      <c r="DX29" s="166"/>
      <c r="DY29" s="166"/>
      <c r="DZ29" s="166"/>
      <c r="EA29" s="166"/>
      <c r="EB29" s="166"/>
      <c r="EC29" s="166"/>
      <c r="ED29" s="166"/>
      <c r="EE29" s="166"/>
      <c r="EF29" s="166"/>
      <c r="EG29" s="166"/>
      <c r="EH29" s="166"/>
      <c r="EI29" s="166"/>
      <c r="EJ29" s="166"/>
      <c r="EK29" s="166"/>
      <c r="EL29" s="166"/>
      <c r="EM29" s="166"/>
      <c r="EN29" s="166"/>
      <c r="EO29" s="166"/>
      <c r="EP29" s="166"/>
      <c r="EQ29" s="166"/>
      <c r="ER29" s="166"/>
      <c r="ES29" s="166"/>
      <c r="ET29" s="166"/>
      <c r="EU29" s="166"/>
      <c r="EV29" s="166"/>
      <c r="EW29" s="166"/>
      <c r="EX29" s="166"/>
      <c r="EY29" s="166"/>
      <c r="EZ29" s="166"/>
      <c r="FA29" s="166"/>
      <c r="FB29" s="166"/>
      <c r="FC29" s="166"/>
      <c r="FD29" s="166"/>
      <c r="FE29" s="166"/>
      <c r="FF29" s="166"/>
      <c r="FG29" s="166"/>
      <c r="FH29" s="166"/>
      <c r="FI29" s="166"/>
      <c r="FJ29" s="166"/>
      <c r="FK29" s="166"/>
      <c r="FL29" s="166"/>
      <c r="FM29" s="166"/>
      <c r="FN29" s="166"/>
      <c r="FO29" s="166"/>
      <c r="FP29" s="166"/>
      <c r="FQ29" s="166"/>
      <c r="FR29" s="166"/>
      <c r="FS29" s="166"/>
      <c r="FT29" s="166"/>
      <c r="FU29" s="166"/>
      <c r="FV29" s="166"/>
      <c r="FW29" s="166"/>
      <c r="FX29" s="166"/>
      <c r="FY29" s="166"/>
      <c r="FZ29" s="166"/>
      <c r="GA29" s="166"/>
      <c r="GB29" s="166"/>
      <c r="GC29" s="166"/>
      <c r="GD29" s="166"/>
      <c r="GE29" s="166"/>
      <c r="GF29" s="166"/>
      <c r="GG29" s="166"/>
      <c r="GH29" s="166"/>
      <c r="GI29" s="166"/>
      <c r="GJ29" s="166"/>
      <c r="GK29" s="166"/>
      <c r="GL29" s="166"/>
      <c r="GM29" s="166"/>
      <c r="GN29" s="166"/>
      <c r="GO29" s="166"/>
      <c r="GP29" s="166"/>
      <c r="GQ29" s="166"/>
      <c r="GR29" s="166"/>
      <c r="GS29" s="166"/>
      <c r="GT29" s="166"/>
      <c r="GU29" s="166"/>
      <c r="GV29" s="166"/>
      <c r="GW29" s="166"/>
      <c r="GX29" s="166"/>
      <c r="GY29" s="166"/>
      <c r="GZ29" s="166"/>
      <c r="HA29" s="166"/>
      <c r="HB29" s="166"/>
      <c r="HC29" s="166"/>
      <c r="HD29" s="166"/>
      <c r="HE29" s="166"/>
      <c r="HF29" s="166"/>
      <c r="HG29" s="166"/>
      <c r="HH29" s="166"/>
      <c r="HI29" s="166"/>
      <c r="HJ29" s="166"/>
      <c r="HK29" s="166"/>
      <c r="HL29" s="166"/>
      <c r="HM29" s="166"/>
      <c r="HN29" s="166"/>
      <c r="HO29" s="166"/>
      <c r="HP29" s="166"/>
      <c r="HQ29" s="166"/>
      <c r="HR29" s="166"/>
      <c r="HS29" s="166"/>
      <c r="HT29" s="166"/>
      <c r="HU29" s="166"/>
      <c r="HV29" s="166"/>
      <c r="HW29" s="166"/>
      <c r="HX29" s="166"/>
      <c r="HY29" s="166"/>
      <c r="HZ29" s="166"/>
      <c r="IA29" s="166"/>
      <c r="IB29" s="166"/>
      <c r="IC29" s="166"/>
      <c r="ID29" s="166"/>
      <c r="IE29" s="166"/>
      <c r="IF29" s="166"/>
      <c r="IG29" s="166"/>
      <c r="IH29" s="166"/>
      <c r="II29" s="166"/>
      <c r="IJ29" s="166"/>
      <c r="IK29" s="166"/>
      <c r="IL29" s="166"/>
      <c r="IM29" s="166"/>
      <c r="IN29" s="166"/>
      <c r="IO29" s="166"/>
      <c r="IP29" s="166"/>
      <c r="IQ29" s="166"/>
      <c r="IR29" s="166"/>
      <c r="IS29" s="166"/>
      <c r="IT29" s="166"/>
      <c r="IU29" s="166"/>
      <c r="IV29" s="166"/>
    </row>
    <row r="30" spans="1:256" ht="15" customHeight="1">
      <c r="A30" s="166"/>
      <c r="B30" s="81"/>
      <c r="C30" s="77" t="s">
        <v>213</v>
      </c>
      <c r="D30" s="77"/>
      <c r="E30" s="77"/>
      <c r="F30" s="77"/>
      <c r="G30" s="77"/>
      <c r="H30" s="77"/>
      <c r="I30" s="77"/>
      <c r="J30" s="213"/>
      <c r="K30" s="166"/>
      <c r="L30" s="166"/>
      <c r="M30" s="166"/>
      <c r="N30" s="166"/>
      <c r="O30" s="166"/>
      <c r="P30" s="166"/>
      <c r="Q30" s="166"/>
      <c r="R30" s="166"/>
      <c r="S30" s="166"/>
      <c r="T30" s="166"/>
      <c r="U30" s="166"/>
      <c r="V30" s="166"/>
      <c r="W30" s="166"/>
      <c r="X30" s="166"/>
      <c r="Y30" s="166"/>
      <c r="Z30" s="166"/>
      <c r="AA30" s="166"/>
      <c r="AB30" s="166"/>
      <c r="AC30" s="166"/>
      <c r="AD30" s="166"/>
      <c r="AE30" s="166"/>
      <c r="AF30" s="166"/>
      <c r="AG30" s="166"/>
      <c r="AH30" s="166"/>
      <c r="AI30" s="166"/>
      <c r="AJ30" s="166"/>
      <c r="AK30" s="166"/>
      <c r="AL30" s="166"/>
      <c r="AM30" s="166"/>
      <c r="AN30" s="166"/>
      <c r="AO30" s="166"/>
      <c r="AP30" s="166"/>
      <c r="AQ30" s="166"/>
      <c r="AR30" s="166"/>
      <c r="AS30" s="166"/>
      <c r="AT30" s="166"/>
      <c r="AU30" s="166"/>
      <c r="AV30" s="166"/>
      <c r="AW30" s="166"/>
      <c r="AX30" s="166"/>
      <c r="AY30" s="166"/>
      <c r="AZ30" s="166"/>
      <c r="BA30" s="166"/>
      <c r="BB30" s="166"/>
      <c r="BC30" s="166"/>
      <c r="BD30" s="166"/>
      <c r="BE30" s="166"/>
      <c r="BF30" s="166"/>
      <c r="BG30" s="166"/>
      <c r="BH30" s="166"/>
      <c r="BI30" s="166"/>
      <c r="BJ30" s="166"/>
      <c r="BK30" s="166"/>
      <c r="BL30" s="166"/>
      <c r="BM30" s="166"/>
      <c r="BN30" s="166"/>
      <c r="BO30" s="166"/>
      <c r="BP30" s="166"/>
      <c r="BQ30" s="166"/>
      <c r="BR30" s="166"/>
      <c r="BS30" s="166"/>
      <c r="BT30" s="166"/>
      <c r="BU30" s="166"/>
      <c r="BV30" s="166"/>
      <c r="BW30" s="166"/>
      <c r="BX30" s="166"/>
      <c r="BY30" s="166"/>
      <c r="BZ30" s="166"/>
      <c r="CA30" s="166"/>
      <c r="CB30" s="166"/>
      <c r="CC30" s="166"/>
      <c r="CD30" s="166"/>
      <c r="CE30" s="166"/>
      <c r="CF30" s="166"/>
      <c r="CG30" s="166"/>
      <c r="CH30" s="166"/>
      <c r="CI30" s="166"/>
      <c r="CJ30" s="166"/>
      <c r="CK30" s="166"/>
      <c r="CL30" s="166"/>
      <c r="CM30" s="166"/>
      <c r="CN30" s="166"/>
      <c r="CO30" s="166"/>
      <c r="CP30" s="166"/>
      <c r="CQ30" s="166"/>
      <c r="CR30" s="166"/>
      <c r="CS30" s="166"/>
      <c r="CT30" s="166"/>
      <c r="CU30" s="166"/>
      <c r="CV30" s="166"/>
      <c r="CW30" s="166"/>
      <c r="CX30" s="166"/>
      <c r="CY30" s="166"/>
      <c r="CZ30" s="166"/>
      <c r="DA30" s="166"/>
      <c r="DB30" s="166"/>
      <c r="DC30" s="166"/>
      <c r="DD30" s="166"/>
      <c r="DE30" s="166"/>
      <c r="DF30" s="166"/>
      <c r="DG30" s="166"/>
      <c r="DH30" s="166"/>
      <c r="DI30" s="166"/>
      <c r="DJ30" s="166"/>
      <c r="DK30" s="166"/>
      <c r="DL30" s="166"/>
      <c r="DM30" s="166"/>
      <c r="DN30" s="166"/>
      <c r="DO30" s="166"/>
      <c r="DP30" s="166"/>
      <c r="DQ30" s="166"/>
      <c r="DR30" s="166"/>
      <c r="DS30" s="166"/>
      <c r="DT30" s="166"/>
      <c r="DU30" s="166"/>
      <c r="DV30" s="166"/>
      <c r="DW30" s="166"/>
      <c r="DX30" s="166"/>
      <c r="DY30" s="166"/>
      <c r="DZ30" s="166"/>
      <c r="EA30" s="166"/>
      <c r="EB30" s="166"/>
      <c r="EC30" s="166"/>
      <c r="ED30" s="166"/>
      <c r="EE30" s="166"/>
      <c r="EF30" s="166"/>
      <c r="EG30" s="166"/>
      <c r="EH30" s="166"/>
      <c r="EI30" s="166"/>
      <c r="EJ30" s="166"/>
      <c r="EK30" s="166"/>
      <c r="EL30" s="166"/>
      <c r="EM30" s="166"/>
      <c r="EN30" s="166"/>
      <c r="EO30" s="166"/>
      <c r="EP30" s="166"/>
      <c r="EQ30" s="166"/>
      <c r="ER30" s="166"/>
      <c r="ES30" s="166"/>
      <c r="ET30" s="166"/>
      <c r="EU30" s="166"/>
      <c r="EV30" s="166"/>
      <c r="EW30" s="166"/>
      <c r="EX30" s="166"/>
      <c r="EY30" s="166"/>
      <c r="EZ30" s="166"/>
      <c r="FA30" s="166"/>
      <c r="FB30" s="166"/>
      <c r="FC30" s="166"/>
      <c r="FD30" s="166"/>
      <c r="FE30" s="166"/>
      <c r="FF30" s="166"/>
      <c r="FG30" s="166"/>
      <c r="FH30" s="166"/>
      <c r="FI30" s="166"/>
      <c r="FJ30" s="166"/>
      <c r="FK30" s="166"/>
      <c r="FL30" s="166"/>
      <c r="FM30" s="166"/>
      <c r="FN30" s="166"/>
      <c r="FO30" s="166"/>
      <c r="FP30" s="166"/>
      <c r="FQ30" s="166"/>
      <c r="FR30" s="166"/>
      <c r="FS30" s="166"/>
      <c r="FT30" s="166"/>
      <c r="FU30" s="166"/>
      <c r="FV30" s="166"/>
      <c r="FW30" s="166"/>
      <c r="FX30" s="166"/>
      <c r="FY30" s="166"/>
      <c r="FZ30" s="166"/>
      <c r="GA30" s="166"/>
      <c r="GB30" s="166"/>
      <c r="GC30" s="166"/>
      <c r="GD30" s="166"/>
      <c r="GE30" s="166"/>
      <c r="GF30" s="166"/>
      <c r="GG30" s="166"/>
      <c r="GH30" s="166"/>
      <c r="GI30" s="166"/>
      <c r="GJ30" s="166"/>
      <c r="GK30" s="166"/>
      <c r="GL30" s="166"/>
      <c r="GM30" s="166"/>
      <c r="GN30" s="166"/>
      <c r="GO30" s="166"/>
      <c r="GP30" s="166"/>
      <c r="GQ30" s="166"/>
      <c r="GR30" s="166"/>
      <c r="GS30" s="166"/>
      <c r="GT30" s="166"/>
      <c r="GU30" s="166"/>
      <c r="GV30" s="166"/>
      <c r="GW30" s="166"/>
      <c r="GX30" s="166"/>
      <c r="GY30" s="166"/>
      <c r="GZ30" s="166"/>
      <c r="HA30" s="166"/>
      <c r="HB30" s="166"/>
      <c r="HC30" s="166"/>
      <c r="HD30" s="166"/>
      <c r="HE30" s="166"/>
      <c r="HF30" s="166"/>
      <c r="HG30" s="166"/>
      <c r="HH30" s="166"/>
      <c r="HI30" s="166"/>
      <c r="HJ30" s="166"/>
      <c r="HK30" s="166"/>
      <c r="HL30" s="166"/>
      <c r="HM30" s="166"/>
      <c r="HN30" s="166"/>
      <c r="HO30" s="166"/>
      <c r="HP30" s="166"/>
      <c r="HQ30" s="166"/>
      <c r="HR30" s="166"/>
      <c r="HS30" s="166"/>
      <c r="HT30" s="166"/>
      <c r="HU30" s="166"/>
      <c r="HV30" s="166"/>
      <c r="HW30" s="166"/>
      <c r="HX30" s="166"/>
      <c r="HY30" s="166"/>
      <c r="HZ30" s="166"/>
      <c r="IA30" s="166"/>
      <c r="IB30" s="166"/>
      <c r="IC30" s="166"/>
      <c r="ID30" s="166"/>
      <c r="IE30" s="166"/>
      <c r="IF30" s="166"/>
      <c r="IG30" s="166"/>
      <c r="IH30" s="166"/>
      <c r="II30" s="166"/>
      <c r="IJ30" s="166"/>
      <c r="IK30" s="166"/>
      <c r="IL30" s="166"/>
      <c r="IM30" s="166"/>
      <c r="IN30" s="166"/>
      <c r="IO30" s="166"/>
      <c r="IP30" s="166"/>
      <c r="IQ30" s="166"/>
      <c r="IR30" s="166"/>
      <c r="IS30" s="166"/>
      <c r="IT30" s="166"/>
      <c r="IU30" s="166"/>
      <c r="IV30" s="166"/>
    </row>
    <row r="31" spans="1:256" ht="15" customHeight="1">
      <c r="A31" s="166"/>
      <c r="B31" s="81"/>
      <c r="C31" s="77" t="s">
        <v>214</v>
      </c>
      <c r="D31" s="77"/>
      <c r="E31" s="77"/>
      <c r="F31" s="77" t="s">
        <v>212</v>
      </c>
      <c r="G31" s="77"/>
      <c r="H31" s="77"/>
      <c r="I31" s="77"/>
      <c r="J31" s="213"/>
      <c r="K31" s="166"/>
      <c r="L31" s="166"/>
      <c r="M31" s="166"/>
      <c r="N31" s="166"/>
      <c r="O31" s="166"/>
      <c r="P31" s="166"/>
      <c r="Q31" s="166"/>
      <c r="R31" s="166"/>
      <c r="S31" s="166"/>
      <c r="T31" s="166"/>
      <c r="U31" s="166"/>
      <c r="V31" s="166"/>
      <c r="W31" s="166"/>
      <c r="X31" s="166"/>
      <c r="Y31" s="166"/>
      <c r="Z31" s="166"/>
      <c r="AA31" s="166"/>
      <c r="AB31" s="166"/>
      <c r="AC31" s="166"/>
      <c r="AD31" s="166"/>
      <c r="AE31" s="166"/>
      <c r="AF31" s="166"/>
      <c r="AG31" s="166"/>
      <c r="AH31" s="166"/>
      <c r="AI31" s="166"/>
      <c r="AJ31" s="166"/>
      <c r="AK31" s="166"/>
      <c r="AL31" s="166"/>
      <c r="AM31" s="166"/>
      <c r="AN31" s="166"/>
      <c r="AO31" s="166"/>
      <c r="AP31" s="166"/>
      <c r="AQ31" s="166"/>
      <c r="AR31" s="166"/>
      <c r="AS31" s="166"/>
      <c r="AT31" s="166"/>
      <c r="AU31" s="166"/>
      <c r="AV31" s="166"/>
      <c r="AW31" s="166"/>
      <c r="AX31" s="166"/>
      <c r="AY31" s="166"/>
      <c r="AZ31" s="166"/>
      <c r="BA31" s="166"/>
      <c r="BB31" s="166"/>
      <c r="BC31" s="166"/>
      <c r="BD31" s="166"/>
      <c r="BE31" s="166"/>
      <c r="BF31" s="166"/>
      <c r="BG31" s="166"/>
      <c r="BH31" s="166"/>
      <c r="BI31" s="166"/>
      <c r="BJ31" s="166"/>
      <c r="BK31" s="166"/>
      <c r="BL31" s="166"/>
      <c r="BM31" s="166"/>
      <c r="BN31" s="166"/>
      <c r="BO31" s="166"/>
      <c r="BP31" s="166"/>
      <c r="BQ31" s="166"/>
      <c r="BR31" s="166"/>
      <c r="BS31" s="166"/>
      <c r="BT31" s="166"/>
      <c r="BU31" s="166"/>
      <c r="BV31" s="166"/>
      <c r="BW31" s="166"/>
      <c r="BX31" s="166"/>
      <c r="BY31" s="166"/>
      <c r="BZ31" s="166"/>
      <c r="CA31" s="166"/>
      <c r="CB31" s="166"/>
      <c r="CC31" s="166"/>
      <c r="CD31" s="166"/>
      <c r="CE31" s="166"/>
      <c r="CF31" s="166"/>
      <c r="CG31" s="166"/>
      <c r="CH31" s="166"/>
      <c r="CI31" s="166"/>
      <c r="CJ31" s="166"/>
      <c r="CK31" s="166"/>
      <c r="CL31" s="166"/>
      <c r="CM31" s="166"/>
      <c r="CN31" s="166"/>
      <c r="CO31" s="166"/>
      <c r="CP31" s="166"/>
      <c r="CQ31" s="166"/>
      <c r="CR31" s="166"/>
      <c r="CS31" s="166"/>
      <c r="CT31" s="166"/>
      <c r="CU31" s="166"/>
      <c r="CV31" s="166"/>
      <c r="CW31" s="166"/>
      <c r="CX31" s="166"/>
      <c r="CY31" s="166"/>
      <c r="CZ31" s="166"/>
      <c r="DA31" s="166"/>
      <c r="DB31" s="166"/>
      <c r="DC31" s="166"/>
      <c r="DD31" s="166"/>
      <c r="DE31" s="166"/>
      <c r="DF31" s="166"/>
      <c r="DG31" s="166"/>
      <c r="DH31" s="166"/>
      <c r="DI31" s="166"/>
      <c r="DJ31" s="166"/>
      <c r="DK31" s="166"/>
      <c r="DL31" s="166"/>
      <c r="DM31" s="166"/>
      <c r="DN31" s="166"/>
      <c r="DO31" s="166"/>
      <c r="DP31" s="166"/>
      <c r="DQ31" s="166"/>
      <c r="DR31" s="166"/>
      <c r="DS31" s="166"/>
      <c r="DT31" s="166"/>
      <c r="DU31" s="166"/>
      <c r="DV31" s="166"/>
      <c r="DW31" s="166"/>
      <c r="DX31" s="166"/>
      <c r="DY31" s="166"/>
      <c r="DZ31" s="166"/>
      <c r="EA31" s="166"/>
      <c r="EB31" s="166"/>
      <c r="EC31" s="166"/>
      <c r="ED31" s="166"/>
      <c r="EE31" s="166"/>
      <c r="EF31" s="166"/>
      <c r="EG31" s="166"/>
      <c r="EH31" s="166"/>
      <c r="EI31" s="166"/>
      <c r="EJ31" s="166"/>
      <c r="EK31" s="166"/>
      <c r="EL31" s="166"/>
      <c r="EM31" s="166"/>
      <c r="EN31" s="166"/>
      <c r="EO31" s="166"/>
      <c r="EP31" s="166"/>
      <c r="EQ31" s="166"/>
      <c r="ER31" s="166"/>
      <c r="ES31" s="166"/>
      <c r="ET31" s="166"/>
      <c r="EU31" s="166"/>
      <c r="EV31" s="166"/>
      <c r="EW31" s="166"/>
      <c r="EX31" s="166"/>
      <c r="EY31" s="166"/>
      <c r="EZ31" s="166"/>
      <c r="FA31" s="166"/>
      <c r="FB31" s="166"/>
      <c r="FC31" s="166"/>
      <c r="FD31" s="166"/>
      <c r="FE31" s="166"/>
      <c r="FF31" s="166"/>
      <c r="FG31" s="166"/>
      <c r="FH31" s="166"/>
      <c r="FI31" s="166"/>
      <c r="FJ31" s="166"/>
      <c r="FK31" s="166"/>
      <c r="FL31" s="166"/>
      <c r="FM31" s="166"/>
      <c r="FN31" s="166"/>
      <c r="FO31" s="166"/>
      <c r="FP31" s="166"/>
      <c r="FQ31" s="166"/>
      <c r="FR31" s="166"/>
      <c r="FS31" s="166"/>
      <c r="FT31" s="166"/>
      <c r="FU31" s="166"/>
      <c r="FV31" s="166"/>
      <c r="FW31" s="166"/>
      <c r="FX31" s="166"/>
      <c r="FY31" s="166"/>
      <c r="FZ31" s="166"/>
      <c r="GA31" s="166"/>
      <c r="GB31" s="166"/>
      <c r="GC31" s="166"/>
      <c r="GD31" s="166"/>
      <c r="GE31" s="166"/>
      <c r="GF31" s="166"/>
      <c r="GG31" s="166"/>
      <c r="GH31" s="166"/>
      <c r="GI31" s="166"/>
      <c r="GJ31" s="166"/>
      <c r="GK31" s="166"/>
      <c r="GL31" s="166"/>
      <c r="GM31" s="166"/>
      <c r="GN31" s="166"/>
      <c r="GO31" s="166"/>
      <c r="GP31" s="166"/>
      <c r="GQ31" s="166"/>
      <c r="GR31" s="166"/>
      <c r="GS31" s="166"/>
      <c r="GT31" s="166"/>
      <c r="GU31" s="166"/>
      <c r="GV31" s="166"/>
      <c r="GW31" s="166"/>
      <c r="GX31" s="166"/>
      <c r="GY31" s="166"/>
      <c r="GZ31" s="166"/>
      <c r="HA31" s="166"/>
      <c r="HB31" s="166"/>
      <c r="HC31" s="166"/>
      <c r="HD31" s="166"/>
      <c r="HE31" s="166"/>
      <c r="HF31" s="166"/>
      <c r="HG31" s="166"/>
      <c r="HH31" s="166"/>
      <c r="HI31" s="166"/>
      <c r="HJ31" s="166"/>
      <c r="HK31" s="166"/>
      <c r="HL31" s="166"/>
      <c r="HM31" s="166"/>
      <c r="HN31" s="166"/>
      <c r="HO31" s="166"/>
      <c r="HP31" s="166"/>
      <c r="HQ31" s="166"/>
      <c r="HR31" s="166"/>
      <c r="HS31" s="166"/>
      <c r="HT31" s="166"/>
      <c r="HU31" s="166"/>
      <c r="HV31" s="166"/>
      <c r="HW31" s="166"/>
      <c r="HX31" s="166"/>
      <c r="HY31" s="166"/>
      <c r="HZ31" s="166"/>
      <c r="IA31" s="166"/>
      <c r="IB31" s="166"/>
      <c r="IC31" s="166"/>
      <c r="ID31" s="166"/>
      <c r="IE31" s="166"/>
      <c r="IF31" s="166"/>
      <c r="IG31" s="166"/>
      <c r="IH31" s="166"/>
      <c r="II31" s="166"/>
      <c r="IJ31" s="166"/>
      <c r="IK31" s="166"/>
      <c r="IL31" s="166"/>
      <c r="IM31" s="166"/>
      <c r="IN31" s="166"/>
      <c r="IO31" s="166"/>
      <c r="IP31" s="166"/>
      <c r="IQ31" s="166"/>
      <c r="IR31" s="166"/>
      <c r="IS31" s="166"/>
      <c r="IT31" s="166"/>
      <c r="IU31" s="166"/>
      <c r="IV31" s="166"/>
    </row>
    <row r="32" spans="1:256" ht="10.5" customHeight="1">
      <c r="A32" s="166"/>
      <c r="B32" s="81"/>
      <c r="C32" s="77"/>
      <c r="D32" s="77"/>
      <c r="E32" s="77"/>
      <c r="F32" s="77"/>
      <c r="G32" s="77"/>
      <c r="H32" s="77"/>
      <c r="I32" s="77"/>
      <c r="J32" s="213"/>
      <c r="K32" s="166"/>
      <c r="L32" s="166"/>
      <c r="M32" s="166"/>
      <c r="N32" s="166"/>
      <c r="O32" s="166"/>
      <c r="P32" s="166"/>
      <c r="Q32" s="166"/>
      <c r="R32" s="166"/>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6"/>
      <c r="BC32" s="166"/>
      <c r="BD32" s="166"/>
      <c r="BE32" s="166"/>
      <c r="BF32" s="166"/>
      <c r="BG32" s="166"/>
      <c r="BH32" s="166"/>
      <c r="BI32" s="166"/>
      <c r="BJ32" s="166"/>
      <c r="BK32" s="166"/>
      <c r="BL32" s="166"/>
      <c r="BM32" s="166"/>
      <c r="BN32" s="166"/>
      <c r="BO32" s="166"/>
      <c r="BP32" s="166"/>
      <c r="BQ32" s="166"/>
      <c r="BR32" s="166"/>
      <c r="BS32" s="166"/>
      <c r="BT32" s="166"/>
      <c r="BU32" s="166"/>
      <c r="BV32" s="166"/>
      <c r="BW32" s="166"/>
      <c r="BX32" s="166"/>
      <c r="BY32" s="166"/>
      <c r="BZ32" s="166"/>
      <c r="CA32" s="166"/>
      <c r="CB32" s="166"/>
      <c r="CC32" s="166"/>
      <c r="CD32" s="166"/>
      <c r="CE32" s="166"/>
      <c r="CF32" s="166"/>
      <c r="CG32" s="166"/>
      <c r="CH32" s="166"/>
      <c r="CI32" s="166"/>
      <c r="CJ32" s="166"/>
      <c r="CK32" s="166"/>
      <c r="CL32" s="166"/>
      <c r="CM32" s="166"/>
      <c r="CN32" s="166"/>
      <c r="CO32" s="166"/>
      <c r="CP32" s="166"/>
      <c r="CQ32" s="166"/>
      <c r="CR32" s="166"/>
      <c r="CS32" s="166"/>
      <c r="CT32" s="166"/>
      <c r="CU32" s="166"/>
      <c r="CV32" s="166"/>
      <c r="CW32" s="166"/>
      <c r="CX32" s="166"/>
      <c r="CY32" s="166"/>
      <c r="CZ32" s="166"/>
      <c r="DA32" s="166"/>
      <c r="DB32" s="166"/>
      <c r="DC32" s="166"/>
      <c r="DD32" s="166"/>
      <c r="DE32" s="166"/>
      <c r="DF32" s="166"/>
      <c r="DG32" s="166"/>
      <c r="DH32" s="166"/>
      <c r="DI32" s="166"/>
      <c r="DJ32" s="166"/>
      <c r="DK32" s="166"/>
      <c r="DL32" s="166"/>
      <c r="DM32" s="166"/>
      <c r="DN32" s="166"/>
      <c r="DO32" s="166"/>
      <c r="DP32" s="166"/>
      <c r="DQ32" s="166"/>
      <c r="DR32" s="166"/>
      <c r="DS32" s="166"/>
      <c r="DT32" s="166"/>
      <c r="DU32" s="166"/>
      <c r="DV32" s="166"/>
      <c r="DW32" s="166"/>
      <c r="DX32" s="166"/>
      <c r="DY32" s="166"/>
      <c r="DZ32" s="166"/>
      <c r="EA32" s="166"/>
      <c r="EB32" s="166"/>
      <c r="EC32" s="166"/>
      <c r="ED32" s="166"/>
      <c r="EE32" s="166"/>
      <c r="EF32" s="166"/>
      <c r="EG32" s="166"/>
      <c r="EH32" s="166"/>
      <c r="EI32" s="166"/>
      <c r="EJ32" s="166"/>
      <c r="EK32" s="166"/>
      <c r="EL32" s="166"/>
      <c r="EM32" s="166"/>
      <c r="EN32" s="166"/>
      <c r="EO32" s="166"/>
      <c r="EP32" s="166"/>
      <c r="EQ32" s="166"/>
      <c r="ER32" s="166"/>
      <c r="ES32" s="166"/>
      <c r="ET32" s="166"/>
      <c r="EU32" s="166"/>
      <c r="EV32" s="166"/>
      <c r="EW32" s="166"/>
      <c r="EX32" s="166"/>
      <c r="EY32" s="166"/>
      <c r="EZ32" s="166"/>
      <c r="FA32" s="166"/>
      <c r="FB32" s="166"/>
      <c r="FC32" s="166"/>
      <c r="FD32" s="166"/>
      <c r="FE32" s="166"/>
      <c r="FF32" s="166"/>
      <c r="FG32" s="166"/>
      <c r="FH32" s="166"/>
      <c r="FI32" s="166"/>
      <c r="FJ32" s="166"/>
      <c r="FK32" s="166"/>
      <c r="FL32" s="166"/>
      <c r="FM32" s="166"/>
      <c r="FN32" s="166"/>
      <c r="FO32" s="166"/>
      <c r="FP32" s="166"/>
      <c r="FQ32" s="166"/>
      <c r="FR32" s="166"/>
      <c r="FS32" s="166"/>
      <c r="FT32" s="166"/>
      <c r="FU32" s="166"/>
      <c r="FV32" s="166"/>
      <c r="FW32" s="166"/>
      <c r="FX32" s="166"/>
      <c r="FY32" s="166"/>
      <c r="FZ32" s="166"/>
      <c r="GA32" s="166"/>
      <c r="GB32" s="166"/>
      <c r="GC32" s="166"/>
      <c r="GD32" s="166"/>
      <c r="GE32" s="166"/>
      <c r="GF32" s="166"/>
      <c r="GG32" s="166"/>
      <c r="GH32" s="166"/>
      <c r="GI32" s="166"/>
      <c r="GJ32" s="166"/>
      <c r="GK32" s="166"/>
      <c r="GL32" s="166"/>
      <c r="GM32" s="166"/>
      <c r="GN32" s="166"/>
      <c r="GO32" s="166"/>
      <c r="GP32" s="166"/>
      <c r="GQ32" s="166"/>
      <c r="GR32" s="166"/>
      <c r="GS32" s="166"/>
      <c r="GT32" s="166"/>
      <c r="GU32" s="166"/>
      <c r="GV32" s="166"/>
      <c r="GW32" s="166"/>
      <c r="GX32" s="166"/>
      <c r="GY32" s="166"/>
      <c r="GZ32" s="166"/>
      <c r="HA32" s="166"/>
      <c r="HB32" s="166"/>
      <c r="HC32" s="166"/>
      <c r="HD32" s="166"/>
      <c r="HE32" s="166"/>
      <c r="HF32" s="166"/>
      <c r="HG32" s="166"/>
      <c r="HH32" s="166"/>
      <c r="HI32" s="166"/>
      <c r="HJ32" s="166"/>
      <c r="HK32" s="166"/>
      <c r="HL32" s="166"/>
      <c r="HM32" s="166"/>
      <c r="HN32" s="166"/>
      <c r="HO32" s="166"/>
      <c r="HP32" s="166"/>
      <c r="HQ32" s="166"/>
      <c r="HR32" s="166"/>
      <c r="HS32" s="166"/>
      <c r="HT32" s="166"/>
      <c r="HU32" s="166"/>
      <c r="HV32" s="166"/>
      <c r="HW32" s="166"/>
      <c r="HX32" s="166"/>
      <c r="HY32" s="166"/>
      <c r="HZ32" s="166"/>
      <c r="IA32" s="166"/>
      <c r="IB32" s="166"/>
      <c r="IC32" s="166"/>
      <c r="ID32" s="166"/>
      <c r="IE32" s="166"/>
      <c r="IF32" s="166"/>
      <c r="IG32" s="166"/>
      <c r="IH32" s="166"/>
      <c r="II32" s="166"/>
      <c r="IJ32" s="166"/>
      <c r="IK32" s="166"/>
      <c r="IL32" s="166"/>
      <c r="IM32" s="166"/>
      <c r="IN32" s="166"/>
      <c r="IO32" s="166"/>
      <c r="IP32" s="166"/>
      <c r="IQ32" s="166"/>
      <c r="IR32" s="166"/>
      <c r="IS32" s="166"/>
      <c r="IT32" s="166"/>
      <c r="IU32" s="166"/>
      <c r="IV32" s="166"/>
    </row>
    <row r="33" spans="1:256" ht="15" customHeight="1">
      <c r="A33" s="166"/>
      <c r="B33" s="81" t="s">
        <v>518</v>
      </c>
      <c r="C33" s="77"/>
      <c r="D33" s="77"/>
      <c r="E33" s="77"/>
      <c r="F33" s="77"/>
      <c r="G33" s="77"/>
      <c r="H33" s="77"/>
      <c r="I33" s="77"/>
      <c r="J33" s="213"/>
      <c r="K33" s="166"/>
      <c r="L33" s="166"/>
      <c r="M33" s="166"/>
      <c r="N33" s="166"/>
      <c r="O33" s="166"/>
      <c r="P33" s="166"/>
      <c r="Q33" s="166"/>
      <c r="R33" s="166"/>
      <c r="S33" s="166"/>
      <c r="T33" s="166"/>
      <c r="U33" s="166"/>
      <c r="V33" s="166"/>
      <c r="W33" s="166"/>
      <c r="X33" s="166"/>
      <c r="Y33" s="166"/>
      <c r="Z33" s="166"/>
      <c r="AA33" s="166"/>
      <c r="AB33" s="166"/>
      <c r="AC33" s="166"/>
      <c r="AD33" s="166"/>
      <c r="AE33" s="166"/>
      <c r="AF33" s="166"/>
      <c r="AG33" s="166"/>
      <c r="AH33" s="166"/>
      <c r="AI33" s="166"/>
      <c r="AJ33" s="166"/>
      <c r="AK33" s="166"/>
      <c r="AL33" s="166"/>
      <c r="AM33" s="166"/>
      <c r="AN33" s="166"/>
      <c r="AO33" s="166"/>
      <c r="AP33" s="166"/>
      <c r="AQ33" s="166"/>
      <c r="AR33" s="166"/>
      <c r="AS33" s="166"/>
      <c r="AT33" s="166"/>
      <c r="AU33" s="166"/>
      <c r="AV33" s="166"/>
      <c r="AW33" s="166"/>
      <c r="AX33" s="166"/>
      <c r="AY33" s="166"/>
      <c r="AZ33" s="166"/>
      <c r="BA33" s="166"/>
      <c r="BB33" s="166"/>
      <c r="BC33" s="166"/>
      <c r="BD33" s="166"/>
      <c r="BE33" s="166"/>
      <c r="BF33" s="166"/>
      <c r="BG33" s="166"/>
      <c r="BH33" s="166"/>
      <c r="BI33" s="166"/>
      <c r="BJ33" s="166"/>
      <c r="BK33" s="166"/>
      <c r="BL33" s="166"/>
      <c r="BM33" s="166"/>
      <c r="BN33" s="166"/>
      <c r="BO33" s="166"/>
      <c r="BP33" s="166"/>
      <c r="BQ33" s="166"/>
      <c r="BR33" s="166"/>
      <c r="BS33" s="166"/>
      <c r="BT33" s="166"/>
      <c r="BU33" s="166"/>
      <c r="BV33" s="166"/>
      <c r="BW33" s="166"/>
      <c r="BX33" s="166"/>
      <c r="BY33" s="166"/>
      <c r="BZ33" s="166"/>
      <c r="CA33" s="166"/>
      <c r="CB33" s="166"/>
      <c r="CC33" s="166"/>
      <c r="CD33" s="166"/>
      <c r="CE33" s="166"/>
      <c r="CF33" s="166"/>
      <c r="CG33" s="166"/>
      <c r="CH33" s="166"/>
      <c r="CI33" s="166"/>
      <c r="CJ33" s="166"/>
      <c r="CK33" s="166"/>
      <c r="CL33" s="166"/>
      <c r="CM33" s="166"/>
      <c r="CN33" s="166"/>
      <c r="CO33" s="166"/>
      <c r="CP33" s="166"/>
      <c r="CQ33" s="166"/>
      <c r="CR33" s="166"/>
      <c r="CS33" s="166"/>
      <c r="CT33" s="166"/>
      <c r="CU33" s="166"/>
      <c r="CV33" s="166"/>
      <c r="CW33" s="166"/>
      <c r="CX33" s="166"/>
      <c r="CY33" s="166"/>
      <c r="CZ33" s="166"/>
      <c r="DA33" s="166"/>
      <c r="DB33" s="166"/>
      <c r="DC33" s="166"/>
      <c r="DD33" s="166"/>
      <c r="DE33" s="166"/>
      <c r="DF33" s="166"/>
      <c r="DG33" s="166"/>
      <c r="DH33" s="166"/>
      <c r="DI33" s="166"/>
      <c r="DJ33" s="166"/>
      <c r="DK33" s="166"/>
      <c r="DL33" s="166"/>
      <c r="DM33" s="166"/>
      <c r="DN33" s="166"/>
      <c r="DO33" s="166"/>
      <c r="DP33" s="166"/>
      <c r="DQ33" s="166"/>
      <c r="DR33" s="166"/>
      <c r="DS33" s="166"/>
      <c r="DT33" s="166"/>
      <c r="DU33" s="166"/>
      <c r="DV33" s="166"/>
      <c r="DW33" s="166"/>
      <c r="DX33" s="166"/>
      <c r="DY33" s="166"/>
      <c r="DZ33" s="166"/>
      <c r="EA33" s="166"/>
      <c r="EB33" s="166"/>
      <c r="EC33" s="166"/>
      <c r="ED33" s="166"/>
      <c r="EE33" s="166"/>
      <c r="EF33" s="166"/>
      <c r="EG33" s="166"/>
      <c r="EH33" s="166"/>
      <c r="EI33" s="166"/>
      <c r="EJ33" s="166"/>
      <c r="EK33" s="166"/>
      <c r="EL33" s="166"/>
      <c r="EM33" s="166"/>
      <c r="EN33" s="166"/>
      <c r="EO33" s="166"/>
      <c r="EP33" s="166"/>
      <c r="EQ33" s="166"/>
      <c r="ER33" s="166"/>
      <c r="ES33" s="166"/>
      <c r="ET33" s="166"/>
      <c r="EU33" s="166"/>
      <c r="EV33" s="166"/>
      <c r="EW33" s="166"/>
      <c r="EX33" s="166"/>
      <c r="EY33" s="166"/>
      <c r="EZ33" s="166"/>
      <c r="FA33" s="166"/>
      <c r="FB33" s="166"/>
      <c r="FC33" s="166"/>
      <c r="FD33" s="166"/>
      <c r="FE33" s="166"/>
      <c r="FF33" s="166"/>
      <c r="FG33" s="166"/>
      <c r="FH33" s="166"/>
      <c r="FI33" s="166"/>
      <c r="FJ33" s="166"/>
      <c r="FK33" s="166"/>
      <c r="FL33" s="166"/>
      <c r="FM33" s="166"/>
      <c r="FN33" s="166"/>
      <c r="FO33" s="166"/>
      <c r="FP33" s="166"/>
      <c r="FQ33" s="166"/>
      <c r="FR33" s="166"/>
      <c r="FS33" s="166"/>
      <c r="FT33" s="166"/>
      <c r="FU33" s="166"/>
      <c r="FV33" s="166"/>
      <c r="FW33" s="166"/>
      <c r="FX33" s="166"/>
      <c r="FY33" s="166"/>
      <c r="FZ33" s="166"/>
      <c r="GA33" s="166"/>
      <c r="GB33" s="166"/>
      <c r="GC33" s="166"/>
      <c r="GD33" s="166"/>
      <c r="GE33" s="166"/>
      <c r="GF33" s="166"/>
      <c r="GG33" s="166"/>
      <c r="GH33" s="166"/>
      <c r="GI33" s="166"/>
      <c r="GJ33" s="166"/>
      <c r="GK33" s="166"/>
      <c r="GL33" s="166"/>
      <c r="GM33" s="166"/>
      <c r="GN33" s="166"/>
      <c r="GO33" s="166"/>
      <c r="GP33" s="166"/>
      <c r="GQ33" s="166"/>
      <c r="GR33" s="166"/>
      <c r="GS33" s="166"/>
      <c r="GT33" s="166"/>
      <c r="GU33" s="166"/>
      <c r="GV33" s="166"/>
      <c r="GW33" s="166"/>
      <c r="GX33" s="166"/>
      <c r="GY33" s="166"/>
      <c r="GZ33" s="166"/>
      <c r="HA33" s="166"/>
      <c r="HB33" s="166"/>
      <c r="HC33" s="166"/>
      <c r="HD33" s="166"/>
      <c r="HE33" s="166"/>
      <c r="HF33" s="166"/>
      <c r="HG33" s="166"/>
      <c r="HH33" s="166"/>
      <c r="HI33" s="166"/>
      <c r="HJ33" s="166"/>
      <c r="HK33" s="166"/>
      <c r="HL33" s="166"/>
      <c r="HM33" s="166"/>
      <c r="HN33" s="166"/>
      <c r="HO33" s="166"/>
      <c r="HP33" s="166"/>
      <c r="HQ33" s="166"/>
      <c r="HR33" s="166"/>
      <c r="HS33" s="166"/>
      <c r="HT33" s="166"/>
      <c r="HU33" s="166"/>
      <c r="HV33" s="166"/>
      <c r="HW33" s="166"/>
      <c r="HX33" s="166"/>
      <c r="HY33" s="166"/>
      <c r="HZ33" s="166"/>
      <c r="IA33" s="166"/>
      <c r="IB33" s="166"/>
      <c r="IC33" s="166"/>
      <c r="ID33" s="166"/>
      <c r="IE33" s="166"/>
      <c r="IF33" s="166"/>
      <c r="IG33" s="166"/>
      <c r="IH33" s="166"/>
      <c r="II33" s="166"/>
      <c r="IJ33" s="166"/>
      <c r="IK33" s="166"/>
      <c r="IL33" s="166"/>
      <c r="IM33" s="166"/>
      <c r="IN33" s="166"/>
      <c r="IO33" s="166"/>
      <c r="IP33" s="166"/>
      <c r="IQ33" s="166"/>
      <c r="IR33" s="166"/>
      <c r="IS33" s="166"/>
      <c r="IT33" s="166"/>
      <c r="IU33" s="166"/>
      <c r="IV33" s="166"/>
    </row>
    <row r="34" spans="1:256" ht="15" customHeight="1">
      <c r="A34" s="166"/>
      <c r="B34" s="81"/>
      <c r="C34" s="77" t="s">
        <v>215</v>
      </c>
      <c r="D34" s="77"/>
      <c r="E34" s="77"/>
      <c r="F34" s="77" t="s">
        <v>216</v>
      </c>
      <c r="G34" s="77"/>
      <c r="H34" s="77"/>
      <c r="I34" s="77" t="s">
        <v>217</v>
      </c>
      <c r="J34" s="213"/>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6"/>
      <c r="BC34" s="166"/>
      <c r="BD34" s="166"/>
      <c r="BE34" s="166"/>
      <c r="BF34" s="166"/>
      <c r="BG34" s="166"/>
      <c r="BH34" s="166"/>
      <c r="BI34" s="166"/>
      <c r="BJ34" s="166"/>
      <c r="BK34" s="166"/>
      <c r="BL34" s="166"/>
      <c r="BM34" s="166"/>
      <c r="BN34" s="166"/>
      <c r="BO34" s="166"/>
      <c r="BP34" s="166"/>
      <c r="BQ34" s="166"/>
      <c r="BR34" s="166"/>
      <c r="BS34" s="166"/>
      <c r="BT34" s="166"/>
      <c r="BU34" s="166"/>
      <c r="BV34" s="166"/>
      <c r="BW34" s="166"/>
      <c r="BX34" s="166"/>
      <c r="BY34" s="166"/>
      <c r="BZ34" s="166"/>
      <c r="CA34" s="166"/>
      <c r="CB34" s="166"/>
      <c r="CC34" s="166"/>
      <c r="CD34" s="166"/>
      <c r="CE34" s="166"/>
      <c r="CF34" s="166"/>
      <c r="CG34" s="166"/>
      <c r="CH34" s="166"/>
      <c r="CI34" s="166"/>
      <c r="CJ34" s="166"/>
      <c r="CK34" s="166"/>
      <c r="CL34" s="166"/>
      <c r="CM34" s="166"/>
      <c r="CN34" s="166"/>
      <c r="CO34" s="166"/>
      <c r="CP34" s="166"/>
      <c r="CQ34" s="166"/>
      <c r="CR34" s="166"/>
      <c r="CS34" s="166"/>
      <c r="CT34" s="166"/>
      <c r="CU34" s="166"/>
      <c r="CV34" s="166"/>
      <c r="CW34" s="166"/>
      <c r="CX34" s="166"/>
      <c r="CY34" s="166"/>
      <c r="CZ34" s="166"/>
      <c r="DA34" s="166"/>
      <c r="DB34" s="166"/>
      <c r="DC34" s="166"/>
      <c r="DD34" s="166"/>
      <c r="DE34" s="166"/>
      <c r="DF34" s="166"/>
      <c r="DG34" s="166"/>
      <c r="DH34" s="166"/>
      <c r="DI34" s="166"/>
      <c r="DJ34" s="166"/>
      <c r="DK34" s="166"/>
      <c r="DL34" s="166"/>
      <c r="DM34" s="166"/>
      <c r="DN34" s="166"/>
      <c r="DO34" s="166"/>
      <c r="DP34" s="166"/>
      <c r="DQ34" s="166"/>
      <c r="DR34" s="166"/>
      <c r="DS34" s="166"/>
      <c r="DT34" s="166"/>
      <c r="DU34" s="166"/>
      <c r="DV34" s="166"/>
      <c r="DW34" s="166"/>
      <c r="DX34" s="166"/>
      <c r="DY34" s="166"/>
      <c r="DZ34" s="166"/>
      <c r="EA34" s="166"/>
      <c r="EB34" s="166"/>
      <c r="EC34" s="166"/>
      <c r="ED34" s="166"/>
      <c r="EE34" s="166"/>
      <c r="EF34" s="166"/>
      <c r="EG34" s="166"/>
      <c r="EH34" s="166"/>
      <c r="EI34" s="166"/>
      <c r="EJ34" s="166"/>
      <c r="EK34" s="166"/>
      <c r="EL34" s="166"/>
      <c r="EM34" s="166"/>
      <c r="EN34" s="166"/>
      <c r="EO34" s="166"/>
      <c r="EP34" s="166"/>
      <c r="EQ34" s="166"/>
      <c r="ER34" s="166"/>
      <c r="ES34" s="166"/>
      <c r="ET34" s="166"/>
      <c r="EU34" s="166"/>
      <c r="EV34" s="166"/>
      <c r="EW34" s="166"/>
      <c r="EX34" s="166"/>
      <c r="EY34" s="166"/>
      <c r="EZ34" s="166"/>
      <c r="FA34" s="166"/>
      <c r="FB34" s="166"/>
      <c r="FC34" s="166"/>
      <c r="FD34" s="166"/>
      <c r="FE34" s="166"/>
      <c r="FF34" s="166"/>
      <c r="FG34" s="166"/>
      <c r="FH34" s="166"/>
      <c r="FI34" s="166"/>
      <c r="FJ34" s="166"/>
      <c r="FK34" s="166"/>
      <c r="FL34" s="166"/>
      <c r="FM34" s="166"/>
      <c r="FN34" s="166"/>
      <c r="FO34" s="166"/>
      <c r="FP34" s="166"/>
      <c r="FQ34" s="166"/>
      <c r="FR34" s="166"/>
      <c r="FS34" s="166"/>
      <c r="FT34" s="166"/>
      <c r="FU34" s="166"/>
      <c r="FV34" s="166"/>
      <c r="FW34" s="166"/>
      <c r="FX34" s="166"/>
      <c r="FY34" s="166"/>
      <c r="FZ34" s="166"/>
      <c r="GA34" s="166"/>
      <c r="GB34" s="166"/>
      <c r="GC34" s="166"/>
      <c r="GD34" s="166"/>
      <c r="GE34" s="166"/>
      <c r="GF34" s="166"/>
      <c r="GG34" s="166"/>
      <c r="GH34" s="166"/>
      <c r="GI34" s="166"/>
      <c r="GJ34" s="166"/>
      <c r="GK34" s="166"/>
      <c r="GL34" s="166"/>
      <c r="GM34" s="166"/>
      <c r="GN34" s="166"/>
      <c r="GO34" s="166"/>
      <c r="GP34" s="166"/>
      <c r="GQ34" s="166"/>
      <c r="GR34" s="166"/>
      <c r="GS34" s="166"/>
      <c r="GT34" s="166"/>
      <c r="GU34" s="166"/>
      <c r="GV34" s="166"/>
      <c r="GW34" s="166"/>
      <c r="GX34" s="166"/>
      <c r="GY34" s="166"/>
      <c r="GZ34" s="166"/>
      <c r="HA34" s="166"/>
      <c r="HB34" s="166"/>
      <c r="HC34" s="166"/>
      <c r="HD34" s="166"/>
      <c r="HE34" s="166"/>
      <c r="HF34" s="166"/>
      <c r="HG34" s="166"/>
      <c r="HH34" s="166"/>
      <c r="HI34" s="166"/>
      <c r="HJ34" s="166"/>
      <c r="HK34" s="166"/>
      <c r="HL34" s="166"/>
      <c r="HM34" s="166"/>
      <c r="HN34" s="166"/>
      <c r="HO34" s="166"/>
      <c r="HP34" s="166"/>
      <c r="HQ34" s="166"/>
      <c r="HR34" s="166"/>
      <c r="HS34" s="166"/>
      <c r="HT34" s="166"/>
      <c r="HU34" s="166"/>
      <c r="HV34" s="166"/>
      <c r="HW34" s="166"/>
      <c r="HX34" s="166"/>
      <c r="HY34" s="166"/>
      <c r="HZ34" s="166"/>
      <c r="IA34" s="166"/>
      <c r="IB34" s="166"/>
      <c r="IC34" s="166"/>
      <c r="ID34" s="166"/>
      <c r="IE34" s="166"/>
      <c r="IF34" s="166"/>
      <c r="IG34" s="166"/>
      <c r="IH34" s="166"/>
      <c r="II34" s="166"/>
      <c r="IJ34" s="166"/>
      <c r="IK34" s="166"/>
      <c r="IL34" s="166"/>
      <c r="IM34" s="166"/>
      <c r="IN34" s="166"/>
      <c r="IO34" s="166"/>
      <c r="IP34" s="166"/>
      <c r="IQ34" s="166"/>
      <c r="IR34" s="166"/>
      <c r="IS34" s="166"/>
      <c r="IT34" s="166"/>
      <c r="IU34" s="166"/>
      <c r="IV34" s="166"/>
    </row>
    <row r="35" spans="1:256" ht="15" customHeight="1">
      <c r="A35" s="166"/>
      <c r="B35" s="81"/>
      <c r="C35" s="77" t="s">
        <v>218</v>
      </c>
      <c r="D35" s="77"/>
      <c r="E35" s="77"/>
      <c r="F35" s="77"/>
      <c r="G35" s="77"/>
      <c r="H35" s="77"/>
      <c r="I35" s="77"/>
      <c r="J35" s="213"/>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66"/>
      <c r="BL35" s="166"/>
      <c r="BM35" s="166"/>
      <c r="BN35" s="166"/>
      <c r="BO35" s="166"/>
      <c r="BP35" s="166"/>
      <c r="BQ35" s="166"/>
      <c r="BR35" s="166"/>
      <c r="BS35" s="166"/>
      <c r="BT35" s="166"/>
      <c r="BU35" s="166"/>
      <c r="BV35" s="166"/>
      <c r="BW35" s="166"/>
      <c r="BX35" s="166"/>
      <c r="BY35" s="166"/>
      <c r="BZ35" s="166"/>
      <c r="CA35" s="166"/>
      <c r="CB35" s="166"/>
      <c r="CC35" s="166"/>
      <c r="CD35" s="166"/>
      <c r="CE35" s="166"/>
      <c r="CF35" s="166"/>
      <c r="CG35" s="166"/>
      <c r="CH35" s="166"/>
      <c r="CI35" s="166"/>
      <c r="CJ35" s="166"/>
      <c r="CK35" s="166"/>
      <c r="CL35" s="166"/>
      <c r="CM35" s="166"/>
      <c r="CN35" s="166"/>
      <c r="CO35" s="166"/>
      <c r="CP35" s="166"/>
      <c r="CQ35" s="166"/>
      <c r="CR35" s="166"/>
      <c r="CS35" s="166"/>
      <c r="CT35" s="166"/>
      <c r="CU35" s="166"/>
      <c r="CV35" s="166"/>
      <c r="CW35" s="166"/>
      <c r="CX35" s="166"/>
      <c r="CY35" s="166"/>
      <c r="CZ35" s="166"/>
      <c r="DA35" s="166"/>
      <c r="DB35" s="166"/>
      <c r="DC35" s="166"/>
      <c r="DD35" s="166"/>
      <c r="DE35" s="166"/>
      <c r="DF35" s="166"/>
      <c r="DG35" s="166"/>
      <c r="DH35" s="166"/>
      <c r="DI35" s="166"/>
      <c r="DJ35" s="166"/>
      <c r="DK35" s="166"/>
      <c r="DL35" s="166"/>
      <c r="DM35" s="166"/>
      <c r="DN35" s="166"/>
      <c r="DO35" s="166"/>
      <c r="DP35" s="166"/>
      <c r="DQ35" s="166"/>
      <c r="DR35" s="166"/>
      <c r="DS35" s="166"/>
      <c r="DT35" s="166"/>
      <c r="DU35" s="166"/>
      <c r="DV35" s="166"/>
      <c r="DW35" s="166"/>
      <c r="DX35" s="166"/>
      <c r="DY35" s="166"/>
      <c r="DZ35" s="166"/>
      <c r="EA35" s="166"/>
      <c r="EB35" s="166"/>
      <c r="EC35" s="166"/>
      <c r="ED35" s="166"/>
      <c r="EE35" s="166"/>
      <c r="EF35" s="166"/>
      <c r="EG35" s="166"/>
      <c r="EH35" s="166"/>
      <c r="EI35" s="166"/>
      <c r="EJ35" s="166"/>
      <c r="EK35" s="166"/>
      <c r="EL35" s="166"/>
      <c r="EM35" s="166"/>
      <c r="EN35" s="166"/>
      <c r="EO35" s="166"/>
      <c r="EP35" s="166"/>
      <c r="EQ35" s="166"/>
      <c r="ER35" s="166"/>
      <c r="ES35" s="166"/>
      <c r="ET35" s="166"/>
      <c r="EU35" s="166"/>
      <c r="EV35" s="166"/>
      <c r="EW35" s="166"/>
      <c r="EX35" s="166"/>
      <c r="EY35" s="166"/>
      <c r="EZ35" s="166"/>
      <c r="FA35" s="166"/>
      <c r="FB35" s="166"/>
      <c r="FC35" s="166"/>
      <c r="FD35" s="166"/>
      <c r="FE35" s="166"/>
      <c r="FF35" s="166"/>
      <c r="FG35" s="166"/>
      <c r="FH35" s="166"/>
      <c r="FI35" s="166"/>
      <c r="FJ35" s="166"/>
      <c r="FK35" s="166"/>
      <c r="FL35" s="166"/>
      <c r="FM35" s="166"/>
      <c r="FN35" s="166"/>
      <c r="FO35" s="166"/>
      <c r="FP35" s="166"/>
      <c r="FQ35" s="166"/>
      <c r="FR35" s="166"/>
      <c r="FS35" s="166"/>
      <c r="FT35" s="166"/>
      <c r="FU35" s="166"/>
      <c r="FV35" s="166"/>
      <c r="FW35" s="166"/>
      <c r="FX35" s="166"/>
      <c r="FY35" s="166"/>
      <c r="FZ35" s="166"/>
      <c r="GA35" s="166"/>
      <c r="GB35" s="166"/>
      <c r="GC35" s="166"/>
      <c r="GD35" s="166"/>
      <c r="GE35" s="166"/>
      <c r="GF35" s="166"/>
      <c r="GG35" s="166"/>
      <c r="GH35" s="166"/>
      <c r="GI35" s="166"/>
      <c r="GJ35" s="166"/>
      <c r="GK35" s="166"/>
      <c r="GL35" s="166"/>
      <c r="GM35" s="166"/>
      <c r="GN35" s="166"/>
      <c r="GO35" s="166"/>
      <c r="GP35" s="166"/>
      <c r="GQ35" s="166"/>
      <c r="GR35" s="166"/>
      <c r="GS35" s="166"/>
      <c r="GT35" s="166"/>
      <c r="GU35" s="166"/>
      <c r="GV35" s="166"/>
      <c r="GW35" s="166"/>
      <c r="GX35" s="166"/>
      <c r="GY35" s="166"/>
      <c r="GZ35" s="166"/>
      <c r="HA35" s="166"/>
      <c r="HB35" s="166"/>
      <c r="HC35" s="166"/>
      <c r="HD35" s="166"/>
      <c r="HE35" s="166"/>
      <c r="HF35" s="166"/>
      <c r="HG35" s="166"/>
      <c r="HH35" s="166"/>
      <c r="HI35" s="166"/>
      <c r="HJ35" s="166"/>
      <c r="HK35" s="166"/>
      <c r="HL35" s="166"/>
      <c r="HM35" s="166"/>
      <c r="HN35" s="166"/>
      <c r="HO35" s="166"/>
      <c r="HP35" s="166"/>
      <c r="HQ35" s="166"/>
      <c r="HR35" s="166"/>
      <c r="HS35" s="166"/>
      <c r="HT35" s="166"/>
      <c r="HU35" s="166"/>
      <c r="HV35" s="166"/>
      <c r="HW35" s="166"/>
      <c r="HX35" s="166"/>
      <c r="HY35" s="166"/>
      <c r="HZ35" s="166"/>
      <c r="IA35" s="166"/>
      <c r="IB35" s="166"/>
      <c r="IC35" s="166"/>
      <c r="ID35" s="166"/>
      <c r="IE35" s="166"/>
      <c r="IF35" s="166"/>
      <c r="IG35" s="166"/>
      <c r="IH35" s="166"/>
      <c r="II35" s="166"/>
      <c r="IJ35" s="166"/>
      <c r="IK35" s="166"/>
      <c r="IL35" s="166"/>
      <c r="IM35" s="166"/>
      <c r="IN35" s="166"/>
      <c r="IO35" s="166"/>
      <c r="IP35" s="166"/>
      <c r="IQ35" s="166"/>
      <c r="IR35" s="166"/>
      <c r="IS35" s="166"/>
      <c r="IT35" s="166"/>
      <c r="IU35" s="166"/>
      <c r="IV35" s="166"/>
    </row>
    <row r="36" spans="1:256" ht="15" customHeight="1">
      <c r="A36" s="166"/>
      <c r="B36" s="81"/>
      <c r="C36" s="77" t="s">
        <v>219</v>
      </c>
      <c r="D36" s="77"/>
      <c r="E36" s="77"/>
      <c r="F36" s="77"/>
      <c r="G36" s="77"/>
      <c r="H36" s="77"/>
      <c r="I36" s="77"/>
      <c r="J36" s="213"/>
      <c r="K36" s="166"/>
      <c r="L36" s="166"/>
      <c r="M36" s="166"/>
      <c r="N36" s="166"/>
      <c r="O36" s="166"/>
      <c r="P36" s="166"/>
      <c r="Q36" s="166"/>
      <c r="R36" s="166"/>
      <c r="S36" s="166"/>
      <c r="T36" s="166"/>
      <c r="U36" s="166"/>
      <c r="V36" s="166"/>
      <c r="W36" s="166"/>
      <c r="X36" s="166"/>
      <c r="Y36" s="166"/>
      <c r="Z36" s="166"/>
      <c r="AA36" s="166"/>
      <c r="AB36" s="166"/>
      <c r="AC36" s="166"/>
      <c r="AD36" s="166"/>
      <c r="AE36" s="166"/>
      <c r="AF36" s="166"/>
      <c r="AG36" s="166"/>
      <c r="AH36" s="166"/>
      <c r="AI36" s="166"/>
      <c r="AJ36" s="166"/>
      <c r="AK36" s="166"/>
      <c r="AL36" s="166"/>
      <c r="AM36" s="166"/>
      <c r="AN36" s="166"/>
      <c r="AO36" s="166"/>
      <c r="AP36" s="166"/>
      <c r="AQ36" s="166"/>
      <c r="AR36" s="166"/>
      <c r="AS36" s="166"/>
      <c r="AT36" s="166"/>
      <c r="AU36" s="166"/>
      <c r="AV36" s="166"/>
      <c r="AW36" s="166"/>
      <c r="AX36" s="166"/>
      <c r="AY36" s="166"/>
      <c r="AZ36" s="166"/>
      <c r="BA36" s="166"/>
      <c r="BB36" s="166"/>
      <c r="BC36" s="166"/>
      <c r="BD36" s="166"/>
      <c r="BE36" s="166"/>
      <c r="BF36" s="166"/>
      <c r="BG36" s="166"/>
      <c r="BH36" s="166"/>
      <c r="BI36" s="166"/>
      <c r="BJ36" s="166"/>
      <c r="BK36" s="166"/>
      <c r="BL36" s="166"/>
      <c r="BM36" s="166"/>
      <c r="BN36" s="166"/>
      <c r="BO36" s="166"/>
      <c r="BP36" s="166"/>
      <c r="BQ36" s="166"/>
      <c r="BR36" s="166"/>
      <c r="BS36" s="166"/>
      <c r="BT36" s="166"/>
      <c r="BU36" s="166"/>
      <c r="BV36" s="166"/>
      <c r="BW36" s="166"/>
      <c r="BX36" s="166"/>
      <c r="BY36" s="166"/>
      <c r="BZ36" s="166"/>
      <c r="CA36" s="166"/>
      <c r="CB36" s="166"/>
      <c r="CC36" s="166"/>
      <c r="CD36" s="166"/>
      <c r="CE36" s="166"/>
      <c r="CF36" s="166"/>
      <c r="CG36" s="166"/>
      <c r="CH36" s="166"/>
      <c r="CI36" s="166"/>
      <c r="CJ36" s="166"/>
      <c r="CK36" s="166"/>
      <c r="CL36" s="166"/>
      <c r="CM36" s="166"/>
      <c r="CN36" s="166"/>
      <c r="CO36" s="166"/>
      <c r="CP36" s="166"/>
      <c r="CQ36" s="166"/>
      <c r="CR36" s="166"/>
      <c r="CS36" s="166"/>
      <c r="CT36" s="166"/>
      <c r="CU36" s="166"/>
      <c r="CV36" s="166"/>
      <c r="CW36" s="166"/>
      <c r="CX36" s="166"/>
      <c r="CY36" s="166"/>
      <c r="CZ36" s="166"/>
      <c r="DA36" s="166"/>
      <c r="DB36" s="166"/>
      <c r="DC36" s="166"/>
      <c r="DD36" s="166"/>
      <c r="DE36" s="166"/>
      <c r="DF36" s="166"/>
      <c r="DG36" s="166"/>
      <c r="DH36" s="166"/>
      <c r="DI36" s="166"/>
      <c r="DJ36" s="166"/>
      <c r="DK36" s="166"/>
      <c r="DL36" s="166"/>
      <c r="DM36" s="166"/>
      <c r="DN36" s="166"/>
      <c r="DO36" s="166"/>
      <c r="DP36" s="166"/>
      <c r="DQ36" s="166"/>
      <c r="DR36" s="166"/>
      <c r="DS36" s="166"/>
      <c r="DT36" s="166"/>
      <c r="DU36" s="166"/>
      <c r="DV36" s="166"/>
      <c r="DW36" s="166"/>
      <c r="DX36" s="166"/>
      <c r="DY36" s="166"/>
      <c r="DZ36" s="166"/>
      <c r="EA36" s="166"/>
      <c r="EB36" s="166"/>
      <c r="EC36" s="166"/>
      <c r="ED36" s="166"/>
      <c r="EE36" s="166"/>
      <c r="EF36" s="166"/>
      <c r="EG36" s="166"/>
      <c r="EH36" s="166"/>
      <c r="EI36" s="166"/>
      <c r="EJ36" s="166"/>
      <c r="EK36" s="166"/>
      <c r="EL36" s="166"/>
      <c r="EM36" s="166"/>
      <c r="EN36" s="166"/>
      <c r="EO36" s="166"/>
      <c r="EP36" s="166"/>
      <c r="EQ36" s="166"/>
      <c r="ER36" s="166"/>
      <c r="ES36" s="166"/>
      <c r="ET36" s="166"/>
      <c r="EU36" s="166"/>
      <c r="EV36" s="166"/>
      <c r="EW36" s="166"/>
      <c r="EX36" s="166"/>
      <c r="EY36" s="166"/>
      <c r="EZ36" s="166"/>
      <c r="FA36" s="166"/>
      <c r="FB36" s="166"/>
      <c r="FC36" s="166"/>
      <c r="FD36" s="166"/>
      <c r="FE36" s="166"/>
      <c r="FF36" s="166"/>
      <c r="FG36" s="166"/>
      <c r="FH36" s="166"/>
      <c r="FI36" s="166"/>
      <c r="FJ36" s="166"/>
      <c r="FK36" s="166"/>
      <c r="FL36" s="166"/>
      <c r="FM36" s="166"/>
      <c r="FN36" s="166"/>
      <c r="FO36" s="166"/>
      <c r="FP36" s="166"/>
      <c r="FQ36" s="166"/>
      <c r="FR36" s="166"/>
      <c r="FS36" s="166"/>
      <c r="FT36" s="166"/>
      <c r="FU36" s="166"/>
      <c r="FV36" s="166"/>
      <c r="FW36" s="166"/>
      <c r="FX36" s="166"/>
      <c r="FY36" s="166"/>
      <c r="FZ36" s="166"/>
      <c r="GA36" s="166"/>
      <c r="GB36" s="166"/>
      <c r="GC36" s="166"/>
      <c r="GD36" s="166"/>
      <c r="GE36" s="166"/>
      <c r="GF36" s="166"/>
      <c r="GG36" s="166"/>
      <c r="GH36" s="166"/>
      <c r="GI36" s="166"/>
      <c r="GJ36" s="166"/>
      <c r="GK36" s="166"/>
      <c r="GL36" s="166"/>
      <c r="GM36" s="166"/>
      <c r="GN36" s="166"/>
      <c r="GO36" s="166"/>
      <c r="GP36" s="166"/>
      <c r="GQ36" s="166"/>
      <c r="GR36" s="166"/>
      <c r="GS36" s="166"/>
      <c r="GT36" s="166"/>
      <c r="GU36" s="166"/>
      <c r="GV36" s="166"/>
      <c r="GW36" s="166"/>
      <c r="GX36" s="166"/>
      <c r="GY36" s="166"/>
      <c r="GZ36" s="166"/>
      <c r="HA36" s="166"/>
      <c r="HB36" s="166"/>
      <c r="HC36" s="166"/>
      <c r="HD36" s="166"/>
      <c r="HE36" s="166"/>
      <c r="HF36" s="166"/>
      <c r="HG36" s="166"/>
      <c r="HH36" s="166"/>
      <c r="HI36" s="166"/>
      <c r="HJ36" s="166"/>
      <c r="HK36" s="166"/>
      <c r="HL36" s="166"/>
      <c r="HM36" s="166"/>
      <c r="HN36" s="166"/>
      <c r="HO36" s="166"/>
      <c r="HP36" s="166"/>
      <c r="HQ36" s="166"/>
      <c r="HR36" s="166"/>
      <c r="HS36" s="166"/>
      <c r="HT36" s="166"/>
      <c r="HU36" s="166"/>
      <c r="HV36" s="166"/>
      <c r="HW36" s="166"/>
      <c r="HX36" s="166"/>
      <c r="HY36" s="166"/>
      <c r="HZ36" s="166"/>
      <c r="IA36" s="166"/>
      <c r="IB36" s="166"/>
      <c r="IC36" s="166"/>
      <c r="ID36" s="166"/>
      <c r="IE36" s="166"/>
      <c r="IF36" s="166"/>
      <c r="IG36" s="166"/>
      <c r="IH36" s="166"/>
      <c r="II36" s="166"/>
      <c r="IJ36" s="166"/>
      <c r="IK36" s="166"/>
      <c r="IL36" s="166"/>
      <c r="IM36" s="166"/>
      <c r="IN36" s="166"/>
      <c r="IO36" s="166"/>
      <c r="IP36" s="166"/>
      <c r="IQ36" s="166"/>
      <c r="IR36" s="166"/>
      <c r="IS36" s="166"/>
      <c r="IT36" s="166"/>
      <c r="IU36" s="166"/>
      <c r="IV36" s="166"/>
    </row>
    <row r="37" spans="1:256" ht="15" customHeight="1">
      <c r="A37" s="166"/>
      <c r="B37" s="81"/>
      <c r="C37" s="77" t="s">
        <v>220</v>
      </c>
      <c r="D37" s="77"/>
      <c r="E37" s="77"/>
      <c r="F37" s="77" t="s">
        <v>212</v>
      </c>
      <c r="G37" s="77"/>
      <c r="H37" s="77"/>
      <c r="I37" s="77"/>
      <c r="J37" s="213"/>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AZ37" s="166"/>
      <c r="BA37" s="166"/>
      <c r="BB37" s="166"/>
      <c r="BC37" s="166"/>
      <c r="BD37" s="166"/>
      <c r="BE37" s="166"/>
      <c r="BF37" s="166"/>
      <c r="BG37" s="166"/>
      <c r="BH37" s="166"/>
      <c r="BI37" s="166"/>
      <c r="BJ37" s="166"/>
      <c r="BK37" s="166"/>
      <c r="BL37" s="166"/>
      <c r="BM37" s="166"/>
      <c r="BN37" s="166"/>
      <c r="BO37" s="166"/>
      <c r="BP37" s="166"/>
      <c r="BQ37" s="166"/>
      <c r="BR37" s="166"/>
      <c r="BS37" s="166"/>
      <c r="BT37" s="166"/>
      <c r="BU37" s="166"/>
      <c r="BV37" s="166"/>
      <c r="BW37" s="166"/>
      <c r="BX37" s="166"/>
      <c r="BY37" s="166"/>
      <c r="BZ37" s="166"/>
      <c r="CA37" s="166"/>
      <c r="CB37" s="166"/>
      <c r="CC37" s="166"/>
      <c r="CD37" s="166"/>
      <c r="CE37" s="166"/>
      <c r="CF37" s="166"/>
      <c r="CG37" s="166"/>
      <c r="CH37" s="166"/>
      <c r="CI37" s="166"/>
      <c r="CJ37" s="166"/>
      <c r="CK37" s="166"/>
      <c r="CL37" s="166"/>
      <c r="CM37" s="166"/>
      <c r="CN37" s="166"/>
      <c r="CO37" s="166"/>
      <c r="CP37" s="166"/>
      <c r="CQ37" s="166"/>
      <c r="CR37" s="166"/>
      <c r="CS37" s="166"/>
      <c r="CT37" s="166"/>
      <c r="CU37" s="166"/>
      <c r="CV37" s="166"/>
      <c r="CW37" s="166"/>
      <c r="CX37" s="166"/>
      <c r="CY37" s="166"/>
      <c r="CZ37" s="166"/>
      <c r="DA37" s="166"/>
      <c r="DB37" s="166"/>
      <c r="DC37" s="166"/>
      <c r="DD37" s="166"/>
      <c r="DE37" s="166"/>
      <c r="DF37" s="166"/>
      <c r="DG37" s="166"/>
      <c r="DH37" s="166"/>
      <c r="DI37" s="166"/>
      <c r="DJ37" s="166"/>
      <c r="DK37" s="166"/>
      <c r="DL37" s="166"/>
      <c r="DM37" s="166"/>
      <c r="DN37" s="166"/>
      <c r="DO37" s="166"/>
      <c r="DP37" s="166"/>
      <c r="DQ37" s="166"/>
      <c r="DR37" s="166"/>
      <c r="DS37" s="166"/>
      <c r="DT37" s="166"/>
      <c r="DU37" s="166"/>
      <c r="DV37" s="166"/>
      <c r="DW37" s="166"/>
      <c r="DX37" s="166"/>
      <c r="DY37" s="166"/>
      <c r="DZ37" s="166"/>
      <c r="EA37" s="166"/>
      <c r="EB37" s="166"/>
      <c r="EC37" s="166"/>
      <c r="ED37" s="166"/>
      <c r="EE37" s="166"/>
      <c r="EF37" s="166"/>
      <c r="EG37" s="166"/>
      <c r="EH37" s="166"/>
      <c r="EI37" s="166"/>
      <c r="EJ37" s="166"/>
      <c r="EK37" s="166"/>
      <c r="EL37" s="166"/>
      <c r="EM37" s="166"/>
      <c r="EN37" s="166"/>
      <c r="EO37" s="166"/>
      <c r="EP37" s="166"/>
      <c r="EQ37" s="166"/>
      <c r="ER37" s="166"/>
      <c r="ES37" s="166"/>
      <c r="ET37" s="166"/>
      <c r="EU37" s="166"/>
      <c r="EV37" s="166"/>
      <c r="EW37" s="166"/>
      <c r="EX37" s="166"/>
      <c r="EY37" s="166"/>
      <c r="EZ37" s="166"/>
      <c r="FA37" s="166"/>
      <c r="FB37" s="166"/>
      <c r="FC37" s="166"/>
      <c r="FD37" s="166"/>
      <c r="FE37" s="166"/>
      <c r="FF37" s="166"/>
      <c r="FG37" s="166"/>
      <c r="FH37" s="166"/>
      <c r="FI37" s="166"/>
      <c r="FJ37" s="166"/>
      <c r="FK37" s="166"/>
      <c r="FL37" s="166"/>
      <c r="FM37" s="166"/>
      <c r="FN37" s="166"/>
      <c r="FO37" s="166"/>
      <c r="FP37" s="166"/>
      <c r="FQ37" s="166"/>
      <c r="FR37" s="166"/>
      <c r="FS37" s="166"/>
      <c r="FT37" s="166"/>
      <c r="FU37" s="166"/>
      <c r="FV37" s="166"/>
      <c r="FW37" s="166"/>
      <c r="FX37" s="166"/>
      <c r="FY37" s="166"/>
      <c r="FZ37" s="166"/>
      <c r="GA37" s="166"/>
      <c r="GB37" s="166"/>
      <c r="GC37" s="166"/>
      <c r="GD37" s="166"/>
      <c r="GE37" s="166"/>
      <c r="GF37" s="166"/>
      <c r="GG37" s="166"/>
      <c r="GH37" s="166"/>
      <c r="GI37" s="166"/>
      <c r="GJ37" s="166"/>
      <c r="GK37" s="166"/>
      <c r="GL37" s="166"/>
      <c r="GM37" s="166"/>
      <c r="GN37" s="166"/>
      <c r="GO37" s="166"/>
      <c r="GP37" s="166"/>
      <c r="GQ37" s="166"/>
      <c r="GR37" s="166"/>
      <c r="GS37" s="166"/>
      <c r="GT37" s="166"/>
      <c r="GU37" s="166"/>
      <c r="GV37" s="166"/>
      <c r="GW37" s="166"/>
      <c r="GX37" s="166"/>
      <c r="GY37" s="166"/>
      <c r="GZ37" s="166"/>
      <c r="HA37" s="166"/>
      <c r="HB37" s="166"/>
      <c r="HC37" s="166"/>
      <c r="HD37" s="166"/>
      <c r="HE37" s="166"/>
      <c r="HF37" s="166"/>
      <c r="HG37" s="166"/>
      <c r="HH37" s="166"/>
      <c r="HI37" s="166"/>
      <c r="HJ37" s="166"/>
      <c r="HK37" s="166"/>
      <c r="HL37" s="166"/>
      <c r="HM37" s="166"/>
      <c r="HN37" s="166"/>
      <c r="HO37" s="166"/>
      <c r="HP37" s="166"/>
      <c r="HQ37" s="166"/>
      <c r="HR37" s="166"/>
      <c r="HS37" s="166"/>
      <c r="HT37" s="166"/>
      <c r="HU37" s="166"/>
      <c r="HV37" s="166"/>
      <c r="HW37" s="166"/>
      <c r="HX37" s="166"/>
      <c r="HY37" s="166"/>
      <c r="HZ37" s="166"/>
      <c r="IA37" s="166"/>
      <c r="IB37" s="166"/>
      <c r="IC37" s="166"/>
      <c r="ID37" s="166"/>
      <c r="IE37" s="166"/>
      <c r="IF37" s="166"/>
      <c r="IG37" s="166"/>
      <c r="IH37" s="166"/>
      <c r="II37" s="166"/>
      <c r="IJ37" s="166"/>
      <c r="IK37" s="166"/>
      <c r="IL37" s="166"/>
      <c r="IM37" s="166"/>
      <c r="IN37" s="166"/>
      <c r="IO37" s="166"/>
      <c r="IP37" s="166"/>
      <c r="IQ37" s="166"/>
      <c r="IR37" s="166"/>
      <c r="IS37" s="166"/>
      <c r="IT37" s="166"/>
      <c r="IU37" s="166"/>
      <c r="IV37" s="166"/>
    </row>
    <row r="38" spans="1:256" ht="10.5" customHeight="1">
      <c r="A38" s="166"/>
      <c r="B38" s="81"/>
      <c r="C38" s="77"/>
      <c r="D38" s="77"/>
      <c r="E38" s="77"/>
      <c r="F38" s="77"/>
      <c r="G38" s="77"/>
      <c r="H38" s="77"/>
      <c r="I38" s="77"/>
      <c r="J38" s="213"/>
      <c r="K38" s="166"/>
      <c r="L38" s="166"/>
      <c r="M38" s="166"/>
      <c r="N38" s="166"/>
      <c r="O38" s="166"/>
      <c r="P38" s="166"/>
      <c r="Q38" s="166"/>
      <c r="R38" s="166"/>
      <c r="S38" s="166"/>
      <c r="T38" s="166"/>
      <c r="U38" s="166"/>
      <c r="V38" s="166"/>
      <c r="W38" s="166"/>
      <c r="X38" s="166"/>
      <c r="Y38" s="166"/>
      <c r="Z38" s="166"/>
      <c r="AA38" s="166"/>
      <c r="AB38" s="166"/>
      <c r="AC38" s="166"/>
      <c r="AD38" s="166"/>
      <c r="AE38" s="166"/>
      <c r="AF38" s="166"/>
      <c r="AG38" s="166"/>
      <c r="AH38" s="166"/>
      <c r="AI38" s="166"/>
      <c r="AJ38" s="166"/>
      <c r="AK38" s="166"/>
      <c r="AL38" s="166"/>
      <c r="AM38" s="166"/>
      <c r="AN38" s="166"/>
      <c r="AO38" s="166"/>
      <c r="AP38" s="166"/>
      <c r="AQ38" s="166"/>
      <c r="AR38" s="166"/>
      <c r="AS38" s="166"/>
      <c r="AT38" s="166"/>
      <c r="AU38" s="166"/>
      <c r="AV38" s="166"/>
      <c r="AW38" s="166"/>
      <c r="AX38" s="166"/>
      <c r="AY38" s="166"/>
      <c r="AZ38" s="166"/>
      <c r="BA38" s="166"/>
      <c r="BB38" s="166"/>
      <c r="BC38" s="166"/>
      <c r="BD38" s="166"/>
      <c r="BE38" s="166"/>
      <c r="BF38" s="166"/>
      <c r="BG38" s="166"/>
      <c r="BH38" s="166"/>
      <c r="BI38" s="166"/>
      <c r="BJ38" s="166"/>
      <c r="BK38" s="166"/>
      <c r="BL38" s="166"/>
      <c r="BM38" s="166"/>
      <c r="BN38" s="166"/>
      <c r="BO38" s="166"/>
      <c r="BP38" s="166"/>
      <c r="BQ38" s="166"/>
      <c r="BR38" s="166"/>
      <c r="BS38" s="166"/>
      <c r="BT38" s="166"/>
      <c r="BU38" s="166"/>
      <c r="BV38" s="166"/>
      <c r="BW38" s="166"/>
      <c r="BX38" s="166"/>
      <c r="BY38" s="166"/>
      <c r="BZ38" s="166"/>
      <c r="CA38" s="166"/>
      <c r="CB38" s="166"/>
      <c r="CC38" s="166"/>
      <c r="CD38" s="166"/>
      <c r="CE38" s="166"/>
      <c r="CF38" s="166"/>
      <c r="CG38" s="166"/>
      <c r="CH38" s="166"/>
      <c r="CI38" s="166"/>
      <c r="CJ38" s="166"/>
      <c r="CK38" s="166"/>
      <c r="CL38" s="166"/>
      <c r="CM38" s="166"/>
      <c r="CN38" s="166"/>
      <c r="CO38" s="166"/>
      <c r="CP38" s="166"/>
      <c r="CQ38" s="166"/>
      <c r="CR38" s="166"/>
      <c r="CS38" s="166"/>
      <c r="CT38" s="166"/>
      <c r="CU38" s="166"/>
      <c r="CV38" s="166"/>
      <c r="CW38" s="166"/>
      <c r="CX38" s="166"/>
      <c r="CY38" s="166"/>
      <c r="CZ38" s="166"/>
      <c r="DA38" s="166"/>
      <c r="DB38" s="166"/>
      <c r="DC38" s="166"/>
      <c r="DD38" s="166"/>
      <c r="DE38" s="166"/>
      <c r="DF38" s="166"/>
      <c r="DG38" s="166"/>
      <c r="DH38" s="166"/>
      <c r="DI38" s="166"/>
      <c r="DJ38" s="166"/>
      <c r="DK38" s="166"/>
      <c r="DL38" s="166"/>
      <c r="DM38" s="166"/>
      <c r="DN38" s="166"/>
      <c r="DO38" s="166"/>
      <c r="DP38" s="166"/>
      <c r="DQ38" s="166"/>
      <c r="DR38" s="166"/>
      <c r="DS38" s="166"/>
      <c r="DT38" s="166"/>
      <c r="DU38" s="166"/>
      <c r="DV38" s="166"/>
      <c r="DW38" s="166"/>
      <c r="DX38" s="166"/>
      <c r="DY38" s="166"/>
      <c r="DZ38" s="166"/>
      <c r="EA38" s="166"/>
      <c r="EB38" s="166"/>
      <c r="EC38" s="166"/>
      <c r="ED38" s="166"/>
      <c r="EE38" s="166"/>
      <c r="EF38" s="166"/>
      <c r="EG38" s="166"/>
      <c r="EH38" s="166"/>
      <c r="EI38" s="166"/>
      <c r="EJ38" s="166"/>
      <c r="EK38" s="166"/>
      <c r="EL38" s="166"/>
      <c r="EM38" s="166"/>
      <c r="EN38" s="166"/>
      <c r="EO38" s="166"/>
      <c r="EP38" s="166"/>
      <c r="EQ38" s="166"/>
      <c r="ER38" s="166"/>
      <c r="ES38" s="166"/>
      <c r="ET38" s="166"/>
      <c r="EU38" s="166"/>
      <c r="EV38" s="166"/>
      <c r="EW38" s="166"/>
      <c r="EX38" s="166"/>
      <c r="EY38" s="166"/>
      <c r="EZ38" s="166"/>
      <c r="FA38" s="166"/>
      <c r="FB38" s="166"/>
      <c r="FC38" s="166"/>
      <c r="FD38" s="166"/>
      <c r="FE38" s="166"/>
      <c r="FF38" s="166"/>
      <c r="FG38" s="166"/>
      <c r="FH38" s="166"/>
      <c r="FI38" s="166"/>
      <c r="FJ38" s="166"/>
      <c r="FK38" s="166"/>
      <c r="FL38" s="166"/>
      <c r="FM38" s="166"/>
      <c r="FN38" s="166"/>
      <c r="FO38" s="166"/>
      <c r="FP38" s="166"/>
      <c r="FQ38" s="166"/>
      <c r="FR38" s="166"/>
      <c r="FS38" s="166"/>
      <c r="FT38" s="166"/>
      <c r="FU38" s="166"/>
      <c r="FV38" s="166"/>
      <c r="FW38" s="166"/>
      <c r="FX38" s="166"/>
      <c r="FY38" s="166"/>
      <c r="FZ38" s="166"/>
      <c r="GA38" s="166"/>
      <c r="GB38" s="166"/>
      <c r="GC38" s="166"/>
      <c r="GD38" s="166"/>
      <c r="GE38" s="166"/>
      <c r="GF38" s="166"/>
      <c r="GG38" s="166"/>
      <c r="GH38" s="166"/>
      <c r="GI38" s="166"/>
      <c r="GJ38" s="166"/>
      <c r="GK38" s="166"/>
      <c r="GL38" s="166"/>
      <c r="GM38" s="166"/>
      <c r="GN38" s="166"/>
      <c r="GO38" s="166"/>
      <c r="GP38" s="166"/>
      <c r="GQ38" s="166"/>
      <c r="GR38" s="166"/>
      <c r="GS38" s="166"/>
      <c r="GT38" s="166"/>
      <c r="GU38" s="166"/>
      <c r="GV38" s="166"/>
      <c r="GW38" s="166"/>
      <c r="GX38" s="166"/>
      <c r="GY38" s="166"/>
      <c r="GZ38" s="166"/>
      <c r="HA38" s="166"/>
      <c r="HB38" s="166"/>
      <c r="HC38" s="166"/>
      <c r="HD38" s="166"/>
      <c r="HE38" s="166"/>
      <c r="HF38" s="166"/>
      <c r="HG38" s="166"/>
      <c r="HH38" s="166"/>
      <c r="HI38" s="166"/>
      <c r="HJ38" s="166"/>
      <c r="HK38" s="166"/>
      <c r="HL38" s="166"/>
      <c r="HM38" s="166"/>
      <c r="HN38" s="166"/>
      <c r="HO38" s="166"/>
      <c r="HP38" s="166"/>
      <c r="HQ38" s="166"/>
      <c r="HR38" s="166"/>
      <c r="HS38" s="166"/>
      <c r="HT38" s="166"/>
      <c r="HU38" s="166"/>
      <c r="HV38" s="166"/>
      <c r="HW38" s="166"/>
      <c r="HX38" s="166"/>
      <c r="HY38" s="166"/>
      <c r="HZ38" s="166"/>
      <c r="IA38" s="166"/>
      <c r="IB38" s="166"/>
      <c r="IC38" s="166"/>
      <c r="ID38" s="166"/>
      <c r="IE38" s="166"/>
      <c r="IF38" s="166"/>
      <c r="IG38" s="166"/>
      <c r="IH38" s="166"/>
      <c r="II38" s="166"/>
      <c r="IJ38" s="166"/>
      <c r="IK38" s="166"/>
      <c r="IL38" s="166"/>
      <c r="IM38" s="166"/>
      <c r="IN38" s="166"/>
      <c r="IO38" s="166"/>
      <c r="IP38" s="166"/>
      <c r="IQ38" s="166"/>
      <c r="IR38" s="166"/>
      <c r="IS38" s="166"/>
      <c r="IT38" s="166"/>
      <c r="IU38" s="166"/>
      <c r="IV38" s="166"/>
    </row>
    <row r="39" spans="1:256" ht="15" customHeight="1">
      <c r="A39" s="166"/>
      <c r="B39" s="81" t="s">
        <v>286</v>
      </c>
      <c r="C39" s="77"/>
      <c r="D39" s="77"/>
      <c r="E39" s="77"/>
      <c r="F39" s="77"/>
      <c r="G39" s="77"/>
      <c r="H39" s="77"/>
      <c r="I39" s="77"/>
      <c r="J39" s="213"/>
      <c r="K39" s="166"/>
      <c r="L39" s="166"/>
      <c r="M39" s="166"/>
      <c r="N39" s="166"/>
      <c r="O39" s="166"/>
      <c r="P39" s="166"/>
      <c r="Q39" s="166"/>
      <c r="R39" s="166"/>
      <c r="S39" s="166"/>
      <c r="T39" s="166"/>
      <c r="U39" s="166"/>
      <c r="V39" s="166"/>
      <c r="W39" s="166"/>
      <c r="X39" s="166"/>
      <c r="Y39" s="166"/>
      <c r="Z39" s="166"/>
      <c r="AA39" s="166"/>
      <c r="AB39" s="166"/>
      <c r="AC39" s="166"/>
      <c r="AD39" s="166"/>
      <c r="AE39" s="166"/>
      <c r="AF39" s="166"/>
      <c r="AG39" s="166"/>
      <c r="AH39" s="166"/>
      <c r="AI39" s="166"/>
      <c r="AJ39" s="166"/>
      <c r="AK39" s="166"/>
      <c r="AL39" s="166"/>
      <c r="AM39" s="166"/>
      <c r="AN39" s="166"/>
      <c r="AO39" s="166"/>
      <c r="AP39" s="166"/>
      <c r="AQ39" s="166"/>
      <c r="AR39" s="166"/>
      <c r="AS39" s="166"/>
      <c r="AT39" s="166"/>
      <c r="AU39" s="166"/>
      <c r="AV39" s="166"/>
      <c r="AW39" s="166"/>
      <c r="AX39" s="166"/>
      <c r="AY39" s="166"/>
      <c r="AZ39" s="166"/>
      <c r="BA39" s="166"/>
      <c r="BB39" s="166"/>
      <c r="BC39" s="166"/>
      <c r="BD39" s="166"/>
      <c r="BE39" s="166"/>
      <c r="BF39" s="166"/>
      <c r="BG39" s="166"/>
      <c r="BH39" s="166"/>
      <c r="BI39" s="166"/>
      <c r="BJ39" s="166"/>
      <c r="BK39" s="166"/>
      <c r="BL39" s="166"/>
      <c r="BM39" s="166"/>
      <c r="BN39" s="166"/>
      <c r="BO39" s="166"/>
      <c r="BP39" s="166"/>
      <c r="BQ39" s="166"/>
      <c r="BR39" s="166"/>
      <c r="BS39" s="166"/>
      <c r="BT39" s="166"/>
      <c r="BU39" s="166"/>
      <c r="BV39" s="166"/>
      <c r="BW39" s="166"/>
      <c r="BX39" s="166"/>
      <c r="BY39" s="166"/>
      <c r="BZ39" s="166"/>
      <c r="CA39" s="166"/>
      <c r="CB39" s="166"/>
      <c r="CC39" s="166"/>
      <c r="CD39" s="166"/>
      <c r="CE39" s="166"/>
      <c r="CF39" s="166"/>
      <c r="CG39" s="166"/>
      <c r="CH39" s="166"/>
      <c r="CI39" s="166"/>
      <c r="CJ39" s="166"/>
      <c r="CK39" s="166"/>
      <c r="CL39" s="166"/>
      <c r="CM39" s="166"/>
      <c r="CN39" s="166"/>
      <c r="CO39" s="166"/>
      <c r="CP39" s="166"/>
      <c r="CQ39" s="166"/>
      <c r="CR39" s="166"/>
      <c r="CS39" s="166"/>
      <c r="CT39" s="166"/>
      <c r="CU39" s="166"/>
      <c r="CV39" s="166"/>
      <c r="CW39" s="166"/>
      <c r="CX39" s="166"/>
      <c r="CY39" s="166"/>
      <c r="CZ39" s="166"/>
      <c r="DA39" s="166"/>
      <c r="DB39" s="166"/>
      <c r="DC39" s="166"/>
      <c r="DD39" s="166"/>
      <c r="DE39" s="166"/>
      <c r="DF39" s="166"/>
      <c r="DG39" s="166"/>
      <c r="DH39" s="166"/>
      <c r="DI39" s="166"/>
      <c r="DJ39" s="166"/>
      <c r="DK39" s="166"/>
      <c r="DL39" s="166"/>
      <c r="DM39" s="166"/>
      <c r="DN39" s="166"/>
      <c r="DO39" s="166"/>
      <c r="DP39" s="166"/>
      <c r="DQ39" s="166"/>
      <c r="DR39" s="166"/>
      <c r="DS39" s="166"/>
      <c r="DT39" s="166"/>
      <c r="DU39" s="166"/>
      <c r="DV39" s="166"/>
      <c r="DW39" s="166"/>
      <c r="DX39" s="166"/>
      <c r="DY39" s="166"/>
      <c r="DZ39" s="166"/>
      <c r="EA39" s="166"/>
      <c r="EB39" s="166"/>
      <c r="EC39" s="166"/>
      <c r="ED39" s="166"/>
      <c r="EE39" s="166"/>
      <c r="EF39" s="166"/>
      <c r="EG39" s="166"/>
      <c r="EH39" s="166"/>
      <c r="EI39" s="166"/>
      <c r="EJ39" s="166"/>
      <c r="EK39" s="166"/>
      <c r="EL39" s="166"/>
      <c r="EM39" s="166"/>
      <c r="EN39" s="166"/>
      <c r="EO39" s="166"/>
      <c r="EP39" s="166"/>
      <c r="EQ39" s="166"/>
      <c r="ER39" s="166"/>
      <c r="ES39" s="166"/>
      <c r="ET39" s="166"/>
      <c r="EU39" s="166"/>
      <c r="EV39" s="166"/>
      <c r="EW39" s="166"/>
      <c r="EX39" s="166"/>
      <c r="EY39" s="166"/>
      <c r="EZ39" s="166"/>
      <c r="FA39" s="166"/>
      <c r="FB39" s="166"/>
      <c r="FC39" s="166"/>
      <c r="FD39" s="166"/>
      <c r="FE39" s="166"/>
      <c r="FF39" s="166"/>
      <c r="FG39" s="166"/>
      <c r="FH39" s="166"/>
      <c r="FI39" s="166"/>
      <c r="FJ39" s="166"/>
      <c r="FK39" s="166"/>
      <c r="FL39" s="166"/>
      <c r="FM39" s="166"/>
      <c r="FN39" s="166"/>
      <c r="FO39" s="166"/>
      <c r="FP39" s="166"/>
      <c r="FQ39" s="166"/>
      <c r="FR39" s="166"/>
      <c r="FS39" s="166"/>
      <c r="FT39" s="166"/>
      <c r="FU39" s="166"/>
      <c r="FV39" s="166"/>
      <c r="FW39" s="166"/>
      <c r="FX39" s="166"/>
      <c r="FY39" s="166"/>
      <c r="FZ39" s="166"/>
      <c r="GA39" s="166"/>
      <c r="GB39" s="166"/>
      <c r="GC39" s="166"/>
      <c r="GD39" s="166"/>
      <c r="GE39" s="166"/>
      <c r="GF39" s="166"/>
      <c r="GG39" s="166"/>
      <c r="GH39" s="166"/>
      <c r="GI39" s="166"/>
      <c r="GJ39" s="166"/>
      <c r="GK39" s="166"/>
      <c r="GL39" s="166"/>
      <c r="GM39" s="166"/>
      <c r="GN39" s="166"/>
      <c r="GO39" s="166"/>
      <c r="GP39" s="166"/>
      <c r="GQ39" s="166"/>
      <c r="GR39" s="166"/>
      <c r="GS39" s="166"/>
      <c r="GT39" s="166"/>
      <c r="GU39" s="166"/>
      <c r="GV39" s="166"/>
      <c r="GW39" s="166"/>
      <c r="GX39" s="166"/>
      <c r="GY39" s="166"/>
      <c r="GZ39" s="166"/>
      <c r="HA39" s="166"/>
      <c r="HB39" s="166"/>
      <c r="HC39" s="166"/>
      <c r="HD39" s="166"/>
      <c r="HE39" s="166"/>
      <c r="HF39" s="166"/>
      <c r="HG39" s="166"/>
      <c r="HH39" s="166"/>
      <c r="HI39" s="166"/>
      <c r="HJ39" s="166"/>
      <c r="HK39" s="166"/>
      <c r="HL39" s="166"/>
      <c r="HM39" s="166"/>
      <c r="HN39" s="166"/>
      <c r="HO39" s="166"/>
      <c r="HP39" s="166"/>
      <c r="HQ39" s="166"/>
      <c r="HR39" s="166"/>
      <c r="HS39" s="166"/>
      <c r="HT39" s="166"/>
      <c r="HU39" s="166"/>
      <c r="HV39" s="166"/>
      <c r="HW39" s="166"/>
      <c r="HX39" s="166"/>
      <c r="HY39" s="166"/>
      <c r="HZ39" s="166"/>
      <c r="IA39" s="166"/>
      <c r="IB39" s="166"/>
      <c r="IC39" s="166"/>
      <c r="ID39" s="166"/>
      <c r="IE39" s="166"/>
      <c r="IF39" s="166"/>
      <c r="IG39" s="166"/>
      <c r="IH39" s="166"/>
      <c r="II39" s="166"/>
      <c r="IJ39" s="166"/>
      <c r="IK39" s="166"/>
      <c r="IL39" s="166"/>
      <c r="IM39" s="166"/>
      <c r="IN39" s="166"/>
      <c r="IO39" s="166"/>
      <c r="IP39" s="166"/>
      <c r="IQ39" s="166"/>
      <c r="IR39" s="166"/>
      <c r="IS39" s="166"/>
      <c r="IT39" s="166"/>
      <c r="IU39" s="166"/>
      <c r="IV39" s="166"/>
    </row>
    <row r="40" spans="1:256" ht="15" customHeight="1">
      <c r="A40" s="166"/>
      <c r="B40" s="81"/>
      <c r="C40" s="77" t="s">
        <v>287</v>
      </c>
      <c r="D40" s="77"/>
      <c r="E40" s="77"/>
      <c r="F40" s="77" t="s">
        <v>288</v>
      </c>
      <c r="G40" s="77"/>
      <c r="H40" s="77"/>
      <c r="I40" s="77"/>
      <c r="J40" s="213"/>
      <c r="K40" s="166"/>
      <c r="L40" s="166"/>
      <c r="M40" s="166"/>
      <c r="N40" s="166"/>
      <c r="O40" s="166"/>
      <c r="P40" s="166"/>
      <c r="Q40" s="166"/>
      <c r="R40" s="166"/>
      <c r="S40" s="166"/>
      <c r="T40" s="166"/>
      <c r="U40" s="166"/>
      <c r="V40" s="166"/>
      <c r="W40" s="166"/>
      <c r="X40" s="166"/>
      <c r="Y40" s="166"/>
      <c r="Z40" s="166"/>
      <c r="AA40" s="166"/>
      <c r="AB40" s="166"/>
      <c r="AC40" s="166"/>
      <c r="AD40" s="166"/>
      <c r="AE40" s="166"/>
      <c r="AF40" s="166"/>
      <c r="AG40" s="166"/>
      <c r="AH40" s="166"/>
      <c r="AI40" s="166"/>
      <c r="AJ40" s="166"/>
      <c r="AK40" s="166"/>
      <c r="AL40" s="166"/>
      <c r="AM40" s="166"/>
      <c r="AN40" s="166"/>
      <c r="AO40" s="166"/>
      <c r="AP40" s="166"/>
      <c r="AQ40" s="166"/>
      <c r="AR40" s="166"/>
      <c r="AS40" s="166"/>
      <c r="AT40" s="166"/>
      <c r="AU40" s="166"/>
      <c r="AV40" s="166"/>
      <c r="AW40" s="166"/>
      <c r="AX40" s="166"/>
      <c r="AY40" s="166"/>
      <c r="AZ40" s="166"/>
      <c r="BA40" s="166"/>
      <c r="BB40" s="166"/>
      <c r="BC40" s="166"/>
      <c r="BD40" s="166"/>
      <c r="BE40" s="166"/>
      <c r="BF40" s="166"/>
      <c r="BG40" s="166"/>
      <c r="BH40" s="166"/>
      <c r="BI40" s="166"/>
      <c r="BJ40" s="166"/>
      <c r="BK40" s="166"/>
      <c r="BL40" s="166"/>
      <c r="BM40" s="166"/>
      <c r="BN40" s="166"/>
      <c r="BO40" s="166"/>
      <c r="BP40" s="166"/>
      <c r="BQ40" s="166"/>
      <c r="BR40" s="166"/>
      <c r="BS40" s="166"/>
      <c r="BT40" s="166"/>
      <c r="BU40" s="166"/>
      <c r="BV40" s="166"/>
      <c r="BW40" s="166"/>
      <c r="BX40" s="166"/>
      <c r="BY40" s="166"/>
      <c r="BZ40" s="166"/>
      <c r="CA40" s="166"/>
      <c r="CB40" s="166"/>
      <c r="CC40" s="166"/>
      <c r="CD40" s="166"/>
      <c r="CE40" s="166"/>
      <c r="CF40" s="166"/>
      <c r="CG40" s="166"/>
      <c r="CH40" s="166"/>
      <c r="CI40" s="166"/>
      <c r="CJ40" s="166"/>
      <c r="CK40" s="166"/>
      <c r="CL40" s="166"/>
      <c r="CM40" s="166"/>
      <c r="CN40" s="166"/>
      <c r="CO40" s="166"/>
      <c r="CP40" s="166"/>
      <c r="CQ40" s="166"/>
      <c r="CR40" s="166"/>
      <c r="CS40" s="166"/>
      <c r="CT40" s="166"/>
      <c r="CU40" s="166"/>
      <c r="CV40" s="166"/>
      <c r="CW40" s="166"/>
      <c r="CX40" s="166"/>
      <c r="CY40" s="166"/>
      <c r="CZ40" s="166"/>
      <c r="DA40" s="166"/>
      <c r="DB40" s="166"/>
      <c r="DC40" s="166"/>
      <c r="DD40" s="166"/>
      <c r="DE40" s="166"/>
      <c r="DF40" s="166"/>
      <c r="DG40" s="166"/>
      <c r="DH40" s="166"/>
      <c r="DI40" s="166"/>
      <c r="DJ40" s="166"/>
      <c r="DK40" s="166"/>
      <c r="DL40" s="166"/>
      <c r="DM40" s="166"/>
      <c r="DN40" s="166"/>
      <c r="DO40" s="166"/>
      <c r="DP40" s="166"/>
      <c r="DQ40" s="166"/>
      <c r="DR40" s="166"/>
      <c r="DS40" s="166"/>
      <c r="DT40" s="166"/>
      <c r="DU40" s="166"/>
      <c r="DV40" s="166"/>
      <c r="DW40" s="166"/>
      <c r="DX40" s="166"/>
      <c r="DY40" s="166"/>
      <c r="DZ40" s="166"/>
      <c r="EA40" s="166"/>
      <c r="EB40" s="166"/>
      <c r="EC40" s="166"/>
      <c r="ED40" s="166"/>
      <c r="EE40" s="166"/>
      <c r="EF40" s="166"/>
      <c r="EG40" s="166"/>
      <c r="EH40" s="166"/>
      <c r="EI40" s="166"/>
      <c r="EJ40" s="166"/>
      <c r="EK40" s="166"/>
      <c r="EL40" s="166"/>
      <c r="EM40" s="166"/>
      <c r="EN40" s="166"/>
      <c r="EO40" s="166"/>
      <c r="EP40" s="166"/>
      <c r="EQ40" s="166"/>
      <c r="ER40" s="166"/>
      <c r="ES40" s="166"/>
      <c r="ET40" s="166"/>
      <c r="EU40" s="166"/>
      <c r="EV40" s="166"/>
      <c r="EW40" s="166"/>
      <c r="EX40" s="166"/>
      <c r="EY40" s="166"/>
      <c r="EZ40" s="166"/>
      <c r="FA40" s="166"/>
      <c r="FB40" s="166"/>
      <c r="FC40" s="166"/>
      <c r="FD40" s="166"/>
      <c r="FE40" s="166"/>
      <c r="FF40" s="166"/>
      <c r="FG40" s="166"/>
      <c r="FH40" s="166"/>
      <c r="FI40" s="166"/>
      <c r="FJ40" s="166"/>
      <c r="FK40" s="166"/>
      <c r="FL40" s="166"/>
      <c r="FM40" s="166"/>
      <c r="FN40" s="166"/>
      <c r="FO40" s="166"/>
      <c r="FP40" s="166"/>
      <c r="FQ40" s="166"/>
      <c r="FR40" s="166"/>
      <c r="FS40" s="166"/>
      <c r="FT40" s="166"/>
      <c r="FU40" s="166"/>
      <c r="FV40" s="166"/>
      <c r="FW40" s="166"/>
      <c r="FX40" s="166"/>
      <c r="FY40" s="166"/>
      <c r="FZ40" s="166"/>
      <c r="GA40" s="166"/>
      <c r="GB40" s="166"/>
      <c r="GC40" s="166"/>
      <c r="GD40" s="166"/>
      <c r="GE40" s="166"/>
      <c r="GF40" s="166"/>
      <c r="GG40" s="166"/>
      <c r="GH40" s="166"/>
      <c r="GI40" s="166"/>
      <c r="GJ40" s="166"/>
      <c r="GK40" s="166"/>
      <c r="GL40" s="166"/>
      <c r="GM40" s="166"/>
      <c r="GN40" s="166"/>
      <c r="GO40" s="166"/>
      <c r="GP40" s="166"/>
      <c r="GQ40" s="166"/>
      <c r="GR40" s="166"/>
      <c r="GS40" s="166"/>
      <c r="GT40" s="166"/>
      <c r="GU40" s="166"/>
      <c r="GV40" s="166"/>
      <c r="GW40" s="166"/>
      <c r="GX40" s="166"/>
      <c r="GY40" s="166"/>
      <c r="GZ40" s="166"/>
      <c r="HA40" s="166"/>
      <c r="HB40" s="166"/>
      <c r="HC40" s="166"/>
      <c r="HD40" s="166"/>
      <c r="HE40" s="166"/>
      <c r="HF40" s="166"/>
      <c r="HG40" s="166"/>
      <c r="HH40" s="166"/>
      <c r="HI40" s="166"/>
      <c r="HJ40" s="166"/>
      <c r="HK40" s="166"/>
      <c r="HL40" s="166"/>
      <c r="HM40" s="166"/>
      <c r="HN40" s="166"/>
      <c r="HO40" s="166"/>
      <c r="HP40" s="166"/>
      <c r="HQ40" s="166"/>
      <c r="HR40" s="166"/>
      <c r="HS40" s="166"/>
      <c r="HT40" s="166"/>
      <c r="HU40" s="166"/>
      <c r="HV40" s="166"/>
      <c r="HW40" s="166"/>
      <c r="HX40" s="166"/>
      <c r="HY40" s="166"/>
      <c r="HZ40" s="166"/>
      <c r="IA40" s="166"/>
      <c r="IB40" s="166"/>
      <c r="IC40" s="166"/>
      <c r="ID40" s="166"/>
      <c r="IE40" s="166"/>
      <c r="IF40" s="166"/>
      <c r="IG40" s="166"/>
      <c r="IH40" s="166"/>
      <c r="II40" s="166"/>
      <c r="IJ40" s="166"/>
      <c r="IK40" s="166"/>
      <c r="IL40" s="166"/>
      <c r="IM40" s="166"/>
      <c r="IN40" s="166"/>
      <c r="IO40" s="166"/>
      <c r="IP40" s="166"/>
      <c r="IQ40" s="166"/>
      <c r="IR40" s="166"/>
      <c r="IS40" s="166"/>
      <c r="IT40" s="166"/>
      <c r="IU40" s="166"/>
      <c r="IV40" s="166"/>
    </row>
    <row r="41" spans="1:256" ht="15" customHeight="1">
      <c r="A41" s="166"/>
      <c r="B41" s="81"/>
      <c r="C41" s="77" t="s">
        <v>289</v>
      </c>
      <c r="D41" s="77"/>
      <c r="E41" s="77"/>
      <c r="F41" s="85" t="s">
        <v>290</v>
      </c>
      <c r="G41" s="77"/>
      <c r="H41" s="215" t="s">
        <v>541</v>
      </c>
      <c r="I41" s="77"/>
      <c r="J41" s="213"/>
      <c r="K41" s="166"/>
      <c r="L41" s="166"/>
      <c r="M41" s="166"/>
      <c r="N41" s="166"/>
      <c r="O41" s="166"/>
      <c r="P41" s="166"/>
      <c r="Q41" s="166"/>
      <c r="R41" s="166"/>
      <c r="S41" s="166"/>
      <c r="T41" s="166"/>
      <c r="U41" s="166"/>
      <c r="V41" s="166"/>
      <c r="W41" s="166"/>
      <c r="X41" s="166"/>
      <c r="Y41" s="166"/>
      <c r="Z41" s="166"/>
      <c r="AA41" s="166"/>
      <c r="AB41" s="166"/>
      <c r="AC41" s="166"/>
      <c r="AD41" s="166"/>
      <c r="AE41" s="166"/>
      <c r="AF41" s="166"/>
      <c r="AG41" s="166"/>
      <c r="AH41" s="166"/>
      <c r="AI41" s="166"/>
      <c r="AJ41" s="166"/>
      <c r="AK41" s="166"/>
      <c r="AL41" s="166"/>
      <c r="AM41" s="166"/>
      <c r="AN41" s="166"/>
      <c r="AO41" s="166"/>
      <c r="AP41" s="166"/>
      <c r="AQ41" s="166"/>
      <c r="AR41" s="166"/>
      <c r="AS41" s="166"/>
      <c r="AT41" s="166"/>
      <c r="AU41" s="166"/>
      <c r="AV41" s="166"/>
      <c r="AW41" s="166"/>
      <c r="AX41" s="166"/>
      <c r="AY41" s="166"/>
      <c r="AZ41" s="166"/>
      <c r="BA41" s="166"/>
      <c r="BB41" s="166"/>
      <c r="BC41" s="166"/>
      <c r="BD41" s="166"/>
      <c r="BE41" s="166"/>
      <c r="BF41" s="166"/>
      <c r="BG41" s="166"/>
      <c r="BH41" s="166"/>
      <c r="BI41" s="166"/>
      <c r="BJ41" s="166"/>
      <c r="BK41" s="166"/>
      <c r="BL41" s="166"/>
      <c r="BM41" s="166"/>
      <c r="BN41" s="166"/>
      <c r="BO41" s="166"/>
      <c r="BP41" s="166"/>
      <c r="BQ41" s="166"/>
      <c r="BR41" s="166"/>
      <c r="BS41" s="166"/>
      <c r="BT41" s="166"/>
      <c r="BU41" s="166"/>
      <c r="BV41" s="166"/>
      <c r="BW41" s="166"/>
      <c r="BX41" s="166"/>
      <c r="BY41" s="166"/>
      <c r="BZ41" s="166"/>
      <c r="CA41" s="166"/>
      <c r="CB41" s="166"/>
      <c r="CC41" s="166"/>
      <c r="CD41" s="166"/>
      <c r="CE41" s="166"/>
      <c r="CF41" s="166"/>
      <c r="CG41" s="166"/>
      <c r="CH41" s="166"/>
      <c r="CI41" s="166"/>
      <c r="CJ41" s="166"/>
      <c r="CK41" s="166"/>
      <c r="CL41" s="166"/>
      <c r="CM41" s="166"/>
      <c r="CN41" s="166"/>
      <c r="CO41" s="166"/>
      <c r="CP41" s="166"/>
      <c r="CQ41" s="166"/>
      <c r="CR41" s="166"/>
      <c r="CS41" s="166"/>
      <c r="CT41" s="166"/>
      <c r="CU41" s="166"/>
      <c r="CV41" s="166"/>
      <c r="CW41" s="166"/>
      <c r="CX41" s="166"/>
      <c r="CY41" s="166"/>
      <c r="CZ41" s="166"/>
      <c r="DA41" s="166"/>
      <c r="DB41" s="166"/>
      <c r="DC41" s="166"/>
      <c r="DD41" s="166"/>
      <c r="DE41" s="166"/>
      <c r="DF41" s="166"/>
      <c r="DG41" s="166"/>
      <c r="DH41" s="166"/>
      <c r="DI41" s="166"/>
      <c r="DJ41" s="166"/>
      <c r="DK41" s="166"/>
      <c r="DL41" s="166"/>
      <c r="DM41" s="166"/>
      <c r="DN41" s="166"/>
      <c r="DO41" s="166"/>
      <c r="DP41" s="166"/>
      <c r="DQ41" s="166"/>
      <c r="DR41" s="166"/>
      <c r="DS41" s="166"/>
      <c r="DT41" s="166"/>
      <c r="DU41" s="166"/>
      <c r="DV41" s="166"/>
      <c r="DW41" s="166"/>
      <c r="DX41" s="166"/>
      <c r="DY41" s="166"/>
      <c r="DZ41" s="166"/>
      <c r="EA41" s="166"/>
      <c r="EB41" s="166"/>
      <c r="EC41" s="166"/>
      <c r="ED41" s="166"/>
      <c r="EE41" s="166"/>
      <c r="EF41" s="166"/>
      <c r="EG41" s="166"/>
      <c r="EH41" s="166"/>
      <c r="EI41" s="166"/>
      <c r="EJ41" s="166"/>
      <c r="EK41" s="166"/>
      <c r="EL41" s="166"/>
      <c r="EM41" s="166"/>
      <c r="EN41" s="166"/>
      <c r="EO41" s="166"/>
      <c r="EP41" s="166"/>
      <c r="EQ41" s="166"/>
      <c r="ER41" s="166"/>
      <c r="ES41" s="166"/>
      <c r="ET41" s="166"/>
      <c r="EU41" s="166"/>
      <c r="EV41" s="166"/>
      <c r="EW41" s="166"/>
      <c r="EX41" s="166"/>
      <c r="EY41" s="166"/>
      <c r="EZ41" s="166"/>
      <c r="FA41" s="166"/>
      <c r="FB41" s="166"/>
      <c r="FC41" s="166"/>
      <c r="FD41" s="166"/>
      <c r="FE41" s="166"/>
      <c r="FF41" s="166"/>
      <c r="FG41" s="166"/>
      <c r="FH41" s="166"/>
      <c r="FI41" s="166"/>
      <c r="FJ41" s="166"/>
      <c r="FK41" s="166"/>
      <c r="FL41" s="166"/>
      <c r="FM41" s="166"/>
      <c r="FN41" s="166"/>
      <c r="FO41" s="166"/>
      <c r="FP41" s="166"/>
      <c r="FQ41" s="166"/>
      <c r="FR41" s="166"/>
      <c r="FS41" s="166"/>
      <c r="FT41" s="166"/>
      <c r="FU41" s="166"/>
      <c r="FV41" s="166"/>
      <c r="FW41" s="166"/>
      <c r="FX41" s="166"/>
      <c r="FY41" s="166"/>
      <c r="FZ41" s="166"/>
      <c r="GA41" s="166"/>
      <c r="GB41" s="166"/>
      <c r="GC41" s="166"/>
      <c r="GD41" s="166"/>
      <c r="GE41" s="166"/>
      <c r="GF41" s="166"/>
      <c r="GG41" s="166"/>
      <c r="GH41" s="166"/>
      <c r="GI41" s="166"/>
      <c r="GJ41" s="166"/>
      <c r="GK41" s="166"/>
      <c r="GL41" s="166"/>
      <c r="GM41" s="166"/>
      <c r="GN41" s="166"/>
      <c r="GO41" s="166"/>
      <c r="GP41" s="166"/>
      <c r="GQ41" s="166"/>
      <c r="GR41" s="166"/>
      <c r="GS41" s="166"/>
      <c r="GT41" s="166"/>
      <c r="GU41" s="166"/>
      <c r="GV41" s="166"/>
      <c r="GW41" s="166"/>
      <c r="GX41" s="166"/>
      <c r="GY41" s="166"/>
      <c r="GZ41" s="166"/>
      <c r="HA41" s="166"/>
      <c r="HB41" s="166"/>
      <c r="HC41" s="166"/>
      <c r="HD41" s="166"/>
      <c r="HE41" s="166"/>
      <c r="HF41" s="166"/>
      <c r="HG41" s="166"/>
      <c r="HH41" s="166"/>
      <c r="HI41" s="166"/>
      <c r="HJ41" s="166"/>
      <c r="HK41" s="166"/>
      <c r="HL41" s="166"/>
      <c r="HM41" s="166"/>
      <c r="HN41" s="166"/>
      <c r="HO41" s="166"/>
      <c r="HP41" s="166"/>
      <c r="HQ41" s="166"/>
      <c r="HR41" s="166"/>
      <c r="HS41" s="166"/>
      <c r="HT41" s="166"/>
      <c r="HU41" s="166"/>
      <c r="HV41" s="166"/>
      <c r="HW41" s="166"/>
      <c r="HX41" s="166"/>
      <c r="HY41" s="166"/>
      <c r="HZ41" s="166"/>
      <c r="IA41" s="166"/>
      <c r="IB41" s="166"/>
      <c r="IC41" s="166"/>
      <c r="ID41" s="166"/>
      <c r="IE41" s="166"/>
      <c r="IF41" s="166"/>
      <c r="IG41" s="166"/>
      <c r="IH41" s="166"/>
      <c r="II41" s="166"/>
      <c r="IJ41" s="166"/>
      <c r="IK41" s="166"/>
      <c r="IL41" s="166"/>
      <c r="IM41" s="166"/>
      <c r="IN41" s="166"/>
      <c r="IO41" s="166"/>
      <c r="IP41" s="166"/>
      <c r="IQ41" s="166"/>
      <c r="IR41" s="166"/>
      <c r="IS41" s="166"/>
      <c r="IT41" s="166"/>
      <c r="IU41" s="166"/>
      <c r="IV41" s="166"/>
    </row>
    <row r="42" spans="1:256" ht="15" customHeight="1">
      <c r="A42" s="166"/>
      <c r="B42" s="81"/>
      <c r="C42" s="77"/>
      <c r="D42" s="77"/>
      <c r="E42" s="77"/>
      <c r="F42" s="77" t="s">
        <v>291</v>
      </c>
      <c r="G42" s="77"/>
      <c r="H42" s="77"/>
      <c r="I42" s="85" t="s">
        <v>217</v>
      </c>
      <c r="J42" s="213"/>
      <c r="K42" s="166"/>
      <c r="L42" s="166"/>
      <c r="M42" s="166"/>
      <c r="N42" s="166"/>
      <c r="O42" s="166"/>
      <c r="P42" s="166"/>
      <c r="Q42" s="166"/>
      <c r="R42" s="166"/>
      <c r="S42" s="166"/>
      <c r="T42" s="166"/>
      <c r="U42" s="166"/>
      <c r="V42" s="166"/>
      <c r="W42" s="166"/>
      <c r="X42" s="166"/>
      <c r="Y42" s="166"/>
      <c r="Z42" s="166"/>
      <c r="AA42" s="166"/>
      <c r="AB42" s="166"/>
      <c r="AC42" s="166"/>
      <c r="AD42" s="166"/>
      <c r="AE42" s="166"/>
      <c r="AF42" s="166"/>
      <c r="AG42" s="166"/>
      <c r="AH42" s="166"/>
      <c r="AI42" s="166"/>
      <c r="AJ42" s="166"/>
      <c r="AK42" s="166"/>
      <c r="AL42" s="166"/>
      <c r="AM42" s="166"/>
      <c r="AN42" s="166"/>
      <c r="AO42" s="166"/>
      <c r="AP42" s="166"/>
      <c r="AQ42" s="166"/>
      <c r="AR42" s="166"/>
      <c r="AS42" s="166"/>
      <c r="AT42" s="166"/>
      <c r="AU42" s="166"/>
      <c r="AV42" s="166"/>
      <c r="AW42" s="166"/>
      <c r="AX42" s="166"/>
      <c r="AY42" s="166"/>
      <c r="AZ42" s="166"/>
      <c r="BA42" s="166"/>
      <c r="BB42" s="166"/>
      <c r="BC42" s="166"/>
      <c r="BD42" s="166"/>
      <c r="BE42" s="166"/>
      <c r="BF42" s="166"/>
      <c r="BG42" s="166"/>
      <c r="BH42" s="166"/>
      <c r="BI42" s="166"/>
      <c r="BJ42" s="166"/>
      <c r="BK42" s="166"/>
      <c r="BL42" s="166"/>
      <c r="BM42" s="166"/>
      <c r="BN42" s="166"/>
      <c r="BO42" s="166"/>
      <c r="BP42" s="166"/>
      <c r="BQ42" s="166"/>
      <c r="BR42" s="166"/>
      <c r="BS42" s="166"/>
      <c r="BT42" s="166"/>
      <c r="BU42" s="166"/>
      <c r="BV42" s="166"/>
      <c r="BW42" s="166"/>
      <c r="BX42" s="166"/>
      <c r="BY42" s="166"/>
      <c r="BZ42" s="166"/>
      <c r="CA42" s="166"/>
      <c r="CB42" s="166"/>
      <c r="CC42" s="166"/>
      <c r="CD42" s="166"/>
      <c r="CE42" s="166"/>
      <c r="CF42" s="166"/>
      <c r="CG42" s="166"/>
      <c r="CH42" s="166"/>
      <c r="CI42" s="166"/>
      <c r="CJ42" s="166"/>
      <c r="CK42" s="166"/>
      <c r="CL42" s="166"/>
      <c r="CM42" s="166"/>
      <c r="CN42" s="166"/>
      <c r="CO42" s="166"/>
      <c r="CP42" s="166"/>
      <c r="CQ42" s="166"/>
      <c r="CR42" s="166"/>
      <c r="CS42" s="166"/>
      <c r="CT42" s="166"/>
      <c r="CU42" s="166"/>
      <c r="CV42" s="166"/>
      <c r="CW42" s="166"/>
      <c r="CX42" s="166"/>
      <c r="CY42" s="166"/>
      <c r="CZ42" s="166"/>
      <c r="DA42" s="166"/>
      <c r="DB42" s="166"/>
      <c r="DC42" s="166"/>
      <c r="DD42" s="166"/>
      <c r="DE42" s="166"/>
      <c r="DF42" s="166"/>
      <c r="DG42" s="166"/>
      <c r="DH42" s="166"/>
      <c r="DI42" s="166"/>
      <c r="DJ42" s="166"/>
      <c r="DK42" s="166"/>
      <c r="DL42" s="166"/>
      <c r="DM42" s="166"/>
      <c r="DN42" s="166"/>
      <c r="DO42" s="166"/>
      <c r="DP42" s="166"/>
      <c r="DQ42" s="166"/>
      <c r="DR42" s="166"/>
      <c r="DS42" s="166"/>
      <c r="DT42" s="166"/>
      <c r="DU42" s="166"/>
      <c r="DV42" s="166"/>
      <c r="DW42" s="166"/>
      <c r="DX42" s="166"/>
      <c r="DY42" s="166"/>
      <c r="DZ42" s="166"/>
      <c r="EA42" s="166"/>
      <c r="EB42" s="166"/>
      <c r="EC42" s="166"/>
      <c r="ED42" s="166"/>
      <c r="EE42" s="166"/>
      <c r="EF42" s="166"/>
      <c r="EG42" s="166"/>
      <c r="EH42" s="166"/>
      <c r="EI42" s="166"/>
      <c r="EJ42" s="166"/>
      <c r="EK42" s="166"/>
      <c r="EL42" s="166"/>
      <c r="EM42" s="166"/>
      <c r="EN42" s="166"/>
      <c r="EO42" s="166"/>
      <c r="EP42" s="166"/>
      <c r="EQ42" s="166"/>
      <c r="ER42" s="166"/>
      <c r="ES42" s="166"/>
      <c r="ET42" s="166"/>
      <c r="EU42" s="166"/>
      <c r="EV42" s="166"/>
      <c r="EW42" s="166"/>
      <c r="EX42" s="166"/>
      <c r="EY42" s="166"/>
      <c r="EZ42" s="166"/>
      <c r="FA42" s="166"/>
      <c r="FB42" s="166"/>
      <c r="FC42" s="166"/>
      <c r="FD42" s="166"/>
      <c r="FE42" s="166"/>
      <c r="FF42" s="166"/>
      <c r="FG42" s="166"/>
      <c r="FH42" s="166"/>
      <c r="FI42" s="166"/>
      <c r="FJ42" s="166"/>
      <c r="FK42" s="166"/>
      <c r="FL42" s="166"/>
      <c r="FM42" s="166"/>
      <c r="FN42" s="166"/>
      <c r="FO42" s="166"/>
      <c r="FP42" s="166"/>
      <c r="FQ42" s="166"/>
      <c r="FR42" s="166"/>
      <c r="FS42" s="166"/>
      <c r="FT42" s="166"/>
      <c r="FU42" s="166"/>
      <c r="FV42" s="166"/>
      <c r="FW42" s="166"/>
      <c r="FX42" s="166"/>
      <c r="FY42" s="166"/>
      <c r="FZ42" s="166"/>
      <c r="GA42" s="166"/>
      <c r="GB42" s="166"/>
      <c r="GC42" s="166"/>
      <c r="GD42" s="166"/>
      <c r="GE42" s="166"/>
      <c r="GF42" s="166"/>
      <c r="GG42" s="166"/>
      <c r="GH42" s="166"/>
      <c r="GI42" s="166"/>
      <c r="GJ42" s="166"/>
      <c r="GK42" s="166"/>
      <c r="GL42" s="166"/>
      <c r="GM42" s="166"/>
      <c r="GN42" s="166"/>
      <c r="GO42" s="166"/>
      <c r="GP42" s="166"/>
      <c r="GQ42" s="166"/>
      <c r="GR42" s="166"/>
      <c r="GS42" s="166"/>
      <c r="GT42" s="166"/>
      <c r="GU42" s="166"/>
      <c r="GV42" s="166"/>
      <c r="GW42" s="166"/>
      <c r="GX42" s="166"/>
      <c r="GY42" s="166"/>
      <c r="GZ42" s="166"/>
      <c r="HA42" s="166"/>
      <c r="HB42" s="166"/>
      <c r="HC42" s="166"/>
      <c r="HD42" s="166"/>
      <c r="HE42" s="166"/>
      <c r="HF42" s="166"/>
      <c r="HG42" s="166"/>
      <c r="HH42" s="166"/>
      <c r="HI42" s="166"/>
      <c r="HJ42" s="166"/>
      <c r="HK42" s="166"/>
      <c r="HL42" s="166"/>
      <c r="HM42" s="166"/>
      <c r="HN42" s="166"/>
      <c r="HO42" s="166"/>
      <c r="HP42" s="166"/>
      <c r="HQ42" s="166"/>
      <c r="HR42" s="166"/>
      <c r="HS42" s="166"/>
      <c r="HT42" s="166"/>
      <c r="HU42" s="166"/>
      <c r="HV42" s="166"/>
      <c r="HW42" s="166"/>
      <c r="HX42" s="166"/>
      <c r="HY42" s="166"/>
      <c r="HZ42" s="166"/>
      <c r="IA42" s="166"/>
      <c r="IB42" s="166"/>
      <c r="IC42" s="166"/>
      <c r="ID42" s="166"/>
      <c r="IE42" s="166"/>
      <c r="IF42" s="166"/>
      <c r="IG42" s="166"/>
      <c r="IH42" s="166"/>
      <c r="II42" s="166"/>
      <c r="IJ42" s="166"/>
      <c r="IK42" s="166"/>
      <c r="IL42" s="166"/>
      <c r="IM42" s="166"/>
      <c r="IN42" s="166"/>
      <c r="IO42" s="166"/>
      <c r="IP42" s="166"/>
      <c r="IQ42" s="166"/>
      <c r="IR42" s="166"/>
      <c r="IS42" s="166"/>
      <c r="IT42" s="166"/>
      <c r="IU42" s="166"/>
      <c r="IV42" s="166"/>
    </row>
    <row r="43" spans="1:256" ht="15" customHeight="1">
      <c r="A43" s="166"/>
      <c r="B43" s="81"/>
      <c r="C43" s="77" t="s">
        <v>292</v>
      </c>
      <c r="D43" s="77"/>
      <c r="E43" s="77"/>
      <c r="F43" s="77" t="s">
        <v>293</v>
      </c>
      <c r="G43" s="77"/>
      <c r="H43" s="77"/>
      <c r="I43" s="85" t="s">
        <v>217</v>
      </c>
      <c r="J43" s="213"/>
      <c r="K43" s="166"/>
      <c r="L43" s="166"/>
      <c r="M43" s="166"/>
      <c r="N43" s="166"/>
      <c r="O43" s="166"/>
      <c r="P43" s="166"/>
      <c r="Q43" s="166"/>
      <c r="R43" s="166"/>
      <c r="S43" s="166"/>
      <c r="T43" s="166"/>
      <c r="U43" s="166"/>
      <c r="V43" s="166"/>
      <c r="W43" s="166"/>
      <c r="X43" s="166"/>
      <c r="Y43" s="166"/>
      <c r="Z43" s="166"/>
      <c r="AA43" s="166"/>
      <c r="AB43" s="166"/>
      <c r="AC43" s="166"/>
      <c r="AD43" s="166"/>
      <c r="AE43" s="166"/>
      <c r="AF43" s="166"/>
      <c r="AG43" s="166"/>
      <c r="AH43" s="166"/>
      <c r="AI43" s="166"/>
      <c r="AJ43" s="166"/>
      <c r="AK43" s="166"/>
      <c r="AL43" s="166"/>
      <c r="AM43" s="166"/>
      <c r="AN43" s="166"/>
      <c r="AO43" s="166"/>
      <c r="AP43" s="166"/>
      <c r="AQ43" s="166"/>
      <c r="AR43" s="166"/>
      <c r="AS43" s="166"/>
      <c r="AT43" s="166"/>
      <c r="AU43" s="166"/>
      <c r="AV43" s="166"/>
      <c r="AW43" s="166"/>
      <c r="AX43" s="166"/>
      <c r="AY43" s="166"/>
      <c r="AZ43" s="166"/>
      <c r="BA43" s="166"/>
      <c r="BB43" s="166"/>
      <c r="BC43" s="166"/>
      <c r="BD43" s="166"/>
      <c r="BE43" s="166"/>
      <c r="BF43" s="166"/>
      <c r="BG43" s="166"/>
      <c r="BH43" s="166"/>
      <c r="BI43" s="166"/>
      <c r="BJ43" s="166"/>
      <c r="BK43" s="166"/>
      <c r="BL43" s="166"/>
      <c r="BM43" s="166"/>
      <c r="BN43" s="166"/>
      <c r="BO43" s="166"/>
      <c r="BP43" s="166"/>
      <c r="BQ43" s="166"/>
      <c r="BR43" s="166"/>
      <c r="BS43" s="166"/>
      <c r="BT43" s="166"/>
      <c r="BU43" s="166"/>
      <c r="BV43" s="166"/>
      <c r="BW43" s="166"/>
      <c r="BX43" s="166"/>
      <c r="BY43" s="166"/>
      <c r="BZ43" s="166"/>
      <c r="CA43" s="166"/>
      <c r="CB43" s="166"/>
      <c r="CC43" s="166"/>
      <c r="CD43" s="166"/>
      <c r="CE43" s="166"/>
      <c r="CF43" s="166"/>
      <c r="CG43" s="166"/>
      <c r="CH43" s="166"/>
      <c r="CI43" s="166"/>
      <c r="CJ43" s="166"/>
      <c r="CK43" s="166"/>
      <c r="CL43" s="166"/>
      <c r="CM43" s="166"/>
      <c r="CN43" s="166"/>
      <c r="CO43" s="166"/>
      <c r="CP43" s="166"/>
      <c r="CQ43" s="166"/>
      <c r="CR43" s="166"/>
      <c r="CS43" s="166"/>
      <c r="CT43" s="166"/>
      <c r="CU43" s="166"/>
      <c r="CV43" s="166"/>
      <c r="CW43" s="166"/>
      <c r="CX43" s="166"/>
      <c r="CY43" s="166"/>
      <c r="CZ43" s="166"/>
      <c r="DA43" s="166"/>
      <c r="DB43" s="166"/>
      <c r="DC43" s="166"/>
      <c r="DD43" s="166"/>
      <c r="DE43" s="166"/>
      <c r="DF43" s="166"/>
      <c r="DG43" s="166"/>
      <c r="DH43" s="166"/>
      <c r="DI43" s="166"/>
      <c r="DJ43" s="166"/>
      <c r="DK43" s="166"/>
      <c r="DL43" s="166"/>
      <c r="DM43" s="166"/>
      <c r="DN43" s="166"/>
      <c r="DO43" s="166"/>
      <c r="DP43" s="166"/>
      <c r="DQ43" s="166"/>
      <c r="DR43" s="166"/>
      <c r="DS43" s="166"/>
      <c r="DT43" s="166"/>
      <c r="DU43" s="166"/>
      <c r="DV43" s="166"/>
      <c r="DW43" s="166"/>
      <c r="DX43" s="166"/>
      <c r="DY43" s="166"/>
      <c r="DZ43" s="166"/>
      <c r="EA43" s="166"/>
      <c r="EB43" s="166"/>
      <c r="EC43" s="166"/>
      <c r="ED43" s="166"/>
      <c r="EE43" s="166"/>
      <c r="EF43" s="166"/>
      <c r="EG43" s="166"/>
      <c r="EH43" s="166"/>
      <c r="EI43" s="166"/>
      <c r="EJ43" s="166"/>
      <c r="EK43" s="166"/>
      <c r="EL43" s="166"/>
      <c r="EM43" s="166"/>
      <c r="EN43" s="166"/>
      <c r="EO43" s="166"/>
      <c r="EP43" s="166"/>
      <c r="EQ43" s="166"/>
      <c r="ER43" s="166"/>
      <c r="ES43" s="166"/>
      <c r="ET43" s="166"/>
      <c r="EU43" s="166"/>
      <c r="EV43" s="166"/>
      <c r="EW43" s="166"/>
      <c r="EX43" s="166"/>
      <c r="EY43" s="166"/>
      <c r="EZ43" s="166"/>
      <c r="FA43" s="166"/>
      <c r="FB43" s="166"/>
      <c r="FC43" s="166"/>
      <c r="FD43" s="166"/>
      <c r="FE43" s="166"/>
      <c r="FF43" s="166"/>
      <c r="FG43" s="166"/>
      <c r="FH43" s="166"/>
      <c r="FI43" s="166"/>
      <c r="FJ43" s="166"/>
      <c r="FK43" s="166"/>
      <c r="FL43" s="166"/>
      <c r="FM43" s="166"/>
      <c r="FN43" s="166"/>
      <c r="FO43" s="166"/>
      <c r="FP43" s="166"/>
      <c r="FQ43" s="166"/>
      <c r="FR43" s="166"/>
      <c r="FS43" s="166"/>
      <c r="FT43" s="166"/>
      <c r="FU43" s="166"/>
      <c r="FV43" s="166"/>
      <c r="FW43" s="166"/>
      <c r="FX43" s="166"/>
      <c r="FY43" s="166"/>
      <c r="FZ43" s="166"/>
      <c r="GA43" s="166"/>
      <c r="GB43" s="166"/>
      <c r="GC43" s="166"/>
      <c r="GD43" s="166"/>
      <c r="GE43" s="166"/>
      <c r="GF43" s="166"/>
      <c r="GG43" s="166"/>
      <c r="GH43" s="166"/>
      <c r="GI43" s="166"/>
      <c r="GJ43" s="166"/>
      <c r="GK43" s="166"/>
      <c r="GL43" s="166"/>
      <c r="GM43" s="166"/>
      <c r="GN43" s="166"/>
      <c r="GO43" s="166"/>
      <c r="GP43" s="166"/>
      <c r="GQ43" s="166"/>
      <c r="GR43" s="166"/>
      <c r="GS43" s="166"/>
      <c r="GT43" s="166"/>
      <c r="GU43" s="166"/>
      <c r="GV43" s="166"/>
      <c r="GW43" s="166"/>
      <c r="GX43" s="166"/>
      <c r="GY43" s="166"/>
      <c r="GZ43" s="166"/>
      <c r="HA43" s="166"/>
      <c r="HB43" s="166"/>
      <c r="HC43" s="166"/>
      <c r="HD43" s="166"/>
      <c r="HE43" s="166"/>
      <c r="HF43" s="166"/>
      <c r="HG43" s="166"/>
      <c r="HH43" s="166"/>
      <c r="HI43" s="166"/>
      <c r="HJ43" s="166"/>
      <c r="HK43" s="166"/>
      <c r="HL43" s="166"/>
      <c r="HM43" s="166"/>
      <c r="HN43" s="166"/>
      <c r="HO43" s="166"/>
      <c r="HP43" s="166"/>
      <c r="HQ43" s="166"/>
      <c r="HR43" s="166"/>
      <c r="HS43" s="166"/>
      <c r="HT43" s="166"/>
      <c r="HU43" s="166"/>
      <c r="HV43" s="166"/>
      <c r="HW43" s="166"/>
      <c r="HX43" s="166"/>
      <c r="HY43" s="166"/>
      <c r="HZ43" s="166"/>
      <c r="IA43" s="166"/>
      <c r="IB43" s="166"/>
      <c r="IC43" s="166"/>
      <c r="ID43" s="166"/>
      <c r="IE43" s="166"/>
      <c r="IF43" s="166"/>
      <c r="IG43" s="166"/>
      <c r="IH43" s="166"/>
      <c r="II43" s="166"/>
      <c r="IJ43" s="166"/>
      <c r="IK43" s="166"/>
      <c r="IL43" s="166"/>
      <c r="IM43" s="166"/>
      <c r="IN43" s="166"/>
      <c r="IO43" s="166"/>
      <c r="IP43" s="166"/>
      <c r="IQ43" s="166"/>
      <c r="IR43" s="166"/>
      <c r="IS43" s="166"/>
      <c r="IT43" s="166"/>
      <c r="IU43" s="166"/>
      <c r="IV43" s="166"/>
    </row>
    <row r="44" spans="1:256" ht="15" customHeight="1">
      <c r="A44" s="166"/>
      <c r="B44" s="81"/>
      <c r="C44" s="77" t="s">
        <v>294</v>
      </c>
      <c r="D44" s="77"/>
      <c r="E44" s="77"/>
      <c r="F44" s="85" t="s">
        <v>290</v>
      </c>
      <c r="G44" s="77"/>
      <c r="H44" s="215" t="s">
        <v>541</v>
      </c>
      <c r="I44" s="85"/>
      <c r="J44" s="213"/>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c r="BA44" s="166"/>
      <c r="BB44" s="166"/>
      <c r="BC44" s="166"/>
      <c r="BD44" s="166"/>
      <c r="BE44" s="166"/>
      <c r="BF44" s="166"/>
      <c r="BG44" s="166"/>
      <c r="BH44" s="166"/>
      <c r="BI44" s="166"/>
      <c r="BJ44" s="166"/>
      <c r="BK44" s="166"/>
      <c r="BL44" s="166"/>
      <c r="BM44" s="166"/>
      <c r="BN44" s="166"/>
      <c r="BO44" s="166"/>
      <c r="BP44" s="166"/>
      <c r="BQ44" s="166"/>
      <c r="BR44" s="166"/>
      <c r="BS44" s="166"/>
      <c r="BT44" s="166"/>
      <c r="BU44" s="166"/>
      <c r="BV44" s="166"/>
      <c r="BW44" s="166"/>
      <c r="BX44" s="166"/>
      <c r="BY44" s="166"/>
      <c r="BZ44" s="166"/>
      <c r="CA44" s="166"/>
      <c r="CB44" s="166"/>
      <c r="CC44" s="166"/>
      <c r="CD44" s="166"/>
      <c r="CE44" s="166"/>
      <c r="CF44" s="166"/>
      <c r="CG44" s="166"/>
      <c r="CH44" s="166"/>
      <c r="CI44" s="166"/>
      <c r="CJ44" s="166"/>
      <c r="CK44" s="166"/>
      <c r="CL44" s="166"/>
      <c r="CM44" s="166"/>
      <c r="CN44" s="166"/>
      <c r="CO44" s="166"/>
      <c r="CP44" s="166"/>
      <c r="CQ44" s="166"/>
      <c r="CR44" s="166"/>
      <c r="CS44" s="166"/>
      <c r="CT44" s="166"/>
      <c r="CU44" s="166"/>
      <c r="CV44" s="166"/>
      <c r="CW44" s="166"/>
      <c r="CX44" s="166"/>
      <c r="CY44" s="166"/>
      <c r="CZ44" s="166"/>
      <c r="DA44" s="166"/>
      <c r="DB44" s="166"/>
      <c r="DC44" s="166"/>
      <c r="DD44" s="166"/>
      <c r="DE44" s="166"/>
      <c r="DF44" s="166"/>
      <c r="DG44" s="166"/>
      <c r="DH44" s="166"/>
      <c r="DI44" s="166"/>
      <c r="DJ44" s="166"/>
      <c r="DK44" s="166"/>
      <c r="DL44" s="166"/>
      <c r="DM44" s="166"/>
      <c r="DN44" s="166"/>
      <c r="DO44" s="166"/>
      <c r="DP44" s="166"/>
      <c r="DQ44" s="166"/>
      <c r="DR44" s="166"/>
      <c r="DS44" s="166"/>
      <c r="DT44" s="166"/>
      <c r="DU44" s="166"/>
      <c r="DV44" s="166"/>
      <c r="DW44" s="166"/>
      <c r="DX44" s="166"/>
      <c r="DY44" s="166"/>
      <c r="DZ44" s="166"/>
      <c r="EA44" s="166"/>
      <c r="EB44" s="166"/>
      <c r="EC44" s="166"/>
      <c r="ED44" s="166"/>
      <c r="EE44" s="166"/>
      <c r="EF44" s="166"/>
      <c r="EG44" s="166"/>
      <c r="EH44" s="166"/>
      <c r="EI44" s="166"/>
      <c r="EJ44" s="166"/>
      <c r="EK44" s="166"/>
      <c r="EL44" s="166"/>
      <c r="EM44" s="166"/>
      <c r="EN44" s="166"/>
      <c r="EO44" s="166"/>
      <c r="EP44" s="166"/>
      <c r="EQ44" s="166"/>
      <c r="ER44" s="166"/>
      <c r="ES44" s="166"/>
      <c r="ET44" s="166"/>
      <c r="EU44" s="166"/>
      <c r="EV44" s="166"/>
      <c r="EW44" s="166"/>
      <c r="EX44" s="166"/>
      <c r="EY44" s="166"/>
      <c r="EZ44" s="166"/>
      <c r="FA44" s="166"/>
      <c r="FB44" s="166"/>
      <c r="FC44" s="166"/>
      <c r="FD44" s="166"/>
      <c r="FE44" s="166"/>
      <c r="FF44" s="166"/>
      <c r="FG44" s="166"/>
      <c r="FH44" s="166"/>
      <c r="FI44" s="166"/>
      <c r="FJ44" s="166"/>
      <c r="FK44" s="166"/>
      <c r="FL44" s="166"/>
      <c r="FM44" s="166"/>
      <c r="FN44" s="166"/>
      <c r="FO44" s="166"/>
      <c r="FP44" s="166"/>
      <c r="FQ44" s="166"/>
      <c r="FR44" s="166"/>
      <c r="FS44" s="166"/>
      <c r="FT44" s="166"/>
      <c r="FU44" s="166"/>
      <c r="FV44" s="166"/>
      <c r="FW44" s="166"/>
      <c r="FX44" s="166"/>
      <c r="FY44" s="166"/>
      <c r="FZ44" s="166"/>
      <c r="GA44" s="166"/>
      <c r="GB44" s="166"/>
      <c r="GC44" s="166"/>
      <c r="GD44" s="166"/>
      <c r="GE44" s="166"/>
      <c r="GF44" s="166"/>
      <c r="GG44" s="166"/>
      <c r="GH44" s="166"/>
      <c r="GI44" s="166"/>
      <c r="GJ44" s="166"/>
      <c r="GK44" s="166"/>
      <c r="GL44" s="166"/>
      <c r="GM44" s="166"/>
      <c r="GN44" s="166"/>
      <c r="GO44" s="166"/>
      <c r="GP44" s="166"/>
      <c r="GQ44" s="166"/>
      <c r="GR44" s="166"/>
      <c r="GS44" s="166"/>
      <c r="GT44" s="166"/>
      <c r="GU44" s="166"/>
      <c r="GV44" s="166"/>
      <c r="GW44" s="166"/>
      <c r="GX44" s="166"/>
      <c r="GY44" s="166"/>
      <c r="GZ44" s="166"/>
      <c r="HA44" s="166"/>
      <c r="HB44" s="166"/>
      <c r="HC44" s="166"/>
      <c r="HD44" s="166"/>
      <c r="HE44" s="166"/>
      <c r="HF44" s="166"/>
      <c r="HG44" s="166"/>
      <c r="HH44" s="166"/>
      <c r="HI44" s="166"/>
      <c r="HJ44" s="166"/>
      <c r="HK44" s="166"/>
      <c r="HL44" s="166"/>
      <c r="HM44" s="166"/>
      <c r="HN44" s="166"/>
      <c r="HO44" s="166"/>
      <c r="HP44" s="166"/>
      <c r="HQ44" s="166"/>
      <c r="HR44" s="166"/>
      <c r="HS44" s="166"/>
      <c r="HT44" s="166"/>
      <c r="HU44" s="166"/>
      <c r="HV44" s="166"/>
      <c r="HW44" s="166"/>
      <c r="HX44" s="166"/>
      <c r="HY44" s="166"/>
      <c r="HZ44" s="166"/>
      <c r="IA44" s="166"/>
      <c r="IB44" s="166"/>
      <c r="IC44" s="166"/>
      <c r="ID44" s="166"/>
      <c r="IE44" s="166"/>
      <c r="IF44" s="166"/>
      <c r="IG44" s="166"/>
      <c r="IH44" s="166"/>
      <c r="II44" s="166"/>
      <c r="IJ44" s="166"/>
      <c r="IK44" s="166"/>
      <c r="IL44" s="166"/>
      <c r="IM44" s="166"/>
      <c r="IN44" s="166"/>
      <c r="IO44" s="166"/>
      <c r="IP44" s="166"/>
      <c r="IQ44" s="166"/>
      <c r="IR44" s="166"/>
      <c r="IS44" s="166"/>
      <c r="IT44" s="166"/>
      <c r="IU44" s="166"/>
      <c r="IV44" s="166"/>
    </row>
    <row r="45" spans="1:256" ht="15" customHeight="1">
      <c r="A45" s="166"/>
      <c r="B45" s="81"/>
      <c r="C45" s="77"/>
      <c r="D45" s="77"/>
      <c r="E45" s="77"/>
      <c r="F45" s="85" t="s">
        <v>542</v>
      </c>
      <c r="G45" s="77"/>
      <c r="H45" s="77"/>
      <c r="I45" s="85" t="s">
        <v>217</v>
      </c>
      <c r="J45" s="213"/>
      <c r="K45" s="166"/>
      <c r="L45" s="166"/>
      <c r="M45" s="166"/>
      <c r="N45" s="166"/>
      <c r="O45" s="166"/>
      <c r="P45" s="166"/>
      <c r="Q45" s="166"/>
      <c r="R45" s="166"/>
      <c r="S45" s="166"/>
      <c r="T45" s="166"/>
      <c r="U45" s="166"/>
      <c r="V45" s="166"/>
      <c r="W45" s="166"/>
      <c r="X45" s="166"/>
      <c r="Y45" s="166"/>
      <c r="Z45" s="166"/>
      <c r="AA45" s="166"/>
      <c r="AB45" s="166"/>
      <c r="AC45" s="166"/>
      <c r="AD45" s="166"/>
      <c r="AE45" s="166"/>
      <c r="AF45" s="166"/>
      <c r="AG45" s="166"/>
      <c r="AH45" s="166"/>
      <c r="AI45" s="166"/>
      <c r="AJ45" s="166"/>
      <c r="AK45" s="166"/>
      <c r="AL45" s="166"/>
      <c r="AM45" s="166"/>
      <c r="AN45" s="166"/>
      <c r="AO45" s="166"/>
      <c r="AP45" s="166"/>
      <c r="AQ45" s="166"/>
      <c r="AR45" s="166"/>
      <c r="AS45" s="166"/>
      <c r="AT45" s="166"/>
      <c r="AU45" s="166"/>
      <c r="AV45" s="166"/>
      <c r="AW45" s="166"/>
      <c r="AX45" s="166"/>
      <c r="AY45" s="166"/>
      <c r="AZ45" s="166"/>
      <c r="BA45" s="166"/>
      <c r="BB45" s="166"/>
      <c r="BC45" s="166"/>
      <c r="BD45" s="166"/>
      <c r="BE45" s="166"/>
      <c r="BF45" s="166"/>
      <c r="BG45" s="166"/>
      <c r="BH45" s="166"/>
      <c r="BI45" s="166"/>
      <c r="BJ45" s="166"/>
      <c r="BK45" s="166"/>
      <c r="BL45" s="166"/>
      <c r="BM45" s="166"/>
      <c r="BN45" s="166"/>
      <c r="BO45" s="166"/>
      <c r="BP45" s="166"/>
      <c r="BQ45" s="166"/>
      <c r="BR45" s="166"/>
      <c r="BS45" s="166"/>
      <c r="BT45" s="166"/>
      <c r="BU45" s="166"/>
      <c r="BV45" s="166"/>
      <c r="BW45" s="166"/>
      <c r="BX45" s="166"/>
      <c r="BY45" s="166"/>
      <c r="BZ45" s="166"/>
      <c r="CA45" s="166"/>
      <c r="CB45" s="166"/>
      <c r="CC45" s="166"/>
      <c r="CD45" s="166"/>
      <c r="CE45" s="166"/>
      <c r="CF45" s="166"/>
      <c r="CG45" s="166"/>
      <c r="CH45" s="166"/>
      <c r="CI45" s="166"/>
      <c r="CJ45" s="166"/>
      <c r="CK45" s="166"/>
      <c r="CL45" s="166"/>
      <c r="CM45" s="166"/>
      <c r="CN45" s="166"/>
      <c r="CO45" s="166"/>
      <c r="CP45" s="166"/>
      <c r="CQ45" s="166"/>
      <c r="CR45" s="166"/>
      <c r="CS45" s="166"/>
      <c r="CT45" s="166"/>
      <c r="CU45" s="166"/>
      <c r="CV45" s="166"/>
      <c r="CW45" s="166"/>
      <c r="CX45" s="166"/>
      <c r="CY45" s="166"/>
      <c r="CZ45" s="166"/>
      <c r="DA45" s="166"/>
      <c r="DB45" s="166"/>
      <c r="DC45" s="166"/>
      <c r="DD45" s="166"/>
      <c r="DE45" s="166"/>
      <c r="DF45" s="166"/>
      <c r="DG45" s="166"/>
      <c r="DH45" s="166"/>
      <c r="DI45" s="166"/>
      <c r="DJ45" s="166"/>
      <c r="DK45" s="166"/>
      <c r="DL45" s="166"/>
      <c r="DM45" s="166"/>
      <c r="DN45" s="166"/>
      <c r="DO45" s="166"/>
      <c r="DP45" s="166"/>
      <c r="DQ45" s="166"/>
      <c r="DR45" s="166"/>
      <c r="DS45" s="166"/>
      <c r="DT45" s="166"/>
      <c r="DU45" s="166"/>
      <c r="DV45" s="166"/>
      <c r="DW45" s="166"/>
      <c r="DX45" s="166"/>
      <c r="DY45" s="166"/>
      <c r="DZ45" s="166"/>
      <c r="EA45" s="166"/>
      <c r="EB45" s="166"/>
      <c r="EC45" s="166"/>
      <c r="ED45" s="166"/>
      <c r="EE45" s="166"/>
      <c r="EF45" s="166"/>
      <c r="EG45" s="166"/>
      <c r="EH45" s="166"/>
      <c r="EI45" s="166"/>
      <c r="EJ45" s="166"/>
      <c r="EK45" s="166"/>
      <c r="EL45" s="166"/>
      <c r="EM45" s="166"/>
      <c r="EN45" s="166"/>
      <c r="EO45" s="166"/>
      <c r="EP45" s="166"/>
      <c r="EQ45" s="166"/>
      <c r="ER45" s="166"/>
      <c r="ES45" s="166"/>
      <c r="ET45" s="166"/>
      <c r="EU45" s="166"/>
      <c r="EV45" s="166"/>
      <c r="EW45" s="166"/>
      <c r="EX45" s="166"/>
      <c r="EY45" s="166"/>
      <c r="EZ45" s="166"/>
      <c r="FA45" s="166"/>
      <c r="FB45" s="166"/>
      <c r="FC45" s="166"/>
      <c r="FD45" s="166"/>
      <c r="FE45" s="166"/>
      <c r="FF45" s="166"/>
      <c r="FG45" s="166"/>
      <c r="FH45" s="166"/>
      <c r="FI45" s="166"/>
      <c r="FJ45" s="166"/>
      <c r="FK45" s="166"/>
      <c r="FL45" s="166"/>
      <c r="FM45" s="166"/>
      <c r="FN45" s="166"/>
      <c r="FO45" s="166"/>
      <c r="FP45" s="166"/>
      <c r="FQ45" s="166"/>
      <c r="FR45" s="166"/>
      <c r="FS45" s="166"/>
      <c r="FT45" s="166"/>
      <c r="FU45" s="166"/>
      <c r="FV45" s="166"/>
      <c r="FW45" s="166"/>
      <c r="FX45" s="166"/>
      <c r="FY45" s="166"/>
      <c r="FZ45" s="166"/>
      <c r="GA45" s="166"/>
      <c r="GB45" s="166"/>
      <c r="GC45" s="166"/>
      <c r="GD45" s="166"/>
      <c r="GE45" s="166"/>
      <c r="GF45" s="166"/>
      <c r="GG45" s="166"/>
      <c r="GH45" s="166"/>
      <c r="GI45" s="166"/>
      <c r="GJ45" s="166"/>
      <c r="GK45" s="166"/>
      <c r="GL45" s="166"/>
      <c r="GM45" s="166"/>
      <c r="GN45" s="166"/>
      <c r="GO45" s="166"/>
      <c r="GP45" s="166"/>
      <c r="GQ45" s="166"/>
      <c r="GR45" s="166"/>
      <c r="GS45" s="166"/>
      <c r="GT45" s="166"/>
      <c r="GU45" s="166"/>
      <c r="GV45" s="166"/>
      <c r="GW45" s="166"/>
      <c r="GX45" s="166"/>
      <c r="GY45" s="166"/>
      <c r="GZ45" s="166"/>
      <c r="HA45" s="166"/>
      <c r="HB45" s="166"/>
      <c r="HC45" s="166"/>
      <c r="HD45" s="166"/>
      <c r="HE45" s="166"/>
      <c r="HF45" s="166"/>
      <c r="HG45" s="166"/>
      <c r="HH45" s="166"/>
      <c r="HI45" s="166"/>
      <c r="HJ45" s="166"/>
      <c r="HK45" s="166"/>
      <c r="HL45" s="166"/>
      <c r="HM45" s="166"/>
      <c r="HN45" s="166"/>
      <c r="HO45" s="166"/>
      <c r="HP45" s="166"/>
      <c r="HQ45" s="166"/>
      <c r="HR45" s="166"/>
      <c r="HS45" s="166"/>
      <c r="HT45" s="166"/>
      <c r="HU45" s="166"/>
      <c r="HV45" s="166"/>
      <c r="HW45" s="166"/>
      <c r="HX45" s="166"/>
      <c r="HY45" s="166"/>
      <c r="HZ45" s="166"/>
      <c r="IA45" s="166"/>
      <c r="IB45" s="166"/>
      <c r="IC45" s="166"/>
      <c r="ID45" s="166"/>
      <c r="IE45" s="166"/>
      <c r="IF45" s="166"/>
      <c r="IG45" s="166"/>
      <c r="IH45" s="166"/>
      <c r="II45" s="166"/>
      <c r="IJ45" s="166"/>
      <c r="IK45" s="166"/>
      <c r="IL45" s="166"/>
      <c r="IM45" s="166"/>
      <c r="IN45" s="166"/>
      <c r="IO45" s="166"/>
      <c r="IP45" s="166"/>
      <c r="IQ45" s="166"/>
      <c r="IR45" s="166"/>
      <c r="IS45" s="166"/>
      <c r="IT45" s="166"/>
      <c r="IU45" s="166"/>
      <c r="IV45" s="166"/>
    </row>
    <row r="46" spans="1:256" ht="15" customHeight="1">
      <c r="A46" s="166"/>
      <c r="B46" s="81"/>
      <c r="C46" s="77"/>
      <c r="D46" s="77"/>
      <c r="E46" s="77"/>
      <c r="F46" s="77" t="s">
        <v>291</v>
      </c>
      <c r="G46" s="77"/>
      <c r="H46" s="77"/>
      <c r="I46" s="85" t="s">
        <v>217</v>
      </c>
      <c r="J46" s="213"/>
      <c r="K46" s="166"/>
      <c r="L46" s="166"/>
      <c r="M46" s="166"/>
      <c r="N46" s="166"/>
      <c r="O46" s="166"/>
      <c r="P46" s="166"/>
      <c r="Q46" s="166"/>
      <c r="R46" s="166"/>
      <c r="S46" s="166"/>
      <c r="T46" s="166"/>
      <c r="U46" s="166"/>
      <c r="V46" s="166"/>
      <c r="W46" s="166"/>
      <c r="X46" s="166"/>
      <c r="Y46" s="166"/>
      <c r="Z46" s="166"/>
      <c r="AA46" s="166"/>
      <c r="AB46" s="166"/>
      <c r="AC46" s="166"/>
      <c r="AD46" s="166"/>
      <c r="AE46" s="166"/>
      <c r="AF46" s="166"/>
      <c r="AG46" s="166"/>
      <c r="AH46" s="166"/>
      <c r="AI46" s="166"/>
      <c r="AJ46" s="166"/>
      <c r="AK46" s="166"/>
      <c r="AL46" s="166"/>
      <c r="AM46" s="166"/>
      <c r="AN46" s="166"/>
      <c r="AO46" s="166"/>
      <c r="AP46" s="166"/>
      <c r="AQ46" s="166"/>
      <c r="AR46" s="166"/>
      <c r="AS46" s="166"/>
      <c r="AT46" s="166"/>
      <c r="AU46" s="166"/>
      <c r="AV46" s="166"/>
      <c r="AW46" s="166"/>
      <c r="AX46" s="166"/>
      <c r="AY46" s="166"/>
      <c r="AZ46" s="166"/>
      <c r="BA46" s="166"/>
      <c r="BB46" s="166"/>
      <c r="BC46" s="166"/>
      <c r="BD46" s="166"/>
      <c r="BE46" s="166"/>
      <c r="BF46" s="166"/>
      <c r="BG46" s="166"/>
      <c r="BH46" s="166"/>
      <c r="BI46" s="166"/>
      <c r="BJ46" s="166"/>
      <c r="BK46" s="166"/>
      <c r="BL46" s="166"/>
      <c r="BM46" s="166"/>
      <c r="BN46" s="166"/>
      <c r="BO46" s="166"/>
      <c r="BP46" s="166"/>
      <c r="BQ46" s="166"/>
      <c r="BR46" s="166"/>
      <c r="BS46" s="166"/>
      <c r="BT46" s="166"/>
      <c r="BU46" s="166"/>
      <c r="BV46" s="166"/>
      <c r="BW46" s="166"/>
      <c r="BX46" s="166"/>
      <c r="BY46" s="166"/>
      <c r="BZ46" s="166"/>
      <c r="CA46" s="166"/>
      <c r="CB46" s="166"/>
      <c r="CC46" s="166"/>
      <c r="CD46" s="166"/>
      <c r="CE46" s="166"/>
      <c r="CF46" s="166"/>
      <c r="CG46" s="166"/>
      <c r="CH46" s="166"/>
      <c r="CI46" s="166"/>
      <c r="CJ46" s="166"/>
      <c r="CK46" s="166"/>
      <c r="CL46" s="166"/>
      <c r="CM46" s="166"/>
      <c r="CN46" s="166"/>
      <c r="CO46" s="166"/>
      <c r="CP46" s="166"/>
      <c r="CQ46" s="166"/>
      <c r="CR46" s="166"/>
      <c r="CS46" s="166"/>
      <c r="CT46" s="166"/>
      <c r="CU46" s="166"/>
      <c r="CV46" s="166"/>
      <c r="CW46" s="166"/>
      <c r="CX46" s="166"/>
      <c r="CY46" s="166"/>
      <c r="CZ46" s="166"/>
      <c r="DA46" s="166"/>
      <c r="DB46" s="166"/>
      <c r="DC46" s="166"/>
      <c r="DD46" s="166"/>
      <c r="DE46" s="166"/>
      <c r="DF46" s="166"/>
      <c r="DG46" s="166"/>
      <c r="DH46" s="166"/>
      <c r="DI46" s="166"/>
      <c r="DJ46" s="166"/>
      <c r="DK46" s="166"/>
      <c r="DL46" s="166"/>
      <c r="DM46" s="166"/>
      <c r="DN46" s="166"/>
      <c r="DO46" s="166"/>
      <c r="DP46" s="166"/>
      <c r="DQ46" s="166"/>
      <c r="DR46" s="166"/>
      <c r="DS46" s="166"/>
      <c r="DT46" s="166"/>
      <c r="DU46" s="166"/>
      <c r="DV46" s="166"/>
      <c r="DW46" s="166"/>
      <c r="DX46" s="166"/>
      <c r="DY46" s="166"/>
      <c r="DZ46" s="166"/>
      <c r="EA46" s="166"/>
      <c r="EB46" s="166"/>
      <c r="EC46" s="166"/>
      <c r="ED46" s="166"/>
      <c r="EE46" s="166"/>
      <c r="EF46" s="166"/>
      <c r="EG46" s="166"/>
      <c r="EH46" s="166"/>
      <c r="EI46" s="166"/>
      <c r="EJ46" s="166"/>
      <c r="EK46" s="166"/>
      <c r="EL46" s="166"/>
      <c r="EM46" s="166"/>
      <c r="EN46" s="166"/>
      <c r="EO46" s="166"/>
      <c r="EP46" s="166"/>
      <c r="EQ46" s="166"/>
      <c r="ER46" s="166"/>
      <c r="ES46" s="166"/>
      <c r="ET46" s="166"/>
      <c r="EU46" s="166"/>
      <c r="EV46" s="166"/>
      <c r="EW46" s="166"/>
      <c r="EX46" s="166"/>
      <c r="EY46" s="166"/>
      <c r="EZ46" s="166"/>
      <c r="FA46" s="166"/>
      <c r="FB46" s="166"/>
      <c r="FC46" s="166"/>
      <c r="FD46" s="166"/>
      <c r="FE46" s="166"/>
      <c r="FF46" s="166"/>
      <c r="FG46" s="166"/>
      <c r="FH46" s="166"/>
      <c r="FI46" s="166"/>
      <c r="FJ46" s="166"/>
      <c r="FK46" s="166"/>
      <c r="FL46" s="166"/>
      <c r="FM46" s="166"/>
      <c r="FN46" s="166"/>
      <c r="FO46" s="166"/>
      <c r="FP46" s="166"/>
      <c r="FQ46" s="166"/>
      <c r="FR46" s="166"/>
      <c r="FS46" s="166"/>
      <c r="FT46" s="166"/>
      <c r="FU46" s="166"/>
      <c r="FV46" s="166"/>
      <c r="FW46" s="166"/>
      <c r="FX46" s="166"/>
      <c r="FY46" s="166"/>
      <c r="FZ46" s="166"/>
      <c r="GA46" s="166"/>
      <c r="GB46" s="166"/>
      <c r="GC46" s="166"/>
      <c r="GD46" s="166"/>
      <c r="GE46" s="166"/>
      <c r="GF46" s="166"/>
      <c r="GG46" s="166"/>
      <c r="GH46" s="166"/>
      <c r="GI46" s="166"/>
      <c r="GJ46" s="166"/>
      <c r="GK46" s="166"/>
      <c r="GL46" s="166"/>
      <c r="GM46" s="166"/>
      <c r="GN46" s="166"/>
      <c r="GO46" s="166"/>
      <c r="GP46" s="166"/>
      <c r="GQ46" s="166"/>
      <c r="GR46" s="166"/>
      <c r="GS46" s="166"/>
      <c r="GT46" s="166"/>
      <c r="GU46" s="166"/>
      <c r="GV46" s="166"/>
      <c r="GW46" s="166"/>
      <c r="GX46" s="166"/>
      <c r="GY46" s="166"/>
      <c r="GZ46" s="166"/>
      <c r="HA46" s="166"/>
      <c r="HB46" s="166"/>
      <c r="HC46" s="166"/>
      <c r="HD46" s="166"/>
      <c r="HE46" s="166"/>
      <c r="HF46" s="166"/>
      <c r="HG46" s="166"/>
      <c r="HH46" s="166"/>
      <c r="HI46" s="166"/>
      <c r="HJ46" s="166"/>
      <c r="HK46" s="166"/>
      <c r="HL46" s="166"/>
      <c r="HM46" s="166"/>
      <c r="HN46" s="166"/>
      <c r="HO46" s="166"/>
      <c r="HP46" s="166"/>
      <c r="HQ46" s="166"/>
      <c r="HR46" s="166"/>
      <c r="HS46" s="166"/>
      <c r="HT46" s="166"/>
      <c r="HU46" s="166"/>
      <c r="HV46" s="166"/>
      <c r="HW46" s="166"/>
      <c r="HX46" s="166"/>
      <c r="HY46" s="166"/>
      <c r="HZ46" s="166"/>
      <c r="IA46" s="166"/>
      <c r="IB46" s="166"/>
      <c r="IC46" s="166"/>
      <c r="ID46" s="166"/>
      <c r="IE46" s="166"/>
      <c r="IF46" s="166"/>
      <c r="IG46" s="166"/>
      <c r="IH46" s="166"/>
      <c r="II46" s="166"/>
      <c r="IJ46" s="166"/>
      <c r="IK46" s="166"/>
      <c r="IL46" s="166"/>
      <c r="IM46" s="166"/>
      <c r="IN46" s="166"/>
      <c r="IO46" s="166"/>
      <c r="IP46" s="166"/>
      <c r="IQ46" s="166"/>
      <c r="IR46" s="166"/>
      <c r="IS46" s="166"/>
      <c r="IT46" s="166"/>
      <c r="IU46" s="166"/>
      <c r="IV46" s="166"/>
    </row>
    <row r="47" spans="1:256" ht="10.5" customHeight="1">
      <c r="A47" s="166"/>
      <c r="B47" s="82"/>
      <c r="C47" s="83"/>
      <c r="D47" s="83"/>
      <c r="E47" s="83"/>
      <c r="F47" s="83"/>
      <c r="G47" s="83"/>
      <c r="H47" s="83"/>
      <c r="I47" s="83"/>
      <c r="J47" s="214"/>
      <c r="K47" s="166"/>
      <c r="L47" s="166"/>
      <c r="M47" s="166"/>
      <c r="N47" s="166"/>
      <c r="O47" s="166"/>
      <c r="P47" s="166"/>
      <c r="Q47" s="166"/>
      <c r="R47" s="166"/>
      <c r="S47" s="166"/>
      <c r="T47" s="166"/>
      <c r="U47" s="166"/>
      <c r="V47" s="166"/>
      <c r="W47" s="166"/>
      <c r="X47" s="166"/>
      <c r="Y47" s="166"/>
      <c r="Z47" s="166"/>
      <c r="AA47" s="166"/>
      <c r="AB47" s="166"/>
      <c r="AC47" s="166"/>
      <c r="AD47" s="166"/>
      <c r="AE47" s="166"/>
      <c r="AF47" s="166"/>
      <c r="AG47" s="166"/>
      <c r="AH47" s="166"/>
      <c r="AI47" s="166"/>
      <c r="AJ47" s="166"/>
      <c r="AK47" s="166"/>
      <c r="AL47" s="166"/>
      <c r="AM47" s="166"/>
      <c r="AN47" s="166"/>
      <c r="AO47" s="166"/>
      <c r="AP47" s="166"/>
      <c r="AQ47" s="166"/>
      <c r="AR47" s="166"/>
      <c r="AS47" s="166"/>
      <c r="AT47" s="166"/>
      <c r="AU47" s="166"/>
      <c r="AV47" s="166"/>
      <c r="AW47" s="166"/>
      <c r="AX47" s="166"/>
      <c r="AY47" s="166"/>
      <c r="AZ47" s="166"/>
      <c r="BA47" s="166"/>
      <c r="BB47" s="166"/>
      <c r="BC47" s="166"/>
      <c r="BD47" s="166"/>
      <c r="BE47" s="166"/>
      <c r="BF47" s="166"/>
      <c r="BG47" s="166"/>
      <c r="BH47" s="166"/>
      <c r="BI47" s="166"/>
      <c r="BJ47" s="166"/>
      <c r="BK47" s="166"/>
      <c r="BL47" s="166"/>
      <c r="BM47" s="166"/>
      <c r="BN47" s="166"/>
      <c r="BO47" s="166"/>
      <c r="BP47" s="166"/>
      <c r="BQ47" s="166"/>
      <c r="BR47" s="166"/>
      <c r="BS47" s="166"/>
      <c r="BT47" s="166"/>
      <c r="BU47" s="166"/>
      <c r="BV47" s="166"/>
      <c r="BW47" s="166"/>
      <c r="BX47" s="166"/>
      <c r="BY47" s="166"/>
      <c r="BZ47" s="166"/>
      <c r="CA47" s="166"/>
      <c r="CB47" s="166"/>
      <c r="CC47" s="166"/>
      <c r="CD47" s="166"/>
      <c r="CE47" s="166"/>
      <c r="CF47" s="166"/>
      <c r="CG47" s="166"/>
      <c r="CH47" s="166"/>
      <c r="CI47" s="166"/>
      <c r="CJ47" s="166"/>
      <c r="CK47" s="166"/>
      <c r="CL47" s="166"/>
      <c r="CM47" s="166"/>
      <c r="CN47" s="166"/>
      <c r="CO47" s="166"/>
      <c r="CP47" s="166"/>
      <c r="CQ47" s="166"/>
      <c r="CR47" s="166"/>
      <c r="CS47" s="166"/>
      <c r="CT47" s="166"/>
      <c r="CU47" s="166"/>
      <c r="CV47" s="166"/>
      <c r="CW47" s="166"/>
      <c r="CX47" s="166"/>
      <c r="CY47" s="166"/>
      <c r="CZ47" s="166"/>
      <c r="DA47" s="166"/>
      <c r="DB47" s="166"/>
      <c r="DC47" s="166"/>
      <c r="DD47" s="166"/>
      <c r="DE47" s="166"/>
      <c r="DF47" s="166"/>
      <c r="DG47" s="166"/>
      <c r="DH47" s="166"/>
      <c r="DI47" s="166"/>
      <c r="DJ47" s="166"/>
      <c r="DK47" s="166"/>
      <c r="DL47" s="166"/>
      <c r="DM47" s="166"/>
      <c r="DN47" s="166"/>
      <c r="DO47" s="166"/>
      <c r="DP47" s="166"/>
      <c r="DQ47" s="166"/>
      <c r="DR47" s="166"/>
      <c r="DS47" s="166"/>
      <c r="DT47" s="166"/>
      <c r="DU47" s="166"/>
      <c r="DV47" s="166"/>
      <c r="DW47" s="166"/>
      <c r="DX47" s="166"/>
      <c r="DY47" s="166"/>
      <c r="DZ47" s="166"/>
      <c r="EA47" s="166"/>
      <c r="EB47" s="166"/>
      <c r="EC47" s="166"/>
      <c r="ED47" s="166"/>
      <c r="EE47" s="166"/>
      <c r="EF47" s="166"/>
      <c r="EG47" s="166"/>
      <c r="EH47" s="166"/>
      <c r="EI47" s="166"/>
      <c r="EJ47" s="166"/>
      <c r="EK47" s="166"/>
      <c r="EL47" s="166"/>
      <c r="EM47" s="166"/>
      <c r="EN47" s="166"/>
      <c r="EO47" s="166"/>
      <c r="EP47" s="166"/>
      <c r="EQ47" s="166"/>
      <c r="ER47" s="166"/>
      <c r="ES47" s="166"/>
      <c r="ET47" s="166"/>
      <c r="EU47" s="166"/>
      <c r="EV47" s="166"/>
      <c r="EW47" s="166"/>
      <c r="EX47" s="166"/>
      <c r="EY47" s="166"/>
      <c r="EZ47" s="166"/>
      <c r="FA47" s="166"/>
      <c r="FB47" s="166"/>
      <c r="FC47" s="166"/>
      <c r="FD47" s="166"/>
      <c r="FE47" s="166"/>
      <c r="FF47" s="166"/>
      <c r="FG47" s="166"/>
      <c r="FH47" s="166"/>
      <c r="FI47" s="166"/>
      <c r="FJ47" s="166"/>
      <c r="FK47" s="166"/>
      <c r="FL47" s="166"/>
      <c r="FM47" s="166"/>
      <c r="FN47" s="166"/>
      <c r="FO47" s="166"/>
      <c r="FP47" s="166"/>
      <c r="FQ47" s="166"/>
      <c r="FR47" s="166"/>
      <c r="FS47" s="166"/>
      <c r="FT47" s="166"/>
      <c r="FU47" s="166"/>
      <c r="FV47" s="166"/>
      <c r="FW47" s="166"/>
      <c r="FX47" s="166"/>
      <c r="FY47" s="166"/>
      <c r="FZ47" s="166"/>
      <c r="GA47" s="166"/>
      <c r="GB47" s="166"/>
      <c r="GC47" s="166"/>
      <c r="GD47" s="166"/>
      <c r="GE47" s="166"/>
      <c r="GF47" s="166"/>
      <c r="GG47" s="166"/>
      <c r="GH47" s="166"/>
      <c r="GI47" s="166"/>
      <c r="GJ47" s="166"/>
      <c r="GK47" s="166"/>
      <c r="GL47" s="166"/>
      <c r="GM47" s="166"/>
      <c r="GN47" s="166"/>
      <c r="GO47" s="166"/>
      <c r="GP47" s="166"/>
      <c r="GQ47" s="166"/>
      <c r="GR47" s="166"/>
      <c r="GS47" s="166"/>
      <c r="GT47" s="166"/>
      <c r="GU47" s="166"/>
      <c r="GV47" s="166"/>
      <c r="GW47" s="166"/>
      <c r="GX47" s="166"/>
      <c r="GY47" s="166"/>
      <c r="GZ47" s="166"/>
      <c r="HA47" s="166"/>
      <c r="HB47" s="166"/>
      <c r="HC47" s="166"/>
      <c r="HD47" s="166"/>
      <c r="HE47" s="166"/>
      <c r="HF47" s="166"/>
      <c r="HG47" s="166"/>
      <c r="HH47" s="166"/>
      <c r="HI47" s="166"/>
      <c r="HJ47" s="166"/>
      <c r="HK47" s="166"/>
      <c r="HL47" s="166"/>
      <c r="HM47" s="166"/>
      <c r="HN47" s="166"/>
      <c r="HO47" s="166"/>
      <c r="HP47" s="166"/>
      <c r="HQ47" s="166"/>
      <c r="HR47" s="166"/>
      <c r="HS47" s="166"/>
      <c r="HT47" s="166"/>
      <c r="HU47" s="166"/>
      <c r="HV47" s="166"/>
      <c r="HW47" s="166"/>
      <c r="HX47" s="166"/>
      <c r="HY47" s="166"/>
      <c r="HZ47" s="166"/>
      <c r="IA47" s="166"/>
      <c r="IB47" s="166"/>
      <c r="IC47" s="166"/>
      <c r="ID47" s="166"/>
      <c r="IE47" s="166"/>
      <c r="IF47" s="166"/>
      <c r="IG47" s="166"/>
      <c r="IH47" s="166"/>
      <c r="II47" s="166"/>
      <c r="IJ47" s="166"/>
      <c r="IK47" s="166"/>
      <c r="IL47" s="166"/>
      <c r="IM47" s="166"/>
      <c r="IN47" s="166"/>
      <c r="IO47" s="166"/>
      <c r="IP47" s="166"/>
      <c r="IQ47" s="166"/>
      <c r="IR47" s="166"/>
      <c r="IS47" s="166"/>
      <c r="IT47" s="166"/>
      <c r="IU47" s="166"/>
      <c r="IV47" s="166"/>
    </row>
    <row r="48" spans="1:256">
      <c r="A48" s="166"/>
      <c r="B48" s="77"/>
      <c r="C48" s="77"/>
      <c r="D48" s="77"/>
      <c r="E48" s="77"/>
      <c r="F48" s="77"/>
      <c r="G48" s="77"/>
      <c r="H48" s="77"/>
      <c r="I48" s="77"/>
      <c r="J48" s="166"/>
      <c r="K48" s="166"/>
      <c r="L48" s="166"/>
      <c r="M48" s="166"/>
      <c r="N48" s="166"/>
      <c r="O48" s="166"/>
      <c r="P48" s="166"/>
      <c r="Q48" s="166"/>
      <c r="R48" s="166"/>
      <c r="S48" s="166"/>
      <c r="T48" s="166"/>
      <c r="U48" s="166"/>
      <c r="V48" s="166"/>
      <c r="W48" s="166"/>
      <c r="X48" s="166"/>
      <c r="Y48" s="166"/>
      <c r="Z48" s="166"/>
      <c r="AA48" s="166"/>
      <c r="AB48" s="166"/>
      <c r="AC48" s="166"/>
      <c r="AD48" s="166"/>
      <c r="AE48" s="166"/>
      <c r="AF48" s="166"/>
      <c r="AG48" s="166"/>
      <c r="AH48" s="166"/>
      <c r="AI48" s="166"/>
      <c r="AJ48" s="166"/>
      <c r="AK48" s="166"/>
      <c r="AL48" s="166"/>
      <c r="AM48" s="166"/>
      <c r="AN48" s="166"/>
      <c r="AO48" s="166"/>
      <c r="AP48" s="166"/>
      <c r="AQ48" s="166"/>
      <c r="AR48" s="166"/>
      <c r="AS48" s="166"/>
      <c r="AT48" s="166"/>
      <c r="AU48" s="166"/>
      <c r="AV48" s="166"/>
      <c r="AW48" s="166"/>
      <c r="AX48" s="166"/>
      <c r="AY48" s="166"/>
      <c r="AZ48" s="166"/>
      <c r="BA48" s="166"/>
      <c r="BB48" s="166"/>
      <c r="BC48" s="166"/>
      <c r="BD48" s="166"/>
      <c r="BE48" s="166"/>
      <c r="BF48" s="166"/>
      <c r="BG48" s="166"/>
      <c r="BH48" s="166"/>
      <c r="BI48" s="166"/>
      <c r="BJ48" s="166"/>
      <c r="BK48" s="166"/>
      <c r="BL48" s="166"/>
      <c r="BM48" s="166"/>
      <c r="BN48" s="166"/>
      <c r="BO48" s="166"/>
      <c r="BP48" s="166"/>
      <c r="BQ48" s="166"/>
      <c r="BR48" s="166"/>
      <c r="BS48" s="166"/>
      <c r="BT48" s="166"/>
      <c r="BU48" s="166"/>
      <c r="BV48" s="166"/>
      <c r="BW48" s="166"/>
      <c r="BX48" s="166"/>
      <c r="BY48" s="166"/>
      <c r="BZ48" s="166"/>
      <c r="CA48" s="166"/>
      <c r="CB48" s="166"/>
      <c r="CC48" s="166"/>
      <c r="CD48" s="166"/>
      <c r="CE48" s="166"/>
      <c r="CF48" s="166"/>
      <c r="CG48" s="166"/>
      <c r="CH48" s="166"/>
      <c r="CI48" s="166"/>
      <c r="CJ48" s="166"/>
      <c r="CK48" s="166"/>
      <c r="CL48" s="166"/>
      <c r="CM48" s="166"/>
      <c r="CN48" s="166"/>
      <c r="CO48" s="166"/>
      <c r="CP48" s="166"/>
      <c r="CQ48" s="166"/>
      <c r="CR48" s="166"/>
      <c r="CS48" s="166"/>
      <c r="CT48" s="166"/>
      <c r="CU48" s="166"/>
      <c r="CV48" s="166"/>
      <c r="CW48" s="166"/>
      <c r="CX48" s="166"/>
      <c r="CY48" s="166"/>
      <c r="CZ48" s="166"/>
      <c r="DA48" s="166"/>
      <c r="DB48" s="166"/>
      <c r="DC48" s="166"/>
      <c r="DD48" s="166"/>
      <c r="DE48" s="166"/>
      <c r="DF48" s="166"/>
      <c r="DG48" s="166"/>
      <c r="DH48" s="166"/>
      <c r="DI48" s="166"/>
      <c r="DJ48" s="166"/>
      <c r="DK48" s="166"/>
      <c r="DL48" s="166"/>
      <c r="DM48" s="166"/>
      <c r="DN48" s="166"/>
      <c r="DO48" s="166"/>
      <c r="DP48" s="166"/>
      <c r="DQ48" s="166"/>
      <c r="DR48" s="166"/>
      <c r="DS48" s="166"/>
      <c r="DT48" s="166"/>
      <c r="DU48" s="166"/>
      <c r="DV48" s="166"/>
      <c r="DW48" s="166"/>
      <c r="DX48" s="166"/>
      <c r="DY48" s="166"/>
      <c r="DZ48" s="166"/>
      <c r="EA48" s="166"/>
      <c r="EB48" s="166"/>
      <c r="EC48" s="166"/>
      <c r="ED48" s="166"/>
      <c r="EE48" s="166"/>
      <c r="EF48" s="166"/>
      <c r="EG48" s="166"/>
      <c r="EH48" s="166"/>
      <c r="EI48" s="166"/>
      <c r="EJ48" s="166"/>
      <c r="EK48" s="166"/>
      <c r="EL48" s="166"/>
      <c r="EM48" s="166"/>
      <c r="EN48" s="166"/>
      <c r="EO48" s="166"/>
      <c r="EP48" s="166"/>
      <c r="EQ48" s="166"/>
      <c r="ER48" s="166"/>
      <c r="ES48" s="166"/>
      <c r="ET48" s="166"/>
      <c r="EU48" s="166"/>
      <c r="EV48" s="166"/>
      <c r="EW48" s="166"/>
      <c r="EX48" s="166"/>
      <c r="EY48" s="166"/>
      <c r="EZ48" s="166"/>
      <c r="FA48" s="166"/>
      <c r="FB48" s="166"/>
      <c r="FC48" s="166"/>
      <c r="FD48" s="166"/>
      <c r="FE48" s="166"/>
      <c r="FF48" s="166"/>
      <c r="FG48" s="166"/>
      <c r="FH48" s="166"/>
      <c r="FI48" s="166"/>
      <c r="FJ48" s="166"/>
      <c r="FK48" s="166"/>
      <c r="FL48" s="166"/>
      <c r="FM48" s="166"/>
      <c r="FN48" s="166"/>
      <c r="FO48" s="166"/>
      <c r="FP48" s="166"/>
      <c r="FQ48" s="166"/>
      <c r="FR48" s="166"/>
      <c r="FS48" s="166"/>
      <c r="FT48" s="166"/>
      <c r="FU48" s="166"/>
      <c r="FV48" s="166"/>
      <c r="FW48" s="166"/>
      <c r="FX48" s="166"/>
      <c r="FY48" s="166"/>
      <c r="FZ48" s="166"/>
      <c r="GA48" s="166"/>
      <c r="GB48" s="166"/>
      <c r="GC48" s="166"/>
      <c r="GD48" s="166"/>
      <c r="GE48" s="166"/>
      <c r="GF48" s="166"/>
      <c r="GG48" s="166"/>
      <c r="GH48" s="166"/>
      <c r="GI48" s="166"/>
      <c r="GJ48" s="166"/>
      <c r="GK48" s="166"/>
      <c r="GL48" s="166"/>
      <c r="GM48" s="166"/>
      <c r="GN48" s="166"/>
      <c r="GO48" s="166"/>
      <c r="GP48" s="166"/>
      <c r="GQ48" s="166"/>
      <c r="GR48" s="166"/>
      <c r="GS48" s="166"/>
      <c r="GT48" s="166"/>
      <c r="GU48" s="166"/>
      <c r="GV48" s="166"/>
      <c r="GW48" s="166"/>
      <c r="GX48" s="166"/>
      <c r="GY48" s="166"/>
      <c r="GZ48" s="166"/>
      <c r="HA48" s="166"/>
      <c r="HB48" s="166"/>
      <c r="HC48" s="166"/>
      <c r="HD48" s="166"/>
      <c r="HE48" s="166"/>
      <c r="HF48" s="166"/>
      <c r="HG48" s="166"/>
      <c r="HH48" s="166"/>
      <c r="HI48" s="166"/>
      <c r="HJ48" s="166"/>
      <c r="HK48" s="166"/>
      <c r="HL48" s="166"/>
      <c r="HM48" s="166"/>
      <c r="HN48" s="166"/>
      <c r="HO48" s="166"/>
      <c r="HP48" s="166"/>
      <c r="HQ48" s="166"/>
      <c r="HR48" s="166"/>
      <c r="HS48" s="166"/>
      <c r="HT48" s="166"/>
      <c r="HU48" s="166"/>
      <c r="HV48" s="166"/>
      <c r="HW48" s="166"/>
      <c r="HX48" s="166"/>
      <c r="HY48" s="166"/>
      <c r="HZ48" s="166"/>
      <c r="IA48" s="166"/>
      <c r="IB48" s="166"/>
      <c r="IC48" s="166"/>
      <c r="ID48" s="166"/>
      <c r="IE48" s="166"/>
      <c r="IF48" s="166"/>
      <c r="IG48" s="166"/>
      <c r="IH48" s="166"/>
      <c r="II48" s="166"/>
      <c r="IJ48" s="166"/>
      <c r="IK48" s="166"/>
      <c r="IL48" s="166"/>
      <c r="IM48" s="166"/>
      <c r="IN48" s="166"/>
      <c r="IO48" s="166"/>
      <c r="IP48" s="166"/>
      <c r="IQ48" s="166"/>
      <c r="IR48" s="166"/>
      <c r="IS48" s="166"/>
      <c r="IT48" s="166"/>
      <c r="IU48" s="166"/>
      <c r="IV48" s="166"/>
    </row>
    <row r="49" spans="1:256" ht="14.25" customHeight="1">
      <c r="A49" s="166"/>
      <c r="B49" s="77" t="s">
        <v>221</v>
      </c>
      <c r="C49" s="77"/>
      <c r="D49" s="77"/>
      <c r="E49" s="77"/>
      <c r="F49" s="77"/>
      <c r="G49" s="77"/>
      <c r="H49" s="77"/>
      <c r="I49" s="77"/>
      <c r="J49" s="166"/>
      <c r="K49" s="166"/>
      <c r="L49" s="166"/>
      <c r="M49" s="166"/>
      <c r="N49" s="166"/>
      <c r="O49" s="166"/>
      <c r="P49" s="166"/>
      <c r="Q49" s="166"/>
      <c r="R49" s="166"/>
      <c r="S49" s="166"/>
      <c r="T49" s="166"/>
      <c r="U49" s="166"/>
      <c r="V49" s="166"/>
      <c r="W49" s="166"/>
      <c r="X49" s="166"/>
      <c r="Y49" s="166"/>
      <c r="Z49" s="166"/>
      <c r="AA49" s="166"/>
      <c r="AB49" s="166"/>
      <c r="AC49" s="166"/>
      <c r="AD49" s="166"/>
      <c r="AE49" s="166"/>
      <c r="AF49" s="166"/>
      <c r="AG49" s="166"/>
      <c r="AH49" s="166"/>
      <c r="AI49" s="166"/>
      <c r="AJ49" s="166"/>
      <c r="AK49" s="166"/>
      <c r="AL49" s="166"/>
      <c r="AM49" s="166"/>
      <c r="AN49" s="166"/>
      <c r="AO49" s="166"/>
      <c r="AP49" s="166"/>
      <c r="AQ49" s="166"/>
      <c r="AR49" s="166"/>
      <c r="AS49" s="166"/>
      <c r="AT49" s="166"/>
      <c r="AU49" s="166"/>
      <c r="AV49" s="166"/>
      <c r="AW49" s="166"/>
      <c r="AX49" s="166"/>
      <c r="AY49" s="166"/>
      <c r="AZ49" s="166"/>
      <c r="BA49" s="166"/>
      <c r="BB49" s="166"/>
      <c r="BC49" s="166"/>
      <c r="BD49" s="166"/>
      <c r="BE49" s="166"/>
      <c r="BF49" s="166"/>
      <c r="BG49" s="166"/>
      <c r="BH49" s="166"/>
      <c r="BI49" s="166"/>
      <c r="BJ49" s="166"/>
      <c r="BK49" s="166"/>
      <c r="BL49" s="166"/>
      <c r="BM49" s="166"/>
      <c r="BN49" s="166"/>
      <c r="BO49" s="166"/>
      <c r="BP49" s="166"/>
      <c r="BQ49" s="166"/>
      <c r="BR49" s="166"/>
      <c r="BS49" s="166"/>
      <c r="BT49" s="166"/>
      <c r="BU49" s="166"/>
      <c r="BV49" s="166"/>
      <c r="BW49" s="166"/>
      <c r="BX49" s="166"/>
      <c r="BY49" s="166"/>
      <c r="BZ49" s="166"/>
      <c r="CA49" s="166"/>
      <c r="CB49" s="166"/>
      <c r="CC49" s="166"/>
      <c r="CD49" s="166"/>
      <c r="CE49" s="166"/>
      <c r="CF49" s="166"/>
      <c r="CG49" s="166"/>
      <c r="CH49" s="166"/>
      <c r="CI49" s="166"/>
      <c r="CJ49" s="166"/>
      <c r="CK49" s="166"/>
      <c r="CL49" s="166"/>
      <c r="CM49" s="166"/>
      <c r="CN49" s="166"/>
      <c r="CO49" s="166"/>
      <c r="CP49" s="166"/>
      <c r="CQ49" s="166"/>
      <c r="CR49" s="166"/>
      <c r="CS49" s="166"/>
      <c r="CT49" s="166"/>
      <c r="CU49" s="166"/>
      <c r="CV49" s="166"/>
      <c r="CW49" s="166"/>
      <c r="CX49" s="166"/>
      <c r="CY49" s="166"/>
      <c r="CZ49" s="166"/>
      <c r="DA49" s="166"/>
      <c r="DB49" s="166"/>
      <c r="DC49" s="166"/>
      <c r="DD49" s="166"/>
      <c r="DE49" s="166"/>
      <c r="DF49" s="166"/>
      <c r="DG49" s="166"/>
      <c r="DH49" s="166"/>
      <c r="DI49" s="166"/>
      <c r="DJ49" s="166"/>
      <c r="DK49" s="166"/>
      <c r="DL49" s="166"/>
      <c r="DM49" s="166"/>
      <c r="DN49" s="166"/>
      <c r="DO49" s="166"/>
      <c r="DP49" s="166"/>
      <c r="DQ49" s="166"/>
      <c r="DR49" s="166"/>
      <c r="DS49" s="166"/>
      <c r="DT49" s="166"/>
      <c r="DU49" s="166"/>
      <c r="DV49" s="166"/>
      <c r="DW49" s="166"/>
      <c r="DX49" s="166"/>
      <c r="DY49" s="166"/>
      <c r="DZ49" s="166"/>
      <c r="EA49" s="166"/>
      <c r="EB49" s="166"/>
      <c r="EC49" s="166"/>
      <c r="ED49" s="166"/>
      <c r="EE49" s="166"/>
      <c r="EF49" s="166"/>
      <c r="EG49" s="166"/>
      <c r="EH49" s="166"/>
      <c r="EI49" s="166"/>
      <c r="EJ49" s="166"/>
      <c r="EK49" s="166"/>
      <c r="EL49" s="166"/>
      <c r="EM49" s="166"/>
      <c r="EN49" s="166"/>
      <c r="EO49" s="166"/>
      <c r="EP49" s="166"/>
      <c r="EQ49" s="166"/>
      <c r="ER49" s="166"/>
      <c r="ES49" s="166"/>
      <c r="ET49" s="166"/>
      <c r="EU49" s="166"/>
      <c r="EV49" s="166"/>
      <c r="EW49" s="166"/>
      <c r="EX49" s="166"/>
      <c r="EY49" s="166"/>
      <c r="EZ49" s="166"/>
      <c r="FA49" s="166"/>
      <c r="FB49" s="166"/>
      <c r="FC49" s="166"/>
      <c r="FD49" s="166"/>
      <c r="FE49" s="166"/>
      <c r="FF49" s="166"/>
      <c r="FG49" s="166"/>
      <c r="FH49" s="166"/>
      <c r="FI49" s="166"/>
      <c r="FJ49" s="166"/>
      <c r="FK49" s="166"/>
      <c r="FL49" s="166"/>
      <c r="FM49" s="166"/>
      <c r="FN49" s="166"/>
      <c r="FO49" s="166"/>
      <c r="FP49" s="166"/>
      <c r="FQ49" s="166"/>
      <c r="FR49" s="166"/>
      <c r="FS49" s="166"/>
      <c r="FT49" s="166"/>
      <c r="FU49" s="166"/>
      <c r="FV49" s="166"/>
      <c r="FW49" s="166"/>
      <c r="FX49" s="166"/>
      <c r="FY49" s="166"/>
      <c r="FZ49" s="166"/>
      <c r="GA49" s="166"/>
      <c r="GB49" s="166"/>
      <c r="GC49" s="166"/>
      <c r="GD49" s="166"/>
      <c r="GE49" s="166"/>
      <c r="GF49" s="166"/>
      <c r="GG49" s="166"/>
      <c r="GH49" s="166"/>
      <c r="GI49" s="166"/>
      <c r="GJ49" s="166"/>
      <c r="GK49" s="166"/>
      <c r="GL49" s="166"/>
      <c r="GM49" s="166"/>
      <c r="GN49" s="166"/>
      <c r="GO49" s="166"/>
      <c r="GP49" s="166"/>
      <c r="GQ49" s="166"/>
      <c r="GR49" s="166"/>
      <c r="GS49" s="166"/>
      <c r="GT49" s="166"/>
      <c r="GU49" s="166"/>
      <c r="GV49" s="166"/>
      <c r="GW49" s="166"/>
      <c r="GX49" s="166"/>
      <c r="GY49" s="166"/>
      <c r="GZ49" s="166"/>
      <c r="HA49" s="166"/>
      <c r="HB49" s="166"/>
      <c r="HC49" s="166"/>
      <c r="HD49" s="166"/>
      <c r="HE49" s="166"/>
      <c r="HF49" s="166"/>
      <c r="HG49" s="166"/>
      <c r="HH49" s="166"/>
      <c r="HI49" s="166"/>
      <c r="HJ49" s="166"/>
      <c r="HK49" s="166"/>
      <c r="HL49" s="166"/>
      <c r="HM49" s="166"/>
      <c r="HN49" s="166"/>
      <c r="HO49" s="166"/>
      <c r="HP49" s="166"/>
      <c r="HQ49" s="166"/>
      <c r="HR49" s="166"/>
      <c r="HS49" s="166"/>
      <c r="HT49" s="166"/>
      <c r="HU49" s="166"/>
      <c r="HV49" s="166"/>
      <c r="HW49" s="166"/>
      <c r="HX49" s="166"/>
      <c r="HY49" s="166"/>
      <c r="HZ49" s="166"/>
      <c r="IA49" s="166"/>
      <c r="IB49" s="166"/>
      <c r="IC49" s="166"/>
      <c r="ID49" s="166"/>
      <c r="IE49" s="166"/>
      <c r="IF49" s="166"/>
      <c r="IG49" s="166"/>
      <c r="IH49" s="166"/>
      <c r="II49" s="166"/>
      <c r="IJ49" s="166"/>
      <c r="IK49" s="166"/>
      <c r="IL49" s="166"/>
      <c r="IM49" s="166"/>
      <c r="IN49" s="166"/>
      <c r="IO49" s="166"/>
      <c r="IP49" s="166"/>
      <c r="IQ49" s="166"/>
      <c r="IR49" s="166"/>
      <c r="IS49" s="166"/>
      <c r="IT49" s="166"/>
      <c r="IU49" s="166"/>
      <c r="IV49" s="166"/>
    </row>
    <row r="50" spans="1:256" ht="14.25" customHeight="1">
      <c r="A50" s="166"/>
      <c r="B50" s="77"/>
      <c r="C50" s="77" t="s">
        <v>295</v>
      </c>
      <c r="D50" s="77"/>
      <c r="E50" s="77"/>
      <c r="F50" s="77"/>
      <c r="G50" s="77"/>
      <c r="H50" s="77"/>
      <c r="I50" s="77"/>
      <c r="J50" s="166"/>
      <c r="K50" s="166"/>
      <c r="L50" s="166"/>
      <c r="M50" s="166"/>
      <c r="N50" s="166"/>
      <c r="O50" s="166"/>
      <c r="P50" s="166"/>
      <c r="Q50" s="166"/>
      <c r="R50" s="166"/>
      <c r="S50" s="166"/>
      <c r="T50" s="166"/>
      <c r="U50" s="166"/>
      <c r="V50" s="166"/>
      <c r="W50" s="166"/>
      <c r="X50" s="166"/>
      <c r="Y50" s="166"/>
      <c r="Z50" s="166"/>
      <c r="AA50" s="166"/>
      <c r="AB50" s="166"/>
      <c r="AC50" s="166"/>
      <c r="AD50" s="166"/>
      <c r="AE50" s="166"/>
      <c r="AF50" s="166"/>
      <c r="AG50" s="166"/>
      <c r="AH50" s="166"/>
      <c r="AI50" s="166"/>
      <c r="AJ50" s="166"/>
      <c r="AK50" s="166"/>
      <c r="AL50" s="166"/>
      <c r="AM50" s="166"/>
      <c r="AN50" s="166"/>
      <c r="AO50" s="166"/>
      <c r="AP50" s="166"/>
      <c r="AQ50" s="166"/>
      <c r="AR50" s="166"/>
      <c r="AS50" s="166"/>
      <c r="AT50" s="166"/>
      <c r="AU50" s="166"/>
      <c r="AV50" s="166"/>
      <c r="AW50" s="166"/>
      <c r="AX50" s="166"/>
      <c r="AY50" s="166"/>
      <c r="AZ50" s="166"/>
      <c r="BA50" s="166"/>
      <c r="BB50" s="166"/>
      <c r="BC50" s="166"/>
      <c r="BD50" s="166"/>
      <c r="BE50" s="166"/>
      <c r="BF50" s="166"/>
      <c r="BG50" s="166"/>
      <c r="BH50" s="166"/>
      <c r="BI50" s="166"/>
      <c r="BJ50" s="166"/>
      <c r="BK50" s="166"/>
      <c r="BL50" s="166"/>
      <c r="BM50" s="166"/>
      <c r="BN50" s="166"/>
      <c r="BO50" s="166"/>
      <c r="BP50" s="166"/>
      <c r="BQ50" s="166"/>
      <c r="BR50" s="166"/>
      <c r="BS50" s="166"/>
      <c r="BT50" s="166"/>
      <c r="BU50" s="166"/>
      <c r="BV50" s="166"/>
      <c r="BW50" s="166"/>
      <c r="BX50" s="166"/>
      <c r="BY50" s="166"/>
      <c r="BZ50" s="166"/>
      <c r="CA50" s="166"/>
      <c r="CB50" s="166"/>
      <c r="CC50" s="166"/>
      <c r="CD50" s="166"/>
      <c r="CE50" s="166"/>
      <c r="CF50" s="166"/>
      <c r="CG50" s="166"/>
      <c r="CH50" s="166"/>
      <c r="CI50" s="166"/>
      <c r="CJ50" s="166"/>
      <c r="CK50" s="166"/>
      <c r="CL50" s="166"/>
      <c r="CM50" s="166"/>
      <c r="CN50" s="166"/>
      <c r="CO50" s="166"/>
      <c r="CP50" s="166"/>
      <c r="CQ50" s="166"/>
      <c r="CR50" s="166"/>
      <c r="CS50" s="166"/>
      <c r="CT50" s="166"/>
      <c r="CU50" s="166"/>
      <c r="CV50" s="166"/>
      <c r="CW50" s="166"/>
      <c r="CX50" s="166"/>
      <c r="CY50" s="166"/>
      <c r="CZ50" s="166"/>
      <c r="DA50" s="166"/>
      <c r="DB50" s="166"/>
      <c r="DC50" s="166"/>
      <c r="DD50" s="166"/>
      <c r="DE50" s="166"/>
      <c r="DF50" s="166"/>
      <c r="DG50" s="166"/>
      <c r="DH50" s="166"/>
      <c r="DI50" s="166"/>
      <c r="DJ50" s="166"/>
      <c r="DK50" s="166"/>
      <c r="DL50" s="166"/>
      <c r="DM50" s="166"/>
      <c r="DN50" s="166"/>
      <c r="DO50" s="166"/>
      <c r="DP50" s="166"/>
      <c r="DQ50" s="166"/>
      <c r="DR50" s="166"/>
      <c r="DS50" s="166"/>
      <c r="DT50" s="166"/>
      <c r="DU50" s="166"/>
      <c r="DV50" s="166"/>
      <c r="DW50" s="166"/>
      <c r="DX50" s="166"/>
      <c r="DY50" s="166"/>
      <c r="DZ50" s="166"/>
      <c r="EA50" s="166"/>
      <c r="EB50" s="166"/>
      <c r="EC50" s="166"/>
      <c r="ED50" s="166"/>
      <c r="EE50" s="166"/>
      <c r="EF50" s="166"/>
      <c r="EG50" s="166"/>
      <c r="EH50" s="166"/>
      <c r="EI50" s="166"/>
      <c r="EJ50" s="166"/>
      <c r="EK50" s="166"/>
      <c r="EL50" s="166"/>
      <c r="EM50" s="166"/>
      <c r="EN50" s="166"/>
      <c r="EO50" s="166"/>
      <c r="EP50" s="166"/>
      <c r="EQ50" s="166"/>
      <c r="ER50" s="166"/>
      <c r="ES50" s="166"/>
      <c r="ET50" s="166"/>
      <c r="EU50" s="166"/>
      <c r="EV50" s="166"/>
      <c r="EW50" s="166"/>
      <c r="EX50" s="166"/>
      <c r="EY50" s="166"/>
      <c r="EZ50" s="166"/>
      <c r="FA50" s="166"/>
      <c r="FB50" s="166"/>
      <c r="FC50" s="166"/>
      <c r="FD50" s="166"/>
      <c r="FE50" s="166"/>
      <c r="FF50" s="166"/>
      <c r="FG50" s="166"/>
      <c r="FH50" s="166"/>
      <c r="FI50" s="166"/>
      <c r="FJ50" s="166"/>
      <c r="FK50" s="166"/>
      <c r="FL50" s="166"/>
      <c r="FM50" s="166"/>
      <c r="FN50" s="166"/>
      <c r="FO50" s="166"/>
      <c r="FP50" s="166"/>
      <c r="FQ50" s="166"/>
      <c r="FR50" s="166"/>
      <c r="FS50" s="166"/>
      <c r="FT50" s="166"/>
      <c r="FU50" s="166"/>
      <c r="FV50" s="166"/>
      <c r="FW50" s="166"/>
      <c r="FX50" s="166"/>
      <c r="FY50" s="166"/>
      <c r="FZ50" s="166"/>
      <c r="GA50" s="166"/>
      <c r="GB50" s="166"/>
      <c r="GC50" s="166"/>
      <c r="GD50" s="166"/>
      <c r="GE50" s="166"/>
      <c r="GF50" s="166"/>
      <c r="GG50" s="166"/>
      <c r="GH50" s="166"/>
      <c r="GI50" s="166"/>
      <c r="GJ50" s="166"/>
      <c r="GK50" s="166"/>
      <c r="GL50" s="166"/>
      <c r="GM50" s="166"/>
      <c r="GN50" s="166"/>
      <c r="GO50" s="166"/>
      <c r="GP50" s="166"/>
      <c r="GQ50" s="166"/>
      <c r="GR50" s="166"/>
      <c r="GS50" s="166"/>
      <c r="GT50" s="166"/>
      <c r="GU50" s="166"/>
      <c r="GV50" s="166"/>
      <c r="GW50" s="166"/>
      <c r="GX50" s="166"/>
      <c r="GY50" s="166"/>
      <c r="GZ50" s="166"/>
      <c r="HA50" s="166"/>
      <c r="HB50" s="166"/>
      <c r="HC50" s="166"/>
      <c r="HD50" s="166"/>
      <c r="HE50" s="166"/>
      <c r="HF50" s="166"/>
      <c r="HG50" s="166"/>
      <c r="HH50" s="166"/>
      <c r="HI50" s="166"/>
      <c r="HJ50" s="166"/>
      <c r="HK50" s="166"/>
      <c r="HL50" s="166"/>
      <c r="HM50" s="166"/>
      <c r="HN50" s="166"/>
      <c r="HO50" s="166"/>
      <c r="HP50" s="166"/>
      <c r="HQ50" s="166"/>
      <c r="HR50" s="166"/>
      <c r="HS50" s="166"/>
      <c r="HT50" s="166"/>
      <c r="HU50" s="166"/>
      <c r="HV50" s="166"/>
      <c r="HW50" s="166"/>
      <c r="HX50" s="166"/>
      <c r="HY50" s="166"/>
      <c r="HZ50" s="166"/>
      <c r="IA50" s="166"/>
      <c r="IB50" s="166"/>
      <c r="IC50" s="166"/>
      <c r="ID50" s="166"/>
      <c r="IE50" s="166"/>
      <c r="IF50" s="166"/>
      <c r="IG50" s="166"/>
      <c r="IH50" s="166"/>
      <c r="II50" s="166"/>
      <c r="IJ50" s="166"/>
      <c r="IK50" s="166"/>
      <c r="IL50" s="166"/>
      <c r="IM50" s="166"/>
      <c r="IN50" s="166"/>
      <c r="IO50" s="166"/>
      <c r="IP50" s="166"/>
      <c r="IQ50" s="166"/>
      <c r="IR50" s="166"/>
      <c r="IS50" s="166"/>
      <c r="IT50" s="166"/>
      <c r="IU50" s="166"/>
      <c r="IV50" s="166"/>
    </row>
    <row r="51" spans="1:256" s="77" customFormat="1" ht="14.25" customHeight="1">
      <c r="C51" s="77" t="s">
        <v>222</v>
      </c>
    </row>
    <row r="52" spans="1:256" s="77" customFormat="1" ht="14.25" customHeight="1">
      <c r="C52" s="77" t="s">
        <v>519</v>
      </c>
    </row>
    <row r="53" spans="1:256" s="77" customFormat="1" ht="13.5" customHeight="1">
      <c r="C53" s="77" t="s">
        <v>223</v>
      </c>
    </row>
    <row r="54" spans="1:256" s="77" customFormat="1" ht="14.25" customHeight="1">
      <c r="C54" s="77" t="s">
        <v>224</v>
      </c>
    </row>
    <row r="55" spans="1:256" s="77" customFormat="1" ht="14.25" customHeight="1">
      <c r="C55" s="77" t="s">
        <v>225</v>
      </c>
    </row>
    <row r="56" spans="1:256" s="77" customFormat="1" ht="14.25" customHeight="1">
      <c r="C56" s="77" t="s">
        <v>296</v>
      </c>
    </row>
    <row r="57" spans="1:256" s="166" customFormat="1" ht="14.25" customHeight="1">
      <c r="C57" s="569" t="s">
        <v>231</v>
      </c>
      <c r="D57" s="569"/>
      <c r="E57" s="569"/>
      <c r="F57" s="569"/>
      <c r="G57" s="569"/>
      <c r="H57" s="569"/>
    </row>
    <row r="58" spans="1:256" s="166" customFormat="1" ht="14.25" customHeight="1">
      <c r="C58" s="569" t="s">
        <v>232</v>
      </c>
      <c r="D58" s="569"/>
      <c r="E58" s="569"/>
      <c r="F58" s="569"/>
      <c r="G58" s="569"/>
      <c r="H58" s="569"/>
    </row>
    <row r="59" spans="1:256" ht="18.75" customHeight="1"/>
  </sheetData>
  <sheetProtection selectLockedCells="1" selectUnlockedCells="1"/>
  <mergeCells count="9">
    <mergeCell ref="B11:I11"/>
    <mergeCell ref="C13:I13"/>
    <mergeCell ref="C57:H57"/>
    <mergeCell ref="C58:H58"/>
    <mergeCell ref="H5:I5"/>
    <mergeCell ref="H6:I6"/>
    <mergeCell ref="H7:I7"/>
    <mergeCell ref="H8:I8"/>
    <mergeCell ref="H9:I9"/>
  </mergeCells>
  <phoneticPr fontId="1"/>
  <pageMargins left="0.78749999999999998" right="0.59027777777777779" top="0.59027777777777779" bottom="0.39374999999999999" header="0.51180555555555551" footer="0.51180555555555551"/>
  <pageSetup paperSize="9" scale="88" firstPageNumber="0" fitToHeight="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5EAD8-F103-41C0-B9C8-76E73DB29C27}">
  <sheetPr codeName="Sheet6">
    <pageSetUpPr fitToPage="1"/>
  </sheetPr>
  <dimension ref="A1:IV33"/>
  <sheetViews>
    <sheetView view="pageBreakPreview" zoomScale="80" zoomScaleNormal="100" zoomScaleSheetLayoutView="80" workbookViewId="0">
      <selection activeCell="L1" sqref="L1"/>
    </sheetView>
  </sheetViews>
  <sheetFormatPr defaultRowHeight="13.5"/>
  <cols>
    <col min="1" max="1" width="2" style="165" customWidth="1"/>
    <col min="2" max="2" width="15.125" style="165" customWidth="1"/>
    <col min="3" max="3" width="11.25" style="165" customWidth="1"/>
    <col min="4" max="4" width="13.5" style="165" customWidth="1"/>
    <col min="5" max="5" width="13" style="165" customWidth="1"/>
    <col min="6" max="6" width="14.5" style="165" customWidth="1"/>
    <col min="7" max="7" width="6.25" style="165" customWidth="1"/>
    <col min="8" max="8" width="17.375" style="165" customWidth="1"/>
    <col min="9" max="11" width="1.625" style="165" customWidth="1"/>
    <col min="12" max="12" width="9.25" style="165" bestFit="1" customWidth="1"/>
    <col min="13" max="256" width="9" style="165"/>
    <col min="257" max="257" width="2" style="165" customWidth="1"/>
    <col min="258" max="258" width="15.125" style="165" customWidth="1"/>
    <col min="259" max="259" width="11.25" style="165" customWidth="1"/>
    <col min="260" max="260" width="13.5" style="165" customWidth="1"/>
    <col min="261" max="261" width="13" style="165" customWidth="1"/>
    <col min="262" max="262" width="14.5" style="165" customWidth="1"/>
    <col min="263" max="263" width="6.25" style="165" customWidth="1"/>
    <col min="264" max="264" width="17.375" style="165" customWidth="1"/>
    <col min="265" max="267" width="1.625" style="165" customWidth="1"/>
    <col min="268" max="512" width="9" style="165"/>
    <col min="513" max="513" width="2" style="165" customWidth="1"/>
    <col min="514" max="514" width="15.125" style="165" customWidth="1"/>
    <col min="515" max="515" width="11.25" style="165" customWidth="1"/>
    <col min="516" max="516" width="13.5" style="165" customWidth="1"/>
    <col min="517" max="517" width="13" style="165" customWidth="1"/>
    <col min="518" max="518" width="14.5" style="165" customWidth="1"/>
    <col min="519" max="519" width="6.25" style="165" customWidth="1"/>
    <col min="520" max="520" width="17.375" style="165" customWidth="1"/>
    <col min="521" max="523" width="1.625" style="165" customWidth="1"/>
    <col min="524" max="768" width="9" style="165"/>
    <col min="769" max="769" width="2" style="165" customWidth="1"/>
    <col min="770" max="770" width="15.125" style="165" customWidth="1"/>
    <col min="771" max="771" width="11.25" style="165" customWidth="1"/>
    <col min="772" max="772" width="13.5" style="165" customWidth="1"/>
    <col min="773" max="773" width="13" style="165" customWidth="1"/>
    <col min="774" max="774" width="14.5" style="165" customWidth="1"/>
    <col min="775" max="775" width="6.25" style="165" customWidth="1"/>
    <col min="776" max="776" width="17.375" style="165" customWidth="1"/>
    <col min="777" max="779" width="1.625" style="165" customWidth="1"/>
    <col min="780" max="1024" width="9" style="165"/>
    <col min="1025" max="1025" width="2" style="165" customWidth="1"/>
    <col min="1026" max="1026" width="15.125" style="165" customWidth="1"/>
    <col min="1027" max="1027" width="11.25" style="165" customWidth="1"/>
    <col min="1028" max="1028" width="13.5" style="165" customWidth="1"/>
    <col min="1029" max="1029" width="13" style="165" customWidth="1"/>
    <col min="1030" max="1030" width="14.5" style="165" customWidth="1"/>
    <col min="1031" max="1031" width="6.25" style="165" customWidth="1"/>
    <col min="1032" max="1032" width="17.375" style="165" customWidth="1"/>
    <col min="1033" max="1035" width="1.625" style="165" customWidth="1"/>
    <col min="1036" max="1280" width="9" style="165"/>
    <col min="1281" max="1281" width="2" style="165" customWidth="1"/>
    <col min="1282" max="1282" width="15.125" style="165" customWidth="1"/>
    <col min="1283" max="1283" width="11.25" style="165" customWidth="1"/>
    <col min="1284" max="1284" width="13.5" style="165" customWidth="1"/>
    <col min="1285" max="1285" width="13" style="165" customWidth="1"/>
    <col min="1286" max="1286" width="14.5" style="165" customWidth="1"/>
    <col min="1287" max="1287" width="6.25" style="165" customWidth="1"/>
    <col min="1288" max="1288" width="17.375" style="165" customWidth="1"/>
    <col min="1289" max="1291" width="1.625" style="165" customWidth="1"/>
    <col min="1292" max="1536" width="9" style="165"/>
    <col min="1537" max="1537" width="2" style="165" customWidth="1"/>
    <col min="1538" max="1538" width="15.125" style="165" customWidth="1"/>
    <col min="1539" max="1539" width="11.25" style="165" customWidth="1"/>
    <col min="1540" max="1540" width="13.5" style="165" customWidth="1"/>
    <col min="1541" max="1541" width="13" style="165" customWidth="1"/>
    <col min="1542" max="1542" width="14.5" style="165" customWidth="1"/>
    <col min="1543" max="1543" width="6.25" style="165" customWidth="1"/>
    <col min="1544" max="1544" width="17.375" style="165" customWidth="1"/>
    <col min="1545" max="1547" width="1.625" style="165" customWidth="1"/>
    <col min="1548" max="1792" width="9" style="165"/>
    <col min="1793" max="1793" width="2" style="165" customWidth="1"/>
    <col min="1794" max="1794" width="15.125" style="165" customWidth="1"/>
    <col min="1795" max="1795" width="11.25" style="165" customWidth="1"/>
    <col min="1796" max="1796" width="13.5" style="165" customWidth="1"/>
    <col min="1797" max="1797" width="13" style="165" customWidth="1"/>
    <col min="1798" max="1798" width="14.5" style="165" customWidth="1"/>
    <col min="1799" max="1799" width="6.25" style="165" customWidth="1"/>
    <col min="1800" max="1800" width="17.375" style="165" customWidth="1"/>
    <col min="1801" max="1803" width="1.625" style="165" customWidth="1"/>
    <col min="1804" max="2048" width="9" style="165"/>
    <col min="2049" max="2049" width="2" style="165" customWidth="1"/>
    <col min="2050" max="2050" width="15.125" style="165" customWidth="1"/>
    <col min="2051" max="2051" width="11.25" style="165" customWidth="1"/>
    <col min="2052" max="2052" width="13.5" style="165" customWidth="1"/>
    <col min="2053" max="2053" width="13" style="165" customWidth="1"/>
    <col min="2054" max="2054" width="14.5" style="165" customWidth="1"/>
    <col min="2055" max="2055" width="6.25" style="165" customWidth="1"/>
    <col min="2056" max="2056" width="17.375" style="165" customWidth="1"/>
    <col min="2057" max="2059" width="1.625" style="165" customWidth="1"/>
    <col min="2060" max="2304" width="9" style="165"/>
    <col min="2305" max="2305" width="2" style="165" customWidth="1"/>
    <col min="2306" max="2306" width="15.125" style="165" customWidth="1"/>
    <col min="2307" max="2307" width="11.25" style="165" customWidth="1"/>
    <col min="2308" max="2308" width="13.5" style="165" customWidth="1"/>
    <col min="2309" max="2309" width="13" style="165" customWidth="1"/>
    <col min="2310" max="2310" width="14.5" style="165" customWidth="1"/>
    <col min="2311" max="2311" width="6.25" style="165" customWidth="1"/>
    <col min="2312" max="2312" width="17.375" style="165" customWidth="1"/>
    <col min="2313" max="2315" width="1.625" style="165" customWidth="1"/>
    <col min="2316" max="2560" width="9" style="165"/>
    <col min="2561" max="2561" width="2" style="165" customWidth="1"/>
    <col min="2562" max="2562" width="15.125" style="165" customWidth="1"/>
    <col min="2563" max="2563" width="11.25" style="165" customWidth="1"/>
    <col min="2564" max="2564" width="13.5" style="165" customWidth="1"/>
    <col min="2565" max="2565" width="13" style="165" customWidth="1"/>
    <col min="2566" max="2566" width="14.5" style="165" customWidth="1"/>
    <col min="2567" max="2567" width="6.25" style="165" customWidth="1"/>
    <col min="2568" max="2568" width="17.375" style="165" customWidth="1"/>
    <col min="2569" max="2571" width="1.625" style="165" customWidth="1"/>
    <col min="2572" max="2816" width="9" style="165"/>
    <col min="2817" max="2817" width="2" style="165" customWidth="1"/>
    <col min="2818" max="2818" width="15.125" style="165" customWidth="1"/>
    <col min="2819" max="2819" width="11.25" style="165" customWidth="1"/>
    <col min="2820" max="2820" width="13.5" style="165" customWidth="1"/>
    <col min="2821" max="2821" width="13" style="165" customWidth="1"/>
    <col min="2822" max="2822" width="14.5" style="165" customWidth="1"/>
    <col min="2823" max="2823" width="6.25" style="165" customWidth="1"/>
    <col min="2824" max="2824" width="17.375" style="165" customWidth="1"/>
    <col min="2825" max="2827" width="1.625" style="165" customWidth="1"/>
    <col min="2828" max="3072" width="9" style="165"/>
    <col min="3073" max="3073" width="2" style="165" customWidth="1"/>
    <col min="3074" max="3074" width="15.125" style="165" customWidth="1"/>
    <col min="3075" max="3075" width="11.25" style="165" customWidth="1"/>
    <col min="3076" max="3076" width="13.5" style="165" customWidth="1"/>
    <col min="3077" max="3077" width="13" style="165" customWidth="1"/>
    <col min="3078" max="3078" width="14.5" style="165" customWidth="1"/>
    <col min="3079" max="3079" width="6.25" style="165" customWidth="1"/>
    <col min="3080" max="3080" width="17.375" style="165" customWidth="1"/>
    <col min="3081" max="3083" width="1.625" style="165" customWidth="1"/>
    <col min="3084" max="3328" width="9" style="165"/>
    <col min="3329" max="3329" width="2" style="165" customWidth="1"/>
    <col min="3330" max="3330" width="15.125" style="165" customWidth="1"/>
    <col min="3331" max="3331" width="11.25" style="165" customWidth="1"/>
    <col min="3332" max="3332" width="13.5" style="165" customWidth="1"/>
    <col min="3333" max="3333" width="13" style="165" customWidth="1"/>
    <col min="3334" max="3334" width="14.5" style="165" customWidth="1"/>
    <col min="3335" max="3335" width="6.25" style="165" customWidth="1"/>
    <col min="3336" max="3336" width="17.375" style="165" customWidth="1"/>
    <col min="3337" max="3339" width="1.625" style="165" customWidth="1"/>
    <col min="3340" max="3584" width="9" style="165"/>
    <col min="3585" max="3585" width="2" style="165" customWidth="1"/>
    <col min="3586" max="3586" width="15.125" style="165" customWidth="1"/>
    <col min="3587" max="3587" width="11.25" style="165" customWidth="1"/>
    <col min="3588" max="3588" width="13.5" style="165" customWidth="1"/>
    <col min="3589" max="3589" width="13" style="165" customWidth="1"/>
    <col min="3590" max="3590" width="14.5" style="165" customWidth="1"/>
    <col min="3591" max="3591" width="6.25" style="165" customWidth="1"/>
    <col min="3592" max="3592" width="17.375" style="165" customWidth="1"/>
    <col min="3593" max="3595" width="1.625" style="165" customWidth="1"/>
    <col min="3596" max="3840" width="9" style="165"/>
    <col min="3841" max="3841" width="2" style="165" customWidth="1"/>
    <col min="3842" max="3842" width="15.125" style="165" customWidth="1"/>
    <col min="3843" max="3843" width="11.25" style="165" customWidth="1"/>
    <col min="3844" max="3844" width="13.5" style="165" customWidth="1"/>
    <col min="3845" max="3845" width="13" style="165" customWidth="1"/>
    <col min="3846" max="3846" width="14.5" style="165" customWidth="1"/>
    <col min="3847" max="3847" width="6.25" style="165" customWidth="1"/>
    <col min="3848" max="3848" width="17.375" style="165" customWidth="1"/>
    <col min="3849" max="3851" width="1.625" style="165" customWidth="1"/>
    <col min="3852" max="4096" width="9" style="165"/>
    <col min="4097" max="4097" width="2" style="165" customWidth="1"/>
    <col min="4098" max="4098" width="15.125" style="165" customWidth="1"/>
    <col min="4099" max="4099" width="11.25" style="165" customWidth="1"/>
    <col min="4100" max="4100" width="13.5" style="165" customWidth="1"/>
    <col min="4101" max="4101" width="13" style="165" customWidth="1"/>
    <col min="4102" max="4102" width="14.5" style="165" customWidth="1"/>
    <col min="4103" max="4103" width="6.25" style="165" customWidth="1"/>
    <col min="4104" max="4104" width="17.375" style="165" customWidth="1"/>
    <col min="4105" max="4107" width="1.625" style="165" customWidth="1"/>
    <col min="4108" max="4352" width="9" style="165"/>
    <col min="4353" max="4353" width="2" style="165" customWidth="1"/>
    <col min="4354" max="4354" width="15.125" style="165" customWidth="1"/>
    <col min="4355" max="4355" width="11.25" style="165" customWidth="1"/>
    <col min="4356" max="4356" width="13.5" style="165" customWidth="1"/>
    <col min="4357" max="4357" width="13" style="165" customWidth="1"/>
    <col min="4358" max="4358" width="14.5" style="165" customWidth="1"/>
    <col min="4359" max="4359" width="6.25" style="165" customWidth="1"/>
    <col min="4360" max="4360" width="17.375" style="165" customWidth="1"/>
    <col min="4361" max="4363" width="1.625" style="165" customWidth="1"/>
    <col min="4364" max="4608" width="9" style="165"/>
    <col min="4609" max="4609" width="2" style="165" customWidth="1"/>
    <col min="4610" max="4610" width="15.125" style="165" customWidth="1"/>
    <col min="4611" max="4611" width="11.25" style="165" customWidth="1"/>
    <col min="4612" max="4612" width="13.5" style="165" customWidth="1"/>
    <col min="4613" max="4613" width="13" style="165" customWidth="1"/>
    <col min="4614" max="4614" width="14.5" style="165" customWidth="1"/>
    <col min="4615" max="4615" width="6.25" style="165" customWidth="1"/>
    <col min="4616" max="4616" width="17.375" style="165" customWidth="1"/>
    <col min="4617" max="4619" width="1.625" style="165" customWidth="1"/>
    <col min="4620" max="4864" width="9" style="165"/>
    <col min="4865" max="4865" width="2" style="165" customWidth="1"/>
    <col min="4866" max="4866" width="15.125" style="165" customWidth="1"/>
    <col min="4867" max="4867" width="11.25" style="165" customWidth="1"/>
    <col min="4868" max="4868" width="13.5" style="165" customWidth="1"/>
    <col min="4869" max="4869" width="13" style="165" customWidth="1"/>
    <col min="4870" max="4870" width="14.5" style="165" customWidth="1"/>
    <col min="4871" max="4871" width="6.25" style="165" customWidth="1"/>
    <col min="4872" max="4872" width="17.375" style="165" customWidth="1"/>
    <col min="4873" max="4875" width="1.625" style="165" customWidth="1"/>
    <col min="4876" max="5120" width="9" style="165"/>
    <col min="5121" max="5121" width="2" style="165" customWidth="1"/>
    <col min="5122" max="5122" width="15.125" style="165" customWidth="1"/>
    <col min="5123" max="5123" width="11.25" style="165" customWidth="1"/>
    <col min="5124" max="5124" width="13.5" style="165" customWidth="1"/>
    <col min="5125" max="5125" width="13" style="165" customWidth="1"/>
    <col min="5126" max="5126" width="14.5" style="165" customWidth="1"/>
    <col min="5127" max="5127" width="6.25" style="165" customWidth="1"/>
    <col min="5128" max="5128" width="17.375" style="165" customWidth="1"/>
    <col min="5129" max="5131" width="1.625" style="165" customWidth="1"/>
    <col min="5132" max="5376" width="9" style="165"/>
    <col min="5377" max="5377" width="2" style="165" customWidth="1"/>
    <col min="5378" max="5378" width="15.125" style="165" customWidth="1"/>
    <col min="5379" max="5379" width="11.25" style="165" customWidth="1"/>
    <col min="5380" max="5380" width="13.5" style="165" customWidth="1"/>
    <col min="5381" max="5381" width="13" style="165" customWidth="1"/>
    <col min="5382" max="5382" width="14.5" style="165" customWidth="1"/>
    <col min="5383" max="5383" width="6.25" style="165" customWidth="1"/>
    <col min="5384" max="5384" width="17.375" style="165" customWidth="1"/>
    <col min="5385" max="5387" width="1.625" style="165" customWidth="1"/>
    <col min="5388" max="5632" width="9" style="165"/>
    <col min="5633" max="5633" width="2" style="165" customWidth="1"/>
    <col min="5634" max="5634" width="15.125" style="165" customWidth="1"/>
    <col min="5635" max="5635" width="11.25" style="165" customWidth="1"/>
    <col min="5636" max="5636" width="13.5" style="165" customWidth="1"/>
    <col min="5637" max="5637" width="13" style="165" customWidth="1"/>
    <col min="5638" max="5638" width="14.5" style="165" customWidth="1"/>
    <col min="5639" max="5639" width="6.25" style="165" customWidth="1"/>
    <col min="5640" max="5640" width="17.375" style="165" customWidth="1"/>
    <col min="5641" max="5643" width="1.625" style="165" customWidth="1"/>
    <col min="5644" max="5888" width="9" style="165"/>
    <col min="5889" max="5889" width="2" style="165" customWidth="1"/>
    <col min="5890" max="5890" width="15.125" style="165" customWidth="1"/>
    <col min="5891" max="5891" width="11.25" style="165" customWidth="1"/>
    <col min="5892" max="5892" width="13.5" style="165" customWidth="1"/>
    <col min="5893" max="5893" width="13" style="165" customWidth="1"/>
    <col min="5894" max="5894" width="14.5" style="165" customWidth="1"/>
    <col min="5895" max="5895" width="6.25" style="165" customWidth="1"/>
    <col min="5896" max="5896" width="17.375" style="165" customWidth="1"/>
    <col min="5897" max="5899" width="1.625" style="165" customWidth="1"/>
    <col min="5900" max="6144" width="9" style="165"/>
    <col min="6145" max="6145" width="2" style="165" customWidth="1"/>
    <col min="6146" max="6146" width="15.125" style="165" customWidth="1"/>
    <col min="6147" max="6147" width="11.25" style="165" customWidth="1"/>
    <col min="6148" max="6148" width="13.5" style="165" customWidth="1"/>
    <col min="6149" max="6149" width="13" style="165" customWidth="1"/>
    <col min="6150" max="6150" width="14.5" style="165" customWidth="1"/>
    <col min="6151" max="6151" width="6.25" style="165" customWidth="1"/>
    <col min="6152" max="6152" width="17.375" style="165" customWidth="1"/>
    <col min="6153" max="6155" width="1.625" style="165" customWidth="1"/>
    <col min="6156" max="6400" width="9" style="165"/>
    <col min="6401" max="6401" width="2" style="165" customWidth="1"/>
    <col min="6402" max="6402" width="15.125" style="165" customWidth="1"/>
    <col min="6403" max="6403" width="11.25" style="165" customWidth="1"/>
    <col min="6404" max="6404" width="13.5" style="165" customWidth="1"/>
    <col min="6405" max="6405" width="13" style="165" customWidth="1"/>
    <col min="6406" max="6406" width="14.5" style="165" customWidth="1"/>
    <col min="6407" max="6407" width="6.25" style="165" customWidth="1"/>
    <col min="6408" max="6408" width="17.375" style="165" customWidth="1"/>
    <col min="6409" max="6411" width="1.625" style="165" customWidth="1"/>
    <col min="6412" max="6656" width="9" style="165"/>
    <col min="6657" max="6657" width="2" style="165" customWidth="1"/>
    <col min="6658" max="6658" width="15.125" style="165" customWidth="1"/>
    <col min="6659" max="6659" width="11.25" style="165" customWidth="1"/>
    <col min="6660" max="6660" width="13.5" style="165" customWidth="1"/>
    <col min="6661" max="6661" width="13" style="165" customWidth="1"/>
    <col min="6662" max="6662" width="14.5" style="165" customWidth="1"/>
    <col min="6663" max="6663" width="6.25" style="165" customWidth="1"/>
    <col min="6664" max="6664" width="17.375" style="165" customWidth="1"/>
    <col min="6665" max="6667" width="1.625" style="165" customWidth="1"/>
    <col min="6668" max="6912" width="9" style="165"/>
    <col min="6913" max="6913" width="2" style="165" customWidth="1"/>
    <col min="6914" max="6914" width="15.125" style="165" customWidth="1"/>
    <col min="6915" max="6915" width="11.25" style="165" customWidth="1"/>
    <col min="6916" max="6916" width="13.5" style="165" customWidth="1"/>
    <col min="6917" max="6917" width="13" style="165" customWidth="1"/>
    <col min="6918" max="6918" width="14.5" style="165" customWidth="1"/>
    <col min="6919" max="6919" width="6.25" style="165" customWidth="1"/>
    <col min="6920" max="6920" width="17.375" style="165" customWidth="1"/>
    <col min="6921" max="6923" width="1.625" style="165" customWidth="1"/>
    <col min="6924" max="7168" width="9" style="165"/>
    <col min="7169" max="7169" width="2" style="165" customWidth="1"/>
    <col min="7170" max="7170" width="15.125" style="165" customWidth="1"/>
    <col min="7171" max="7171" width="11.25" style="165" customWidth="1"/>
    <col min="7172" max="7172" width="13.5" style="165" customWidth="1"/>
    <col min="7173" max="7173" width="13" style="165" customWidth="1"/>
    <col min="7174" max="7174" width="14.5" style="165" customWidth="1"/>
    <col min="7175" max="7175" width="6.25" style="165" customWidth="1"/>
    <col min="7176" max="7176" width="17.375" style="165" customWidth="1"/>
    <col min="7177" max="7179" width="1.625" style="165" customWidth="1"/>
    <col min="7180" max="7424" width="9" style="165"/>
    <col min="7425" max="7425" width="2" style="165" customWidth="1"/>
    <col min="7426" max="7426" width="15.125" style="165" customWidth="1"/>
    <col min="7427" max="7427" width="11.25" style="165" customWidth="1"/>
    <col min="7428" max="7428" width="13.5" style="165" customWidth="1"/>
    <col min="7429" max="7429" width="13" style="165" customWidth="1"/>
    <col min="7430" max="7430" width="14.5" style="165" customWidth="1"/>
    <col min="7431" max="7431" width="6.25" style="165" customWidth="1"/>
    <col min="7432" max="7432" width="17.375" style="165" customWidth="1"/>
    <col min="7433" max="7435" width="1.625" style="165" customWidth="1"/>
    <col min="7436" max="7680" width="9" style="165"/>
    <col min="7681" max="7681" width="2" style="165" customWidth="1"/>
    <col min="7682" max="7682" width="15.125" style="165" customWidth="1"/>
    <col min="7683" max="7683" width="11.25" style="165" customWidth="1"/>
    <col min="7684" max="7684" width="13.5" style="165" customWidth="1"/>
    <col min="7685" max="7685" width="13" style="165" customWidth="1"/>
    <col min="7686" max="7686" width="14.5" style="165" customWidth="1"/>
    <col min="7687" max="7687" width="6.25" style="165" customWidth="1"/>
    <col min="7688" max="7688" width="17.375" style="165" customWidth="1"/>
    <col min="7689" max="7691" width="1.625" style="165" customWidth="1"/>
    <col min="7692" max="7936" width="9" style="165"/>
    <col min="7937" max="7937" width="2" style="165" customWidth="1"/>
    <col min="7938" max="7938" width="15.125" style="165" customWidth="1"/>
    <col min="7939" max="7939" width="11.25" style="165" customWidth="1"/>
    <col min="7940" max="7940" width="13.5" style="165" customWidth="1"/>
    <col min="7941" max="7941" width="13" style="165" customWidth="1"/>
    <col min="7942" max="7942" width="14.5" style="165" customWidth="1"/>
    <col min="7943" max="7943" width="6.25" style="165" customWidth="1"/>
    <col min="7944" max="7944" width="17.375" style="165" customWidth="1"/>
    <col min="7945" max="7947" width="1.625" style="165" customWidth="1"/>
    <col min="7948" max="8192" width="9" style="165"/>
    <col min="8193" max="8193" width="2" style="165" customWidth="1"/>
    <col min="8194" max="8194" width="15.125" style="165" customWidth="1"/>
    <col min="8195" max="8195" width="11.25" style="165" customWidth="1"/>
    <col min="8196" max="8196" width="13.5" style="165" customWidth="1"/>
    <col min="8197" max="8197" width="13" style="165" customWidth="1"/>
    <col min="8198" max="8198" width="14.5" style="165" customWidth="1"/>
    <col min="8199" max="8199" width="6.25" style="165" customWidth="1"/>
    <col min="8200" max="8200" width="17.375" style="165" customWidth="1"/>
    <col min="8201" max="8203" width="1.625" style="165" customWidth="1"/>
    <col min="8204" max="8448" width="9" style="165"/>
    <col min="8449" max="8449" width="2" style="165" customWidth="1"/>
    <col min="8450" max="8450" width="15.125" style="165" customWidth="1"/>
    <col min="8451" max="8451" width="11.25" style="165" customWidth="1"/>
    <col min="8452" max="8452" width="13.5" style="165" customWidth="1"/>
    <col min="8453" max="8453" width="13" style="165" customWidth="1"/>
    <col min="8454" max="8454" width="14.5" style="165" customWidth="1"/>
    <col min="8455" max="8455" width="6.25" style="165" customWidth="1"/>
    <col min="8456" max="8456" width="17.375" style="165" customWidth="1"/>
    <col min="8457" max="8459" width="1.625" style="165" customWidth="1"/>
    <col min="8460" max="8704" width="9" style="165"/>
    <col min="8705" max="8705" width="2" style="165" customWidth="1"/>
    <col min="8706" max="8706" width="15.125" style="165" customWidth="1"/>
    <col min="8707" max="8707" width="11.25" style="165" customWidth="1"/>
    <col min="8708" max="8708" width="13.5" style="165" customWidth="1"/>
    <col min="8709" max="8709" width="13" style="165" customWidth="1"/>
    <col min="8710" max="8710" width="14.5" style="165" customWidth="1"/>
    <col min="8711" max="8711" width="6.25" style="165" customWidth="1"/>
    <col min="8712" max="8712" width="17.375" style="165" customWidth="1"/>
    <col min="8713" max="8715" width="1.625" style="165" customWidth="1"/>
    <col min="8716" max="8960" width="9" style="165"/>
    <col min="8961" max="8961" width="2" style="165" customWidth="1"/>
    <col min="8962" max="8962" width="15.125" style="165" customWidth="1"/>
    <col min="8963" max="8963" width="11.25" style="165" customWidth="1"/>
    <col min="8964" max="8964" width="13.5" style="165" customWidth="1"/>
    <col min="8965" max="8965" width="13" style="165" customWidth="1"/>
    <col min="8966" max="8966" width="14.5" style="165" customWidth="1"/>
    <col min="8967" max="8967" width="6.25" style="165" customWidth="1"/>
    <col min="8968" max="8968" width="17.375" style="165" customWidth="1"/>
    <col min="8969" max="8971" width="1.625" style="165" customWidth="1"/>
    <col min="8972" max="9216" width="9" style="165"/>
    <col min="9217" max="9217" width="2" style="165" customWidth="1"/>
    <col min="9218" max="9218" width="15.125" style="165" customWidth="1"/>
    <col min="9219" max="9219" width="11.25" style="165" customWidth="1"/>
    <col min="9220" max="9220" width="13.5" style="165" customWidth="1"/>
    <col min="9221" max="9221" width="13" style="165" customWidth="1"/>
    <col min="9222" max="9222" width="14.5" style="165" customWidth="1"/>
    <col min="9223" max="9223" width="6.25" style="165" customWidth="1"/>
    <col min="9224" max="9224" width="17.375" style="165" customWidth="1"/>
    <col min="9225" max="9227" width="1.625" style="165" customWidth="1"/>
    <col min="9228" max="9472" width="9" style="165"/>
    <col min="9473" max="9473" width="2" style="165" customWidth="1"/>
    <col min="9474" max="9474" width="15.125" style="165" customWidth="1"/>
    <col min="9475" max="9475" width="11.25" style="165" customWidth="1"/>
    <col min="9476" max="9476" width="13.5" style="165" customWidth="1"/>
    <col min="9477" max="9477" width="13" style="165" customWidth="1"/>
    <col min="9478" max="9478" width="14.5" style="165" customWidth="1"/>
    <col min="9479" max="9479" width="6.25" style="165" customWidth="1"/>
    <col min="9480" max="9480" width="17.375" style="165" customWidth="1"/>
    <col min="9481" max="9483" width="1.625" style="165" customWidth="1"/>
    <col min="9484" max="9728" width="9" style="165"/>
    <col min="9729" max="9729" width="2" style="165" customWidth="1"/>
    <col min="9730" max="9730" width="15.125" style="165" customWidth="1"/>
    <col min="9731" max="9731" width="11.25" style="165" customWidth="1"/>
    <col min="9732" max="9732" width="13.5" style="165" customWidth="1"/>
    <col min="9733" max="9733" width="13" style="165" customWidth="1"/>
    <col min="9734" max="9734" width="14.5" style="165" customWidth="1"/>
    <col min="9735" max="9735" width="6.25" style="165" customWidth="1"/>
    <col min="9736" max="9736" width="17.375" style="165" customWidth="1"/>
    <col min="9737" max="9739" width="1.625" style="165" customWidth="1"/>
    <col min="9740" max="9984" width="9" style="165"/>
    <col min="9985" max="9985" width="2" style="165" customWidth="1"/>
    <col min="9986" max="9986" width="15.125" style="165" customWidth="1"/>
    <col min="9987" max="9987" width="11.25" style="165" customWidth="1"/>
    <col min="9988" max="9988" width="13.5" style="165" customWidth="1"/>
    <col min="9989" max="9989" width="13" style="165" customWidth="1"/>
    <col min="9990" max="9990" width="14.5" style="165" customWidth="1"/>
    <col min="9991" max="9991" width="6.25" style="165" customWidth="1"/>
    <col min="9992" max="9992" width="17.375" style="165" customWidth="1"/>
    <col min="9993" max="9995" width="1.625" style="165" customWidth="1"/>
    <col min="9996" max="10240" width="9" style="165"/>
    <col min="10241" max="10241" width="2" style="165" customWidth="1"/>
    <col min="10242" max="10242" width="15.125" style="165" customWidth="1"/>
    <col min="10243" max="10243" width="11.25" style="165" customWidth="1"/>
    <col min="10244" max="10244" width="13.5" style="165" customWidth="1"/>
    <col min="10245" max="10245" width="13" style="165" customWidth="1"/>
    <col min="10246" max="10246" width="14.5" style="165" customWidth="1"/>
    <col min="10247" max="10247" width="6.25" style="165" customWidth="1"/>
    <col min="10248" max="10248" width="17.375" style="165" customWidth="1"/>
    <col min="10249" max="10251" width="1.625" style="165" customWidth="1"/>
    <col min="10252" max="10496" width="9" style="165"/>
    <col min="10497" max="10497" width="2" style="165" customWidth="1"/>
    <col min="10498" max="10498" width="15.125" style="165" customWidth="1"/>
    <col min="10499" max="10499" width="11.25" style="165" customWidth="1"/>
    <col min="10500" max="10500" width="13.5" style="165" customWidth="1"/>
    <col min="10501" max="10501" width="13" style="165" customWidth="1"/>
    <col min="10502" max="10502" width="14.5" style="165" customWidth="1"/>
    <col min="10503" max="10503" width="6.25" style="165" customWidth="1"/>
    <col min="10504" max="10504" width="17.375" style="165" customWidth="1"/>
    <col min="10505" max="10507" width="1.625" style="165" customWidth="1"/>
    <col min="10508" max="10752" width="9" style="165"/>
    <col min="10753" max="10753" width="2" style="165" customWidth="1"/>
    <col min="10754" max="10754" width="15.125" style="165" customWidth="1"/>
    <col min="10755" max="10755" width="11.25" style="165" customWidth="1"/>
    <col min="10756" max="10756" width="13.5" style="165" customWidth="1"/>
    <col min="10757" max="10757" width="13" style="165" customWidth="1"/>
    <col min="10758" max="10758" width="14.5" style="165" customWidth="1"/>
    <col min="10759" max="10759" width="6.25" style="165" customWidth="1"/>
    <col min="10760" max="10760" width="17.375" style="165" customWidth="1"/>
    <col min="10761" max="10763" width="1.625" style="165" customWidth="1"/>
    <col min="10764" max="11008" width="9" style="165"/>
    <col min="11009" max="11009" width="2" style="165" customWidth="1"/>
    <col min="11010" max="11010" width="15.125" style="165" customWidth="1"/>
    <col min="11011" max="11011" width="11.25" style="165" customWidth="1"/>
    <col min="11012" max="11012" width="13.5" style="165" customWidth="1"/>
    <col min="11013" max="11013" width="13" style="165" customWidth="1"/>
    <col min="11014" max="11014" width="14.5" style="165" customWidth="1"/>
    <col min="11015" max="11015" width="6.25" style="165" customWidth="1"/>
    <col min="11016" max="11016" width="17.375" style="165" customWidth="1"/>
    <col min="11017" max="11019" width="1.625" style="165" customWidth="1"/>
    <col min="11020" max="11264" width="9" style="165"/>
    <col min="11265" max="11265" width="2" style="165" customWidth="1"/>
    <col min="11266" max="11266" width="15.125" style="165" customWidth="1"/>
    <col min="11267" max="11267" width="11.25" style="165" customWidth="1"/>
    <col min="11268" max="11268" width="13.5" style="165" customWidth="1"/>
    <col min="11269" max="11269" width="13" style="165" customWidth="1"/>
    <col min="11270" max="11270" width="14.5" style="165" customWidth="1"/>
    <col min="11271" max="11271" width="6.25" style="165" customWidth="1"/>
    <col min="11272" max="11272" width="17.375" style="165" customWidth="1"/>
    <col min="11273" max="11275" width="1.625" style="165" customWidth="1"/>
    <col min="11276" max="11520" width="9" style="165"/>
    <col min="11521" max="11521" width="2" style="165" customWidth="1"/>
    <col min="11522" max="11522" width="15.125" style="165" customWidth="1"/>
    <col min="11523" max="11523" width="11.25" style="165" customWidth="1"/>
    <col min="11524" max="11524" width="13.5" style="165" customWidth="1"/>
    <col min="11525" max="11525" width="13" style="165" customWidth="1"/>
    <col min="11526" max="11526" width="14.5" style="165" customWidth="1"/>
    <col min="11527" max="11527" width="6.25" style="165" customWidth="1"/>
    <col min="11528" max="11528" width="17.375" style="165" customWidth="1"/>
    <col min="11529" max="11531" width="1.625" style="165" customWidth="1"/>
    <col min="11532" max="11776" width="9" style="165"/>
    <col min="11777" max="11777" width="2" style="165" customWidth="1"/>
    <col min="11778" max="11778" width="15.125" style="165" customWidth="1"/>
    <col min="11779" max="11779" width="11.25" style="165" customWidth="1"/>
    <col min="11780" max="11780" width="13.5" style="165" customWidth="1"/>
    <col min="11781" max="11781" width="13" style="165" customWidth="1"/>
    <col min="11782" max="11782" width="14.5" style="165" customWidth="1"/>
    <col min="11783" max="11783" width="6.25" style="165" customWidth="1"/>
    <col min="11784" max="11784" width="17.375" style="165" customWidth="1"/>
    <col min="11785" max="11787" width="1.625" style="165" customWidth="1"/>
    <col min="11788" max="12032" width="9" style="165"/>
    <col min="12033" max="12033" width="2" style="165" customWidth="1"/>
    <col min="12034" max="12034" width="15.125" style="165" customWidth="1"/>
    <col min="12035" max="12035" width="11.25" style="165" customWidth="1"/>
    <col min="12036" max="12036" width="13.5" style="165" customWidth="1"/>
    <col min="12037" max="12037" width="13" style="165" customWidth="1"/>
    <col min="12038" max="12038" width="14.5" style="165" customWidth="1"/>
    <col min="12039" max="12039" width="6.25" style="165" customWidth="1"/>
    <col min="12040" max="12040" width="17.375" style="165" customWidth="1"/>
    <col min="12041" max="12043" width="1.625" style="165" customWidth="1"/>
    <col min="12044" max="12288" width="9" style="165"/>
    <col min="12289" max="12289" width="2" style="165" customWidth="1"/>
    <col min="12290" max="12290" width="15.125" style="165" customWidth="1"/>
    <col min="12291" max="12291" width="11.25" style="165" customWidth="1"/>
    <col min="12292" max="12292" width="13.5" style="165" customWidth="1"/>
    <col min="12293" max="12293" width="13" style="165" customWidth="1"/>
    <col min="12294" max="12294" width="14.5" style="165" customWidth="1"/>
    <col min="12295" max="12295" width="6.25" style="165" customWidth="1"/>
    <col min="12296" max="12296" width="17.375" style="165" customWidth="1"/>
    <col min="12297" max="12299" width="1.625" style="165" customWidth="1"/>
    <col min="12300" max="12544" width="9" style="165"/>
    <col min="12545" max="12545" width="2" style="165" customWidth="1"/>
    <col min="12546" max="12546" width="15.125" style="165" customWidth="1"/>
    <col min="12547" max="12547" width="11.25" style="165" customWidth="1"/>
    <col min="12548" max="12548" width="13.5" style="165" customWidth="1"/>
    <col min="12549" max="12549" width="13" style="165" customWidth="1"/>
    <col min="12550" max="12550" width="14.5" style="165" customWidth="1"/>
    <col min="12551" max="12551" width="6.25" style="165" customWidth="1"/>
    <col min="12552" max="12552" width="17.375" style="165" customWidth="1"/>
    <col min="12553" max="12555" width="1.625" style="165" customWidth="1"/>
    <col min="12556" max="12800" width="9" style="165"/>
    <col min="12801" max="12801" width="2" style="165" customWidth="1"/>
    <col min="12802" max="12802" width="15.125" style="165" customWidth="1"/>
    <col min="12803" max="12803" width="11.25" style="165" customWidth="1"/>
    <col min="12804" max="12804" width="13.5" style="165" customWidth="1"/>
    <col min="12805" max="12805" width="13" style="165" customWidth="1"/>
    <col min="12806" max="12806" width="14.5" style="165" customWidth="1"/>
    <col min="12807" max="12807" width="6.25" style="165" customWidth="1"/>
    <col min="12808" max="12808" width="17.375" style="165" customWidth="1"/>
    <col min="12809" max="12811" width="1.625" style="165" customWidth="1"/>
    <col min="12812" max="13056" width="9" style="165"/>
    <col min="13057" max="13057" width="2" style="165" customWidth="1"/>
    <col min="13058" max="13058" width="15.125" style="165" customWidth="1"/>
    <col min="13059" max="13059" width="11.25" style="165" customWidth="1"/>
    <col min="13060" max="13060" width="13.5" style="165" customWidth="1"/>
    <col min="13061" max="13061" width="13" style="165" customWidth="1"/>
    <col min="13062" max="13062" width="14.5" style="165" customWidth="1"/>
    <col min="13063" max="13063" width="6.25" style="165" customWidth="1"/>
    <col min="13064" max="13064" width="17.375" style="165" customWidth="1"/>
    <col min="13065" max="13067" width="1.625" style="165" customWidth="1"/>
    <col min="13068" max="13312" width="9" style="165"/>
    <col min="13313" max="13313" width="2" style="165" customWidth="1"/>
    <col min="13314" max="13314" width="15.125" style="165" customWidth="1"/>
    <col min="13315" max="13315" width="11.25" style="165" customWidth="1"/>
    <col min="13316" max="13316" width="13.5" style="165" customWidth="1"/>
    <col min="13317" max="13317" width="13" style="165" customWidth="1"/>
    <col min="13318" max="13318" width="14.5" style="165" customWidth="1"/>
    <col min="13319" max="13319" width="6.25" style="165" customWidth="1"/>
    <col min="13320" max="13320" width="17.375" style="165" customWidth="1"/>
    <col min="13321" max="13323" width="1.625" style="165" customWidth="1"/>
    <col min="13324" max="13568" width="9" style="165"/>
    <col min="13569" max="13569" width="2" style="165" customWidth="1"/>
    <col min="13570" max="13570" width="15.125" style="165" customWidth="1"/>
    <col min="13571" max="13571" width="11.25" style="165" customWidth="1"/>
    <col min="13572" max="13572" width="13.5" style="165" customWidth="1"/>
    <col min="13573" max="13573" width="13" style="165" customWidth="1"/>
    <col min="13574" max="13574" width="14.5" style="165" customWidth="1"/>
    <col min="13575" max="13575" width="6.25" style="165" customWidth="1"/>
    <col min="13576" max="13576" width="17.375" style="165" customWidth="1"/>
    <col min="13577" max="13579" width="1.625" style="165" customWidth="1"/>
    <col min="13580" max="13824" width="9" style="165"/>
    <col min="13825" max="13825" width="2" style="165" customWidth="1"/>
    <col min="13826" max="13826" width="15.125" style="165" customWidth="1"/>
    <col min="13827" max="13827" width="11.25" style="165" customWidth="1"/>
    <col min="13828" max="13828" width="13.5" style="165" customWidth="1"/>
    <col min="13829" max="13829" width="13" style="165" customWidth="1"/>
    <col min="13830" max="13830" width="14.5" style="165" customWidth="1"/>
    <col min="13831" max="13831" width="6.25" style="165" customWidth="1"/>
    <col min="13832" max="13832" width="17.375" style="165" customWidth="1"/>
    <col min="13833" max="13835" width="1.625" style="165" customWidth="1"/>
    <col min="13836" max="14080" width="9" style="165"/>
    <col min="14081" max="14081" width="2" style="165" customWidth="1"/>
    <col min="14082" max="14082" width="15.125" style="165" customWidth="1"/>
    <col min="14083" max="14083" width="11.25" style="165" customWidth="1"/>
    <col min="14084" max="14084" width="13.5" style="165" customWidth="1"/>
    <col min="14085" max="14085" width="13" style="165" customWidth="1"/>
    <col min="14086" max="14086" width="14.5" style="165" customWidth="1"/>
    <col min="14087" max="14087" width="6.25" style="165" customWidth="1"/>
    <col min="14088" max="14088" width="17.375" style="165" customWidth="1"/>
    <col min="14089" max="14091" width="1.625" style="165" customWidth="1"/>
    <col min="14092" max="14336" width="9" style="165"/>
    <col min="14337" max="14337" width="2" style="165" customWidth="1"/>
    <col min="14338" max="14338" width="15.125" style="165" customWidth="1"/>
    <col min="14339" max="14339" width="11.25" style="165" customWidth="1"/>
    <col min="14340" max="14340" width="13.5" style="165" customWidth="1"/>
    <col min="14341" max="14341" width="13" style="165" customWidth="1"/>
    <col min="14342" max="14342" width="14.5" style="165" customWidth="1"/>
    <col min="14343" max="14343" width="6.25" style="165" customWidth="1"/>
    <col min="14344" max="14344" width="17.375" style="165" customWidth="1"/>
    <col min="14345" max="14347" width="1.625" style="165" customWidth="1"/>
    <col min="14348" max="14592" width="9" style="165"/>
    <col min="14593" max="14593" width="2" style="165" customWidth="1"/>
    <col min="14594" max="14594" width="15.125" style="165" customWidth="1"/>
    <col min="14595" max="14595" width="11.25" style="165" customWidth="1"/>
    <col min="14596" max="14596" width="13.5" style="165" customWidth="1"/>
    <col min="14597" max="14597" width="13" style="165" customWidth="1"/>
    <col min="14598" max="14598" width="14.5" style="165" customWidth="1"/>
    <col min="14599" max="14599" width="6.25" style="165" customWidth="1"/>
    <col min="14600" max="14600" width="17.375" style="165" customWidth="1"/>
    <col min="14601" max="14603" width="1.625" style="165" customWidth="1"/>
    <col min="14604" max="14848" width="9" style="165"/>
    <col min="14849" max="14849" width="2" style="165" customWidth="1"/>
    <col min="14850" max="14850" width="15.125" style="165" customWidth="1"/>
    <col min="14851" max="14851" width="11.25" style="165" customWidth="1"/>
    <col min="14852" max="14852" width="13.5" style="165" customWidth="1"/>
    <col min="14853" max="14853" width="13" style="165" customWidth="1"/>
    <col min="14854" max="14854" width="14.5" style="165" customWidth="1"/>
    <col min="14855" max="14855" width="6.25" style="165" customWidth="1"/>
    <col min="14856" max="14856" width="17.375" style="165" customWidth="1"/>
    <col min="14857" max="14859" width="1.625" style="165" customWidth="1"/>
    <col min="14860" max="15104" width="9" style="165"/>
    <col min="15105" max="15105" width="2" style="165" customWidth="1"/>
    <col min="15106" max="15106" width="15.125" style="165" customWidth="1"/>
    <col min="15107" max="15107" width="11.25" style="165" customWidth="1"/>
    <col min="15108" max="15108" width="13.5" style="165" customWidth="1"/>
    <col min="15109" max="15109" width="13" style="165" customWidth="1"/>
    <col min="15110" max="15110" width="14.5" style="165" customWidth="1"/>
    <col min="15111" max="15111" width="6.25" style="165" customWidth="1"/>
    <col min="15112" max="15112" width="17.375" style="165" customWidth="1"/>
    <col min="15113" max="15115" width="1.625" style="165" customWidth="1"/>
    <col min="15116" max="15360" width="9" style="165"/>
    <col min="15361" max="15361" width="2" style="165" customWidth="1"/>
    <col min="15362" max="15362" width="15.125" style="165" customWidth="1"/>
    <col min="15363" max="15363" width="11.25" style="165" customWidth="1"/>
    <col min="15364" max="15364" width="13.5" style="165" customWidth="1"/>
    <col min="15365" max="15365" width="13" style="165" customWidth="1"/>
    <col min="15366" max="15366" width="14.5" style="165" customWidth="1"/>
    <col min="15367" max="15367" width="6.25" style="165" customWidth="1"/>
    <col min="15368" max="15368" width="17.375" style="165" customWidth="1"/>
    <col min="15369" max="15371" width="1.625" style="165" customWidth="1"/>
    <col min="15372" max="15616" width="9" style="165"/>
    <col min="15617" max="15617" width="2" style="165" customWidth="1"/>
    <col min="15618" max="15618" width="15.125" style="165" customWidth="1"/>
    <col min="15619" max="15619" width="11.25" style="165" customWidth="1"/>
    <col min="15620" max="15620" width="13.5" style="165" customWidth="1"/>
    <col min="15621" max="15621" width="13" style="165" customWidth="1"/>
    <col min="15622" max="15622" width="14.5" style="165" customWidth="1"/>
    <col min="15623" max="15623" width="6.25" style="165" customWidth="1"/>
    <col min="15624" max="15624" width="17.375" style="165" customWidth="1"/>
    <col min="15625" max="15627" width="1.625" style="165" customWidth="1"/>
    <col min="15628" max="15872" width="9" style="165"/>
    <col min="15873" max="15873" width="2" style="165" customWidth="1"/>
    <col min="15874" max="15874" width="15.125" style="165" customWidth="1"/>
    <col min="15875" max="15875" width="11.25" style="165" customWidth="1"/>
    <col min="15876" max="15876" width="13.5" style="165" customWidth="1"/>
    <col min="15877" max="15877" width="13" style="165" customWidth="1"/>
    <col min="15878" max="15878" width="14.5" style="165" customWidth="1"/>
    <col min="15879" max="15879" width="6.25" style="165" customWidth="1"/>
    <col min="15880" max="15880" width="17.375" style="165" customWidth="1"/>
    <col min="15881" max="15883" width="1.625" style="165" customWidth="1"/>
    <col min="15884" max="16128" width="9" style="165"/>
    <col min="16129" max="16129" width="2" style="165" customWidth="1"/>
    <col min="16130" max="16130" width="15.125" style="165" customWidth="1"/>
    <col min="16131" max="16131" width="11.25" style="165" customWidth="1"/>
    <col min="16132" max="16132" width="13.5" style="165" customWidth="1"/>
    <col min="16133" max="16133" width="13" style="165" customWidth="1"/>
    <col min="16134" max="16134" width="14.5" style="165" customWidth="1"/>
    <col min="16135" max="16135" width="6.25" style="165" customWidth="1"/>
    <col min="16136" max="16136" width="17.375" style="165" customWidth="1"/>
    <col min="16137" max="16139" width="1.625" style="165" customWidth="1"/>
    <col min="16140" max="16384" width="9" style="165"/>
  </cols>
  <sheetData>
    <row r="1" spans="1:256" ht="18" customHeight="1">
      <c r="A1" s="165" t="s">
        <v>617</v>
      </c>
      <c r="B1" s="166"/>
      <c r="C1" s="166"/>
      <c r="D1" s="166"/>
      <c r="E1" s="166"/>
      <c r="F1" s="166"/>
      <c r="G1" s="166"/>
      <c r="H1" s="170" t="s">
        <v>182</v>
      </c>
      <c r="I1" s="166"/>
      <c r="J1" s="166"/>
      <c r="K1" s="166"/>
      <c r="L1" s="515" t="str">
        <f>HYPERLINK("#シート目次"&amp;"!A1","シート目次へ")</f>
        <v>シート目次へ</v>
      </c>
      <c r="N1" s="166"/>
      <c r="O1" s="166"/>
      <c r="P1" s="166"/>
      <c r="Q1" s="166"/>
      <c r="R1" s="166"/>
      <c r="S1" s="166"/>
      <c r="T1" s="166"/>
      <c r="U1" s="166"/>
      <c r="V1" s="166"/>
      <c r="W1" s="166"/>
      <c r="X1" s="166"/>
      <c r="Y1" s="166"/>
      <c r="Z1" s="166"/>
      <c r="AA1" s="166"/>
      <c r="AB1" s="166"/>
      <c r="AC1" s="166"/>
      <c r="AD1" s="166"/>
      <c r="AE1" s="166"/>
      <c r="AF1" s="166"/>
      <c r="AG1" s="166"/>
      <c r="AH1" s="166"/>
      <c r="AI1" s="166"/>
      <c r="AJ1" s="166"/>
      <c r="AK1" s="166"/>
      <c r="AL1" s="166"/>
      <c r="AM1" s="166"/>
      <c r="AN1" s="166"/>
      <c r="AO1" s="166"/>
      <c r="AP1" s="166"/>
      <c r="AQ1" s="166"/>
      <c r="AR1" s="166"/>
      <c r="AS1" s="166"/>
      <c r="AT1" s="166"/>
      <c r="AU1" s="166"/>
      <c r="AV1" s="166"/>
      <c r="AW1" s="166"/>
      <c r="AX1" s="166"/>
      <c r="AY1" s="166"/>
      <c r="AZ1" s="166"/>
      <c r="BA1" s="166"/>
      <c r="BB1" s="166"/>
      <c r="BC1" s="166"/>
      <c r="BD1" s="166"/>
      <c r="BE1" s="166"/>
      <c r="BF1" s="166"/>
      <c r="BG1" s="166"/>
      <c r="BH1" s="166"/>
      <c r="BI1" s="166"/>
      <c r="BJ1" s="166"/>
      <c r="BK1" s="166"/>
      <c r="BL1" s="166"/>
      <c r="BM1" s="166"/>
      <c r="BN1" s="166"/>
      <c r="BO1" s="166"/>
      <c r="BP1" s="166"/>
      <c r="BQ1" s="166"/>
      <c r="BR1" s="166"/>
      <c r="BS1" s="166"/>
      <c r="BT1" s="166"/>
      <c r="BU1" s="166"/>
      <c r="BV1" s="166"/>
      <c r="BW1" s="166"/>
      <c r="BX1" s="166"/>
      <c r="BY1" s="166"/>
      <c r="BZ1" s="166"/>
      <c r="CA1" s="166"/>
      <c r="CB1" s="166"/>
      <c r="CC1" s="166"/>
      <c r="CD1" s="166"/>
      <c r="CE1" s="166"/>
      <c r="CF1" s="166"/>
      <c r="CG1" s="166"/>
      <c r="CH1" s="166"/>
      <c r="CI1" s="166"/>
      <c r="CJ1" s="166"/>
      <c r="CK1" s="166"/>
      <c r="CL1" s="166"/>
      <c r="CM1" s="166"/>
      <c r="CN1" s="166"/>
      <c r="CO1" s="166"/>
      <c r="CP1" s="166"/>
      <c r="CQ1" s="166"/>
      <c r="CR1" s="166"/>
      <c r="CS1" s="166"/>
      <c r="CT1" s="166"/>
      <c r="CU1" s="166"/>
      <c r="CV1" s="166"/>
      <c r="CW1" s="166"/>
      <c r="CX1" s="166"/>
      <c r="CY1" s="166"/>
      <c r="CZ1" s="166"/>
      <c r="DA1" s="166"/>
      <c r="DB1" s="166"/>
      <c r="DC1" s="166"/>
      <c r="DD1" s="166"/>
      <c r="DE1" s="166"/>
      <c r="DF1" s="166"/>
      <c r="DG1" s="166"/>
      <c r="DH1" s="166"/>
      <c r="DI1" s="166"/>
      <c r="DJ1" s="166"/>
      <c r="DK1" s="166"/>
      <c r="DL1" s="166"/>
      <c r="DM1" s="166"/>
      <c r="DN1" s="166"/>
      <c r="DO1" s="166"/>
      <c r="DP1" s="166"/>
      <c r="DQ1" s="166"/>
      <c r="DR1" s="166"/>
      <c r="DS1" s="166"/>
      <c r="DT1" s="166"/>
      <c r="DU1" s="166"/>
      <c r="DV1" s="166"/>
      <c r="DW1" s="166"/>
      <c r="DX1" s="166"/>
      <c r="DY1" s="166"/>
      <c r="DZ1" s="166"/>
      <c r="EA1" s="166"/>
      <c r="EB1" s="166"/>
      <c r="EC1" s="166"/>
      <c r="ED1" s="166"/>
      <c r="EE1" s="166"/>
      <c r="EF1" s="166"/>
      <c r="EG1" s="166"/>
      <c r="EH1" s="166"/>
      <c r="EI1" s="166"/>
      <c r="EJ1" s="166"/>
      <c r="EK1" s="166"/>
      <c r="EL1" s="166"/>
      <c r="EM1" s="166"/>
      <c r="EN1" s="166"/>
      <c r="EO1" s="166"/>
      <c r="EP1" s="166"/>
      <c r="EQ1" s="166"/>
      <c r="ER1" s="166"/>
      <c r="ES1" s="166"/>
      <c r="ET1" s="166"/>
      <c r="EU1" s="166"/>
      <c r="EV1" s="166"/>
      <c r="EW1" s="166"/>
      <c r="EX1" s="166"/>
      <c r="EY1" s="166"/>
      <c r="EZ1" s="166"/>
      <c r="FA1" s="166"/>
      <c r="FB1" s="166"/>
      <c r="FC1" s="166"/>
      <c r="FD1" s="166"/>
      <c r="FE1" s="166"/>
      <c r="FF1" s="166"/>
      <c r="FG1" s="166"/>
      <c r="FH1" s="166"/>
      <c r="FI1" s="166"/>
      <c r="FJ1" s="166"/>
      <c r="FK1" s="166"/>
      <c r="FL1" s="166"/>
      <c r="FM1" s="166"/>
      <c r="FN1" s="166"/>
      <c r="FO1" s="166"/>
      <c r="FP1" s="166"/>
      <c r="FQ1" s="166"/>
      <c r="FR1" s="166"/>
      <c r="FS1" s="166"/>
      <c r="FT1" s="166"/>
      <c r="FU1" s="166"/>
      <c r="FV1" s="166"/>
      <c r="FW1" s="166"/>
      <c r="FX1" s="166"/>
      <c r="FY1" s="166"/>
      <c r="FZ1" s="166"/>
      <c r="GA1" s="166"/>
      <c r="GB1" s="166"/>
      <c r="GC1" s="166"/>
      <c r="GD1" s="166"/>
      <c r="GE1" s="166"/>
      <c r="GF1" s="166"/>
      <c r="GG1" s="166"/>
      <c r="GH1" s="166"/>
      <c r="GI1" s="166"/>
      <c r="GJ1" s="166"/>
      <c r="GK1" s="166"/>
      <c r="GL1" s="166"/>
      <c r="GM1" s="166"/>
      <c r="GN1" s="166"/>
      <c r="GO1" s="166"/>
      <c r="GP1" s="166"/>
      <c r="GQ1" s="166"/>
      <c r="GR1" s="166"/>
      <c r="GS1" s="166"/>
      <c r="GT1" s="166"/>
      <c r="GU1" s="166"/>
      <c r="GV1" s="166"/>
      <c r="GW1" s="166"/>
      <c r="GX1" s="166"/>
      <c r="GY1" s="166"/>
      <c r="GZ1" s="166"/>
      <c r="HA1" s="166"/>
      <c r="HB1" s="166"/>
      <c r="HC1" s="166"/>
      <c r="HD1" s="166"/>
      <c r="HE1" s="166"/>
      <c r="HF1" s="166"/>
      <c r="HG1" s="166"/>
      <c r="HH1" s="166"/>
      <c r="HI1" s="166"/>
      <c r="HJ1" s="166"/>
      <c r="HK1" s="166"/>
      <c r="HL1" s="166"/>
      <c r="HM1" s="166"/>
      <c r="HN1" s="166"/>
      <c r="HO1" s="166"/>
      <c r="HP1" s="166"/>
      <c r="HQ1" s="166"/>
      <c r="HR1" s="166"/>
      <c r="HS1" s="166"/>
      <c r="HT1" s="166"/>
      <c r="HU1" s="166"/>
      <c r="HV1" s="166"/>
      <c r="HW1" s="166"/>
      <c r="HX1" s="166"/>
      <c r="HY1" s="166"/>
      <c r="HZ1" s="166"/>
      <c r="IA1" s="166"/>
      <c r="IB1" s="166"/>
      <c r="IC1" s="166"/>
      <c r="ID1" s="166"/>
      <c r="IE1" s="166"/>
      <c r="IF1" s="166"/>
      <c r="IG1" s="166"/>
      <c r="IH1" s="166"/>
      <c r="II1" s="166"/>
      <c r="IJ1" s="166"/>
      <c r="IK1" s="166"/>
      <c r="IL1" s="166"/>
      <c r="IM1" s="166"/>
      <c r="IN1" s="166"/>
      <c r="IO1" s="166"/>
      <c r="IP1" s="166"/>
      <c r="IQ1" s="166"/>
      <c r="IR1" s="166"/>
      <c r="IS1" s="166"/>
      <c r="IT1" s="166"/>
      <c r="IU1" s="166"/>
      <c r="IV1" s="166"/>
    </row>
    <row r="3" spans="1:256" ht="17.25" customHeight="1">
      <c r="B3" s="212" t="s">
        <v>297</v>
      </c>
      <c r="C3" s="177"/>
      <c r="D3" s="177"/>
      <c r="E3" s="177"/>
      <c r="F3" s="177"/>
      <c r="G3" s="177"/>
      <c r="H3" s="177"/>
    </row>
    <row r="4" spans="1:256" ht="19.5" customHeight="1">
      <c r="B4" s="166"/>
      <c r="C4" s="166"/>
      <c r="D4" s="166"/>
      <c r="E4" s="166"/>
      <c r="F4" s="399" t="s">
        <v>2</v>
      </c>
      <c r="G4" s="576"/>
      <c r="H4" s="576"/>
    </row>
    <row r="5" spans="1:256" ht="9" customHeight="1">
      <c r="B5" s="166"/>
      <c r="C5" s="166"/>
      <c r="D5" s="166"/>
      <c r="E5" s="166"/>
      <c r="F5" s="166"/>
      <c r="G5" s="166"/>
      <c r="H5" s="166"/>
    </row>
    <row r="6" spans="1:256" ht="21.75" customHeight="1">
      <c r="B6" s="198" t="s">
        <v>234</v>
      </c>
      <c r="C6" s="604"/>
      <c r="D6" s="604"/>
      <c r="E6" s="75" t="s">
        <v>235</v>
      </c>
      <c r="F6" s="86"/>
      <c r="G6" s="87"/>
      <c r="H6" s="88"/>
      <c r="I6" s="166"/>
      <c r="J6" s="166"/>
      <c r="K6" s="166"/>
      <c r="N6" s="166"/>
      <c r="O6" s="166"/>
      <c r="P6" s="166"/>
      <c r="Q6" s="166"/>
      <c r="R6" s="16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c r="AV6" s="166"/>
      <c r="AW6" s="166"/>
      <c r="AX6" s="166"/>
      <c r="AY6" s="166"/>
      <c r="AZ6" s="166"/>
      <c r="BA6" s="166"/>
      <c r="BB6" s="166"/>
      <c r="BC6" s="166"/>
      <c r="BD6" s="166"/>
      <c r="BE6" s="166"/>
      <c r="BF6" s="166"/>
      <c r="BG6" s="166"/>
      <c r="BH6" s="166"/>
      <c r="BI6" s="166"/>
      <c r="BJ6" s="166"/>
      <c r="BK6" s="166"/>
      <c r="BL6" s="166"/>
      <c r="BM6" s="166"/>
      <c r="BN6" s="166"/>
      <c r="BO6" s="166"/>
      <c r="BP6" s="166"/>
      <c r="BQ6" s="166"/>
      <c r="BR6" s="166"/>
      <c r="BS6" s="166"/>
      <c r="BT6" s="166"/>
      <c r="BU6" s="166"/>
      <c r="BV6" s="166"/>
      <c r="BW6" s="166"/>
      <c r="BX6" s="166"/>
      <c r="BY6" s="166"/>
      <c r="BZ6" s="166"/>
      <c r="CA6" s="166"/>
      <c r="CB6" s="166"/>
      <c r="CC6" s="166"/>
      <c r="CD6" s="166"/>
      <c r="CE6" s="166"/>
      <c r="CF6" s="166"/>
      <c r="CG6" s="166"/>
      <c r="CH6" s="166"/>
      <c r="CI6" s="166"/>
      <c r="CJ6" s="166"/>
      <c r="CK6" s="166"/>
      <c r="CL6" s="166"/>
      <c r="CM6" s="166"/>
      <c r="CN6" s="166"/>
      <c r="CO6" s="166"/>
      <c r="CP6" s="166"/>
      <c r="CQ6" s="166"/>
      <c r="CR6" s="166"/>
      <c r="CS6" s="166"/>
      <c r="CT6" s="166"/>
      <c r="CU6" s="166"/>
      <c r="CV6" s="166"/>
      <c r="CW6" s="166"/>
      <c r="CX6" s="166"/>
      <c r="CY6" s="166"/>
      <c r="CZ6" s="166"/>
      <c r="DA6" s="166"/>
      <c r="DB6" s="166"/>
      <c r="DC6" s="166"/>
      <c r="DD6" s="166"/>
      <c r="DE6" s="166"/>
      <c r="DF6" s="166"/>
      <c r="DG6" s="166"/>
      <c r="DH6" s="166"/>
      <c r="DI6" s="166"/>
      <c r="DJ6" s="166"/>
      <c r="DK6" s="166"/>
      <c r="DL6" s="166"/>
      <c r="DM6" s="166"/>
      <c r="DN6" s="166"/>
      <c r="DO6" s="166"/>
      <c r="DP6" s="166"/>
      <c r="DQ6" s="166"/>
      <c r="DR6" s="166"/>
      <c r="DS6" s="166"/>
      <c r="DT6" s="166"/>
      <c r="DU6" s="166"/>
      <c r="DV6" s="166"/>
      <c r="DW6" s="166"/>
      <c r="DX6" s="166"/>
      <c r="DY6" s="166"/>
      <c r="DZ6" s="166"/>
      <c r="EA6" s="166"/>
      <c r="EB6" s="166"/>
      <c r="EC6" s="166"/>
      <c r="ED6" s="166"/>
      <c r="EE6" s="166"/>
      <c r="EF6" s="166"/>
      <c r="EG6" s="166"/>
      <c r="EH6" s="166"/>
      <c r="EI6" s="166"/>
      <c r="EJ6" s="166"/>
      <c r="EK6" s="166"/>
      <c r="EL6" s="166"/>
      <c r="EM6" s="166"/>
      <c r="EN6" s="166"/>
      <c r="EO6" s="166"/>
      <c r="EP6" s="166"/>
      <c r="EQ6" s="166"/>
      <c r="ER6" s="166"/>
      <c r="ES6" s="166"/>
      <c r="ET6" s="166"/>
      <c r="EU6" s="166"/>
      <c r="EV6" s="166"/>
      <c r="EW6" s="166"/>
      <c r="EX6" s="166"/>
      <c r="EY6" s="166"/>
      <c r="EZ6" s="166"/>
      <c r="FA6" s="166"/>
      <c r="FB6" s="166"/>
      <c r="FC6" s="166"/>
      <c r="FD6" s="166"/>
      <c r="FE6" s="166"/>
      <c r="FF6" s="166"/>
      <c r="FG6" s="166"/>
      <c r="FH6" s="166"/>
      <c r="FI6" s="166"/>
      <c r="FJ6" s="166"/>
      <c r="FK6" s="166"/>
      <c r="FL6" s="166"/>
      <c r="FM6" s="166"/>
      <c r="FN6" s="166"/>
      <c r="FO6" s="166"/>
      <c r="FP6" s="166"/>
      <c r="FQ6" s="166"/>
      <c r="FR6" s="166"/>
      <c r="FS6" s="166"/>
      <c r="FT6" s="166"/>
      <c r="FU6" s="166"/>
      <c r="FV6" s="166"/>
      <c r="FW6" s="166"/>
      <c r="FX6" s="166"/>
      <c r="FY6" s="166"/>
      <c r="FZ6" s="166"/>
      <c r="GA6" s="166"/>
      <c r="GB6" s="166"/>
      <c r="GC6" s="166"/>
      <c r="GD6" s="166"/>
      <c r="GE6" s="166"/>
      <c r="GF6" s="166"/>
      <c r="GG6" s="166"/>
      <c r="GH6" s="166"/>
      <c r="GI6" s="166"/>
      <c r="GJ6" s="166"/>
      <c r="GK6" s="166"/>
      <c r="GL6" s="166"/>
      <c r="GM6" s="166"/>
      <c r="GN6" s="166"/>
      <c r="GO6" s="166"/>
      <c r="GP6" s="166"/>
      <c r="GQ6" s="166"/>
      <c r="GR6" s="166"/>
      <c r="GS6" s="166"/>
      <c r="GT6" s="166"/>
      <c r="GU6" s="166"/>
      <c r="GV6" s="166"/>
      <c r="GW6" s="166"/>
      <c r="GX6" s="166"/>
      <c r="GY6" s="166"/>
      <c r="GZ6" s="166"/>
      <c r="HA6" s="166"/>
      <c r="HB6" s="166"/>
      <c r="HC6" s="166"/>
      <c r="HD6" s="166"/>
      <c r="HE6" s="166"/>
      <c r="HF6" s="166"/>
      <c r="HG6" s="166"/>
      <c r="HH6" s="166"/>
      <c r="HI6" s="166"/>
      <c r="HJ6" s="166"/>
      <c r="HK6" s="166"/>
      <c r="HL6" s="166"/>
      <c r="HM6" s="166"/>
      <c r="HN6" s="166"/>
      <c r="HO6" s="166"/>
      <c r="HP6" s="166"/>
      <c r="HQ6" s="166"/>
      <c r="HR6" s="166"/>
      <c r="HS6" s="166"/>
      <c r="HT6" s="166"/>
      <c r="HU6" s="166"/>
      <c r="HV6" s="166"/>
      <c r="HW6" s="166"/>
      <c r="HX6" s="166"/>
      <c r="HY6" s="166"/>
      <c r="HZ6" s="166"/>
      <c r="IA6" s="166"/>
      <c r="IB6" s="166"/>
      <c r="IC6" s="166"/>
      <c r="ID6" s="166"/>
      <c r="IE6" s="166"/>
      <c r="IF6" s="166"/>
      <c r="IG6" s="166"/>
      <c r="IH6" s="166"/>
      <c r="II6" s="166"/>
      <c r="IJ6" s="166"/>
      <c r="IK6" s="166"/>
      <c r="IL6" s="166"/>
      <c r="IM6" s="166"/>
      <c r="IN6" s="166"/>
      <c r="IO6" s="166"/>
      <c r="IP6" s="166"/>
      <c r="IQ6" s="166"/>
      <c r="IR6" s="166"/>
      <c r="IS6" s="166"/>
      <c r="IT6" s="166"/>
      <c r="IU6" s="166"/>
      <c r="IV6" s="166"/>
    </row>
    <row r="7" spans="1:256" ht="24.75" customHeight="1">
      <c r="A7" s="166"/>
      <c r="B7" s="579" t="s">
        <v>236</v>
      </c>
      <c r="C7" s="588" t="s">
        <v>298</v>
      </c>
      <c r="D7" s="588"/>
      <c r="E7" s="588"/>
      <c r="F7" s="609" t="s">
        <v>238</v>
      </c>
      <c r="G7" s="609" t="s">
        <v>543</v>
      </c>
      <c r="H7" s="609"/>
      <c r="I7" s="166"/>
      <c r="J7" s="166"/>
      <c r="K7" s="166"/>
      <c r="N7" s="166"/>
      <c r="O7" s="166"/>
      <c r="P7" s="166"/>
      <c r="Q7" s="166"/>
      <c r="R7" s="166"/>
      <c r="S7" s="166"/>
      <c r="T7" s="166"/>
      <c r="U7" s="166"/>
      <c r="V7" s="166"/>
      <c r="W7" s="166"/>
      <c r="X7" s="166"/>
      <c r="Y7" s="166"/>
      <c r="Z7" s="166"/>
      <c r="AA7" s="166"/>
      <c r="AB7" s="166"/>
      <c r="AC7" s="166"/>
      <c r="AD7" s="166"/>
      <c r="AE7" s="166"/>
      <c r="AF7" s="166"/>
      <c r="AG7" s="166"/>
      <c r="AH7" s="166"/>
      <c r="AI7" s="166"/>
      <c r="AJ7" s="166"/>
      <c r="AK7" s="166"/>
      <c r="AL7" s="166"/>
      <c r="AM7" s="166"/>
      <c r="AN7" s="166"/>
      <c r="AO7" s="166"/>
      <c r="AP7" s="166"/>
      <c r="AQ7" s="166"/>
      <c r="AR7" s="166"/>
      <c r="AS7" s="166"/>
      <c r="AT7" s="166"/>
      <c r="AU7" s="166"/>
      <c r="AV7" s="166"/>
      <c r="AW7" s="166"/>
      <c r="AX7" s="166"/>
      <c r="AY7" s="166"/>
      <c r="AZ7" s="166"/>
      <c r="BA7" s="166"/>
      <c r="BB7" s="166"/>
      <c r="BC7" s="166"/>
      <c r="BD7" s="166"/>
      <c r="BE7" s="166"/>
      <c r="BF7" s="166"/>
      <c r="BG7" s="166"/>
      <c r="BH7" s="166"/>
      <c r="BI7" s="166"/>
      <c r="BJ7" s="166"/>
      <c r="BK7" s="166"/>
      <c r="BL7" s="166"/>
      <c r="BM7" s="166"/>
      <c r="BN7" s="166"/>
      <c r="BO7" s="166"/>
      <c r="BP7" s="166"/>
      <c r="BQ7" s="166"/>
      <c r="BR7" s="166"/>
      <c r="BS7" s="166"/>
      <c r="BT7" s="166"/>
      <c r="BU7" s="166"/>
      <c r="BV7" s="166"/>
      <c r="BW7" s="166"/>
      <c r="BX7" s="166"/>
      <c r="BY7" s="166"/>
      <c r="BZ7" s="166"/>
      <c r="CA7" s="166"/>
      <c r="CB7" s="166"/>
      <c r="CC7" s="166"/>
      <c r="CD7" s="166"/>
      <c r="CE7" s="166"/>
      <c r="CF7" s="166"/>
      <c r="CG7" s="166"/>
      <c r="CH7" s="166"/>
      <c r="CI7" s="166"/>
      <c r="CJ7" s="166"/>
      <c r="CK7" s="166"/>
      <c r="CL7" s="166"/>
      <c r="CM7" s="166"/>
      <c r="CN7" s="166"/>
      <c r="CO7" s="166"/>
      <c r="CP7" s="166"/>
      <c r="CQ7" s="166"/>
      <c r="CR7" s="166"/>
      <c r="CS7" s="166"/>
      <c r="CT7" s="166"/>
      <c r="CU7" s="166"/>
      <c r="CV7" s="166"/>
      <c r="CW7" s="166"/>
      <c r="CX7" s="166"/>
      <c r="CY7" s="166"/>
      <c r="CZ7" s="166"/>
      <c r="DA7" s="166"/>
      <c r="DB7" s="166"/>
      <c r="DC7" s="166"/>
      <c r="DD7" s="166"/>
      <c r="DE7" s="166"/>
      <c r="DF7" s="166"/>
      <c r="DG7" s="166"/>
      <c r="DH7" s="166"/>
      <c r="DI7" s="166"/>
      <c r="DJ7" s="166"/>
      <c r="DK7" s="166"/>
      <c r="DL7" s="166"/>
      <c r="DM7" s="166"/>
      <c r="DN7" s="166"/>
      <c r="DO7" s="166"/>
      <c r="DP7" s="166"/>
      <c r="DQ7" s="166"/>
      <c r="DR7" s="166"/>
      <c r="DS7" s="166"/>
      <c r="DT7" s="166"/>
      <c r="DU7" s="166"/>
      <c r="DV7" s="166"/>
      <c r="DW7" s="166"/>
      <c r="DX7" s="166"/>
      <c r="DY7" s="166"/>
      <c r="DZ7" s="166"/>
      <c r="EA7" s="166"/>
      <c r="EB7" s="166"/>
      <c r="EC7" s="166"/>
      <c r="ED7" s="166"/>
      <c r="EE7" s="166"/>
      <c r="EF7" s="166"/>
      <c r="EG7" s="166"/>
      <c r="EH7" s="166"/>
      <c r="EI7" s="166"/>
      <c r="EJ7" s="166"/>
      <c r="EK7" s="166"/>
      <c r="EL7" s="166"/>
      <c r="EM7" s="166"/>
      <c r="EN7" s="166"/>
      <c r="EO7" s="166"/>
      <c r="EP7" s="166"/>
      <c r="EQ7" s="166"/>
      <c r="ER7" s="166"/>
      <c r="ES7" s="166"/>
      <c r="ET7" s="166"/>
      <c r="EU7" s="166"/>
      <c r="EV7" s="166"/>
      <c r="EW7" s="166"/>
      <c r="EX7" s="166"/>
      <c r="EY7" s="166"/>
      <c r="EZ7" s="166"/>
      <c r="FA7" s="166"/>
      <c r="FB7" s="166"/>
      <c r="FC7" s="166"/>
      <c r="FD7" s="166"/>
      <c r="FE7" s="166"/>
      <c r="FF7" s="166"/>
      <c r="FG7" s="166"/>
      <c r="FH7" s="166"/>
      <c r="FI7" s="166"/>
      <c r="FJ7" s="166"/>
      <c r="FK7" s="166"/>
      <c r="FL7" s="166"/>
      <c r="FM7" s="166"/>
      <c r="FN7" s="166"/>
      <c r="FO7" s="166"/>
      <c r="FP7" s="166"/>
      <c r="FQ7" s="166"/>
      <c r="FR7" s="166"/>
      <c r="FS7" s="166"/>
      <c r="FT7" s="166"/>
      <c r="FU7" s="166"/>
      <c r="FV7" s="166"/>
      <c r="FW7" s="166"/>
      <c r="FX7" s="166"/>
      <c r="FY7" s="166"/>
      <c r="FZ7" s="166"/>
      <c r="GA7" s="166"/>
      <c r="GB7" s="166"/>
      <c r="GC7" s="166"/>
      <c r="GD7" s="166"/>
      <c r="GE7" s="166"/>
      <c r="GF7" s="166"/>
      <c r="GG7" s="166"/>
      <c r="GH7" s="166"/>
      <c r="GI7" s="166"/>
      <c r="GJ7" s="166"/>
      <c r="GK7" s="166"/>
      <c r="GL7" s="166"/>
      <c r="GM7" s="166"/>
      <c r="GN7" s="166"/>
      <c r="GO7" s="166"/>
      <c r="GP7" s="166"/>
      <c r="GQ7" s="166"/>
      <c r="GR7" s="166"/>
      <c r="GS7" s="166"/>
      <c r="GT7" s="166"/>
      <c r="GU7" s="166"/>
      <c r="GV7" s="166"/>
      <c r="GW7" s="166"/>
      <c r="GX7" s="166"/>
      <c r="GY7" s="166"/>
      <c r="GZ7" s="166"/>
      <c r="HA7" s="166"/>
      <c r="HB7" s="166"/>
      <c r="HC7" s="166"/>
      <c r="HD7" s="166"/>
      <c r="HE7" s="166"/>
      <c r="HF7" s="166"/>
      <c r="HG7" s="166"/>
      <c r="HH7" s="166"/>
      <c r="HI7" s="166"/>
      <c r="HJ7" s="166"/>
      <c r="HK7" s="166"/>
      <c r="HL7" s="166"/>
      <c r="HM7" s="166"/>
      <c r="HN7" s="166"/>
      <c r="HO7" s="166"/>
      <c r="HP7" s="166"/>
      <c r="HQ7" s="166"/>
      <c r="HR7" s="166"/>
      <c r="HS7" s="166"/>
      <c r="HT7" s="166"/>
      <c r="HU7" s="166"/>
      <c r="HV7" s="166"/>
      <c r="HW7" s="166"/>
      <c r="HX7" s="166"/>
      <c r="HY7" s="166"/>
      <c r="HZ7" s="166"/>
      <c r="IA7" s="166"/>
      <c r="IB7" s="166"/>
      <c r="IC7" s="166"/>
      <c r="ID7" s="166"/>
      <c r="IE7" s="166"/>
      <c r="IF7" s="166"/>
      <c r="IG7" s="166"/>
      <c r="IH7" s="166"/>
      <c r="II7" s="166"/>
      <c r="IJ7" s="166"/>
      <c r="IK7" s="166"/>
      <c r="IL7" s="166"/>
      <c r="IM7" s="166"/>
      <c r="IN7" s="166"/>
      <c r="IO7" s="166"/>
      <c r="IP7" s="166"/>
      <c r="IQ7" s="166"/>
      <c r="IR7" s="166"/>
      <c r="IS7" s="166"/>
      <c r="IT7" s="166"/>
      <c r="IU7" s="166"/>
      <c r="IV7" s="166"/>
    </row>
    <row r="8" spans="1:256" ht="30" customHeight="1">
      <c r="A8" s="166"/>
      <c r="B8" s="579"/>
      <c r="C8" s="588" t="s">
        <v>299</v>
      </c>
      <c r="D8" s="588"/>
      <c r="E8" s="588"/>
      <c r="F8" s="609"/>
      <c r="G8" s="609"/>
      <c r="H8" s="609"/>
      <c r="I8" s="166"/>
      <c r="J8" s="166"/>
      <c r="K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c r="BC8" s="166"/>
      <c r="BD8" s="166"/>
      <c r="BE8" s="166"/>
      <c r="BF8" s="166"/>
      <c r="BG8" s="166"/>
      <c r="BH8" s="166"/>
      <c r="BI8" s="166"/>
      <c r="BJ8" s="166"/>
      <c r="BK8" s="166"/>
      <c r="BL8" s="166"/>
      <c r="BM8" s="166"/>
      <c r="BN8" s="166"/>
      <c r="BO8" s="166"/>
      <c r="BP8" s="166"/>
      <c r="BQ8" s="166"/>
      <c r="BR8" s="166"/>
      <c r="BS8" s="166"/>
      <c r="BT8" s="166"/>
      <c r="BU8" s="166"/>
      <c r="BV8" s="166"/>
      <c r="BW8" s="166"/>
      <c r="BX8" s="166"/>
      <c r="BY8" s="166"/>
      <c r="BZ8" s="166"/>
      <c r="CA8" s="166"/>
      <c r="CB8" s="166"/>
      <c r="CC8" s="166"/>
      <c r="CD8" s="166"/>
      <c r="CE8" s="166"/>
      <c r="CF8" s="166"/>
      <c r="CG8" s="166"/>
      <c r="CH8" s="166"/>
      <c r="CI8" s="166"/>
      <c r="CJ8" s="166"/>
      <c r="CK8" s="166"/>
      <c r="CL8" s="166"/>
      <c r="CM8" s="166"/>
      <c r="CN8" s="166"/>
      <c r="CO8" s="166"/>
      <c r="CP8" s="166"/>
      <c r="CQ8" s="166"/>
      <c r="CR8" s="166"/>
      <c r="CS8" s="166"/>
      <c r="CT8" s="166"/>
      <c r="CU8" s="166"/>
      <c r="CV8" s="166"/>
      <c r="CW8" s="166"/>
      <c r="CX8" s="166"/>
      <c r="CY8" s="166"/>
      <c r="CZ8" s="166"/>
      <c r="DA8" s="166"/>
      <c r="DB8" s="166"/>
      <c r="DC8" s="166"/>
      <c r="DD8" s="166"/>
      <c r="DE8" s="166"/>
      <c r="DF8" s="166"/>
      <c r="DG8" s="166"/>
      <c r="DH8" s="166"/>
      <c r="DI8" s="166"/>
      <c r="DJ8" s="166"/>
      <c r="DK8" s="166"/>
      <c r="DL8" s="166"/>
      <c r="DM8" s="166"/>
      <c r="DN8" s="166"/>
      <c r="DO8" s="166"/>
      <c r="DP8" s="166"/>
      <c r="DQ8" s="166"/>
      <c r="DR8" s="166"/>
      <c r="DS8" s="166"/>
      <c r="DT8" s="166"/>
      <c r="DU8" s="166"/>
      <c r="DV8" s="166"/>
      <c r="DW8" s="166"/>
      <c r="DX8" s="166"/>
      <c r="DY8" s="166"/>
      <c r="DZ8" s="166"/>
      <c r="EA8" s="166"/>
      <c r="EB8" s="166"/>
      <c r="EC8" s="166"/>
      <c r="ED8" s="166"/>
      <c r="EE8" s="166"/>
      <c r="EF8" s="166"/>
      <c r="EG8" s="166"/>
      <c r="EH8" s="166"/>
      <c r="EI8" s="166"/>
      <c r="EJ8" s="166"/>
      <c r="EK8" s="166"/>
      <c r="EL8" s="166"/>
      <c r="EM8" s="166"/>
      <c r="EN8" s="166"/>
      <c r="EO8" s="166"/>
      <c r="EP8" s="166"/>
      <c r="EQ8" s="166"/>
      <c r="ER8" s="166"/>
      <c r="ES8" s="166"/>
      <c r="ET8" s="166"/>
      <c r="EU8" s="166"/>
      <c r="EV8" s="166"/>
      <c r="EW8" s="166"/>
      <c r="EX8" s="166"/>
      <c r="EY8" s="166"/>
      <c r="EZ8" s="166"/>
      <c r="FA8" s="166"/>
      <c r="FB8" s="166"/>
      <c r="FC8" s="166"/>
      <c r="FD8" s="166"/>
      <c r="FE8" s="166"/>
      <c r="FF8" s="166"/>
      <c r="FG8" s="166"/>
      <c r="FH8" s="166"/>
      <c r="FI8" s="166"/>
      <c r="FJ8" s="166"/>
      <c r="FK8" s="166"/>
      <c r="FL8" s="166"/>
      <c r="FM8" s="166"/>
      <c r="FN8" s="166"/>
      <c r="FO8" s="166"/>
      <c r="FP8" s="166"/>
      <c r="FQ8" s="166"/>
      <c r="FR8" s="166"/>
      <c r="FS8" s="166"/>
      <c r="FT8" s="166"/>
      <c r="FU8" s="166"/>
      <c r="FV8" s="166"/>
      <c r="FW8" s="166"/>
      <c r="FX8" s="166"/>
      <c r="FY8" s="166"/>
      <c r="FZ8" s="166"/>
      <c r="GA8" s="166"/>
      <c r="GB8" s="166"/>
      <c r="GC8" s="166"/>
      <c r="GD8" s="166"/>
      <c r="GE8" s="166"/>
      <c r="GF8" s="166"/>
      <c r="GG8" s="166"/>
      <c r="GH8" s="166"/>
      <c r="GI8" s="166"/>
      <c r="GJ8" s="166"/>
      <c r="GK8" s="166"/>
      <c r="GL8" s="166"/>
      <c r="GM8" s="166"/>
      <c r="GN8" s="166"/>
      <c r="GO8" s="166"/>
      <c r="GP8" s="166"/>
      <c r="GQ8" s="166"/>
      <c r="GR8" s="166"/>
      <c r="GS8" s="166"/>
      <c r="GT8" s="166"/>
      <c r="GU8" s="166"/>
      <c r="GV8" s="166"/>
      <c r="GW8" s="166"/>
      <c r="GX8" s="166"/>
      <c r="GY8" s="166"/>
      <c r="GZ8" s="166"/>
      <c r="HA8" s="166"/>
      <c r="HB8" s="166"/>
      <c r="HC8" s="166"/>
      <c r="HD8" s="166"/>
      <c r="HE8" s="166"/>
      <c r="HF8" s="166"/>
      <c r="HG8" s="166"/>
      <c r="HH8" s="166"/>
      <c r="HI8" s="166"/>
      <c r="HJ8" s="166"/>
      <c r="HK8" s="166"/>
      <c r="HL8" s="166"/>
      <c r="HM8" s="166"/>
      <c r="HN8" s="166"/>
      <c r="HO8" s="166"/>
      <c r="HP8" s="166"/>
      <c r="HQ8" s="166"/>
      <c r="HR8" s="166"/>
      <c r="HS8" s="166"/>
      <c r="HT8" s="166"/>
      <c r="HU8" s="166"/>
      <c r="HV8" s="166"/>
      <c r="HW8" s="166"/>
      <c r="HX8" s="166"/>
      <c r="HY8" s="166"/>
      <c r="HZ8" s="166"/>
      <c r="IA8" s="166"/>
      <c r="IB8" s="166"/>
      <c r="IC8" s="166"/>
      <c r="ID8" s="166"/>
      <c r="IE8" s="166"/>
      <c r="IF8" s="166"/>
      <c r="IG8" s="166"/>
      <c r="IH8" s="166"/>
      <c r="II8" s="166"/>
      <c r="IJ8" s="166"/>
      <c r="IK8" s="166"/>
      <c r="IL8" s="166"/>
      <c r="IM8" s="166"/>
      <c r="IN8" s="166"/>
      <c r="IO8" s="166"/>
      <c r="IP8" s="166"/>
      <c r="IQ8" s="166"/>
      <c r="IR8" s="166"/>
      <c r="IS8" s="166"/>
      <c r="IT8" s="166"/>
      <c r="IU8" s="166"/>
      <c r="IV8" s="166"/>
    </row>
    <row r="9" spans="1:256" ht="24" customHeight="1">
      <c r="A9" s="166"/>
      <c r="B9" s="579"/>
      <c r="C9" s="588"/>
      <c r="D9" s="588"/>
      <c r="E9" s="588"/>
      <c r="F9" s="609"/>
      <c r="G9" s="609" t="s">
        <v>544</v>
      </c>
      <c r="H9" s="609"/>
      <c r="I9" s="166"/>
      <c r="J9" s="166"/>
      <c r="K9" s="166"/>
      <c r="N9" s="166"/>
      <c r="O9" s="166"/>
      <c r="P9" s="166"/>
      <c r="Q9" s="166"/>
      <c r="R9" s="166"/>
      <c r="S9" s="166"/>
      <c r="T9" s="166"/>
      <c r="U9" s="166"/>
      <c r="V9" s="166"/>
      <c r="W9" s="166"/>
      <c r="X9" s="166"/>
      <c r="Y9" s="166"/>
      <c r="Z9" s="166"/>
      <c r="AA9" s="166"/>
      <c r="AB9" s="166"/>
      <c r="AC9" s="166"/>
      <c r="AD9" s="166"/>
      <c r="AE9" s="166"/>
      <c r="AF9" s="166"/>
      <c r="AG9" s="166"/>
      <c r="AH9" s="166"/>
      <c r="AI9" s="166"/>
      <c r="AJ9" s="166"/>
      <c r="AK9" s="166"/>
      <c r="AL9" s="166"/>
      <c r="AM9" s="166"/>
      <c r="AN9" s="166"/>
      <c r="AO9" s="166"/>
      <c r="AP9" s="166"/>
      <c r="AQ9" s="166"/>
      <c r="AR9" s="166"/>
      <c r="AS9" s="166"/>
      <c r="AT9" s="166"/>
      <c r="AU9" s="166"/>
      <c r="AV9" s="166"/>
      <c r="AW9" s="166"/>
      <c r="AX9" s="166"/>
      <c r="AY9" s="166"/>
      <c r="AZ9" s="166"/>
      <c r="BA9" s="166"/>
      <c r="BB9" s="166"/>
      <c r="BC9" s="166"/>
      <c r="BD9" s="166"/>
      <c r="BE9" s="166"/>
      <c r="BF9" s="166"/>
      <c r="BG9" s="166"/>
      <c r="BH9" s="166"/>
      <c r="BI9" s="166"/>
      <c r="BJ9" s="166"/>
      <c r="BK9" s="166"/>
      <c r="BL9" s="166"/>
      <c r="BM9" s="166"/>
      <c r="BN9" s="166"/>
      <c r="BO9" s="166"/>
      <c r="BP9" s="166"/>
      <c r="BQ9" s="166"/>
      <c r="BR9" s="166"/>
      <c r="BS9" s="166"/>
      <c r="BT9" s="166"/>
      <c r="BU9" s="166"/>
      <c r="BV9" s="166"/>
      <c r="BW9" s="166"/>
      <c r="BX9" s="166"/>
      <c r="BY9" s="166"/>
      <c r="BZ9" s="166"/>
      <c r="CA9" s="166"/>
      <c r="CB9" s="166"/>
      <c r="CC9" s="166"/>
      <c r="CD9" s="166"/>
      <c r="CE9" s="166"/>
      <c r="CF9" s="166"/>
      <c r="CG9" s="166"/>
      <c r="CH9" s="166"/>
      <c r="CI9" s="166"/>
      <c r="CJ9" s="166"/>
      <c r="CK9" s="166"/>
      <c r="CL9" s="166"/>
      <c r="CM9" s="166"/>
      <c r="CN9" s="166"/>
      <c r="CO9" s="166"/>
      <c r="CP9" s="166"/>
      <c r="CQ9" s="166"/>
      <c r="CR9" s="166"/>
      <c r="CS9" s="166"/>
      <c r="CT9" s="166"/>
      <c r="CU9" s="166"/>
      <c r="CV9" s="166"/>
      <c r="CW9" s="166"/>
      <c r="CX9" s="166"/>
      <c r="CY9" s="166"/>
      <c r="CZ9" s="166"/>
      <c r="DA9" s="166"/>
      <c r="DB9" s="166"/>
      <c r="DC9" s="166"/>
      <c r="DD9" s="166"/>
      <c r="DE9" s="166"/>
      <c r="DF9" s="166"/>
      <c r="DG9" s="166"/>
      <c r="DH9" s="166"/>
      <c r="DI9" s="166"/>
      <c r="DJ9" s="166"/>
      <c r="DK9" s="166"/>
      <c r="DL9" s="166"/>
      <c r="DM9" s="166"/>
      <c r="DN9" s="166"/>
      <c r="DO9" s="166"/>
      <c r="DP9" s="166"/>
      <c r="DQ9" s="166"/>
      <c r="DR9" s="166"/>
      <c r="DS9" s="166"/>
      <c r="DT9" s="166"/>
      <c r="DU9" s="166"/>
      <c r="DV9" s="166"/>
      <c r="DW9" s="166"/>
      <c r="DX9" s="166"/>
      <c r="DY9" s="166"/>
      <c r="DZ9" s="166"/>
      <c r="EA9" s="166"/>
      <c r="EB9" s="166"/>
      <c r="EC9" s="166"/>
      <c r="ED9" s="166"/>
      <c r="EE9" s="166"/>
      <c r="EF9" s="166"/>
      <c r="EG9" s="166"/>
      <c r="EH9" s="166"/>
      <c r="EI9" s="166"/>
      <c r="EJ9" s="166"/>
      <c r="EK9" s="166"/>
      <c r="EL9" s="166"/>
      <c r="EM9" s="166"/>
      <c r="EN9" s="166"/>
      <c r="EO9" s="166"/>
      <c r="EP9" s="166"/>
      <c r="EQ9" s="166"/>
      <c r="ER9" s="166"/>
      <c r="ES9" s="166"/>
      <c r="ET9" s="166"/>
      <c r="EU9" s="166"/>
      <c r="EV9" s="166"/>
      <c r="EW9" s="166"/>
      <c r="EX9" s="166"/>
      <c r="EY9" s="166"/>
      <c r="EZ9" s="166"/>
      <c r="FA9" s="166"/>
      <c r="FB9" s="166"/>
      <c r="FC9" s="166"/>
      <c r="FD9" s="166"/>
      <c r="FE9" s="166"/>
      <c r="FF9" s="166"/>
      <c r="FG9" s="166"/>
      <c r="FH9" s="166"/>
      <c r="FI9" s="166"/>
      <c r="FJ9" s="166"/>
      <c r="FK9" s="166"/>
      <c r="FL9" s="166"/>
      <c r="FM9" s="166"/>
      <c r="FN9" s="166"/>
      <c r="FO9" s="166"/>
      <c r="FP9" s="166"/>
      <c r="FQ9" s="166"/>
      <c r="FR9" s="166"/>
      <c r="FS9" s="166"/>
      <c r="FT9" s="166"/>
      <c r="FU9" s="166"/>
      <c r="FV9" s="166"/>
      <c r="FW9" s="166"/>
      <c r="FX9" s="166"/>
      <c r="FY9" s="166"/>
      <c r="FZ9" s="166"/>
      <c r="GA9" s="166"/>
      <c r="GB9" s="166"/>
      <c r="GC9" s="166"/>
      <c r="GD9" s="166"/>
      <c r="GE9" s="166"/>
      <c r="GF9" s="166"/>
      <c r="GG9" s="166"/>
      <c r="GH9" s="166"/>
      <c r="GI9" s="166"/>
      <c r="GJ9" s="166"/>
      <c r="GK9" s="166"/>
      <c r="GL9" s="166"/>
      <c r="GM9" s="166"/>
      <c r="GN9" s="166"/>
      <c r="GO9" s="166"/>
      <c r="GP9" s="166"/>
      <c r="GQ9" s="166"/>
      <c r="GR9" s="166"/>
      <c r="GS9" s="166"/>
      <c r="GT9" s="166"/>
      <c r="GU9" s="166"/>
      <c r="GV9" s="166"/>
      <c r="GW9" s="166"/>
      <c r="GX9" s="166"/>
      <c r="GY9" s="166"/>
      <c r="GZ9" s="166"/>
      <c r="HA9" s="166"/>
      <c r="HB9" s="166"/>
      <c r="HC9" s="166"/>
      <c r="HD9" s="166"/>
      <c r="HE9" s="166"/>
      <c r="HF9" s="166"/>
      <c r="HG9" s="166"/>
      <c r="HH9" s="166"/>
      <c r="HI9" s="166"/>
      <c r="HJ9" s="166"/>
      <c r="HK9" s="166"/>
      <c r="HL9" s="166"/>
      <c r="HM9" s="166"/>
      <c r="HN9" s="166"/>
      <c r="HO9" s="166"/>
      <c r="HP9" s="166"/>
      <c r="HQ9" s="166"/>
      <c r="HR9" s="166"/>
      <c r="HS9" s="166"/>
      <c r="HT9" s="166"/>
      <c r="HU9" s="166"/>
      <c r="HV9" s="166"/>
      <c r="HW9" s="166"/>
      <c r="HX9" s="166"/>
      <c r="HY9" s="166"/>
      <c r="HZ9" s="166"/>
      <c r="IA9" s="166"/>
      <c r="IB9" s="166"/>
      <c r="IC9" s="166"/>
      <c r="ID9" s="166"/>
      <c r="IE9" s="166"/>
      <c r="IF9" s="166"/>
      <c r="IG9" s="166"/>
      <c r="IH9" s="166"/>
      <c r="II9" s="166"/>
      <c r="IJ9" s="166"/>
      <c r="IK9" s="166"/>
      <c r="IL9" s="166"/>
      <c r="IM9" s="166"/>
      <c r="IN9" s="166"/>
      <c r="IO9" s="166"/>
      <c r="IP9" s="166"/>
      <c r="IQ9" s="166"/>
      <c r="IR9" s="166"/>
      <c r="IS9" s="166"/>
      <c r="IT9" s="166"/>
      <c r="IU9" s="166"/>
      <c r="IV9" s="166"/>
    </row>
    <row r="10" spans="1:256" ht="30" customHeight="1">
      <c r="A10" s="166"/>
      <c r="B10" s="579"/>
      <c r="C10" s="588" t="s">
        <v>300</v>
      </c>
      <c r="D10" s="588"/>
      <c r="E10" s="588"/>
      <c r="F10" s="609"/>
      <c r="G10" s="609"/>
      <c r="H10" s="609"/>
      <c r="I10" s="166"/>
      <c r="J10" s="166"/>
      <c r="K10" s="166"/>
      <c r="N10" s="166"/>
      <c r="O10" s="166"/>
      <c r="P10" s="166"/>
      <c r="Q10" s="166"/>
      <c r="R10" s="166"/>
      <c r="S10" s="166"/>
      <c r="T10" s="166"/>
      <c r="U10" s="166"/>
      <c r="V10" s="166"/>
      <c r="W10" s="166"/>
      <c r="X10" s="166"/>
      <c r="Y10" s="166"/>
      <c r="Z10" s="166"/>
      <c r="AA10" s="166"/>
      <c r="AB10" s="166"/>
      <c r="AC10" s="166"/>
      <c r="AD10" s="166"/>
      <c r="AE10" s="166"/>
      <c r="AF10" s="166"/>
      <c r="AG10" s="166"/>
      <c r="AH10" s="166"/>
      <c r="AI10" s="166"/>
      <c r="AJ10" s="166"/>
      <c r="AK10" s="166"/>
      <c r="AL10" s="166"/>
      <c r="AM10" s="166"/>
      <c r="AN10" s="166"/>
      <c r="AO10" s="166"/>
      <c r="AP10" s="166"/>
      <c r="AQ10" s="166"/>
      <c r="AR10" s="166"/>
      <c r="AS10" s="166"/>
      <c r="AT10" s="166"/>
      <c r="AU10" s="166"/>
      <c r="AV10" s="166"/>
      <c r="AW10" s="166"/>
      <c r="AX10" s="166"/>
      <c r="AY10" s="166"/>
      <c r="AZ10" s="166"/>
      <c r="BA10" s="166"/>
      <c r="BB10" s="166"/>
      <c r="BC10" s="166"/>
      <c r="BD10" s="166"/>
      <c r="BE10" s="166"/>
      <c r="BF10" s="166"/>
      <c r="BG10" s="166"/>
      <c r="BH10" s="166"/>
      <c r="BI10" s="166"/>
      <c r="BJ10" s="166"/>
      <c r="BK10" s="166"/>
      <c r="BL10" s="166"/>
      <c r="BM10" s="166"/>
      <c r="BN10" s="166"/>
      <c r="BO10" s="166"/>
      <c r="BP10" s="166"/>
      <c r="BQ10" s="166"/>
      <c r="BR10" s="166"/>
      <c r="BS10" s="166"/>
      <c r="BT10" s="166"/>
      <c r="BU10" s="166"/>
      <c r="BV10" s="166"/>
      <c r="BW10" s="166"/>
      <c r="BX10" s="166"/>
      <c r="BY10" s="166"/>
      <c r="BZ10" s="166"/>
      <c r="CA10" s="166"/>
      <c r="CB10" s="166"/>
      <c r="CC10" s="166"/>
      <c r="CD10" s="166"/>
      <c r="CE10" s="166"/>
      <c r="CF10" s="166"/>
      <c r="CG10" s="166"/>
      <c r="CH10" s="166"/>
      <c r="CI10" s="166"/>
      <c r="CJ10" s="166"/>
      <c r="CK10" s="166"/>
      <c r="CL10" s="166"/>
      <c r="CM10" s="166"/>
      <c r="CN10" s="166"/>
      <c r="CO10" s="166"/>
      <c r="CP10" s="166"/>
      <c r="CQ10" s="166"/>
      <c r="CR10" s="166"/>
      <c r="CS10" s="166"/>
      <c r="CT10" s="166"/>
      <c r="CU10" s="166"/>
      <c r="CV10" s="166"/>
      <c r="CW10" s="166"/>
      <c r="CX10" s="166"/>
      <c r="CY10" s="166"/>
      <c r="CZ10" s="166"/>
      <c r="DA10" s="166"/>
      <c r="DB10" s="166"/>
      <c r="DC10" s="166"/>
      <c r="DD10" s="166"/>
      <c r="DE10" s="166"/>
      <c r="DF10" s="166"/>
      <c r="DG10" s="166"/>
      <c r="DH10" s="166"/>
      <c r="DI10" s="166"/>
      <c r="DJ10" s="166"/>
      <c r="DK10" s="166"/>
      <c r="DL10" s="166"/>
      <c r="DM10" s="166"/>
      <c r="DN10" s="166"/>
      <c r="DO10" s="166"/>
      <c r="DP10" s="166"/>
      <c r="DQ10" s="166"/>
      <c r="DR10" s="166"/>
      <c r="DS10" s="166"/>
      <c r="DT10" s="166"/>
      <c r="DU10" s="166"/>
      <c r="DV10" s="166"/>
      <c r="DW10" s="166"/>
      <c r="DX10" s="166"/>
      <c r="DY10" s="166"/>
      <c r="DZ10" s="166"/>
      <c r="EA10" s="166"/>
      <c r="EB10" s="166"/>
      <c r="EC10" s="166"/>
      <c r="ED10" s="166"/>
      <c r="EE10" s="166"/>
      <c r="EF10" s="166"/>
      <c r="EG10" s="166"/>
      <c r="EH10" s="166"/>
      <c r="EI10" s="166"/>
      <c r="EJ10" s="166"/>
      <c r="EK10" s="166"/>
      <c r="EL10" s="166"/>
      <c r="EM10" s="166"/>
      <c r="EN10" s="166"/>
      <c r="EO10" s="166"/>
      <c r="EP10" s="166"/>
      <c r="EQ10" s="166"/>
      <c r="ER10" s="166"/>
      <c r="ES10" s="166"/>
      <c r="ET10" s="166"/>
      <c r="EU10" s="166"/>
      <c r="EV10" s="166"/>
      <c r="EW10" s="166"/>
      <c r="EX10" s="166"/>
      <c r="EY10" s="166"/>
      <c r="EZ10" s="166"/>
      <c r="FA10" s="166"/>
      <c r="FB10" s="166"/>
      <c r="FC10" s="166"/>
      <c r="FD10" s="166"/>
      <c r="FE10" s="166"/>
      <c r="FF10" s="166"/>
      <c r="FG10" s="166"/>
      <c r="FH10" s="166"/>
      <c r="FI10" s="166"/>
      <c r="FJ10" s="166"/>
      <c r="FK10" s="166"/>
      <c r="FL10" s="166"/>
      <c r="FM10" s="166"/>
      <c r="FN10" s="166"/>
      <c r="FO10" s="166"/>
      <c r="FP10" s="166"/>
      <c r="FQ10" s="166"/>
      <c r="FR10" s="166"/>
      <c r="FS10" s="166"/>
      <c r="FT10" s="166"/>
      <c r="FU10" s="166"/>
      <c r="FV10" s="166"/>
      <c r="FW10" s="166"/>
      <c r="FX10" s="166"/>
      <c r="FY10" s="166"/>
      <c r="FZ10" s="166"/>
      <c r="GA10" s="166"/>
      <c r="GB10" s="166"/>
      <c r="GC10" s="166"/>
      <c r="GD10" s="166"/>
      <c r="GE10" s="166"/>
      <c r="GF10" s="166"/>
      <c r="GG10" s="166"/>
      <c r="GH10" s="166"/>
      <c r="GI10" s="166"/>
      <c r="GJ10" s="166"/>
      <c r="GK10" s="166"/>
      <c r="GL10" s="166"/>
      <c r="GM10" s="166"/>
      <c r="GN10" s="166"/>
      <c r="GO10" s="166"/>
      <c r="GP10" s="166"/>
      <c r="GQ10" s="166"/>
      <c r="GR10" s="166"/>
      <c r="GS10" s="166"/>
      <c r="GT10" s="166"/>
      <c r="GU10" s="166"/>
      <c r="GV10" s="166"/>
      <c r="GW10" s="166"/>
      <c r="GX10" s="166"/>
      <c r="GY10" s="166"/>
      <c r="GZ10" s="166"/>
      <c r="HA10" s="166"/>
      <c r="HB10" s="166"/>
      <c r="HC10" s="166"/>
      <c r="HD10" s="166"/>
      <c r="HE10" s="166"/>
      <c r="HF10" s="166"/>
      <c r="HG10" s="166"/>
      <c r="HH10" s="166"/>
      <c r="HI10" s="166"/>
      <c r="HJ10" s="166"/>
      <c r="HK10" s="166"/>
      <c r="HL10" s="166"/>
      <c r="HM10" s="166"/>
      <c r="HN10" s="166"/>
      <c r="HO10" s="166"/>
      <c r="HP10" s="166"/>
      <c r="HQ10" s="166"/>
      <c r="HR10" s="166"/>
      <c r="HS10" s="166"/>
      <c r="HT10" s="166"/>
      <c r="HU10" s="166"/>
      <c r="HV10" s="166"/>
      <c r="HW10" s="166"/>
      <c r="HX10" s="166"/>
      <c r="HY10" s="166"/>
      <c r="HZ10" s="166"/>
      <c r="IA10" s="166"/>
      <c r="IB10" s="166"/>
      <c r="IC10" s="166"/>
      <c r="ID10" s="166"/>
      <c r="IE10" s="166"/>
      <c r="IF10" s="166"/>
      <c r="IG10" s="166"/>
      <c r="IH10" s="166"/>
      <c r="II10" s="166"/>
      <c r="IJ10" s="166"/>
      <c r="IK10" s="166"/>
      <c r="IL10" s="166"/>
      <c r="IM10" s="166"/>
      <c r="IN10" s="166"/>
      <c r="IO10" s="166"/>
      <c r="IP10" s="166"/>
      <c r="IQ10" s="166"/>
      <c r="IR10" s="166"/>
      <c r="IS10" s="166"/>
      <c r="IT10" s="166"/>
      <c r="IU10" s="166"/>
      <c r="IV10" s="166"/>
    </row>
    <row r="11" spans="1:256" ht="17.25" customHeight="1">
      <c r="A11" s="166"/>
      <c r="B11" s="588" t="s">
        <v>545</v>
      </c>
      <c r="C11" s="145" t="s">
        <v>301</v>
      </c>
      <c r="D11" s="216" t="s">
        <v>546</v>
      </c>
      <c r="E11" s="145" t="s">
        <v>301</v>
      </c>
      <c r="F11" s="216" t="s">
        <v>546</v>
      </c>
      <c r="G11" s="588" t="s">
        <v>622</v>
      </c>
      <c r="H11" s="588"/>
      <c r="I11" s="166"/>
      <c r="J11" s="166"/>
      <c r="K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6"/>
      <c r="AN11" s="166"/>
      <c r="AO11" s="166"/>
      <c r="AP11" s="166"/>
      <c r="AQ11" s="166"/>
      <c r="AR11" s="166"/>
      <c r="AS11" s="166"/>
      <c r="AT11" s="166"/>
      <c r="AU11" s="166"/>
      <c r="AV11" s="166"/>
      <c r="AW11" s="166"/>
      <c r="AX11" s="166"/>
      <c r="AY11" s="166"/>
      <c r="AZ11" s="166"/>
      <c r="BA11" s="166"/>
      <c r="BB11" s="166"/>
      <c r="BC11" s="166"/>
      <c r="BD11" s="166"/>
      <c r="BE11" s="166"/>
      <c r="BF11" s="166"/>
      <c r="BG11" s="166"/>
      <c r="BH11" s="166"/>
      <c r="BI11" s="166"/>
      <c r="BJ11" s="166"/>
      <c r="BK11" s="166"/>
      <c r="BL11" s="166"/>
      <c r="BM11" s="166"/>
      <c r="BN11" s="166"/>
      <c r="BO11" s="166"/>
      <c r="BP11" s="166"/>
      <c r="BQ11" s="166"/>
      <c r="BR11" s="166"/>
      <c r="BS11" s="166"/>
      <c r="BT11" s="166"/>
      <c r="BU11" s="166"/>
      <c r="BV11" s="166"/>
      <c r="BW11" s="166"/>
      <c r="BX11" s="166"/>
      <c r="BY11" s="166"/>
      <c r="BZ11" s="166"/>
      <c r="CA11" s="166"/>
      <c r="CB11" s="166"/>
      <c r="CC11" s="166"/>
      <c r="CD11" s="166"/>
      <c r="CE11" s="166"/>
      <c r="CF11" s="166"/>
      <c r="CG11" s="166"/>
      <c r="CH11" s="166"/>
      <c r="CI11" s="166"/>
      <c r="CJ11" s="166"/>
      <c r="CK11" s="166"/>
      <c r="CL11" s="166"/>
      <c r="CM11" s="166"/>
      <c r="CN11" s="166"/>
      <c r="CO11" s="166"/>
      <c r="CP11" s="166"/>
      <c r="CQ11" s="166"/>
      <c r="CR11" s="166"/>
      <c r="CS11" s="166"/>
      <c r="CT11" s="166"/>
      <c r="CU11" s="166"/>
      <c r="CV11" s="166"/>
      <c r="CW11" s="166"/>
      <c r="CX11" s="166"/>
      <c r="CY11" s="166"/>
      <c r="CZ11" s="166"/>
      <c r="DA11" s="166"/>
      <c r="DB11" s="166"/>
      <c r="DC11" s="166"/>
      <c r="DD11" s="166"/>
      <c r="DE11" s="166"/>
      <c r="DF11" s="166"/>
      <c r="DG11" s="166"/>
      <c r="DH11" s="166"/>
      <c r="DI11" s="166"/>
      <c r="DJ11" s="166"/>
      <c r="DK11" s="166"/>
      <c r="DL11" s="166"/>
      <c r="DM11" s="166"/>
      <c r="DN11" s="166"/>
      <c r="DO11" s="166"/>
      <c r="DP11" s="166"/>
      <c r="DQ11" s="166"/>
      <c r="DR11" s="166"/>
      <c r="DS11" s="166"/>
      <c r="DT11" s="166"/>
      <c r="DU11" s="166"/>
      <c r="DV11" s="166"/>
      <c r="DW11" s="166"/>
      <c r="DX11" s="166"/>
      <c r="DY11" s="166"/>
      <c r="DZ11" s="166"/>
      <c r="EA11" s="166"/>
      <c r="EB11" s="166"/>
      <c r="EC11" s="166"/>
      <c r="ED11" s="166"/>
      <c r="EE11" s="166"/>
      <c r="EF11" s="166"/>
      <c r="EG11" s="166"/>
      <c r="EH11" s="166"/>
      <c r="EI11" s="166"/>
      <c r="EJ11" s="166"/>
      <c r="EK11" s="166"/>
      <c r="EL11" s="166"/>
      <c r="EM11" s="166"/>
      <c r="EN11" s="166"/>
      <c r="EO11" s="166"/>
      <c r="EP11" s="166"/>
      <c r="EQ11" s="166"/>
      <c r="ER11" s="166"/>
      <c r="ES11" s="166"/>
      <c r="ET11" s="166"/>
      <c r="EU11" s="166"/>
      <c r="EV11" s="166"/>
      <c r="EW11" s="166"/>
      <c r="EX11" s="166"/>
      <c r="EY11" s="166"/>
      <c r="EZ11" s="166"/>
      <c r="FA11" s="166"/>
      <c r="FB11" s="166"/>
      <c r="FC11" s="166"/>
      <c r="FD11" s="166"/>
      <c r="FE11" s="166"/>
      <c r="FF11" s="166"/>
      <c r="FG11" s="166"/>
      <c r="FH11" s="166"/>
      <c r="FI11" s="166"/>
      <c r="FJ11" s="166"/>
      <c r="FK11" s="166"/>
      <c r="FL11" s="166"/>
      <c r="FM11" s="166"/>
      <c r="FN11" s="166"/>
      <c r="FO11" s="166"/>
      <c r="FP11" s="166"/>
      <c r="FQ11" s="166"/>
      <c r="FR11" s="166"/>
      <c r="FS11" s="166"/>
      <c r="FT11" s="166"/>
      <c r="FU11" s="166"/>
      <c r="FV11" s="166"/>
      <c r="FW11" s="166"/>
      <c r="FX11" s="166"/>
      <c r="FY11" s="166"/>
      <c r="FZ11" s="166"/>
      <c r="GA11" s="166"/>
      <c r="GB11" s="166"/>
      <c r="GC11" s="166"/>
      <c r="GD11" s="166"/>
      <c r="GE11" s="166"/>
      <c r="GF11" s="166"/>
      <c r="GG11" s="166"/>
      <c r="GH11" s="166"/>
      <c r="GI11" s="166"/>
      <c r="GJ11" s="166"/>
      <c r="GK11" s="166"/>
      <c r="GL11" s="166"/>
      <c r="GM11" s="166"/>
      <c r="GN11" s="166"/>
      <c r="GO11" s="166"/>
      <c r="GP11" s="166"/>
      <c r="GQ11" s="166"/>
      <c r="GR11" s="166"/>
      <c r="GS11" s="166"/>
      <c r="GT11" s="166"/>
      <c r="GU11" s="166"/>
      <c r="GV11" s="166"/>
      <c r="GW11" s="166"/>
      <c r="GX11" s="166"/>
      <c r="GY11" s="166"/>
      <c r="GZ11" s="166"/>
      <c r="HA11" s="166"/>
      <c r="HB11" s="166"/>
      <c r="HC11" s="166"/>
      <c r="HD11" s="166"/>
      <c r="HE11" s="166"/>
      <c r="HF11" s="166"/>
      <c r="HG11" s="166"/>
      <c r="HH11" s="166"/>
      <c r="HI11" s="166"/>
      <c r="HJ11" s="166"/>
      <c r="HK11" s="166"/>
      <c r="HL11" s="166"/>
      <c r="HM11" s="166"/>
      <c r="HN11" s="166"/>
      <c r="HO11" s="166"/>
      <c r="HP11" s="166"/>
      <c r="HQ11" s="166"/>
      <c r="HR11" s="166"/>
      <c r="HS11" s="166"/>
      <c r="HT11" s="166"/>
      <c r="HU11" s="166"/>
      <c r="HV11" s="166"/>
      <c r="HW11" s="166"/>
      <c r="HX11" s="166"/>
      <c r="HY11" s="166"/>
      <c r="HZ11" s="166"/>
      <c r="IA11" s="166"/>
      <c r="IB11" s="166"/>
      <c r="IC11" s="166"/>
      <c r="ID11" s="166"/>
      <c r="IE11" s="166"/>
      <c r="IF11" s="166"/>
      <c r="IG11" s="166"/>
      <c r="IH11" s="166"/>
      <c r="II11" s="166"/>
      <c r="IJ11" s="166"/>
      <c r="IK11" s="166"/>
      <c r="IL11" s="166"/>
      <c r="IM11" s="166"/>
      <c r="IN11" s="166"/>
      <c r="IO11" s="166"/>
      <c r="IP11" s="166"/>
      <c r="IQ11" s="166"/>
      <c r="IR11" s="166"/>
      <c r="IS11" s="166"/>
      <c r="IT11" s="166"/>
      <c r="IU11" s="166"/>
      <c r="IV11" s="166"/>
    </row>
    <row r="12" spans="1:256" ht="34.5" customHeight="1">
      <c r="A12" s="166"/>
      <c r="B12" s="588"/>
      <c r="C12" s="217" t="s">
        <v>302</v>
      </c>
      <c r="D12" s="217"/>
      <c r="E12" s="219" t="s">
        <v>303</v>
      </c>
      <c r="F12" s="218"/>
      <c r="G12" s="588"/>
      <c r="H12" s="588"/>
      <c r="I12" s="166"/>
      <c r="J12" s="166"/>
      <c r="K12" s="166"/>
      <c r="N12" s="166"/>
      <c r="O12" s="166"/>
      <c r="P12" s="166"/>
      <c r="Q12" s="166"/>
      <c r="R12" s="166"/>
      <c r="S12" s="166"/>
      <c r="T12" s="166"/>
      <c r="U12" s="166"/>
      <c r="V12" s="166"/>
      <c r="W12" s="166"/>
      <c r="X12" s="166"/>
      <c r="Y12" s="166"/>
      <c r="Z12" s="166"/>
      <c r="AA12" s="166"/>
      <c r="AB12" s="166"/>
      <c r="AC12" s="166"/>
      <c r="AD12" s="166"/>
      <c r="AE12" s="166"/>
      <c r="AF12" s="166"/>
      <c r="AG12" s="166"/>
      <c r="AH12" s="166"/>
      <c r="AI12" s="166"/>
      <c r="AJ12" s="166"/>
      <c r="AK12" s="166"/>
      <c r="AL12" s="166"/>
      <c r="AM12" s="166"/>
      <c r="AN12" s="166"/>
      <c r="AO12" s="166"/>
      <c r="AP12" s="166"/>
      <c r="AQ12" s="166"/>
      <c r="AR12" s="166"/>
      <c r="AS12" s="166"/>
      <c r="AT12" s="166"/>
      <c r="AU12" s="166"/>
      <c r="AV12" s="166"/>
      <c r="AW12" s="166"/>
      <c r="AX12" s="166"/>
      <c r="AY12" s="166"/>
      <c r="AZ12" s="166"/>
      <c r="BA12" s="166"/>
      <c r="BB12" s="166"/>
      <c r="BC12" s="166"/>
      <c r="BD12" s="166"/>
      <c r="BE12" s="166"/>
      <c r="BF12" s="166"/>
      <c r="BG12" s="166"/>
      <c r="BH12" s="166"/>
      <c r="BI12" s="166"/>
      <c r="BJ12" s="166"/>
      <c r="BK12" s="166"/>
      <c r="BL12" s="166"/>
      <c r="BM12" s="166"/>
      <c r="BN12" s="166"/>
      <c r="BO12" s="166"/>
      <c r="BP12" s="166"/>
      <c r="BQ12" s="166"/>
      <c r="BR12" s="166"/>
      <c r="BS12" s="166"/>
      <c r="BT12" s="166"/>
      <c r="BU12" s="166"/>
      <c r="BV12" s="166"/>
      <c r="BW12" s="166"/>
      <c r="BX12" s="166"/>
      <c r="BY12" s="166"/>
      <c r="BZ12" s="166"/>
      <c r="CA12" s="166"/>
      <c r="CB12" s="166"/>
      <c r="CC12" s="166"/>
      <c r="CD12" s="166"/>
      <c r="CE12" s="166"/>
      <c r="CF12" s="166"/>
      <c r="CG12" s="166"/>
      <c r="CH12" s="166"/>
      <c r="CI12" s="166"/>
      <c r="CJ12" s="166"/>
      <c r="CK12" s="166"/>
      <c r="CL12" s="166"/>
      <c r="CM12" s="166"/>
      <c r="CN12" s="166"/>
      <c r="CO12" s="166"/>
      <c r="CP12" s="166"/>
      <c r="CQ12" s="166"/>
      <c r="CR12" s="166"/>
      <c r="CS12" s="166"/>
      <c r="CT12" s="166"/>
      <c r="CU12" s="166"/>
      <c r="CV12" s="166"/>
      <c r="CW12" s="166"/>
      <c r="CX12" s="166"/>
      <c r="CY12" s="166"/>
      <c r="CZ12" s="166"/>
      <c r="DA12" s="166"/>
      <c r="DB12" s="166"/>
      <c r="DC12" s="166"/>
      <c r="DD12" s="166"/>
      <c r="DE12" s="166"/>
      <c r="DF12" s="166"/>
      <c r="DG12" s="166"/>
      <c r="DH12" s="166"/>
      <c r="DI12" s="166"/>
      <c r="DJ12" s="166"/>
      <c r="DK12" s="166"/>
      <c r="DL12" s="166"/>
      <c r="DM12" s="166"/>
      <c r="DN12" s="166"/>
      <c r="DO12" s="166"/>
      <c r="DP12" s="166"/>
      <c r="DQ12" s="166"/>
      <c r="DR12" s="166"/>
      <c r="DS12" s="166"/>
      <c r="DT12" s="166"/>
      <c r="DU12" s="166"/>
      <c r="DV12" s="166"/>
      <c r="DW12" s="166"/>
      <c r="DX12" s="166"/>
      <c r="DY12" s="166"/>
      <c r="DZ12" s="166"/>
      <c r="EA12" s="166"/>
      <c r="EB12" s="166"/>
      <c r="EC12" s="166"/>
      <c r="ED12" s="166"/>
      <c r="EE12" s="166"/>
      <c r="EF12" s="166"/>
      <c r="EG12" s="166"/>
      <c r="EH12" s="166"/>
      <c r="EI12" s="166"/>
      <c r="EJ12" s="166"/>
      <c r="EK12" s="166"/>
      <c r="EL12" s="166"/>
      <c r="EM12" s="166"/>
      <c r="EN12" s="166"/>
      <c r="EO12" s="166"/>
      <c r="EP12" s="166"/>
      <c r="EQ12" s="166"/>
      <c r="ER12" s="166"/>
      <c r="ES12" s="166"/>
      <c r="ET12" s="166"/>
      <c r="EU12" s="166"/>
      <c r="EV12" s="166"/>
      <c r="EW12" s="166"/>
      <c r="EX12" s="166"/>
      <c r="EY12" s="166"/>
      <c r="EZ12" s="166"/>
      <c r="FA12" s="166"/>
      <c r="FB12" s="166"/>
      <c r="FC12" s="166"/>
      <c r="FD12" s="166"/>
      <c r="FE12" s="166"/>
      <c r="FF12" s="166"/>
      <c r="FG12" s="166"/>
      <c r="FH12" s="166"/>
      <c r="FI12" s="166"/>
      <c r="FJ12" s="166"/>
      <c r="FK12" s="166"/>
      <c r="FL12" s="166"/>
      <c r="FM12" s="166"/>
      <c r="FN12" s="166"/>
      <c r="FO12" s="166"/>
      <c r="FP12" s="166"/>
      <c r="FQ12" s="166"/>
      <c r="FR12" s="166"/>
      <c r="FS12" s="166"/>
      <c r="FT12" s="166"/>
      <c r="FU12" s="166"/>
      <c r="FV12" s="166"/>
      <c r="FW12" s="166"/>
      <c r="FX12" s="166"/>
      <c r="FY12" s="166"/>
      <c r="FZ12" s="166"/>
      <c r="GA12" s="166"/>
      <c r="GB12" s="166"/>
      <c r="GC12" s="166"/>
      <c r="GD12" s="166"/>
      <c r="GE12" s="166"/>
      <c r="GF12" s="166"/>
      <c r="GG12" s="166"/>
      <c r="GH12" s="166"/>
      <c r="GI12" s="166"/>
      <c r="GJ12" s="166"/>
      <c r="GK12" s="166"/>
      <c r="GL12" s="166"/>
      <c r="GM12" s="166"/>
      <c r="GN12" s="166"/>
      <c r="GO12" s="166"/>
      <c r="GP12" s="166"/>
      <c r="GQ12" s="166"/>
      <c r="GR12" s="166"/>
      <c r="GS12" s="166"/>
      <c r="GT12" s="166"/>
      <c r="GU12" s="166"/>
      <c r="GV12" s="166"/>
      <c r="GW12" s="166"/>
      <c r="GX12" s="166"/>
      <c r="GY12" s="166"/>
      <c r="GZ12" s="166"/>
      <c r="HA12" s="166"/>
      <c r="HB12" s="166"/>
      <c r="HC12" s="166"/>
      <c r="HD12" s="166"/>
      <c r="HE12" s="166"/>
      <c r="HF12" s="166"/>
      <c r="HG12" s="166"/>
      <c r="HH12" s="166"/>
      <c r="HI12" s="166"/>
      <c r="HJ12" s="166"/>
      <c r="HK12" s="166"/>
      <c r="HL12" s="166"/>
      <c r="HM12" s="166"/>
      <c r="HN12" s="166"/>
      <c r="HO12" s="166"/>
      <c r="HP12" s="166"/>
      <c r="HQ12" s="166"/>
      <c r="HR12" s="166"/>
      <c r="HS12" s="166"/>
      <c r="HT12" s="166"/>
      <c r="HU12" s="166"/>
      <c r="HV12" s="166"/>
      <c r="HW12" s="166"/>
      <c r="HX12" s="166"/>
      <c r="HY12" s="166"/>
      <c r="HZ12" s="166"/>
      <c r="IA12" s="166"/>
      <c r="IB12" s="166"/>
      <c r="IC12" s="166"/>
      <c r="ID12" s="166"/>
      <c r="IE12" s="166"/>
      <c r="IF12" s="166"/>
      <c r="IG12" s="166"/>
      <c r="IH12" s="166"/>
      <c r="II12" s="166"/>
      <c r="IJ12" s="166"/>
      <c r="IK12" s="166"/>
      <c r="IL12" s="166"/>
      <c r="IM12" s="166"/>
      <c r="IN12" s="166"/>
      <c r="IO12" s="166"/>
      <c r="IP12" s="166"/>
      <c r="IQ12" s="166"/>
      <c r="IR12" s="166"/>
      <c r="IS12" s="166"/>
      <c r="IT12" s="166"/>
      <c r="IU12" s="166"/>
      <c r="IV12" s="166"/>
    </row>
    <row r="13" spans="1:256" ht="32.25" customHeight="1">
      <c r="A13" s="166"/>
      <c r="B13" s="588"/>
      <c r="C13" s="219" t="s">
        <v>304</v>
      </c>
      <c r="D13" s="217"/>
      <c r="E13" s="219" t="s">
        <v>305</v>
      </c>
      <c r="F13" s="220"/>
      <c r="G13" s="588"/>
      <c r="H13" s="588"/>
      <c r="I13" s="166"/>
      <c r="J13" s="166"/>
      <c r="K13" s="166"/>
      <c r="N13" s="166"/>
      <c r="O13" s="166"/>
      <c r="P13" s="166"/>
      <c r="Q13" s="166"/>
      <c r="R13" s="166"/>
      <c r="S13" s="166"/>
      <c r="T13" s="166"/>
      <c r="U13" s="166"/>
      <c r="V13" s="166"/>
      <c r="W13" s="166"/>
      <c r="X13" s="166"/>
      <c r="Y13" s="166"/>
      <c r="Z13" s="166"/>
      <c r="AA13" s="166"/>
      <c r="AB13" s="166"/>
      <c r="AC13" s="166"/>
      <c r="AD13" s="166"/>
      <c r="AE13" s="166"/>
      <c r="AF13" s="166"/>
      <c r="AG13" s="166"/>
      <c r="AH13" s="166"/>
      <c r="AI13" s="166"/>
      <c r="AJ13" s="166"/>
      <c r="AK13" s="166"/>
      <c r="AL13" s="166"/>
      <c r="AM13" s="166"/>
      <c r="AN13" s="166"/>
      <c r="AO13" s="166"/>
      <c r="AP13" s="166"/>
      <c r="AQ13" s="166"/>
      <c r="AR13" s="166"/>
      <c r="AS13" s="166"/>
      <c r="AT13" s="166"/>
      <c r="AU13" s="166"/>
      <c r="AV13" s="166"/>
      <c r="AW13" s="166"/>
      <c r="AX13" s="166"/>
      <c r="AY13" s="166"/>
      <c r="AZ13" s="166"/>
      <c r="BA13" s="166"/>
      <c r="BB13" s="166"/>
      <c r="BC13" s="166"/>
      <c r="BD13" s="166"/>
      <c r="BE13" s="166"/>
      <c r="BF13" s="166"/>
      <c r="BG13" s="166"/>
      <c r="BH13" s="166"/>
      <c r="BI13" s="166"/>
      <c r="BJ13" s="166"/>
      <c r="BK13" s="166"/>
      <c r="BL13" s="166"/>
      <c r="BM13" s="166"/>
      <c r="BN13" s="166"/>
      <c r="BO13" s="166"/>
      <c r="BP13" s="166"/>
      <c r="BQ13" s="166"/>
      <c r="BR13" s="166"/>
      <c r="BS13" s="166"/>
      <c r="BT13" s="166"/>
      <c r="BU13" s="166"/>
      <c r="BV13" s="166"/>
      <c r="BW13" s="166"/>
      <c r="BX13" s="166"/>
      <c r="BY13" s="166"/>
      <c r="BZ13" s="166"/>
      <c r="CA13" s="166"/>
      <c r="CB13" s="166"/>
      <c r="CC13" s="166"/>
      <c r="CD13" s="166"/>
      <c r="CE13" s="166"/>
      <c r="CF13" s="166"/>
      <c r="CG13" s="166"/>
      <c r="CH13" s="166"/>
      <c r="CI13" s="166"/>
      <c r="CJ13" s="166"/>
      <c r="CK13" s="166"/>
      <c r="CL13" s="166"/>
      <c r="CM13" s="166"/>
      <c r="CN13" s="166"/>
      <c r="CO13" s="166"/>
      <c r="CP13" s="166"/>
      <c r="CQ13" s="166"/>
      <c r="CR13" s="166"/>
      <c r="CS13" s="166"/>
      <c r="CT13" s="166"/>
      <c r="CU13" s="166"/>
      <c r="CV13" s="166"/>
      <c r="CW13" s="166"/>
      <c r="CX13" s="166"/>
      <c r="CY13" s="166"/>
      <c r="CZ13" s="166"/>
      <c r="DA13" s="166"/>
      <c r="DB13" s="166"/>
      <c r="DC13" s="166"/>
      <c r="DD13" s="166"/>
      <c r="DE13" s="166"/>
      <c r="DF13" s="166"/>
      <c r="DG13" s="166"/>
      <c r="DH13" s="166"/>
      <c r="DI13" s="166"/>
      <c r="DJ13" s="166"/>
      <c r="DK13" s="166"/>
      <c r="DL13" s="166"/>
      <c r="DM13" s="166"/>
      <c r="DN13" s="166"/>
      <c r="DO13" s="166"/>
      <c r="DP13" s="166"/>
      <c r="DQ13" s="166"/>
      <c r="DR13" s="166"/>
      <c r="DS13" s="166"/>
      <c r="DT13" s="166"/>
      <c r="DU13" s="166"/>
      <c r="DV13" s="166"/>
      <c r="DW13" s="166"/>
      <c r="DX13" s="166"/>
      <c r="DY13" s="166"/>
      <c r="DZ13" s="166"/>
      <c r="EA13" s="166"/>
      <c r="EB13" s="166"/>
      <c r="EC13" s="166"/>
      <c r="ED13" s="166"/>
      <c r="EE13" s="166"/>
      <c r="EF13" s="166"/>
      <c r="EG13" s="166"/>
      <c r="EH13" s="166"/>
      <c r="EI13" s="166"/>
      <c r="EJ13" s="166"/>
      <c r="EK13" s="166"/>
      <c r="EL13" s="166"/>
      <c r="EM13" s="166"/>
      <c r="EN13" s="166"/>
      <c r="EO13" s="166"/>
      <c r="EP13" s="166"/>
      <c r="EQ13" s="166"/>
      <c r="ER13" s="166"/>
      <c r="ES13" s="166"/>
      <c r="ET13" s="166"/>
      <c r="EU13" s="166"/>
      <c r="EV13" s="166"/>
      <c r="EW13" s="166"/>
      <c r="EX13" s="166"/>
      <c r="EY13" s="166"/>
      <c r="EZ13" s="166"/>
      <c r="FA13" s="166"/>
      <c r="FB13" s="166"/>
      <c r="FC13" s="166"/>
      <c r="FD13" s="166"/>
      <c r="FE13" s="166"/>
      <c r="FF13" s="166"/>
      <c r="FG13" s="166"/>
      <c r="FH13" s="166"/>
      <c r="FI13" s="166"/>
      <c r="FJ13" s="166"/>
      <c r="FK13" s="166"/>
      <c r="FL13" s="166"/>
      <c r="FM13" s="166"/>
      <c r="FN13" s="166"/>
      <c r="FO13" s="166"/>
      <c r="FP13" s="166"/>
      <c r="FQ13" s="166"/>
      <c r="FR13" s="166"/>
      <c r="FS13" s="166"/>
      <c r="FT13" s="166"/>
      <c r="FU13" s="166"/>
      <c r="FV13" s="166"/>
      <c r="FW13" s="166"/>
      <c r="FX13" s="166"/>
      <c r="FY13" s="166"/>
      <c r="FZ13" s="166"/>
      <c r="GA13" s="166"/>
      <c r="GB13" s="166"/>
      <c r="GC13" s="166"/>
      <c r="GD13" s="166"/>
      <c r="GE13" s="166"/>
      <c r="GF13" s="166"/>
      <c r="GG13" s="166"/>
      <c r="GH13" s="166"/>
      <c r="GI13" s="166"/>
      <c r="GJ13" s="166"/>
      <c r="GK13" s="166"/>
      <c r="GL13" s="166"/>
      <c r="GM13" s="166"/>
      <c r="GN13" s="166"/>
      <c r="GO13" s="166"/>
      <c r="GP13" s="166"/>
      <c r="GQ13" s="166"/>
      <c r="GR13" s="166"/>
      <c r="GS13" s="166"/>
      <c r="GT13" s="166"/>
      <c r="GU13" s="166"/>
      <c r="GV13" s="166"/>
      <c r="GW13" s="166"/>
      <c r="GX13" s="166"/>
      <c r="GY13" s="166"/>
      <c r="GZ13" s="166"/>
      <c r="HA13" s="166"/>
      <c r="HB13" s="166"/>
      <c r="HC13" s="166"/>
      <c r="HD13" s="166"/>
      <c r="HE13" s="166"/>
      <c r="HF13" s="166"/>
      <c r="HG13" s="166"/>
      <c r="HH13" s="166"/>
      <c r="HI13" s="166"/>
      <c r="HJ13" s="166"/>
      <c r="HK13" s="166"/>
      <c r="HL13" s="166"/>
      <c r="HM13" s="166"/>
      <c r="HN13" s="166"/>
      <c r="HO13" s="166"/>
      <c r="HP13" s="166"/>
      <c r="HQ13" s="166"/>
      <c r="HR13" s="166"/>
      <c r="HS13" s="166"/>
      <c r="HT13" s="166"/>
      <c r="HU13" s="166"/>
      <c r="HV13" s="166"/>
      <c r="HW13" s="166"/>
      <c r="HX13" s="166"/>
      <c r="HY13" s="166"/>
      <c r="HZ13" s="166"/>
      <c r="IA13" s="166"/>
      <c r="IB13" s="166"/>
      <c r="IC13" s="166"/>
      <c r="ID13" s="166"/>
      <c r="IE13" s="166"/>
      <c r="IF13" s="166"/>
      <c r="IG13" s="166"/>
      <c r="IH13" s="166"/>
      <c r="II13" s="166"/>
      <c r="IJ13" s="166"/>
      <c r="IK13" s="166"/>
      <c r="IL13" s="166"/>
      <c r="IM13" s="166"/>
      <c r="IN13" s="166"/>
      <c r="IO13" s="166"/>
      <c r="IP13" s="166"/>
      <c r="IQ13" s="166"/>
      <c r="IR13" s="166"/>
      <c r="IS13" s="166"/>
      <c r="IT13" s="166"/>
      <c r="IU13" s="166"/>
      <c r="IV13" s="166"/>
    </row>
    <row r="14" spans="1:256" ht="33" customHeight="1">
      <c r="A14" s="166"/>
      <c r="B14" s="588"/>
      <c r="C14" s="219" t="s">
        <v>306</v>
      </c>
      <c r="D14" s="217"/>
      <c r="E14" s="219" t="s">
        <v>307</v>
      </c>
      <c r="F14" s="220"/>
      <c r="G14" s="588"/>
      <c r="H14" s="588"/>
      <c r="I14" s="166"/>
      <c r="J14" s="166"/>
      <c r="K14" s="166"/>
      <c r="N14" s="166"/>
      <c r="O14" s="166"/>
      <c r="P14" s="166"/>
      <c r="Q14" s="166"/>
      <c r="R14" s="166"/>
      <c r="S14" s="166"/>
      <c r="T14" s="166"/>
      <c r="U14" s="166"/>
      <c r="V14" s="166"/>
      <c r="W14" s="166"/>
      <c r="X14" s="166"/>
      <c r="Y14" s="166"/>
      <c r="Z14" s="166"/>
      <c r="AA14" s="166"/>
      <c r="AB14" s="166"/>
      <c r="AC14" s="166"/>
      <c r="AD14" s="166"/>
      <c r="AE14" s="166"/>
      <c r="AF14" s="166"/>
      <c r="AG14" s="166"/>
      <c r="AH14" s="166"/>
      <c r="AI14" s="166"/>
      <c r="AJ14" s="166"/>
      <c r="AK14" s="166"/>
      <c r="AL14" s="166"/>
      <c r="AM14" s="166"/>
      <c r="AN14" s="166"/>
      <c r="AO14" s="166"/>
      <c r="AP14" s="166"/>
      <c r="AQ14" s="166"/>
      <c r="AR14" s="166"/>
      <c r="AS14" s="166"/>
      <c r="AT14" s="166"/>
      <c r="AU14" s="166"/>
      <c r="AV14" s="166"/>
      <c r="AW14" s="166"/>
      <c r="AX14" s="166"/>
      <c r="AY14" s="166"/>
      <c r="AZ14" s="166"/>
      <c r="BA14" s="166"/>
      <c r="BB14" s="166"/>
      <c r="BC14" s="166"/>
      <c r="BD14" s="166"/>
      <c r="BE14" s="166"/>
      <c r="BF14" s="166"/>
      <c r="BG14" s="166"/>
      <c r="BH14" s="166"/>
      <c r="BI14" s="166"/>
      <c r="BJ14" s="166"/>
      <c r="BK14" s="166"/>
      <c r="BL14" s="166"/>
      <c r="BM14" s="166"/>
      <c r="BN14" s="166"/>
      <c r="BO14" s="166"/>
      <c r="BP14" s="166"/>
      <c r="BQ14" s="166"/>
      <c r="BR14" s="166"/>
      <c r="BS14" s="166"/>
      <c r="BT14" s="166"/>
      <c r="BU14" s="166"/>
      <c r="BV14" s="166"/>
      <c r="BW14" s="166"/>
      <c r="BX14" s="166"/>
      <c r="BY14" s="166"/>
      <c r="BZ14" s="166"/>
      <c r="CA14" s="166"/>
      <c r="CB14" s="166"/>
      <c r="CC14" s="166"/>
      <c r="CD14" s="166"/>
      <c r="CE14" s="166"/>
      <c r="CF14" s="166"/>
      <c r="CG14" s="166"/>
      <c r="CH14" s="166"/>
      <c r="CI14" s="166"/>
      <c r="CJ14" s="166"/>
      <c r="CK14" s="166"/>
      <c r="CL14" s="166"/>
      <c r="CM14" s="166"/>
      <c r="CN14" s="166"/>
      <c r="CO14" s="166"/>
      <c r="CP14" s="166"/>
      <c r="CQ14" s="166"/>
      <c r="CR14" s="166"/>
      <c r="CS14" s="166"/>
      <c r="CT14" s="166"/>
      <c r="CU14" s="166"/>
      <c r="CV14" s="166"/>
      <c r="CW14" s="166"/>
      <c r="CX14" s="166"/>
      <c r="CY14" s="166"/>
      <c r="CZ14" s="166"/>
      <c r="DA14" s="166"/>
      <c r="DB14" s="166"/>
      <c r="DC14" s="166"/>
      <c r="DD14" s="166"/>
      <c r="DE14" s="166"/>
      <c r="DF14" s="166"/>
      <c r="DG14" s="166"/>
      <c r="DH14" s="166"/>
      <c r="DI14" s="166"/>
      <c r="DJ14" s="166"/>
      <c r="DK14" s="166"/>
      <c r="DL14" s="166"/>
      <c r="DM14" s="166"/>
      <c r="DN14" s="166"/>
      <c r="DO14" s="166"/>
      <c r="DP14" s="166"/>
      <c r="DQ14" s="166"/>
      <c r="DR14" s="166"/>
      <c r="DS14" s="166"/>
      <c r="DT14" s="166"/>
      <c r="DU14" s="166"/>
      <c r="DV14" s="166"/>
      <c r="DW14" s="166"/>
      <c r="DX14" s="166"/>
      <c r="DY14" s="166"/>
      <c r="DZ14" s="166"/>
      <c r="EA14" s="166"/>
      <c r="EB14" s="166"/>
      <c r="EC14" s="166"/>
      <c r="ED14" s="166"/>
      <c r="EE14" s="166"/>
      <c r="EF14" s="166"/>
      <c r="EG14" s="166"/>
      <c r="EH14" s="166"/>
      <c r="EI14" s="166"/>
      <c r="EJ14" s="166"/>
      <c r="EK14" s="166"/>
      <c r="EL14" s="166"/>
      <c r="EM14" s="166"/>
      <c r="EN14" s="166"/>
      <c r="EO14" s="166"/>
      <c r="EP14" s="166"/>
      <c r="EQ14" s="166"/>
      <c r="ER14" s="166"/>
      <c r="ES14" s="166"/>
      <c r="ET14" s="166"/>
      <c r="EU14" s="166"/>
      <c r="EV14" s="166"/>
      <c r="EW14" s="166"/>
      <c r="EX14" s="166"/>
      <c r="EY14" s="166"/>
      <c r="EZ14" s="166"/>
      <c r="FA14" s="166"/>
      <c r="FB14" s="166"/>
      <c r="FC14" s="166"/>
      <c r="FD14" s="166"/>
      <c r="FE14" s="166"/>
      <c r="FF14" s="166"/>
      <c r="FG14" s="166"/>
      <c r="FH14" s="166"/>
      <c r="FI14" s="166"/>
      <c r="FJ14" s="166"/>
      <c r="FK14" s="166"/>
      <c r="FL14" s="166"/>
      <c r="FM14" s="166"/>
      <c r="FN14" s="166"/>
      <c r="FO14" s="166"/>
      <c r="FP14" s="166"/>
      <c r="FQ14" s="166"/>
      <c r="FR14" s="166"/>
      <c r="FS14" s="166"/>
      <c r="FT14" s="166"/>
      <c r="FU14" s="166"/>
      <c r="FV14" s="166"/>
      <c r="FW14" s="166"/>
      <c r="FX14" s="166"/>
      <c r="FY14" s="166"/>
      <c r="FZ14" s="166"/>
      <c r="GA14" s="166"/>
      <c r="GB14" s="166"/>
      <c r="GC14" s="166"/>
      <c r="GD14" s="166"/>
      <c r="GE14" s="166"/>
      <c r="GF14" s="166"/>
      <c r="GG14" s="166"/>
      <c r="GH14" s="166"/>
      <c r="GI14" s="166"/>
      <c r="GJ14" s="166"/>
      <c r="GK14" s="166"/>
      <c r="GL14" s="166"/>
      <c r="GM14" s="166"/>
      <c r="GN14" s="166"/>
      <c r="GO14" s="166"/>
      <c r="GP14" s="166"/>
      <c r="GQ14" s="166"/>
      <c r="GR14" s="166"/>
      <c r="GS14" s="166"/>
      <c r="GT14" s="166"/>
      <c r="GU14" s="166"/>
      <c r="GV14" s="166"/>
      <c r="GW14" s="166"/>
      <c r="GX14" s="166"/>
      <c r="GY14" s="166"/>
      <c r="GZ14" s="166"/>
      <c r="HA14" s="166"/>
      <c r="HB14" s="166"/>
      <c r="HC14" s="166"/>
      <c r="HD14" s="166"/>
      <c r="HE14" s="166"/>
      <c r="HF14" s="166"/>
      <c r="HG14" s="166"/>
      <c r="HH14" s="166"/>
      <c r="HI14" s="166"/>
      <c r="HJ14" s="166"/>
      <c r="HK14" s="166"/>
      <c r="HL14" s="166"/>
      <c r="HM14" s="166"/>
      <c r="HN14" s="166"/>
      <c r="HO14" s="166"/>
      <c r="HP14" s="166"/>
      <c r="HQ14" s="166"/>
      <c r="HR14" s="166"/>
      <c r="HS14" s="166"/>
      <c r="HT14" s="166"/>
      <c r="HU14" s="166"/>
      <c r="HV14" s="166"/>
      <c r="HW14" s="166"/>
      <c r="HX14" s="166"/>
      <c r="HY14" s="166"/>
      <c r="HZ14" s="166"/>
      <c r="IA14" s="166"/>
      <c r="IB14" s="166"/>
      <c r="IC14" s="166"/>
      <c r="ID14" s="166"/>
      <c r="IE14" s="166"/>
      <c r="IF14" s="166"/>
      <c r="IG14" s="166"/>
      <c r="IH14" s="166"/>
      <c r="II14" s="166"/>
      <c r="IJ14" s="166"/>
      <c r="IK14" s="166"/>
      <c r="IL14" s="166"/>
      <c r="IM14" s="166"/>
      <c r="IN14" s="166"/>
      <c r="IO14" s="166"/>
      <c r="IP14" s="166"/>
      <c r="IQ14" s="166"/>
      <c r="IR14" s="166"/>
      <c r="IS14" s="166"/>
      <c r="IT14" s="166"/>
      <c r="IU14" s="166"/>
      <c r="IV14" s="166"/>
    </row>
    <row r="15" spans="1:256" ht="64.5" customHeight="1">
      <c r="B15" s="203" t="s">
        <v>308</v>
      </c>
      <c r="C15" s="582" t="s">
        <v>245</v>
      </c>
      <c r="D15" s="582"/>
      <c r="E15" s="582"/>
      <c r="F15" s="582"/>
      <c r="G15" s="582"/>
      <c r="H15" s="582"/>
    </row>
    <row r="16" spans="1:256" ht="30" customHeight="1">
      <c r="A16" s="166"/>
      <c r="B16" s="203" t="s">
        <v>547</v>
      </c>
      <c r="C16" s="583">
        <f>G22+G26</f>
        <v>0</v>
      </c>
      <c r="D16" s="608"/>
      <c r="E16" s="608"/>
      <c r="F16" s="608"/>
      <c r="G16" s="608"/>
      <c r="H16" s="204" t="s">
        <v>528</v>
      </c>
      <c r="I16" s="166"/>
      <c r="J16" s="166"/>
      <c r="K16" s="166"/>
      <c r="N16" s="166"/>
      <c r="O16" s="166"/>
      <c r="P16" s="166"/>
      <c r="Q16" s="166"/>
      <c r="R16" s="166"/>
      <c r="S16" s="166"/>
      <c r="T16" s="166"/>
      <c r="U16" s="166"/>
      <c r="V16" s="166"/>
      <c r="W16" s="166"/>
      <c r="X16" s="166"/>
      <c r="Y16" s="166"/>
      <c r="Z16" s="166"/>
      <c r="AA16" s="166"/>
      <c r="AB16" s="166"/>
      <c r="AC16" s="166"/>
      <c r="AD16" s="166"/>
      <c r="AE16" s="166"/>
      <c r="AF16" s="166"/>
      <c r="AG16" s="166"/>
      <c r="AH16" s="166"/>
      <c r="AI16" s="166"/>
      <c r="AJ16" s="166"/>
      <c r="AK16" s="166"/>
      <c r="AL16" s="166"/>
      <c r="AM16" s="166"/>
      <c r="AN16" s="166"/>
      <c r="AO16" s="166"/>
      <c r="AP16" s="166"/>
      <c r="AQ16" s="166"/>
      <c r="AR16" s="166"/>
      <c r="AS16" s="166"/>
      <c r="AT16" s="166"/>
      <c r="AU16" s="166"/>
      <c r="AV16" s="166"/>
      <c r="AW16" s="166"/>
      <c r="AX16" s="166"/>
      <c r="AY16" s="166"/>
      <c r="AZ16" s="166"/>
      <c r="BA16" s="166"/>
      <c r="BB16" s="166"/>
      <c r="BC16" s="166"/>
      <c r="BD16" s="166"/>
      <c r="BE16" s="166"/>
      <c r="BF16" s="166"/>
      <c r="BG16" s="166"/>
      <c r="BH16" s="166"/>
      <c r="BI16" s="166"/>
      <c r="BJ16" s="166"/>
      <c r="BK16" s="166"/>
      <c r="BL16" s="166"/>
      <c r="BM16" s="166"/>
      <c r="BN16" s="166"/>
      <c r="BO16" s="166"/>
      <c r="BP16" s="166"/>
      <c r="BQ16" s="166"/>
      <c r="BR16" s="166"/>
      <c r="BS16" s="166"/>
      <c r="BT16" s="166"/>
      <c r="BU16" s="166"/>
      <c r="BV16" s="166"/>
      <c r="BW16" s="166"/>
      <c r="BX16" s="166"/>
      <c r="BY16" s="166"/>
      <c r="BZ16" s="166"/>
      <c r="CA16" s="166"/>
      <c r="CB16" s="166"/>
      <c r="CC16" s="166"/>
      <c r="CD16" s="166"/>
      <c r="CE16" s="166"/>
      <c r="CF16" s="166"/>
      <c r="CG16" s="166"/>
      <c r="CH16" s="166"/>
      <c r="CI16" s="166"/>
      <c r="CJ16" s="166"/>
      <c r="CK16" s="166"/>
      <c r="CL16" s="166"/>
      <c r="CM16" s="166"/>
      <c r="CN16" s="166"/>
      <c r="CO16" s="166"/>
      <c r="CP16" s="166"/>
      <c r="CQ16" s="166"/>
      <c r="CR16" s="166"/>
      <c r="CS16" s="166"/>
      <c r="CT16" s="166"/>
      <c r="CU16" s="166"/>
      <c r="CV16" s="166"/>
      <c r="CW16" s="166"/>
      <c r="CX16" s="166"/>
      <c r="CY16" s="166"/>
      <c r="CZ16" s="166"/>
      <c r="DA16" s="166"/>
      <c r="DB16" s="166"/>
      <c r="DC16" s="166"/>
      <c r="DD16" s="166"/>
      <c r="DE16" s="166"/>
      <c r="DF16" s="166"/>
      <c r="DG16" s="166"/>
      <c r="DH16" s="166"/>
      <c r="DI16" s="166"/>
      <c r="DJ16" s="166"/>
      <c r="DK16" s="166"/>
      <c r="DL16" s="166"/>
      <c r="DM16" s="166"/>
      <c r="DN16" s="166"/>
      <c r="DO16" s="166"/>
      <c r="DP16" s="166"/>
      <c r="DQ16" s="166"/>
      <c r="DR16" s="166"/>
      <c r="DS16" s="166"/>
      <c r="DT16" s="166"/>
      <c r="DU16" s="166"/>
      <c r="DV16" s="166"/>
      <c r="DW16" s="166"/>
      <c r="DX16" s="166"/>
      <c r="DY16" s="166"/>
      <c r="DZ16" s="166"/>
      <c r="EA16" s="166"/>
      <c r="EB16" s="166"/>
      <c r="EC16" s="166"/>
      <c r="ED16" s="166"/>
      <c r="EE16" s="166"/>
      <c r="EF16" s="166"/>
      <c r="EG16" s="166"/>
      <c r="EH16" s="166"/>
      <c r="EI16" s="166"/>
      <c r="EJ16" s="166"/>
      <c r="EK16" s="166"/>
      <c r="EL16" s="166"/>
      <c r="EM16" s="166"/>
      <c r="EN16" s="166"/>
      <c r="EO16" s="166"/>
      <c r="EP16" s="166"/>
      <c r="EQ16" s="166"/>
      <c r="ER16" s="166"/>
      <c r="ES16" s="166"/>
      <c r="ET16" s="166"/>
      <c r="EU16" s="166"/>
      <c r="EV16" s="166"/>
      <c r="EW16" s="166"/>
      <c r="EX16" s="166"/>
      <c r="EY16" s="166"/>
      <c r="EZ16" s="166"/>
      <c r="FA16" s="166"/>
      <c r="FB16" s="166"/>
      <c r="FC16" s="166"/>
      <c r="FD16" s="166"/>
      <c r="FE16" s="166"/>
      <c r="FF16" s="166"/>
      <c r="FG16" s="166"/>
      <c r="FH16" s="166"/>
      <c r="FI16" s="166"/>
      <c r="FJ16" s="166"/>
      <c r="FK16" s="166"/>
      <c r="FL16" s="166"/>
      <c r="FM16" s="166"/>
      <c r="FN16" s="166"/>
      <c r="FO16" s="166"/>
      <c r="FP16" s="166"/>
      <c r="FQ16" s="166"/>
      <c r="FR16" s="166"/>
      <c r="FS16" s="166"/>
      <c r="FT16" s="166"/>
      <c r="FU16" s="166"/>
      <c r="FV16" s="166"/>
      <c r="FW16" s="166"/>
      <c r="FX16" s="166"/>
      <c r="FY16" s="166"/>
      <c r="FZ16" s="166"/>
      <c r="GA16" s="166"/>
      <c r="GB16" s="166"/>
      <c r="GC16" s="166"/>
      <c r="GD16" s="166"/>
      <c r="GE16" s="166"/>
      <c r="GF16" s="166"/>
      <c r="GG16" s="166"/>
      <c r="GH16" s="166"/>
      <c r="GI16" s="166"/>
      <c r="GJ16" s="166"/>
      <c r="GK16" s="166"/>
      <c r="GL16" s="166"/>
      <c r="GM16" s="166"/>
      <c r="GN16" s="166"/>
      <c r="GO16" s="166"/>
      <c r="GP16" s="166"/>
      <c r="GQ16" s="166"/>
      <c r="GR16" s="166"/>
      <c r="GS16" s="166"/>
      <c r="GT16" s="166"/>
      <c r="GU16" s="166"/>
      <c r="GV16" s="166"/>
      <c r="GW16" s="166"/>
      <c r="GX16" s="166"/>
      <c r="GY16" s="166"/>
      <c r="GZ16" s="166"/>
      <c r="HA16" s="166"/>
      <c r="HB16" s="166"/>
      <c r="HC16" s="166"/>
      <c r="HD16" s="166"/>
      <c r="HE16" s="166"/>
      <c r="HF16" s="166"/>
      <c r="HG16" s="166"/>
      <c r="HH16" s="166"/>
      <c r="HI16" s="166"/>
      <c r="HJ16" s="166"/>
      <c r="HK16" s="166"/>
      <c r="HL16" s="166"/>
      <c r="HM16" s="166"/>
      <c r="HN16" s="166"/>
      <c r="HO16" s="166"/>
      <c r="HP16" s="166"/>
      <c r="HQ16" s="166"/>
      <c r="HR16" s="166"/>
      <c r="HS16" s="166"/>
      <c r="HT16" s="166"/>
      <c r="HU16" s="166"/>
      <c r="HV16" s="166"/>
      <c r="HW16" s="166"/>
      <c r="HX16" s="166"/>
      <c r="HY16" s="166"/>
      <c r="HZ16" s="166"/>
      <c r="IA16" s="166"/>
      <c r="IB16" s="166"/>
      <c r="IC16" s="166"/>
      <c r="ID16" s="166"/>
      <c r="IE16" s="166"/>
      <c r="IF16" s="166"/>
      <c r="IG16" s="166"/>
      <c r="IH16" s="166"/>
      <c r="II16" s="166"/>
      <c r="IJ16" s="166"/>
      <c r="IK16" s="166"/>
      <c r="IL16" s="166"/>
      <c r="IM16" s="166"/>
      <c r="IN16" s="166"/>
      <c r="IO16" s="166"/>
      <c r="IP16" s="166"/>
      <c r="IQ16" s="166"/>
      <c r="IR16" s="166"/>
      <c r="IS16" s="166"/>
      <c r="IT16" s="166"/>
      <c r="IU16" s="166"/>
      <c r="IV16" s="166"/>
    </row>
    <row r="17" spans="1:256" ht="20.25" customHeight="1">
      <c r="A17" s="166"/>
      <c r="B17" s="605" t="s">
        <v>309</v>
      </c>
      <c r="C17" s="606" t="s">
        <v>247</v>
      </c>
      <c r="D17" s="606"/>
      <c r="E17" s="606"/>
      <c r="F17" s="606"/>
      <c r="G17" s="585" t="s">
        <v>248</v>
      </c>
      <c r="H17" s="585"/>
      <c r="I17" s="166"/>
      <c r="J17" s="166"/>
      <c r="K17" s="166"/>
      <c r="N17" s="166"/>
      <c r="O17" s="166"/>
      <c r="P17" s="166"/>
      <c r="Q17" s="166"/>
      <c r="R17" s="166"/>
      <c r="S17" s="166"/>
      <c r="T17" s="166"/>
      <c r="U17" s="166"/>
      <c r="V17" s="166"/>
      <c r="W17" s="166"/>
      <c r="X17" s="166"/>
      <c r="Y17" s="166"/>
      <c r="Z17" s="166"/>
      <c r="AA17" s="166"/>
      <c r="AB17" s="166"/>
      <c r="AC17" s="166"/>
      <c r="AD17" s="166"/>
      <c r="AE17" s="166"/>
      <c r="AF17" s="166"/>
      <c r="AG17" s="166"/>
      <c r="AH17" s="166"/>
      <c r="AI17" s="166"/>
      <c r="AJ17" s="166"/>
      <c r="AK17" s="166"/>
      <c r="AL17" s="166"/>
      <c r="AM17" s="166"/>
      <c r="AN17" s="166"/>
      <c r="AO17" s="166"/>
      <c r="AP17" s="166"/>
      <c r="AQ17" s="166"/>
      <c r="AR17" s="166"/>
      <c r="AS17" s="166"/>
      <c r="AT17" s="166"/>
      <c r="AU17" s="166"/>
      <c r="AV17" s="166"/>
      <c r="AW17" s="166"/>
      <c r="AX17" s="166"/>
      <c r="AY17" s="166"/>
      <c r="AZ17" s="166"/>
      <c r="BA17" s="166"/>
      <c r="BB17" s="166"/>
      <c r="BC17" s="166"/>
      <c r="BD17" s="166"/>
      <c r="BE17" s="166"/>
      <c r="BF17" s="166"/>
      <c r="BG17" s="166"/>
      <c r="BH17" s="166"/>
      <c r="BI17" s="166"/>
      <c r="BJ17" s="166"/>
      <c r="BK17" s="166"/>
      <c r="BL17" s="166"/>
      <c r="BM17" s="166"/>
      <c r="BN17" s="166"/>
      <c r="BO17" s="166"/>
      <c r="BP17" s="166"/>
      <c r="BQ17" s="166"/>
      <c r="BR17" s="166"/>
      <c r="BS17" s="166"/>
      <c r="BT17" s="166"/>
      <c r="BU17" s="166"/>
      <c r="BV17" s="166"/>
      <c r="BW17" s="166"/>
      <c r="BX17" s="166"/>
      <c r="BY17" s="166"/>
      <c r="BZ17" s="166"/>
      <c r="CA17" s="166"/>
      <c r="CB17" s="166"/>
      <c r="CC17" s="166"/>
      <c r="CD17" s="166"/>
      <c r="CE17" s="166"/>
      <c r="CF17" s="166"/>
      <c r="CG17" s="166"/>
      <c r="CH17" s="166"/>
      <c r="CI17" s="166"/>
      <c r="CJ17" s="166"/>
      <c r="CK17" s="166"/>
      <c r="CL17" s="166"/>
      <c r="CM17" s="166"/>
      <c r="CN17" s="166"/>
      <c r="CO17" s="166"/>
      <c r="CP17" s="166"/>
      <c r="CQ17" s="166"/>
      <c r="CR17" s="166"/>
      <c r="CS17" s="166"/>
      <c r="CT17" s="166"/>
      <c r="CU17" s="166"/>
      <c r="CV17" s="166"/>
      <c r="CW17" s="166"/>
      <c r="CX17" s="166"/>
      <c r="CY17" s="166"/>
      <c r="CZ17" s="166"/>
      <c r="DA17" s="166"/>
      <c r="DB17" s="166"/>
      <c r="DC17" s="166"/>
      <c r="DD17" s="166"/>
      <c r="DE17" s="166"/>
      <c r="DF17" s="166"/>
      <c r="DG17" s="166"/>
      <c r="DH17" s="166"/>
      <c r="DI17" s="166"/>
      <c r="DJ17" s="166"/>
      <c r="DK17" s="166"/>
      <c r="DL17" s="166"/>
      <c r="DM17" s="166"/>
      <c r="DN17" s="166"/>
      <c r="DO17" s="166"/>
      <c r="DP17" s="166"/>
      <c r="DQ17" s="166"/>
      <c r="DR17" s="166"/>
      <c r="DS17" s="166"/>
      <c r="DT17" s="166"/>
      <c r="DU17" s="166"/>
      <c r="DV17" s="166"/>
      <c r="DW17" s="166"/>
      <c r="DX17" s="166"/>
      <c r="DY17" s="166"/>
      <c r="DZ17" s="166"/>
      <c r="EA17" s="166"/>
      <c r="EB17" s="166"/>
      <c r="EC17" s="166"/>
      <c r="ED17" s="166"/>
      <c r="EE17" s="166"/>
      <c r="EF17" s="166"/>
      <c r="EG17" s="166"/>
      <c r="EH17" s="166"/>
      <c r="EI17" s="166"/>
      <c r="EJ17" s="166"/>
      <c r="EK17" s="166"/>
      <c r="EL17" s="166"/>
      <c r="EM17" s="166"/>
      <c r="EN17" s="166"/>
      <c r="EO17" s="166"/>
      <c r="EP17" s="166"/>
      <c r="EQ17" s="166"/>
      <c r="ER17" s="166"/>
      <c r="ES17" s="166"/>
      <c r="ET17" s="166"/>
      <c r="EU17" s="166"/>
      <c r="EV17" s="166"/>
      <c r="EW17" s="166"/>
      <c r="EX17" s="166"/>
      <c r="EY17" s="166"/>
      <c r="EZ17" s="166"/>
      <c r="FA17" s="166"/>
      <c r="FB17" s="166"/>
      <c r="FC17" s="166"/>
      <c r="FD17" s="166"/>
      <c r="FE17" s="166"/>
      <c r="FF17" s="166"/>
      <c r="FG17" s="166"/>
      <c r="FH17" s="166"/>
      <c r="FI17" s="166"/>
      <c r="FJ17" s="166"/>
      <c r="FK17" s="166"/>
      <c r="FL17" s="166"/>
      <c r="FM17" s="166"/>
      <c r="FN17" s="166"/>
      <c r="FO17" s="166"/>
      <c r="FP17" s="166"/>
      <c r="FQ17" s="166"/>
      <c r="FR17" s="166"/>
      <c r="FS17" s="166"/>
      <c r="FT17" s="166"/>
      <c r="FU17" s="166"/>
      <c r="FV17" s="166"/>
      <c r="FW17" s="166"/>
      <c r="FX17" s="166"/>
      <c r="FY17" s="166"/>
      <c r="FZ17" s="166"/>
      <c r="GA17" s="166"/>
      <c r="GB17" s="166"/>
      <c r="GC17" s="166"/>
      <c r="GD17" s="166"/>
      <c r="GE17" s="166"/>
      <c r="GF17" s="166"/>
      <c r="GG17" s="166"/>
      <c r="GH17" s="166"/>
      <c r="GI17" s="166"/>
      <c r="GJ17" s="166"/>
      <c r="GK17" s="166"/>
      <c r="GL17" s="166"/>
      <c r="GM17" s="166"/>
      <c r="GN17" s="166"/>
      <c r="GO17" s="166"/>
      <c r="GP17" s="166"/>
      <c r="GQ17" s="166"/>
      <c r="GR17" s="166"/>
      <c r="GS17" s="166"/>
      <c r="GT17" s="166"/>
      <c r="GU17" s="166"/>
      <c r="GV17" s="166"/>
      <c r="GW17" s="166"/>
      <c r="GX17" s="166"/>
      <c r="GY17" s="166"/>
      <c r="GZ17" s="166"/>
      <c r="HA17" s="166"/>
      <c r="HB17" s="166"/>
      <c r="HC17" s="166"/>
      <c r="HD17" s="166"/>
      <c r="HE17" s="166"/>
      <c r="HF17" s="166"/>
      <c r="HG17" s="166"/>
      <c r="HH17" s="166"/>
      <c r="HI17" s="166"/>
      <c r="HJ17" s="166"/>
      <c r="HK17" s="166"/>
      <c r="HL17" s="166"/>
      <c r="HM17" s="166"/>
      <c r="HN17" s="166"/>
      <c r="HO17" s="166"/>
      <c r="HP17" s="166"/>
      <c r="HQ17" s="166"/>
      <c r="HR17" s="166"/>
      <c r="HS17" s="166"/>
      <c r="HT17" s="166"/>
      <c r="HU17" s="166"/>
      <c r="HV17" s="166"/>
      <c r="HW17" s="166"/>
      <c r="HX17" s="166"/>
      <c r="HY17" s="166"/>
      <c r="HZ17" s="166"/>
      <c r="IA17" s="166"/>
      <c r="IB17" s="166"/>
      <c r="IC17" s="166"/>
      <c r="ID17" s="166"/>
      <c r="IE17" s="166"/>
      <c r="IF17" s="166"/>
      <c r="IG17" s="166"/>
      <c r="IH17" s="166"/>
      <c r="II17" s="166"/>
      <c r="IJ17" s="166"/>
      <c r="IK17" s="166"/>
      <c r="IL17" s="166"/>
      <c r="IM17" s="166"/>
      <c r="IN17" s="166"/>
      <c r="IO17" s="166"/>
      <c r="IP17" s="166"/>
      <c r="IQ17" s="166"/>
      <c r="IR17" s="166"/>
      <c r="IS17" s="166"/>
      <c r="IT17" s="166"/>
      <c r="IU17" s="166"/>
      <c r="IV17" s="166"/>
    </row>
    <row r="18" spans="1:256" ht="20.25" customHeight="1">
      <c r="A18" s="166"/>
      <c r="B18" s="605"/>
      <c r="C18" s="221" t="s">
        <v>147</v>
      </c>
      <c r="D18" s="84" t="s">
        <v>249</v>
      </c>
      <c r="E18" s="84" t="s">
        <v>250</v>
      </c>
      <c r="F18" s="222"/>
      <c r="G18" s="607"/>
      <c r="H18" s="607"/>
      <c r="I18" s="166"/>
      <c r="J18" s="166"/>
      <c r="K18" s="166"/>
      <c r="N18" s="166"/>
      <c r="O18" s="166"/>
      <c r="P18" s="166"/>
      <c r="Q18" s="166"/>
      <c r="R18" s="166"/>
      <c r="S18" s="166"/>
      <c r="T18" s="166"/>
      <c r="U18" s="166"/>
      <c r="V18" s="166"/>
      <c r="W18" s="166"/>
      <c r="X18" s="166"/>
      <c r="Y18" s="166"/>
      <c r="Z18" s="166"/>
      <c r="AA18" s="166"/>
      <c r="AB18" s="166"/>
      <c r="AC18" s="166"/>
      <c r="AD18" s="166"/>
      <c r="AE18" s="166"/>
      <c r="AF18" s="166"/>
      <c r="AG18" s="166"/>
      <c r="AH18" s="166"/>
      <c r="AI18" s="166"/>
      <c r="AJ18" s="166"/>
      <c r="AK18" s="166"/>
      <c r="AL18" s="166"/>
      <c r="AM18" s="166"/>
      <c r="AN18" s="166"/>
      <c r="AO18" s="166"/>
      <c r="AP18" s="166"/>
      <c r="AQ18" s="166"/>
      <c r="AR18" s="166"/>
      <c r="AS18" s="166"/>
      <c r="AT18" s="166"/>
      <c r="AU18" s="166"/>
      <c r="AV18" s="166"/>
      <c r="AW18" s="166"/>
      <c r="AX18" s="166"/>
      <c r="AY18" s="166"/>
      <c r="AZ18" s="166"/>
      <c r="BA18" s="166"/>
      <c r="BB18" s="166"/>
      <c r="BC18" s="166"/>
      <c r="BD18" s="166"/>
      <c r="BE18" s="166"/>
      <c r="BF18" s="166"/>
      <c r="BG18" s="166"/>
      <c r="BH18" s="166"/>
      <c r="BI18" s="166"/>
      <c r="BJ18" s="166"/>
      <c r="BK18" s="166"/>
      <c r="BL18" s="166"/>
      <c r="BM18" s="166"/>
      <c r="BN18" s="166"/>
      <c r="BO18" s="166"/>
      <c r="BP18" s="166"/>
      <c r="BQ18" s="166"/>
      <c r="BR18" s="166"/>
      <c r="BS18" s="166"/>
      <c r="BT18" s="166"/>
      <c r="BU18" s="166"/>
      <c r="BV18" s="166"/>
      <c r="BW18" s="166"/>
      <c r="BX18" s="166"/>
      <c r="BY18" s="166"/>
      <c r="BZ18" s="166"/>
      <c r="CA18" s="166"/>
      <c r="CB18" s="166"/>
      <c r="CC18" s="166"/>
      <c r="CD18" s="166"/>
      <c r="CE18" s="166"/>
      <c r="CF18" s="166"/>
      <c r="CG18" s="166"/>
      <c r="CH18" s="166"/>
      <c r="CI18" s="166"/>
      <c r="CJ18" s="166"/>
      <c r="CK18" s="166"/>
      <c r="CL18" s="166"/>
      <c r="CM18" s="166"/>
      <c r="CN18" s="166"/>
      <c r="CO18" s="166"/>
      <c r="CP18" s="166"/>
      <c r="CQ18" s="166"/>
      <c r="CR18" s="166"/>
      <c r="CS18" s="166"/>
      <c r="CT18" s="166"/>
      <c r="CU18" s="166"/>
      <c r="CV18" s="166"/>
      <c r="CW18" s="166"/>
      <c r="CX18" s="166"/>
      <c r="CY18" s="166"/>
      <c r="CZ18" s="166"/>
      <c r="DA18" s="166"/>
      <c r="DB18" s="166"/>
      <c r="DC18" s="166"/>
      <c r="DD18" s="166"/>
      <c r="DE18" s="166"/>
      <c r="DF18" s="166"/>
      <c r="DG18" s="166"/>
      <c r="DH18" s="166"/>
      <c r="DI18" s="166"/>
      <c r="DJ18" s="166"/>
      <c r="DK18" s="166"/>
      <c r="DL18" s="166"/>
      <c r="DM18" s="166"/>
      <c r="DN18" s="166"/>
      <c r="DO18" s="166"/>
      <c r="DP18" s="166"/>
      <c r="DQ18" s="166"/>
      <c r="DR18" s="166"/>
      <c r="DS18" s="166"/>
      <c r="DT18" s="166"/>
      <c r="DU18" s="166"/>
      <c r="DV18" s="166"/>
      <c r="DW18" s="166"/>
      <c r="DX18" s="166"/>
      <c r="DY18" s="166"/>
      <c r="DZ18" s="166"/>
      <c r="EA18" s="166"/>
      <c r="EB18" s="166"/>
      <c r="EC18" s="166"/>
      <c r="ED18" s="166"/>
      <c r="EE18" s="166"/>
      <c r="EF18" s="166"/>
      <c r="EG18" s="166"/>
      <c r="EH18" s="166"/>
      <c r="EI18" s="166"/>
      <c r="EJ18" s="166"/>
      <c r="EK18" s="166"/>
      <c r="EL18" s="166"/>
      <c r="EM18" s="166"/>
      <c r="EN18" s="166"/>
      <c r="EO18" s="166"/>
      <c r="EP18" s="166"/>
      <c r="EQ18" s="166"/>
      <c r="ER18" s="166"/>
      <c r="ES18" s="166"/>
      <c r="ET18" s="166"/>
      <c r="EU18" s="166"/>
      <c r="EV18" s="166"/>
      <c r="EW18" s="166"/>
      <c r="EX18" s="166"/>
      <c r="EY18" s="166"/>
      <c r="EZ18" s="166"/>
      <c r="FA18" s="166"/>
      <c r="FB18" s="166"/>
      <c r="FC18" s="166"/>
      <c r="FD18" s="166"/>
      <c r="FE18" s="166"/>
      <c r="FF18" s="166"/>
      <c r="FG18" s="166"/>
      <c r="FH18" s="166"/>
      <c r="FI18" s="166"/>
      <c r="FJ18" s="166"/>
      <c r="FK18" s="166"/>
      <c r="FL18" s="166"/>
      <c r="FM18" s="166"/>
      <c r="FN18" s="166"/>
      <c r="FO18" s="166"/>
      <c r="FP18" s="166"/>
      <c r="FQ18" s="166"/>
      <c r="FR18" s="166"/>
      <c r="FS18" s="166"/>
      <c r="FT18" s="166"/>
      <c r="FU18" s="166"/>
      <c r="FV18" s="166"/>
      <c r="FW18" s="166"/>
      <c r="FX18" s="166"/>
      <c r="FY18" s="166"/>
      <c r="FZ18" s="166"/>
      <c r="GA18" s="166"/>
      <c r="GB18" s="166"/>
      <c r="GC18" s="166"/>
      <c r="GD18" s="166"/>
      <c r="GE18" s="166"/>
      <c r="GF18" s="166"/>
      <c r="GG18" s="166"/>
      <c r="GH18" s="166"/>
      <c r="GI18" s="166"/>
      <c r="GJ18" s="166"/>
      <c r="GK18" s="166"/>
      <c r="GL18" s="166"/>
      <c r="GM18" s="166"/>
      <c r="GN18" s="166"/>
      <c r="GO18" s="166"/>
      <c r="GP18" s="166"/>
      <c r="GQ18" s="166"/>
      <c r="GR18" s="166"/>
      <c r="GS18" s="166"/>
      <c r="GT18" s="166"/>
      <c r="GU18" s="166"/>
      <c r="GV18" s="166"/>
      <c r="GW18" s="166"/>
      <c r="GX18" s="166"/>
      <c r="GY18" s="166"/>
      <c r="GZ18" s="166"/>
      <c r="HA18" s="166"/>
      <c r="HB18" s="166"/>
      <c r="HC18" s="166"/>
      <c r="HD18" s="166"/>
      <c r="HE18" s="166"/>
      <c r="HF18" s="166"/>
      <c r="HG18" s="166"/>
      <c r="HH18" s="166"/>
      <c r="HI18" s="166"/>
      <c r="HJ18" s="166"/>
      <c r="HK18" s="166"/>
      <c r="HL18" s="166"/>
      <c r="HM18" s="166"/>
      <c r="HN18" s="166"/>
      <c r="HO18" s="166"/>
      <c r="HP18" s="166"/>
      <c r="HQ18" s="166"/>
      <c r="HR18" s="166"/>
      <c r="HS18" s="166"/>
      <c r="HT18" s="166"/>
      <c r="HU18" s="166"/>
      <c r="HV18" s="166"/>
      <c r="HW18" s="166"/>
      <c r="HX18" s="166"/>
      <c r="HY18" s="166"/>
      <c r="HZ18" s="166"/>
      <c r="IA18" s="166"/>
      <c r="IB18" s="166"/>
      <c r="IC18" s="166"/>
      <c r="ID18" s="166"/>
      <c r="IE18" s="166"/>
      <c r="IF18" s="166"/>
      <c r="IG18" s="166"/>
      <c r="IH18" s="166"/>
      <c r="II18" s="166"/>
      <c r="IJ18" s="166"/>
      <c r="IK18" s="166"/>
      <c r="IL18" s="166"/>
      <c r="IM18" s="166"/>
      <c r="IN18" s="166"/>
      <c r="IO18" s="166"/>
      <c r="IP18" s="166"/>
      <c r="IQ18" s="166"/>
      <c r="IR18" s="166"/>
      <c r="IS18" s="166"/>
      <c r="IT18" s="166"/>
      <c r="IU18" s="166"/>
      <c r="IV18" s="166"/>
    </row>
    <row r="19" spans="1:256" ht="20.25" customHeight="1">
      <c r="A19" s="166"/>
      <c r="B19" s="89"/>
      <c r="C19" s="89"/>
      <c r="D19" s="67"/>
      <c r="E19" s="67" t="s">
        <v>251</v>
      </c>
      <c r="F19" s="207"/>
      <c r="G19" s="595"/>
      <c r="H19" s="595"/>
      <c r="I19" s="166"/>
      <c r="J19" s="166"/>
      <c r="K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6"/>
      <c r="BA19" s="166"/>
      <c r="BB19" s="166"/>
      <c r="BC19" s="166"/>
      <c r="BD19" s="166"/>
      <c r="BE19" s="166"/>
      <c r="BF19" s="166"/>
      <c r="BG19" s="166"/>
      <c r="BH19" s="166"/>
      <c r="BI19" s="166"/>
      <c r="BJ19" s="166"/>
      <c r="BK19" s="166"/>
      <c r="BL19" s="166"/>
      <c r="BM19" s="166"/>
      <c r="BN19" s="166"/>
      <c r="BO19" s="166"/>
      <c r="BP19" s="166"/>
      <c r="BQ19" s="166"/>
      <c r="BR19" s="166"/>
      <c r="BS19" s="166"/>
      <c r="BT19" s="166"/>
      <c r="BU19" s="166"/>
      <c r="BV19" s="166"/>
      <c r="BW19" s="166"/>
      <c r="BX19" s="166"/>
      <c r="BY19" s="166"/>
      <c r="BZ19" s="166"/>
      <c r="CA19" s="166"/>
      <c r="CB19" s="166"/>
      <c r="CC19" s="166"/>
      <c r="CD19" s="166"/>
      <c r="CE19" s="166"/>
      <c r="CF19" s="166"/>
      <c r="CG19" s="166"/>
      <c r="CH19" s="166"/>
      <c r="CI19" s="166"/>
      <c r="CJ19" s="166"/>
      <c r="CK19" s="166"/>
      <c r="CL19" s="166"/>
      <c r="CM19" s="166"/>
      <c r="CN19" s="166"/>
      <c r="CO19" s="166"/>
      <c r="CP19" s="166"/>
      <c r="CQ19" s="166"/>
      <c r="CR19" s="166"/>
      <c r="CS19" s="166"/>
      <c r="CT19" s="166"/>
      <c r="CU19" s="166"/>
      <c r="CV19" s="166"/>
      <c r="CW19" s="166"/>
      <c r="CX19" s="166"/>
      <c r="CY19" s="166"/>
      <c r="CZ19" s="166"/>
      <c r="DA19" s="166"/>
      <c r="DB19" s="166"/>
      <c r="DC19" s="166"/>
      <c r="DD19" s="166"/>
      <c r="DE19" s="166"/>
      <c r="DF19" s="166"/>
      <c r="DG19" s="166"/>
      <c r="DH19" s="166"/>
      <c r="DI19" s="166"/>
      <c r="DJ19" s="166"/>
      <c r="DK19" s="166"/>
      <c r="DL19" s="166"/>
      <c r="DM19" s="166"/>
      <c r="DN19" s="166"/>
      <c r="DO19" s="166"/>
      <c r="DP19" s="166"/>
      <c r="DQ19" s="166"/>
      <c r="DR19" s="166"/>
      <c r="DS19" s="166"/>
      <c r="DT19" s="166"/>
      <c r="DU19" s="166"/>
      <c r="DV19" s="166"/>
      <c r="DW19" s="166"/>
      <c r="DX19" s="166"/>
      <c r="DY19" s="166"/>
      <c r="DZ19" s="166"/>
      <c r="EA19" s="166"/>
      <c r="EB19" s="166"/>
      <c r="EC19" s="166"/>
      <c r="ED19" s="166"/>
      <c r="EE19" s="166"/>
      <c r="EF19" s="166"/>
      <c r="EG19" s="166"/>
      <c r="EH19" s="166"/>
      <c r="EI19" s="166"/>
      <c r="EJ19" s="166"/>
      <c r="EK19" s="166"/>
      <c r="EL19" s="166"/>
      <c r="EM19" s="166"/>
      <c r="EN19" s="166"/>
      <c r="EO19" s="166"/>
      <c r="EP19" s="166"/>
      <c r="EQ19" s="166"/>
      <c r="ER19" s="166"/>
      <c r="ES19" s="166"/>
      <c r="ET19" s="166"/>
      <c r="EU19" s="166"/>
      <c r="EV19" s="166"/>
      <c r="EW19" s="166"/>
      <c r="EX19" s="166"/>
      <c r="EY19" s="166"/>
      <c r="EZ19" s="166"/>
      <c r="FA19" s="166"/>
      <c r="FB19" s="166"/>
      <c r="FC19" s="166"/>
      <c r="FD19" s="166"/>
      <c r="FE19" s="166"/>
      <c r="FF19" s="166"/>
      <c r="FG19" s="166"/>
      <c r="FH19" s="166"/>
      <c r="FI19" s="166"/>
      <c r="FJ19" s="166"/>
      <c r="FK19" s="166"/>
      <c r="FL19" s="166"/>
      <c r="FM19" s="166"/>
      <c r="FN19" s="166"/>
      <c r="FO19" s="166"/>
      <c r="FP19" s="166"/>
      <c r="FQ19" s="166"/>
      <c r="FR19" s="166"/>
      <c r="FS19" s="166"/>
      <c r="FT19" s="166"/>
      <c r="FU19" s="166"/>
      <c r="FV19" s="166"/>
      <c r="FW19" s="166"/>
      <c r="FX19" s="166"/>
      <c r="FY19" s="166"/>
      <c r="FZ19" s="166"/>
      <c r="GA19" s="166"/>
      <c r="GB19" s="166"/>
      <c r="GC19" s="166"/>
      <c r="GD19" s="166"/>
      <c r="GE19" s="166"/>
      <c r="GF19" s="166"/>
      <c r="GG19" s="166"/>
      <c r="GH19" s="166"/>
      <c r="GI19" s="166"/>
      <c r="GJ19" s="166"/>
      <c r="GK19" s="166"/>
      <c r="GL19" s="166"/>
      <c r="GM19" s="166"/>
      <c r="GN19" s="166"/>
      <c r="GO19" s="166"/>
      <c r="GP19" s="166"/>
      <c r="GQ19" s="166"/>
      <c r="GR19" s="166"/>
      <c r="GS19" s="166"/>
      <c r="GT19" s="166"/>
      <c r="GU19" s="166"/>
      <c r="GV19" s="166"/>
      <c r="GW19" s="166"/>
      <c r="GX19" s="166"/>
      <c r="GY19" s="166"/>
      <c r="GZ19" s="166"/>
      <c r="HA19" s="166"/>
      <c r="HB19" s="166"/>
      <c r="HC19" s="166"/>
      <c r="HD19" s="166"/>
      <c r="HE19" s="166"/>
      <c r="HF19" s="166"/>
      <c r="HG19" s="166"/>
      <c r="HH19" s="166"/>
      <c r="HI19" s="166"/>
      <c r="HJ19" s="166"/>
      <c r="HK19" s="166"/>
      <c r="HL19" s="166"/>
      <c r="HM19" s="166"/>
      <c r="HN19" s="166"/>
      <c r="HO19" s="166"/>
      <c r="HP19" s="166"/>
      <c r="HQ19" s="166"/>
      <c r="HR19" s="166"/>
      <c r="HS19" s="166"/>
      <c r="HT19" s="166"/>
      <c r="HU19" s="166"/>
      <c r="HV19" s="166"/>
      <c r="HW19" s="166"/>
      <c r="HX19" s="166"/>
      <c r="HY19" s="166"/>
      <c r="HZ19" s="166"/>
      <c r="IA19" s="166"/>
      <c r="IB19" s="166"/>
      <c r="IC19" s="166"/>
      <c r="ID19" s="166"/>
      <c r="IE19" s="166"/>
      <c r="IF19" s="166"/>
      <c r="IG19" s="166"/>
      <c r="IH19" s="166"/>
      <c r="II19" s="166"/>
      <c r="IJ19" s="166"/>
      <c r="IK19" s="166"/>
      <c r="IL19" s="166"/>
      <c r="IM19" s="166"/>
      <c r="IN19" s="166"/>
      <c r="IO19" s="166"/>
      <c r="IP19" s="166"/>
      <c r="IQ19" s="166"/>
      <c r="IR19" s="166"/>
      <c r="IS19" s="166"/>
      <c r="IT19" s="166"/>
      <c r="IU19" s="166"/>
      <c r="IV19" s="166"/>
    </row>
    <row r="20" spans="1:256" ht="20.25" customHeight="1">
      <c r="A20" s="166"/>
      <c r="B20" s="89"/>
      <c r="C20" s="89"/>
      <c r="D20" s="67"/>
      <c r="E20" s="67" t="s">
        <v>252</v>
      </c>
      <c r="F20" s="207"/>
      <c r="G20" s="595"/>
      <c r="H20" s="595"/>
      <c r="I20" s="166"/>
      <c r="J20" s="166"/>
      <c r="K20" s="166"/>
      <c r="N20" s="166"/>
      <c r="O20" s="166"/>
      <c r="P20" s="166"/>
      <c r="Q20" s="166"/>
      <c r="R20" s="166"/>
      <c r="S20" s="166"/>
      <c r="T20" s="166"/>
      <c r="U20" s="166"/>
      <c r="V20" s="166"/>
      <c r="W20" s="166"/>
      <c r="X20" s="166"/>
      <c r="Y20" s="166"/>
      <c r="Z20" s="166"/>
      <c r="AA20" s="166"/>
      <c r="AB20" s="166"/>
      <c r="AC20" s="166"/>
      <c r="AD20" s="166"/>
      <c r="AE20" s="166"/>
      <c r="AF20" s="166"/>
      <c r="AG20" s="166"/>
      <c r="AH20" s="166"/>
      <c r="AI20" s="166"/>
      <c r="AJ20" s="166"/>
      <c r="AK20" s="166"/>
      <c r="AL20" s="166"/>
      <c r="AM20" s="166"/>
      <c r="AN20" s="166"/>
      <c r="AO20" s="166"/>
      <c r="AP20" s="166"/>
      <c r="AQ20" s="166"/>
      <c r="AR20" s="166"/>
      <c r="AS20" s="166"/>
      <c r="AT20" s="166"/>
      <c r="AU20" s="166"/>
      <c r="AV20" s="166"/>
      <c r="AW20" s="166"/>
      <c r="AX20" s="166"/>
      <c r="AY20" s="166"/>
      <c r="AZ20" s="166"/>
      <c r="BA20" s="166"/>
      <c r="BB20" s="166"/>
      <c r="BC20" s="166"/>
      <c r="BD20" s="166"/>
      <c r="BE20" s="166"/>
      <c r="BF20" s="166"/>
      <c r="BG20" s="166"/>
      <c r="BH20" s="166"/>
      <c r="BI20" s="166"/>
      <c r="BJ20" s="166"/>
      <c r="BK20" s="166"/>
      <c r="BL20" s="166"/>
      <c r="BM20" s="166"/>
      <c r="BN20" s="166"/>
      <c r="BO20" s="166"/>
      <c r="BP20" s="166"/>
      <c r="BQ20" s="166"/>
      <c r="BR20" s="166"/>
      <c r="BS20" s="166"/>
      <c r="BT20" s="166"/>
      <c r="BU20" s="166"/>
      <c r="BV20" s="166"/>
      <c r="BW20" s="166"/>
      <c r="BX20" s="166"/>
      <c r="BY20" s="166"/>
      <c r="BZ20" s="166"/>
      <c r="CA20" s="166"/>
      <c r="CB20" s="166"/>
      <c r="CC20" s="166"/>
      <c r="CD20" s="166"/>
      <c r="CE20" s="166"/>
      <c r="CF20" s="166"/>
      <c r="CG20" s="166"/>
      <c r="CH20" s="166"/>
      <c r="CI20" s="166"/>
      <c r="CJ20" s="166"/>
      <c r="CK20" s="166"/>
      <c r="CL20" s="166"/>
      <c r="CM20" s="166"/>
      <c r="CN20" s="166"/>
      <c r="CO20" s="166"/>
      <c r="CP20" s="166"/>
      <c r="CQ20" s="166"/>
      <c r="CR20" s="166"/>
      <c r="CS20" s="166"/>
      <c r="CT20" s="166"/>
      <c r="CU20" s="166"/>
      <c r="CV20" s="166"/>
      <c r="CW20" s="166"/>
      <c r="CX20" s="166"/>
      <c r="CY20" s="166"/>
      <c r="CZ20" s="166"/>
      <c r="DA20" s="166"/>
      <c r="DB20" s="166"/>
      <c r="DC20" s="166"/>
      <c r="DD20" s="166"/>
      <c r="DE20" s="166"/>
      <c r="DF20" s="166"/>
      <c r="DG20" s="166"/>
      <c r="DH20" s="166"/>
      <c r="DI20" s="166"/>
      <c r="DJ20" s="166"/>
      <c r="DK20" s="166"/>
      <c r="DL20" s="166"/>
      <c r="DM20" s="166"/>
      <c r="DN20" s="166"/>
      <c r="DO20" s="166"/>
      <c r="DP20" s="166"/>
      <c r="DQ20" s="166"/>
      <c r="DR20" s="166"/>
      <c r="DS20" s="166"/>
      <c r="DT20" s="166"/>
      <c r="DU20" s="166"/>
      <c r="DV20" s="166"/>
      <c r="DW20" s="166"/>
      <c r="DX20" s="166"/>
      <c r="DY20" s="166"/>
      <c r="DZ20" s="166"/>
      <c r="EA20" s="166"/>
      <c r="EB20" s="166"/>
      <c r="EC20" s="166"/>
      <c r="ED20" s="166"/>
      <c r="EE20" s="166"/>
      <c r="EF20" s="166"/>
      <c r="EG20" s="166"/>
      <c r="EH20" s="166"/>
      <c r="EI20" s="166"/>
      <c r="EJ20" s="166"/>
      <c r="EK20" s="166"/>
      <c r="EL20" s="166"/>
      <c r="EM20" s="166"/>
      <c r="EN20" s="166"/>
      <c r="EO20" s="166"/>
      <c r="EP20" s="166"/>
      <c r="EQ20" s="166"/>
      <c r="ER20" s="166"/>
      <c r="ES20" s="166"/>
      <c r="ET20" s="166"/>
      <c r="EU20" s="166"/>
      <c r="EV20" s="166"/>
      <c r="EW20" s="166"/>
      <c r="EX20" s="166"/>
      <c r="EY20" s="166"/>
      <c r="EZ20" s="166"/>
      <c r="FA20" s="166"/>
      <c r="FB20" s="166"/>
      <c r="FC20" s="166"/>
      <c r="FD20" s="166"/>
      <c r="FE20" s="166"/>
      <c r="FF20" s="166"/>
      <c r="FG20" s="166"/>
      <c r="FH20" s="166"/>
      <c r="FI20" s="166"/>
      <c r="FJ20" s="166"/>
      <c r="FK20" s="166"/>
      <c r="FL20" s="166"/>
      <c r="FM20" s="166"/>
      <c r="FN20" s="166"/>
      <c r="FO20" s="166"/>
      <c r="FP20" s="166"/>
      <c r="FQ20" s="166"/>
      <c r="FR20" s="166"/>
      <c r="FS20" s="166"/>
      <c r="FT20" s="166"/>
      <c r="FU20" s="166"/>
      <c r="FV20" s="166"/>
      <c r="FW20" s="166"/>
      <c r="FX20" s="166"/>
      <c r="FY20" s="166"/>
      <c r="FZ20" s="166"/>
      <c r="GA20" s="166"/>
      <c r="GB20" s="166"/>
      <c r="GC20" s="166"/>
      <c r="GD20" s="166"/>
      <c r="GE20" s="166"/>
      <c r="GF20" s="166"/>
      <c r="GG20" s="166"/>
      <c r="GH20" s="166"/>
      <c r="GI20" s="166"/>
      <c r="GJ20" s="166"/>
      <c r="GK20" s="166"/>
      <c r="GL20" s="166"/>
      <c r="GM20" s="166"/>
      <c r="GN20" s="166"/>
      <c r="GO20" s="166"/>
      <c r="GP20" s="166"/>
      <c r="GQ20" s="166"/>
      <c r="GR20" s="166"/>
      <c r="GS20" s="166"/>
      <c r="GT20" s="166"/>
      <c r="GU20" s="166"/>
      <c r="GV20" s="166"/>
      <c r="GW20" s="166"/>
      <c r="GX20" s="166"/>
      <c r="GY20" s="166"/>
      <c r="GZ20" s="166"/>
      <c r="HA20" s="166"/>
      <c r="HB20" s="166"/>
      <c r="HC20" s="166"/>
      <c r="HD20" s="166"/>
      <c r="HE20" s="166"/>
      <c r="HF20" s="166"/>
      <c r="HG20" s="166"/>
      <c r="HH20" s="166"/>
      <c r="HI20" s="166"/>
      <c r="HJ20" s="166"/>
      <c r="HK20" s="166"/>
      <c r="HL20" s="166"/>
      <c r="HM20" s="166"/>
      <c r="HN20" s="166"/>
      <c r="HO20" s="166"/>
      <c r="HP20" s="166"/>
      <c r="HQ20" s="166"/>
      <c r="HR20" s="166"/>
      <c r="HS20" s="166"/>
      <c r="HT20" s="166"/>
      <c r="HU20" s="166"/>
      <c r="HV20" s="166"/>
      <c r="HW20" s="166"/>
      <c r="HX20" s="166"/>
      <c r="HY20" s="166"/>
      <c r="HZ20" s="166"/>
      <c r="IA20" s="166"/>
      <c r="IB20" s="166"/>
      <c r="IC20" s="166"/>
      <c r="ID20" s="166"/>
      <c r="IE20" s="166"/>
      <c r="IF20" s="166"/>
      <c r="IG20" s="166"/>
      <c r="IH20" s="166"/>
      <c r="II20" s="166"/>
      <c r="IJ20" s="166"/>
      <c r="IK20" s="166"/>
      <c r="IL20" s="166"/>
      <c r="IM20" s="166"/>
      <c r="IN20" s="166"/>
      <c r="IO20" s="166"/>
      <c r="IP20" s="166"/>
      <c r="IQ20" s="166"/>
      <c r="IR20" s="166"/>
      <c r="IS20" s="166"/>
      <c r="IT20" s="166"/>
      <c r="IU20" s="166"/>
      <c r="IV20" s="166"/>
    </row>
    <row r="21" spans="1:256" ht="20.25" customHeight="1" thickBot="1">
      <c r="A21" s="166"/>
      <c r="B21" s="89"/>
      <c r="C21" s="89"/>
      <c r="D21" s="69"/>
      <c r="E21" s="69"/>
      <c r="F21" s="208"/>
      <c r="G21" s="596"/>
      <c r="H21" s="596"/>
      <c r="I21" s="166"/>
      <c r="J21" s="166"/>
      <c r="K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66"/>
      <c r="AM21" s="166"/>
      <c r="AN21" s="166"/>
      <c r="AO21" s="166"/>
      <c r="AP21" s="166"/>
      <c r="AQ21" s="166"/>
      <c r="AR21" s="166"/>
      <c r="AS21" s="166"/>
      <c r="AT21" s="166"/>
      <c r="AU21" s="166"/>
      <c r="AV21" s="166"/>
      <c r="AW21" s="166"/>
      <c r="AX21" s="166"/>
      <c r="AY21" s="166"/>
      <c r="AZ21" s="166"/>
      <c r="BA21" s="166"/>
      <c r="BB21" s="166"/>
      <c r="BC21" s="166"/>
      <c r="BD21" s="166"/>
      <c r="BE21" s="166"/>
      <c r="BF21" s="166"/>
      <c r="BG21" s="166"/>
      <c r="BH21" s="166"/>
      <c r="BI21" s="166"/>
      <c r="BJ21" s="166"/>
      <c r="BK21" s="166"/>
      <c r="BL21" s="166"/>
      <c r="BM21" s="166"/>
      <c r="BN21" s="166"/>
      <c r="BO21" s="166"/>
      <c r="BP21" s="166"/>
      <c r="BQ21" s="166"/>
      <c r="BR21" s="166"/>
      <c r="BS21" s="166"/>
      <c r="BT21" s="166"/>
      <c r="BU21" s="166"/>
      <c r="BV21" s="166"/>
      <c r="BW21" s="166"/>
      <c r="BX21" s="166"/>
      <c r="BY21" s="166"/>
      <c r="BZ21" s="166"/>
      <c r="CA21" s="166"/>
      <c r="CB21" s="166"/>
      <c r="CC21" s="166"/>
      <c r="CD21" s="166"/>
      <c r="CE21" s="166"/>
      <c r="CF21" s="166"/>
      <c r="CG21" s="166"/>
      <c r="CH21" s="166"/>
      <c r="CI21" s="166"/>
      <c r="CJ21" s="166"/>
      <c r="CK21" s="166"/>
      <c r="CL21" s="166"/>
      <c r="CM21" s="166"/>
      <c r="CN21" s="166"/>
      <c r="CO21" s="166"/>
      <c r="CP21" s="166"/>
      <c r="CQ21" s="166"/>
      <c r="CR21" s="166"/>
      <c r="CS21" s="166"/>
      <c r="CT21" s="166"/>
      <c r="CU21" s="166"/>
      <c r="CV21" s="166"/>
      <c r="CW21" s="166"/>
      <c r="CX21" s="166"/>
      <c r="CY21" s="166"/>
      <c r="CZ21" s="166"/>
      <c r="DA21" s="166"/>
      <c r="DB21" s="166"/>
      <c r="DC21" s="166"/>
      <c r="DD21" s="166"/>
      <c r="DE21" s="166"/>
      <c r="DF21" s="166"/>
      <c r="DG21" s="166"/>
      <c r="DH21" s="166"/>
      <c r="DI21" s="166"/>
      <c r="DJ21" s="166"/>
      <c r="DK21" s="166"/>
      <c r="DL21" s="166"/>
      <c r="DM21" s="166"/>
      <c r="DN21" s="166"/>
      <c r="DO21" s="166"/>
      <c r="DP21" s="166"/>
      <c r="DQ21" s="166"/>
      <c r="DR21" s="166"/>
      <c r="DS21" s="166"/>
      <c r="DT21" s="166"/>
      <c r="DU21" s="166"/>
      <c r="DV21" s="166"/>
      <c r="DW21" s="166"/>
      <c r="DX21" s="166"/>
      <c r="DY21" s="166"/>
      <c r="DZ21" s="166"/>
      <c r="EA21" s="166"/>
      <c r="EB21" s="166"/>
      <c r="EC21" s="166"/>
      <c r="ED21" s="166"/>
      <c r="EE21" s="166"/>
      <c r="EF21" s="166"/>
      <c r="EG21" s="166"/>
      <c r="EH21" s="166"/>
      <c r="EI21" s="166"/>
      <c r="EJ21" s="166"/>
      <c r="EK21" s="166"/>
      <c r="EL21" s="166"/>
      <c r="EM21" s="166"/>
      <c r="EN21" s="166"/>
      <c r="EO21" s="166"/>
      <c r="EP21" s="166"/>
      <c r="EQ21" s="166"/>
      <c r="ER21" s="166"/>
      <c r="ES21" s="166"/>
      <c r="ET21" s="166"/>
      <c r="EU21" s="166"/>
      <c r="EV21" s="166"/>
      <c r="EW21" s="166"/>
      <c r="EX21" s="166"/>
      <c r="EY21" s="166"/>
      <c r="EZ21" s="166"/>
      <c r="FA21" s="166"/>
      <c r="FB21" s="166"/>
      <c r="FC21" s="166"/>
      <c r="FD21" s="166"/>
      <c r="FE21" s="166"/>
      <c r="FF21" s="166"/>
      <c r="FG21" s="166"/>
      <c r="FH21" s="166"/>
      <c r="FI21" s="166"/>
      <c r="FJ21" s="166"/>
      <c r="FK21" s="166"/>
      <c r="FL21" s="166"/>
      <c r="FM21" s="166"/>
      <c r="FN21" s="166"/>
      <c r="FO21" s="166"/>
      <c r="FP21" s="166"/>
      <c r="FQ21" s="166"/>
      <c r="FR21" s="166"/>
      <c r="FS21" s="166"/>
      <c r="FT21" s="166"/>
      <c r="FU21" s="166"/>
      <c r="FV21" s="166"/>
      <c r="FW21" s="166"/>
      <c r="FX21" s="166"/>
      <c r="FY21" s="166"/>
      <c r="FZ21" s="166"/>
      <c r="GA21" s="166"/>
      <c r="GB21" s="166"/>
      <c r="GC21" s="166"/>
      <c r="GD21" s="166"/>
      <c r="GE21" s="166"/>
      <c r="GF21" s="166"/>
      <c r="GG21" s="166"/>
      <c r="GH21" s="166"/>
      <c r="GI21" s="166"/>
      <c r="GJ21" s="166"/>
      <c r="GK21" s="166"/>
      <c r="GL21" s="166"/>
      <c r="GM21" s="166"/>
      <c r="GN21" s="166"/>
      <c r="GO21" s="166"/>
      <c r="GP21" s="166"/>
      <c r="GQ21" s="166"/>
      <c r="GR21" s="166"/>
      <c r="GS21" s="166"/>
      <c r="GT21" s="166"/>
      <c r="GU21" s="166"/>
      <c r="GV21" s="166"/>
      <c r="GW21" s="166"/>
      <c r="GX21" s="166"/>
      <c r="GY21" s="166"/>
      <c r="GZ21" s="166"/>
      <c r="HA21" s="166"/>
      <c r="HB21" s="166"/>
      <c r="HC21" s="166"/>
      <c r="HD21" s="166"/>
      <c r="HE21" s="166"/>
      <c r="HF21" s="166"/>
      <c r="HG21" s="166"/>
      <c r="HH21" s="166"/>
      <c r="HI21" s="166"/>
      <c r="HJ21" s="166"/>
      <c r="HK21" s="166"/>
      <c r="HL21" s="166"/>
      <c r="HM21" s="166"/>
      <c r="HN21" s="166"/>
      <c r="HO21" s="166"/>
      <c r="HP21" s="166"/>
      <c r="HQ21" s="166"/>
      <c r="HR21" s="166"/>
      <c r="HS21" s="166"/>
      <c r="HT21" s="166"/>
      <c r="HU21" s="166"/>
      <c r="HV21" s="166"/>
      <c r="HW21" s="166"/>
      <c r="HX21" s="166"/>
      <c r="HY21" s="166"/>
      <c r="HZ21" s="166"/>
      <c r="IA21" s="166"/>
      <c r="IB21" s="166"/>
      <c r="IC21" s="166"/>
      <c r="ID21" s="166"/>
      <c r="IE21" s="166"/>
      <c r="IF21" s="166"/>
      <c r="IG21" s="166"/>
      <c r="IH21" s="166"/>
      <c r="II21" s="166"/>
      <c r="IJ21" s="166"/>
      <c r="IK21" s="166"/>
      <c r="IL21" s="166"/>
      <c r="IM21" s="166"/>
      <c r="IN21" s="166"/>
      <c r="IO21" s="166"/>
      <c r="IP21" s="166"/>
      <c r="IQ21" s="166"/>
      <c r="IR21" s="166"/>
      <c r="IS21" s="166"/>
      <c r="IT21" s="166"/>
      <c r="IU21" s="166"/>
      <c r="IV21" s="166"/>
    </row>
    <row r="22" spans="1:256" ht="20.25" customHeight="1" thickTop="1">
      <c r="A22" s="166"/>
      <c r="B22" s="89"/>
      <c r="C22" s="82"/>
      <c r="D22" s="209"/>
      <c r="E22" s="187"/>
      <c r="F22" s="187" t="s">
        <v>253</v>
      </c>
      <c r="G22" s="597">
        <f>SUM(G18:H21)</f>
        <v>0</v>
      </c>
      <c r="H22" s="597"/>
      <c r="I22" s="166"/>
      <c r="J22" s="166"/>
      <c r="K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6"/>
      <c r="AK22" s="166"/>
      <c r="AL22" s="166"/>
      <c r="AM22" s="166"/>
      <c r="AN22" s="166"/>
      <c r="AO22" s="166"/>
      <c r="AP22" s="166"/>
      <c r="AQ22" s="166"/>
      <c r="AR22" s="166"/>
      <c r="AS22" s="166"/>
      <c r="AT22" s="166"/>
      <c r="AU22" s="166"/>
      <c r="AV22" s="166"/>
      <c r="AW22" s="166"/>
      <c r="AX22" s="166"/>
      <c r="AY22" s="166"/>
      <c r="AZ22" s="166"/>
      <c r="BA22" s="166"/>
      <c r="BB22" s="166"/>
      <c r="BC22" s="166"/>
      <c r="BD22" s="166"/>
      <c r="BE22" s="166"/>
      <c r="BF22" s="166"/>
      <c r="BG22" s="166"/>
      <c r="BH22" s="166"/>
      <c r="BI22" s="166"/>
      <c r="BJ22" s="166"/>
      <c r="BK22" s="166"/>
      <c r="BL22" s="166"/>
      <c r="BM22" s="166"/>
      <c r="BN22" s="166"/>
      <c r="BO22" s="166"/>
      <c r="BP22" s="166"/>
      <c r="BQ22" s="166"/>
      <c r="BR22" s="166"/>
      <c r="BS22" s="166"/>
      <c r="BT22" s="166"/>
      <c r="BU22" s="166"/>
      <c r="BV22" s="166"/>
      <c r="BW22" s="166"/>
      <c r="BX22" s="166"/>
      <c r="BY22" s="166"/>
      <c r="BZ22" s="166"/>
      <c r="CA22" s="166"/>
      <c r="CB22" s="166"/>
      <c r="CC22" s="166"/>
      <c r="CD22" s="166"/>
      <c r="CE22" s="166"/>
      <c r="CF22" s="166"/>
      <c r="CG22" s="166"/>
      <c r="CH22" s="166"/>
      <c r="CI22" s="166"/>
      <c r="CJ22" s="166"/>
      <c r="CK22" s="166"/>
      <c r="CL22" s="166"/>
      <c r="CM22" s="166"/>
      <c r="CN22" s="166"/>
      <c r="CO22" s="166"/>
      <c r="CP22" s="166"/>
      <c r="CQ22" s="166"/>
      <c r="CR22" s="166"/>
      <c r="CS22" s="166"/>
      <c r="CT22" s="166"/>
      <c r="CU22" s="166"/>
      <c r="CV22" s="166"/>
      <c r="CW22" s="166"/>
      <c r="CX22" s="166"/>
      <c r="CY22" s="166"/>
      <c r="CZ22" s="166"/>
      <c r="DA22" s="166"/>
      <c r="DB22" s="166"/>
      <c r="DC22" s="166"/>
      <c r="DD22" s="166"/>
      <c r="DE22" s="166"/>
      <c r="DF22" s="166"/>
      <c r="DG22" s="166"/>
      <c r="DH22" s="166"/>
      <c r="DI22" s="166"/>
      <c r="DJ22" s="166"/>
      <c r="DK22" s="166"/>
      <c r="DL22" s="166"/>
      <c r="DM22" s="166"/>
      <c r="DN22" s="166"/>
      <c r="DO22" s="166"/>
      <c r="DP22" s="166"/>
      <c r="DQ22" s="166"/>
      <c r="DR22" s="166"/>
      <c r="DS22" s="166"/>
      <c r="DT22" s="166"/>
      <c r="DU22" s="166"/>
      <c r="DV22" s="166"/>
      <c r="DW22" s="166"/>
      <c r="DX22" s="166"/>
      <c r="DY22" s="166"/>
      <c r="DZ22" s="166"/>
      <c r="EA22" s="166"/>
      <c r="EB22" s="166"/>
      <c r="EC22" s="166"/>
      <c r="ED22" s="166"/>
      <c r="EE22" s="166"/>
      <c r="EF22" s="166"/>
      <c r="EG22" s="166"/>
      <c r="EH22" s="166"/>
      <c r="EI22" s="166"/>
      <c r="EJ22" s="166"/>
      <c r="EK22" s="166"/>
      <c r="EL22" s="166"/>
      <c r="EM22" s="166"/>
      <c r="EN22" s="166"/>
      <c r="EO22" s="166"/>
      <c r="EP22" s="166"/>
      <c r="EQ22" s="166"/>
      <c r="ER22" s="166"/>
      <c r="ES22" s="166"/>
      <c r="ET22" s="166"/>
      <c r="EU22" s="166"/>
      <c r="EV22" s="166"/>
      <c r="EW22" s="166"/>
      <c r="EX22" s="166"/>
      <c r="EY22" s="166"/>
      <c r="EZ22" s="166"/>
      <c r="FA22" s="166"/>
      <c r="FB22" s="166"/>
      <c r="FC22" s="166"/>
      <c r="FD22" s="166"/>
      <c r="FE22" s="166"/>
      <c r="FF22" s="166"/>
      <c r="FG22" s="166"/>
      <c r="FH22" s="166"/>
      <c r="FI22" s="166"/>
      <c r="FJ22" s="166"/>
      <c r="FK22" s="166"/>
      <c r="FL22" s="166"/>
      <c r="FM22" s="166"/>
      <c r="FN22" s="166"/>
      <c r="FO22" s="166"/>
      <c r="FP22" s="166"/>
      <c r="FQ22" s="166"/>
      <c r="FR22" s="166"/>
      <c r="FS22" s="166"/>
      <c r="FT22" s="166"/>
      <c r="FU22" s="166"/>
      <c r="FV22" s="166"/>
      <c r="FW22" s="166"/>
      <c r="FX22" s="166"/>
      <c r="FY22" s="166"/>
      <c r="FZ22" s="166"/>
      <c r="GA22" s="166"/>
      <c r="GB22" s="166"/>
      <c r="GC22" s="166"/>
      <c r="GD22" s="166"/>
      <c r="GE22" s="166"/>
      <c r="GF22" s="166"/>
      <c r="GG22" s="166"/>
      <c r="GH22" s="166"/>
      <c r="GI22" s="166"/>
      <c r="GJ22" s="166"/>
      <c r="GK22" s="166"/>
      <c r="GL22" s="166"/>
      <c r="GM22" s="166"/>
      <c r="GN22" s="166"/>
      <c r="GO22" s="166"/>
      <c r="GP22" s="166"/>
      <c r="GQ22" s="166"/>
      <c r="GR22" s="166"/>
      <c r="GS22" s="166"/>
      <c r="GT22" s="166"/>
      <c r="GU22" s="166"/>
      <c r="GV22" s="166"/>
      <c r="GW22" s="166"/>
      <c r="GX22" s="166"/>
      <c r="GY22" s="166"/>
      <c r="GZ22" s="166"/>
      <c r="HA22" s="166"/>
      <c r="HB22" s="166"/>
      <c r="HC22" s="166"/>
      <c r="HD22" s="166"/>
      <c r="HE22" s="166"/>
      <c r="HF22" s="166"/>
      <c r="HG22" s="166"/>
      <c r="HH22" s="166"/>
      <c r="HI22" s="166"/>
      <c r="HJ22" s="166"/>
      <c r="HK22" s="166"/>
      <c r="HL22" s="166"/>
      <c r="HM22" s="166"/>
      <c r="HN22" s="166"/>
      <c r="HO22" s="166"/>
      <c r="HP22" s="166"/>
      <c r="HQ22" s="166"/>
      <c r="HR22" s="166"/>
      <c r="HS22" s="166"/>
      <c r="HT22" s="166"/>
      <c r="HU22" s="166"/>
      <c r="HV22" s="166"/>
      <c r="HW22" s="166"/>
      <c r="HX22" s="166"/>
      <c r="HY22" s="166"/>
      <c r="HZ22" s="166"/>
      <c r="IA22" s="166"/>
      <c r="IB22" s="166"/>
      <c r="IC22" s="166"/>
      <c r="ID22" s="166"/>
      <c r="IE22" s="166"/>
      <c r="IF22" s="166"/>
      <c r="IG22" s="166"/>
      <c r="IH22" s="166"/>
      <c r="II22" s="166"/>
      <c r="IJ22" s="166"/>
      <c r="IK22" s="166"/>
      <c r="IL22" s="166"/>
      <c r="IM22" s="166"/>
      <c r="IN22" s="166"/>
      <c r="IO22" s="166"/>
      <c r="IP22" s="166"/>
      <c r="IQ22" s="166"/>
      <c r="IR22" s="166"/>
      <c r="IS22" s="166"/>
      <c r="IT22" s="166"/>
      <c r="IU22" s="166"/>
      <c r="IV22" s="166"/>
    </row>
    <row r="23" spans="1:256" ht="20.25" customHeight="1">
      <c r="A23" s="166"/>
      <c r="B23" s="89"/>
      <c r="C23" s="84" t="s">
        <v>149</v>
      </c>
      <c r="D23" s="84" t="s">
        <v>255</v>
      </c>
      <c r="E23" s="66"/>
      <c r="F23" s="66"/>
      <c r="G23" s="598"/>
      <c r="H23" s="598"/>
      <c r="I23" s="166"/>
      <c r="J23" s="166"/>
      <c r="K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6"/>
      <c r="AL23" s="166"/>
      <c r="AM23" s="166"/>
      <c r="AN23" s="166"/>
      <c r="AO23" s="166"/>
      <c r="AP23" s="166"/>
      <c r="AQ23" s="166"/>
      <c r="AR23" s="166"/>
      <c r="AS23" s="166"/>
      <c r="AT23" s="166"/>
      <c r="AU23" s="166"/>
      <c r="AV23" s="166"/>
      <c r="AW23" s="166"/>
      <c r="AX23" s="166"/>
      <c r="AY23" s="166"/>
      <c r="AZ23" s="166"/>
      <c r="BA23" s="166"/>
      <c r="BB23" s="166"/>
      <c r="BC23" s="166"/>
      <c r="BD23" s="166"/>
      <c r="BE23" s="166"/>
      <c r="BF23" s="166"/>
      <c r="BG23" s="166"/>
      <c r="BH23" s="166"/>
      <c r="BI23" s="166"/>
      <c r="BJ23" s="166"/>
      <c r="BK23" s="166"/>
      <c r="BL23" s="166"/>
      <c r="BM23" s="166"/>
      <c r="BN23" s="166"/>
      <c r="BO23" s="166"/>
      <c r="BP23" s="166"/>
      <c r="BQ23" s="166"/>
      <c r="BR23" s="166"/>
      <c r="BS23" s="166"/>
      <c r="BT23" s="166"/>
      <c r="BU23" s="166"/>
      <c r="BV23" s="166"/>
      <c r="BW23" s="166"/>
      <c r="BX23" s="166"/>
      <c r="BY23" s="166"/>
      <c r="BZ23" s="166"/>
      <c r="CA23" s="166"/>
      <c r="CB23" s="166"/>
      <c r="CC23" s="166"/>
      <c r="CD23" s="166"/>
      <c r="CE23" s="166"/>
      <c r="CF23" s="166"/>
      <c r="CG23" s="166"/>
      <c r="CH23" s="166"/>
      <c r="CI23" s="166"/>
      <c r="CJ23" s="166"/>
      <c r="CK23" s="166"/>
      <c r="CL23" s="166"/>
      <c r="CM23" s="166"/>
      <c r="CN23" s="166"/>
      <c r="CO23" s="166"/>
      <c r="CP23" s="166"/>
      <c r="CQ23" s="166"/>
      <c r="CR23" s="166"/>
      <c r="CS23" s="166"/>
      <c r="CT23" s="166"/>
      <c r="CU23" s="166"/>
      <c r="CV23" s="166"/>
      <c r="CW23" s="166"/>
      <c r="CX23" s="166"/>
      <c r="CY23" s="166"/>
      <c r="CZ23" s="166"/>
      <c r="DA23" s="166"/>
      <c r="DB23" s="166"/>
      <c r="DC23" s="166"/>
      <c r="DD23" s="166"/>
      <c r="DE23" s="166"/>
      <c r="DF23" s="166"/>
      <c r="DG23" s="166"/>
      <c r="DH23" s="166"/>
      <c r="DI23" s="166"/>
      <c r="DJ23" s="166"/>
      <c r="DK23" s="166"/>
      <c r="DL23" s="166"/>
      <c r="DM23" s="166"/>
      <c r="DN23" s="166"/>
      <c r="DO23" s="166"/>
      <c r="DP23" s="166"/>
      <c r="DQ23" s="166"/>
      <c r="DR23" s="166"/>
      <c r="DS23" s="166"/>
      <c r="DT23" s="166"/>
      <c r="DU23" s="166"/>
      <c r="DV23" s="166"/>
      <c r="DW23" s="166"/>
      <c r="DX23" s="166"/>
      <c r="DY23" s="166"/>
      <c r="DZ23" s="166"/>
      <c r="EA23" s="166"/>
      <c r="EB23" s="166"/>
      <c r="EC23" s="166"/>
      <c r="ED23" s="166"/>
      <c r="EE23" s="166"/>
      <c r="EF23" s="166"/>
      <c r="EG23" s="166"/>
      <c r="EH23" s="166"/>
      <c r="EI23" s="166"/>
      <c r="EJ23" s="166"/>
      <c r="EK23" s="166"/>
      <c r="EL23" s="166"/>
      <c r="EM23" s="166"/>
      <c r="EN23" s="166"/>
      <c r="EO23" s="166"/>
      <c r="EP23" s="166"/>
      <c r="EQ23" s="166"/>
      <c r="ER23" s="166"/>
      <c r="ES23" s="166"/>
      <c r="ET23" s="166"/>
      <c r="EU23" s="166"/>
      <c r="EV23" s="166"/>
      <c r="EW23" s="166"/>
      <c r="EX23" s="166"/>
      <c r="EY23" s="166"/>
      <c r="EZ23" s="166"/>
      <c r="FA23" s="166"/>
      <c r="FB23" s="166"/>
      <c r="FC23" s="166"/>
      <c r="FD23" s="166"/>
      <c r="FE23" s="166"/>
      <c r="FF23" s="166"/>
      <c r="FG23" s="166"/>
      <c r="FH23" s="166"/>
      <c r="FI23" s="166"/>
      <c r="FJ23" s="166"/>
      <c r="FK23" s="166"/>
      <c r="FL23" s="166"/>
      <c r="FM23" s="166"/>
      <c r="FN23" s="166"/>
      <c r="FO23" s="166"/>
      <c r="FP23" s="166"/>
      <c r="FQ23" s="166"/>
      <c r="FR23" s="166"/>
      <c r="FS23" s="166"/>
      <c r="FT23" s="166"/>
      <c r="FU23" s="166"/>
      <c r="FV23" s="166"/>
      <c r="FW23" s="166"/>
      <c r="FX23" s="166"/>
      <c r="FY23" s="166"/>
      <c r="FZ23" s="166"/>
      <c r="GA23" s="166"/>
      <c r="GB23" s="166"/>
      <c r="GC23" s="166"/>
      <c r="GD23" s="166"/>
      <c r="GE23" s="166"/>
      <c r="GF23" s="166"/>
      <c r="GG23" s="166"/>
      <c r="GH23" s="166"/>
      <c r="GI23" s="166"/>
      <c r="GJ23" s="166"/>
      <c r="GK23" s="166"/>
      <c r="GL23" s="166"/>
      <c r="GM23" s="166"/>
      <c r="GN23" s="166"/>
      <c r="GO23" s="166"/>
      <c r="GP23" s="166"/>
      <c r="GQ23" s="166"/>
      <c r="GR23" s="166"/>
      <c r="GS23" s="166"/>
      <c r="GT23" s="166"/>
      <c r="GU23" s="166"/>
      <c r="GV23" s="166"/>
      <c r="GW23" s="166"/>
      <c r="GX23" s="166"/>
      <c r="GY23" s="166"/>
      <c r="GZ23" s="166"/>
      <c r="HA23" s="166"/>
      <c r="HB23" s="166"/>
      <c r="HC23" s="166"/>
      <c r="HD23" s="166"/>
      <c r="HE23" s="166"/>
      <c r="HF23" s="166"/>
      <c r="HG23" s="166"/>
      <c r="HH23" s="166"/>
      <c r="HI23" s="166"/>
      <c r="HJ23" s="166"/>
      <c r="HK23" s="166"/>
      <c r="HL23" s="166"/>
      <c r="HM23" s="166"/>
      <c r="HN23" s="166"/>
      <c r="HO23" s="166"/>
      <c r="HP23" s="166"/>
      <c r="HQ23" s="166"/>
      <c r="HR23" s="166"/>
      <c r="HS23" s="166"/>
      <c r="HT23" s="166"/>
      <c r="HU23" s="166"/>
      <c r="HV23" s="166"/>
      <c r="HW23" s="166"/>
      <c r="HX23" s="166"/>
      <c r="HY23" s="166"/>
      <c r="HZ23" s="166"/>
      <c r="IA23" s="166"/>
      <c r="IB23" s="166"/>
      <c r="IC23" s="166"/>
      <c r="ID23" s="166"/>
      <c r="IE23" s="166"/>
      <c r="IF23" s="166"/>
      <c r="IG23" s="166"/>
      <c r="IH23" s="166"/>
      <c r="II23" s="166"/>
      <c r="IJ23" s="166"/>
      <c r="IK23" s="166"/>
      <c r="IL23" s="166"/>
      <c r="IM23" s="166"/>
      <c r="IN23" s="166"/>
      <c r="IO23" s="166"/>
      <c r="IP23" s="166"/>
      <c r="IQ23" s="166"/>
      <c r="IR23" s="166"/>
      <c r="IS23" s="166"/>
      <c r="IT23" s="166"/>
      <c r="IU23" s="166"/>
      <c r="IV23" s="166"/>
    </row>
    <row r="24" spans="1:256" ht="20.25" customHeight="1">
      <c r="A24" s="166"/>
      <c r="B24" s="89"/>
      <c r="C24" s="81"/>
      <c r="D24" s="67" t="s">
        <v>258</v>
      </c>
      <c r="E24" s="68"/>
      <c r="F24" s="68"/>
      <c r="G24" s="599"/>
      <c r="H24" s="599"/>
      <c r="I24" s="166"/>
      <c r="J24" s="166"/>
      <c r="K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66"/>
      <c r="AM24" s="166"/>
      <c r="AN24" s="166"/>
      <c r="AO24" s="166"/>
      <c r="AP24" s="166"/>
      <c r="AQ24" s="166"/>
      <c r="AR24" s="166"/>
      <c r="AS24" s="166"/>
      <c r="AT24" s="166"/>
      <c r="AU24" s="166"/>
      <c r="AV24" s="166"/>
      <c r="AW24" s="166"/>
      <c r="AX24" s="166"/>
      <c r="AY24" s="166"/>
      <c r="AZ24" s="166"/>
      <c r="BA24" s="166"/>
      <c r="BB24" s="166"/>
      <c r="BC24" s="166"/>
      <c r="BD24" s="166"/>
      <c r="BE24" s="166"/>
      <c r="BF24" s="166"/>
      <c r="BG24" s="166"/>
      <c r="BH24" s="166"/>
      <c r="BI24" s="166"/>
      <c r="BJ24" s="166"/>
      <c r="BK24" s="166"/>
      <c r="BL24" s="166"/>
      <c r="BM24" s="166"/>
      <c r="BN24" s="166"/>
      <c r="BO24" s="166"/>
      <c r="BP24" s="166"/>
      <c r="BQ24" s="166"/>
      <c r="BR24" s="166"/>
      <c r="BS24" s="166"/>
      <c r="BT24" s="166"/>
      <c r="BU24" s="166"/>
      <c r="BV24" s="166"/>
      <c r="BW24" s="166"/>
      <c r="BX24" s="166"/>
      <c r="BY24" s="166"/>
      <c r="BZ24" s="166"/>
      <c r="CA24" s="166"/>
      <c r="CB24" s="166"/>
      <c r="CC24" s="166"/>
      <c r="CD24" s="166"/>
      <c r="CE24" s="166"/>
      <c r="CF24" s="166"/>
      <c r="CG24" s="166"/>
      <c r="CH24" s="166"/>
      <c r="CI24" s="166"/>
      <c r="CJ24" s="166"/>
      <c r="CK24" s="166"/>
      <c r="CL24" s="166"/>
      <c r="CM24" s="166"/>
      <c r="CN24" s="166"/>
      <c r="CO24" s="166"/>
      <c r="CP24" s="166"/>
      <c r="CQ24" s="166"/>
      <c r="CR24" s="166"/>
      <c r="CS24" s="166"/>
      <c r="CT24" s="166"/>
      <c r="CU24" s="166"/>
      <c r="CV24" s="166"/>
      <c r="CW24" s="166"/>
      <c r="CX24" s="166"/>
      <c r="CY24" s="166"/>
      <c r="CZ24" s="166"/>
      <c r="DA24" s="166"/>
      <c r="DB24" s="166"/>
      <c r="DC24" s="166"/>
      <c r="DD24" s="166"/>
      <c r="DE24" s="166"/>
      <c r="DF24" s="166"/>
      <c r="DG24" s="166"/>
      <c r="DH24" s="166"/>
      <c r="DI24" s="166"/>
      <c r="DJ24" s="166"/>
      <c r="DK24" s="166"/>
      <c r="DL24" s="166"/>
      <c r="DM24" s="166"/>
      <c r="DN24" s="166"/>
      <c r="DO24" s="166"/>
      <c r="DP24" s="166"/>
      <c r="DQ24" s="166"/>
      <c r="DR24" s="166"/>
      <c r="DS24" s="166"/>
      <c r="DT24" s="166"/>
      <c r="DU24" s="166"/>
      <c r="DV24" s="166"/>
      <c r="DW24" s="166"/>
      <c r="DX24" s="166"/>
      <c r="DY24" s="166"/>
      <c r="DZ24" s="166"/>
      <c r="EA24" s="166"/>
      <c r="EB24" s="166"/>
      <c r="EC24" s="166"/>
      <c r="ED24" s="166"/>
      <c r="EE24" s="166"/>
      <c r="EF24" s="166"/>
      <c r="EG24" s="166"/>
      <c r="EH24" s="166"/>
      <c r="EI24" s="166"/>
      <c r="EJ24" s="166"/>
      <c r="EK24" s="166"/>
      <c r="EL24" s="166"/>
      <c r="EM24" s="166"/>
      <c r="EN24" s="166"/>
      <c r="EO24" s="166"/>
      <c r="EP24" s="166"/>
      <c r="EQ24" s="166"/>
      <c r="ER24" s="166"/>
      <c r="ES24" s="166"/>
      <c r="ET24" s="166"/>
      <c r="EU24" s="166"/>
      <c r="EV24" s="166"/>
      <c r="EW24" s="166"/>
      <c r="EX24" s="166"/>
      <c r="EY24" s="166"/>
      <c r="EZ24" s="166"/>
      <c r="FA24" s="166"/>
      <c r="FB24" s="166"/>
      <c r="FC24" s="166"/>
      <c r="FD24" s="166"/>
      <c r="FE24" s="166"/>
      <c r="FF24" s="166"/>
      <c r="FG24" s="166"/>
      <c r="FH24" s="166"/>
      <c r="FI24" s="166"/>
      <c r="FJ24" s="166"/>
      <c r="FK24" s="166"/>
      <c r="FL24" s="166"/>
      <c r="FM24" s="166"/>
      <c r="FN24" s="166"/>
      <c r="FO24" s="166"/>
      <c r="FP24" s="166"/>
      <c r="FQ24" s="166"/>
      <c r="FR24" s="166"/>
      <c r="FS24" s="166"/>
      <c r="FT24" s="166"/>
      <c r="FU24" s="166"/>
      <c r="FV24" s="166"/>
      <c r="FW24" s="166"/>
      <c r="FX24" s="166"/>
      <c r="FY24" s="166"/>
      <c r="FZ24" s="166"/>
      <c r="GA24" s="166"/>
      <c r="GB24" s="166"/>
      <c r="GC24" s="166"/>
      <c r="GD24" s="166"/>
      <c r="GE24" s="166"/>
      <c r="GF24" s="166"/>
      <c r="GG24" s="166"/>
      <c r="GH24" s="166"/>
      <c r="GI24" s="166"/>
      <c r="GJ24" s="166"/>
      <c r="GK24" s="166"/>
      <c r="GL24" s="166"/>
      <c r="GM24" s="166"/>
      <c r="GN24" s="166"/>
      <c r="GO24" s="166"/>
      <c r="GP24" s="166"/>
      <c r="GQ24" s="166"/>
      <c r="GR24" s="166"/>
      <c r="GS24" s="166"/>
      <c r="GT24" s="166"/>
      <c r="GU24" s="166"/>
      <c r="GV24" s="166"/>
      <c r="GW24" s="166"/>
      <c r="GX24" s="166"/>
      <c r="GY24" s="166"/>
      <c r="GZ24" s="166"/>
      <c r="HA24" s="166"/>
      <c r="HB24" s="166"/>
      <c r="HC24" s="166"/>
      <c r="HD24" s="166"/>
      <c r="HE24" s="166"/>
      <c r="HF24" s="166"/>
      <c r="HG24" s="166"/>
      <c r="HH24" s="166"/>
      <c r="HI24" s="166"/>
      <c r="HJ24" s="166"/>
      <c r="HK24" s="166"/>
      <c r="HL24" s="166"/>
      <c r="HM24" s="166"/>
      <c r="HN24" s="166"/>
      <c r="HO24" s="166"/>
      <c r="HP24" s="166"/>
      <c r="HQ24" s="166"/>
      <c r="HR24" s="166"/>
      <c r="HS24" s="166"/>
      <c r="HT24" s="166"/>
      <c r="HU24" s="166"/>
      <c r="HV24" s="166"/>
      <c r="HW24" s="166"/>
      <c r="HX24" s="166"/>
      <c r="HY24" s="166"/>
      <c r="HZ24" s="166"/>
      <c r="IA24" s="166"/>
      <c r="IB24" s="166"/>
      <c r="IC24" s="166"/>
      <c r="ID24" s="166"/>
      <c r="IE24" s="166"/>
      <c r="IF24" s="166"/>
      <c r="IG24" s="166"/>
      <c r="IH24" s="166"/>
      <c r="II24" s="166"/>
      <c r="IJ24" s="166"/>
      <c r="IK24" s="166"/>
      <c r="IL24" s="166"/>
      <c r="IM24" s="166"/>
      <c r="IN24" s="166"/>
      <c r="IO24" s="166"/>
      <c r="IP24" s="166"/>
      <c r="IQ24" s="166"/>
      <c r="IR24" s="166"/>
      <c r="IS24" s="166"/>
      <c r="IT24" s="166"/>
      <c r="IU24" s="166"/>
      <c r="IV24" s="166"/>
    </row>
    <row r="25" spans="1:256" ht="20.25" customHeight="1" thickBot="1">
      <c r="A25" s="166"/>
      <c r="B25" s="89"/>
      <c r="C25" s="81"/>
      <c r="D25" s="211"/>
      <c r="E25" s="73"/>
      <c r="F25" s="70"/>
      <c r="G25" s="600"/>
      <c r="H25" s="600"/>
      <c r="I25" s="166"/>
      <c r="J25" s="166"/>
      <c r="K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6"/>
      <c r="AL25" s="166"/>
      <c r="AM25" s="166"/>
      <c r="AN25" s="166"/>
      <c r="AO25" s="166"/>
      <c r="AP25" s="166"/>
      <c r="AQ25" s="166"/>
      <c r="AR25" s="166"/>
      <c r="AS25" s="166"/>
      <c r="AT25" s="166"/>
      <c r="AU25" s="166"/>
      <c r="AV25" s="166"/>
      <c r="AW25" s="166"/>
      <c r="AX25" s="166"/>
      <c r="AY25" s="166"/>
      <c r="AZ25" s="166"/>
      <c r="BA25" s="166"/>
      <c r="BB25" s="166"/>
      <c r="BC25" s="166"/>
      <c r="BD25" s="166"/>
      <c r="BE25" s="166"/>
      <c r="BF25" s="166"/>
      <c r="BG25" s="166"/>
      <c r="BH25" s="166"/>
      <c r="BI25" s="166"/>
      <c r="BJ25" s="166"/>
      <c r="BK25" s="166"/>
      <c r="BL25" s="166"/>
      <c r="BM25" s="166"/>
      <c r="BN25" s="166"/>
      <c r="BO25" s="166"/>
      <c r="BP25" s="166"/>
      <c r="BQ25" s="166"/>
      <c r="BR25" s="166"/>
      <c r="BS25" s="166"/>
      <c r="BT25" s="166"/>
      <c r="BU25" s="166"/>
      <c r="BV25" s="166"/>
      <c r="BW25" s="166"/>
      <c r="BX25" s="166"/>
      <c r="BY25" s="166"/>
      <c r="BZ25" s="166"/>
      <c r="CA25" s="166"/>
      <c r="CB25" s="166"/>
      <c r="CC25" s="166"/>
      <c r="CD25" s="166"/>
      <c r="CE25" s="166"/>
      <c r="CF25" s="166"/>
      <c r="CG25" s="166"/>
      <c r="CH25" s="166"/>
      <c r="CI25" s="166"/>
      <c r="CJ25" s="166"/>
      <c r="CK25" s="166"/>
      <c r="CL25" s="166"/>
      <c r="CM25" s="166"/>
      <c r="CN25" s="166"/>
      <c r="CO25" s="166"/>
      <c r="CP25" s="166"/>
      <c r="CQ25" s="166"/>
      <c r="CR25" s="166"/>
      <c r="CS25" s="166"/>
      <c r="CT25" s="166"/>
      <c r="CU25" s="166"/>
      <c r="CV25" s="166"/>
      <c r="CW25" s="166"/>
      <c r="CX25" s="166"/>
      <c r="CY25" s="166"/>
      <c r="CZ25" s="166"/>
      <c r="DA25" s="166"/>
      <c r="DB25" s="166"/>
      <c r="DC25" s="166"/>
      <c r="DD25" s="166"/>
      <c r="DE25" s="166"/>
      <c r="DF25" s="166"/>
      <c r="DG25" s="166"/>
      <c r="DH25" s="166"/>
      <c r="DI25" s="166"/>
      <c r="DJ25" s="166"/>
      <c r="DK25" s="166"/>
      <c r="DL25" s="166"/>
      <c r="DM25" s="166"/>
      <c r="DN25" s="166"/>
      <c r="DO25" s="166"/>
      <c r="DP25" s="166"/>
      <c r="DQ25" s="166"/>
      <c r="DR25" s="166"/>
      <c r="DS25" s="166"/>
      <c r="DT25" s="166"/>
      <c r="DU25" s="166"/>
      <c r="DV25" s="166"/>
      <c r="DW25" s="166"/>
      <c r="DX25" s="166"/>
      <c r="DY25" s="166"/>
      <c r="DZ25" s="166"/>
      <c r="EA25" s="166"/>
      <c r="EB25" s="166"/>
      <c r="EC25" s="166"/>
      <c r="ED25" s="166"/>
      <c r="EE25" s="166"/>
      <c r="EF25" s="166"/>
      <c r="EG25" s="166"/>
      <c r="EH25" s="166"/>
      <c r="EI25" s="166"/>
      <c r="EJ25" s="166"/>
      <c r="EK25" s="166"/>
      <c r="EL25" s="166"/>
      <c r="EM25" s="166"/>
      <c r="EN25" s="166"/>
      <c r="EO25" s="166"/>
      <c r="EP25" s="166"/>
      <c r="EQ25" s="166"/>
      <c r="ER25" s="166"/>
      <c r="ES25" s="166"/>
      <c r="ET25" s="166"/>
      <c r="EU25" s="166"/>
      <c r="EV25" s="166"/>
      <c r="EW25" s="166"/>
      <c r="EX25" s="166"/>
      <c r="EY25" s="166"/>
      <c r="EZ25" s="166"/>
      <c r="FA25" s="166"/>
      <c r="FB25" s="166"/>
      <c r="FC25" s="166"/>
      <c r="FD25" s="166"/>
      <c r="FE25" s="166"/>
      <c r="FF25" s="166"/>
      <c r="FG25" s="166"/>
      <c r="FH25" s="166"/>
      <c r="FI25" s="166"/>
      <c r="FJ25" s="166"/>
      <c r="FK25" s="166"/>
      <c r="FL25" s="166"/>
      <c r="FM25" s="166"/>
      <c r="FN25" s="166"/>
      <c r="FO25" s="166"/>
      <c r="FP25" s="166"/>
      <c r="FQ25" s="166"/>
      <c r="FR25" s="166"/>
      <c r="FS25" s="166"/>
      <c r="FT25" s="166"/>
      <c r="FU25" s="166"/>
      <c r="FV25" s="166"/>
      <c r="FW25" s="166"/>
      <c r="FX25" s="166"/>
      <c r="FY25" s="166"/>
      <c r="FZ25" s="166"/>
      <c r="GA25" s="166"/>
      <c r="GB25" s="166"/>
      <c r="GC25" s="166"/>
      <c r="GD25" s="166"/>
      <c r="GE25" s="166"/>
      <c r="GF25" s="166"/>
      <c r="GG25" s="166"/>
      <c r="GH25" s="166"/>
      <c r="GI25" s="166"/>
      <c r="GJ25" s="166"/>
      <c r="GK25" s="166"/>
      <c r="GL25" s="166"/>
      <c r="GM25" s="166"/>
      <c r="GN25" s="166"/>
      <c r="GO25" s="166"/>
      <c r="GP25" s="166"/>
      <c r="GQ25" s="166"/>
      <c r="GR25" s="166"/>
      <c r="GS25" s="166"/>
      <c r="GT25" s="166"/>
      <c r="GU25" s="166"/>
      <c r="GV25" s="166"/>
      <c r="GW25" s="166"/>
      <c r="GX25" s="166"/>
      <c r="GY25" s="166"/>
      <c r="GZ25" s="166"/>
      <c r="HA25" s="166"/>
      <c r="HB25" s="166"/>
      <c r="HC25" s="166"/>
      <c r="HD25" s="166"/>
      <c r="HE25" s="166"/>
      <c r="HF25" s="166"/>
      <c r="HG25" s="166"/>
      <c r="HH25" s="166"/>
      <c r="HI25" s="166"/>
      <c r="HJ25" s="166"/>
      <c r="HK25" s="166"/>
      <c r="HL25" s="166"/>
      <c r="HM25" s="166"/>
      <c r="HN25" s="166"/>
      <c r="HO25" s="166"/>
      <c r="HP25" s="166"/>
      <c r="HQ25" s="166"/>
      <c r="HR25" s="166"/>
      <c r="HS25" s="166"/>
      <c r="HT25" s="166"/>
      <c r="HU25" s="166"/>
      <c r="HV25" s="166"/>
      <c r="HW25" s="166"/>
      <c r="HX25" s="166"/>
      <c r="HY25" s="166"/>
      <c r="HZ25" s="166"/>
      <c r="IA25" s="166"/>
      <c r="IB25" s="166"/>
      <c r="IC25" s="166"/>
      <c r="ID25" s="166"/>
      <c r="IE25" s="166"/>
      <c r="IF25" s="166"/>
      <c r="IG25" s="166"/>
      <c r="IH25" s="166"/>
      <c r="II25" s="166"/>
      <c r="IJ25" s="166"/>
      <c r="IK25" s="166"/>
      <c r="IL25" s="166"/>
      <c r="IM25" s="166"/>
      <c r="IN25" s="166"/>
      <c r="IO25" s="166"/>
      <c r="IP25" s="166"/>
      <c r="IQ25" s="166"/>
      <c r="IR25" s="166"/>
      <c r="IS25" s="166"/>
      <c r="IT25" s="166"/>
      <c r="IU25" s="166"/>
      <c r="IV25" s="166"/>
    </row>
    <row r="26" spans="1:256" ht="20.25" customHeight="1" thickTop="1">
      <c r="A26" s="166"/>
      <c r="B26" s="90"/>
      <c r="C26" s="82"/>
      <c r="D26" s="209"/>
      <c r="E26" s="187"/>
      <c r="F26" s="187" t="s">
        <v>260</v>
      </c>
      <c r="G26" s="601">
        <f>SUM(G23:H25)</f>
        <v>0</v>
      </c>
      <c r="H26" s="602"/>
      <c r="I26" s="166"/>
      <c r="J26" s="166"/>
      <c r="K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6"/>
      <c r="AL26" s="166"/>
      <c r="AM26" s="166"/>
      <c r="AN26" s="166"/>
      <c r="AO26" s="166"/>
      <c r="AP26" s="166"/>
      <c r="AQ26" s="166"/>
      <c r="AR26" s="166"/>
      <c r="AS26" s="166"/>
      <c r="AT26" s="166"/>
      <c r="AU26" s="166"/>
      <c r="AV26" s="166"/>
      <c r="AW26" s="166"/>
      <c r="AX26" s="166"/>
      <c r="AY26" s="166"/>
      <c r="AZ26" s="166"/>
      <c r="BA26" s="166"/>
      <c r="BB26" s="166"/>
      <c r="BC26" s="166"/>
      <c r="BD26" s="166"/>
      <c r="BE26" s="166"/>
      <c r="BF26" s="166"/>
      <c r="BG26" s="166"/>
      <c r="BH26" s="166"/>
      <c r="BI26" s="166"/>
      <c r="BJ26" s="166"/>
      <c r="BK26" s="166"/>
      <c r="BL26" s="166"/>
      <c r="BM26" s="166"/>
      <c r="BN26" s="166"/>
      <c r="BO26" s="166"/>
      <c r="BP26" s="166"/>
      <c r="BQ26" s="166"/>
      <c r="BR26" s="166"/>
      <c r="BS26" s="166"/>
      <c r="BT26" s="166"/>
      <c r="BU26" s="166"/>
      <c r="BV26" s="166"/>
      <c r="BW26" s="166"/>
      <c r="BX26" s="166"/>
      <c r="BY26" s="166"/>
      <c r="BZ26" s="166"/>
      <c r="CA26" s="166"/>
      <c r="CB26" s="166"/>
      <c r="CC26" s="166"/>
      <c r="CD26" s="166"/>
      <c r="CE26" s="166"/>
      <c r="CF26" s="166"/>
      <c r="CG26" s="166"/>
      <c r="CH26" s="166"/>
      <c r="CI26" s="166"/>
      <c r="CJ26" s="166"/>
      <c r="CK26" s="166"/>
      <c r="CL26" s="166"/>
      <c r="CM26" s="166"/>
      <c r="CN26" s="166"/>
      <c r="CO26" s="166"/>
      <c r="CP26" s="166"/>
      <c r="CQ26" s="166"/>
      <c r="CR26" s="166"/>
      <c r="CS26" s="166"/>
      <c r="CT26" s="166"/>
      <c r="CU26" s="166"/>
      <c r="CV26" s="166"/>
      <c r="CW26" s="166"/>
      <c r="CX26" s="166"/>
      <c r="CY26" s="166"/>
      <c r="CZ26" s="166"/>
      <c r="DA26" s="166"/>
      <c r="DB26" s="166"/>
      <c r="DC26" s="166"/>
      <c r="DD26" s="166"/>
      <c r="DE26" s="166"/>
      <c r="DF26" s="166"/>
      <c r="DG26" s="166"/>
      <c r="DH26" s="166"/>
      <c r="DI26" s="166"/>
      <c r="DJ26" s="166"/>
      <c r="DK26" s="166"/>
      <c r="DL26" s="166"/>
      <c r="DM26" s="166"/>
      <c r="DN26" s="166"/>
      <c r="DO26" s="166"/>
      <c r="DP26" s="166"/>
      <c r="DQ26" s="166"/>
      <c r="DR26" s="166"/>
      <c r="DS26" s="166"/>
      <c r="DT26" s="166"/>
      <c r="DU26" s="166"/>
      <c r="DV26" s="166"/>
      <c r="DW26" s="166"/>
      <c r="DX26" s="166"/>
      <c r="DY26" s="166"/>
      <c r="DZ26" s="166"/>
      <c r="EA26" s="166"/>
      <c r="EB26" s="166"/>
      <c r="EC26" s="166"/>
      <c r="ED26" s="166"/>
      <c r="EE26" s="166"/>
      <c r="EF26" s="166"/>
      <c r="EG26" s="166"/>
      <c r="EH26" s="166"/>
      <c r="EI26" s="166"/>
      <c r="EJ26" s="166"/>
      <c r="EK26" s="166"/>
      <c r="EL26" s="166"/>
      <c r="EM26" s="166"/>
      <c r="EN26" s="166"/>
      <c r="EO26" s="166"/>
      <c r="EP26" s="166"/>
      <c r="EQ26" s="166"/>
      <c r="ER26" s="166"/>
      <c r="ES26" s="166"/>
      <c r="ET26" s="166"/>
      <c r="EU26" s="166"/>
      <c r="EV26" s="166"/>
      <c r="EW26" s="166"/>
      <c r="EX26" s="166"/>
      <c r="EY26" s="166"/>
      <c r="EZ26" s="166"/>
      <c r="FA26" s="166"/>
      <c r="FB26" s="166"/>
      <c r="FC26" s="166"/>
      <c r="FD26" s="166"/>
      <c r="FE26" s="166"/>
      <c r="FF26" s="166"/>
      <c r="FG26" s="166"/>
      <c r="FH26" s="166"/>
      <c r="FI26" s="166"/>
      <c r="FJ26" s="166"/>
      <c r="FK26" s="166"/>
      <c r="FL26" s="166"/>
      <c r="FM26" s="166"/>
      <c r="FN26" s="166"/>
      <c r="FO26" s="166"/>
      <c r="FP26" s="166"/>
      <c r="FQ26" s="166"/>
      <c r="FR26" s="166"/>
      <c r="FS26" s="166"/>
      <c r="FT26" s="166"/>
      <c r="FU26" s="166"/>
      <c r="FV26" s="166"/>
      <c r="FW26" s="166"/>
      <c r="FX26" s="166"/>
      <c r="FY26" s="166"/>
      <c r="FZ26" s="166"/>
      <c r="GA26" s="166"/>
      <c r="GB26" s="166"/>
      <c r="GC26" s="166"/>
      <c r="GD26" s="166"/>
      <c r="GE26" s="166"/>
      <c r="GF26" s="166"/>
      <c r="GG26" s="166"/>
      <c r="GH26" s="166"/>
      <c r="GI26" s="166"/>
      <c r="GJ26" s="166"/>
      <c r="GK26" s="166"/>
      <c r="GL26" s="166"/>
      <c r="GM26" s="166"/>
      <c r="GN26" s="166"/>
      <c r="GO26" s="166"/>
      <c r="GP26" s="166"/>
      <c r="GQ26" s="166"/>
      <c r="GR26" s="166"/>
      <c r="GS26" s="166"/>
      <c r="GT26" s="166"/>
      <c r="GU26" s="166"/>
      <c r="GV26" s="166"/>
      <c r="GW26" s="166"/>
      <c r="GX26" s="166"/>
      <c r="GY26" s="166"/>
      <c r="GZ26" s="166"/>
      <c r="HA26" s="166"/>
      <c r="HB26" s="166"/>
      <c r="HC26" s="166"/>
      <c r="HD26" s="166"/>
      <c r="HE26" s="166"/>
      <c r="HF26" s="166"/>
      <c r="HG26" s="166"/>
      <c r="HH26" s="166"/>
      <c r="HI26" s="166"/>
      <c r="HJ26" s="166"/>
      <c r="HK26" s="166"/>
      <c r="HL26" s="166"/>
      <c r="HM26" s="166"/>
      <c r="HN26" s="166"/>
      <c r="HO26" s="166"/>
      <c r="HP26" s="166"/>
      <c r="HQ26" s="166"/>
      <c r="HR26" s="166"/>
      <c r="HS26" s="166"/>
      <c r="HT26" s="166"/>
      <c r="HU26" s="166"/>
      <c r="HV26" s="166"/>
      <c r="HW26" s="166"/>
      <c r="HX26" s="166"/>
      <c r="HY26" s="166"/>
      <c r="HZ26" s="166"/>
      <c r="IA26" s="166"/>
      <c r="IB26" s="166"/>
      <c r="IC26" s="166"/>
      <c r="ID26" s="166"/>
      <c r="IE26" s="166"/>
      <c r="IF26" s="166"/>
      <c r="IG26" s="166"/>
      <c r="IH26" s="166"/>
      <c r="II26" s="166"/>
      <c r="IJ26" s="166"/>
      <c r="IK26" s="166"/>
      <c r="IL26" s="166"/>
      <c r="IM26" s="166"/>
      <c r="IN26" s="166"/>
      <c r="IO26" s="166"/>
      <c r="IP26" s="166"/>
      <c r="IQ26" s="166"/>
      <c r="IR26" s="166"/>
      <c r="IS26" s="166"/>
      <c r="IT26" s="166"/>
      <c r="IU26" s="166"/>
      <c r="IV26" s="166"/>
    </row>
    <row r="27" spans="1:256" ht="39" customHeight="1">
      <c r="A27" s="166"/>
      <c r="B27" s="75" t="s">
        <v>310</v>
      </c>
      <c r="C27" s="341">
        <f>G22</f>
        <v>0</v>
      </c>
      <c r="D27" s="76" t="s">
        <v>548</v>
      </c>
      <c r="E27" s="341">
        <v>0</v>
      </c>
      <c r="F27" s="91" t="s">
        <v>621</v>
      </c>
      <c r="G27" s="603">
        <f>ROUNDDOWN(MIN(C27,E27,L27)/2,-3)</f>
        <v>0</v>
      </c>
      <c r="H27" s="603"/>
      <c r="I27" s="166"/>
      <c r="J27" s="166"/>
      <c r="K27" s="166"/>
      <c r="L27" s="348">
        <v>1500000</v>
      </c>
      <c r="M27" s="165" t="str">
        <f>IF(AND(E27&gt;L27,C27&gt;L27),"×","〇")</f>
        <v>〇</v>
      </c>
      <c r="N27" s="166"/>
      <c r="O27" s="166"/>
      <c r="P27" s="166"/>
      <c r="Q27" s="166"/>
      <c r="R27" s="166"/>
      <c r="S27" s="166"/>
      <c r="T27" s="166"/>
      <c r="U27" s="166"/>
      <c r="V27" s="166"/>
      <c r="W27" s="166"/>
      <c r="X27" s="166"/>
      <c r="Y27" s="166"/>
      <c r="Z27" s="166"/>
      <c r="AA27" s="166"/>
      <c r="AB27" s="166"/>
      <c r="AC27" s="166"/>
      <c r="AD27" s="166"/>
      <c r="AE27" s="166"/>
      <c r="AF27" s="166"/>
      <c r="AG27" s="166"/>
      <c r="AH27" s="166"/>
      <c r="AI27" s="166"/>
      <c r="AJ27" s="166"/>
      <c r="AK27" s="166"/>
      <c r="AL27" s="166"/>
      <c r="AM27" s="166"/>
      <c r="AN27" s="166"/>
      <c r="AO27" s="166"/>
      <c r="AP27" s="166"/>
      <c r="AQ27" s="166"/>
      <c r="AR27" s="166"/>
      <c r="AS27" s="166"/>
      <c r="AT27" s="166"/>
      <c r="AU27" s="166"/>
      <c r="AV27" s="166"/>
      <c r="AW27" s="166"/>
      <c r="AX27" s="166"/>
      <c r="AY27" s="166"/>
      <c r="AZ27" s="166"/>
      <c r="BA27" s="166"/>
      <c r="BB27" s="166"/>
      <c r="BC27" s="166"/>
      <c r="BD27" s="166"/>
      <c r="BE27" s="166"/>
      <c r="BF27" s="166"/>
      <c r="BG27" s="166"/>
      <c r="BH27" s="166"/>
      <c r="BI27" s="166"/>
      <c r="BJ27" s="166"/>
      <c r="BK27" s="166"/>
      <c r="BL27" s="166"/>
      <c r="BM27" s="166"/>
      <c r="BN27" s="166"/>
      <c r="BO27" s="166"/>
      <c r="BP27" s="166"/>
      <c r="BQ27" s="166"/>
      <c r="BR27" s="166"/>
      <c r="BS27" s="166"/>
      <c r="BT27" s="166"/>
      <c r="BU27" s="166"/>
      <c r="BV27" s="166"/>
      <c r="BW27" s="166"/>
      <c r="BX27" s="166"/>
      <c r="BY27" s="166"/>
      <c r="BZ27" s="166"/>
      <c r="CA27" s="166"/>
      <c r="CB27" s="166"/>
      <c r="CC27" s="166"/>
      <c r="CD27" s="166"/>
      <c r="CE27" s="166"/>
      <c r="CF27" s="166"/>
      <c r="CG27" s="166"/>
      <c r="CH27" s="166"/>
      <c r="CI27" s="166"/>
      <c r="CJ27" s="166"/>
      <c r="CK27" s="166"/>
      <c r="CL27" s="166"/>
      <c r="CM27" s="166"/>
      <c r="CN27" s="166"/>
      <c r="CO27" s="166"/>
      <c r="CP27" s="166"/>
      <c r="CQ27" s="166"/>
      <c r="CR27" s="166"/>
      <c r="CS27" s="166"/>
      <c r="CT27" s="166"/>
      <c r="CU27" s="166"/>
      <c r="CV27" s="166"/>
      <c r="CW27" s="166"/>
      <c r="CX27" s="166"/>
      <c r="CY27" s="166"/>
      <c r="CZ27" s="166"/>
      <c r="DA27" s="166"/>
      <c r="DB27" s="166"/>
      <c r="DC27" s="166"/>
      <c r="DD27" s="166"/>
      <c r="DE27" s="166"/>
      <c r="DF27" s="166"/>
      <c r="DG27" s="166"/>
      <c r="DH27" s="166"/>
      <c r="DI27" s="166"/>
      <c r="DJ27" s="166"/>
      <c r="DK27" s="166"/>
      <c r="DL27" s="166"/>
      <c r="DM27" s="166"/>
      <c r="DN27" s="166"/>
      <c r="DO27" s="166"/>
      <c r="DP27" s="166"/>
      <c r="DQ27" s="166"/>
      <c r="DR27" s="166"/>
      <c r="DS27" s="166"/>
      <c r="DT27" s="166"/>
      <c r="DU27" s="166"/>
      <c r="DV27" s="166"/>
      <c r="DW27" s="166"/>
      <c r="DX27" s="166"/>
      <c r="DY27" s="166"/>
      <c r="DZ27" s="166"/>
      <c r="EA27" s="166"/>
      <c r="EB27" s="166"/>
      <c r="EC27" s="166"/>
      <c r="ED27" s="166"/>
      <c r="EE27" s="166"/>
      <c r="EF27" s="166"/>
      <c r="EG27" s="166"/>
      <c r="EH27" s="166"/>
      <c r="EI27" s="166"/>
      <c r="EJ27" s="166"/>
      <c r="EK27" s="166"/>
      <c r="EL27" s="166"/>
      <c r="EM27" s="166"/>
      <c r="EN27" s="166"/>
      <c r="EO27" s="166"/>
      <c r="EP27" s="166"/>
      <c r="EQ27" s="166"/>
      <c r="ER27" s="166"/>
      <c r="ES27" s="166"/>
      <c r="ET27" s="166"/>
      <c r="EU27" s="166"/>
      <c r="EV27" s="166"/>
      <c r="EW27" s="166"/>
      <c r="EX27" s="166"/>
      <c r="EY27" s="166"/>
      <c r="EZ27" s="166"/>
      <c r="FA27" s="166"/>
      <c r="FB27" s="166"/>
      <c r="FC27" s="166"/>
      <c r="FD27" s="166"/>
      <c r="FE27" s="166"/>
      <c r="FF27" s="166"/>
      <c r="FG27" s="166"/>
      <c r="FH27" s="166"/>
      <c r="FI27" s="166"/>
      <c r="FJ27" s="166"/>
      <c r="FK27" s="166"/>
      <c r="FL27" s="166"/>
      <c r="FM27" s="166"/>
      <c r="FN27" s="166"/>
      <c r="FO27" s="166"/>
      <c r="FP27" s="166"/>
      <c r="FQ27" s="166"/>
      <c r="FR27" s="166"/>
      <c r="FS27" s="166"/>
      <c r="FT27" s="166"/>
      <c r="FU27" s="166"/>
      <c r="FV27" s="166"/>
      <c r="FW27" s="166"/>
      <c r="FX27" s="166"/>
      <c r="FY27" s="166"/>
      <c r="FZ27" s="166"/>
      <c r="GA27" s="166"/>
      <c r="GB27" s="166"/>
      <c r="GC27" s="166"/>
      <c r="GD27" s="166"/>
      <c r="GE27" s="166"/>
      <c r="GF27" s="166"/>
      <c r="GG27" s="166"/>
      <c r="GH27" s="166"/>
      <c r="GI27" s="166"/>
      <c r="GJ27" s="166"/>
      <c r="GK27" s="166"/>
      <c r="GL27" s="166"/>
      <c r="GM27" s="166"/>
      <c r="GN27" s="166"/>
      <c r="GO27" s="166"/>
      <c r="GP27" s="166"/>
      <c r="GQ27" s="166"/>
      <c r="GR27" s="166"/>
      <c r="GS27" s="166"/>
      <c r="GT27" s="166"/>
      <c r="GU27" s="166"/>
      <c r="GV27" s="166"/>
      <c r="GW27" s="166"/>
      <c r="GX27" s="166"/>
      <c r="GY27" s="166"/>
      <c r="GZ27" s="166"/>
      <c r="HA27" s="166"/>
      <c r="HB27" s="166"/>
      <c r="HC27" s="166"/>
      <c r="HD27" s="166"/>
      <c r="HE27" s="166"/>
      <c r="HF27" s="166"/>
      <c r="HG27" s="166"/>
      <c r="HH27" s="166"/>
      <c r="HI27" s="166"/>
      <c r="HJ27" s="166"/>
      <c r="HK27" s="166"/>
      <c r="HL27" s="166"/>
      <c r="HM27" s="166"/>
      <c r="HN27" s="166"/>
      <c r="HO27" s="166"/>
      <c r="HP27" s="166"/>
      <c r="HQ27" s="166"/>
      <c r="HR27" s="166"/>
      <c r="HS27" s="166"/>
      <c r="HT27" s="166"/>
      <c r="HU27" s="166"/>
      <c r="HV27" s="166"/>
      <c r="HW27" s="166"/>
      <c r="HX27" s="166"/>
      <c r="HY27" s="166"/>
      <c r="HZ27" s="166"/>
      <c r="IA27" s="166"/>
      <c r="IB27" s="166"/>
      <c r="IC27" s="166"/>
      <c r="ID27" s="166"/>
      <c r="IE27" s="166"/>
      <c r="IF27" s="166"/>
      <c r="IG27" s="166"/>
      <c r="IH27" s="166"/>
      <c r="II27" s="166"/>
      <c r="IJ27" s="166"/>
      <c r="IK27" s="166"/>
      <c r="IL27" s="166"/>
      <c r="IM27" s="166"/>
      <c r="IN27" s="166"/>
      <c r="IO27" s="166"/>
      <c r="IP27" s="166"/>
      <c r="IQ27" s="166"/>
      <c r="IR27" s="166"/>
      <c r="IS27" s="166"/>
      <c r="IT27" s="166"/>
      <c r="IU27" s="166"/>
      <c r="IV27" s="166"/>
    </row>
    <row r="28" spans="1:256" ht="48.75" customHeight="1">
      <c r="B28" s="75" t="s">
        <v>618</v>
      </c>
      <c r="C28" s="590" t="s">
        <v>535</v>
      </c>
      <c r="D28" s="590"/>
      <c r="E28" s="590"/>
      <c r="F28" s="590"/>
      <c r="G28" s="590"/>
      <c r="H28" s="590"/>
    </row>
    <row r="29" spans="1:256" ht="48.75" customHeight="1">
      <c r="B29" s="75" t="s">
        <v>619</v>
      </c>
      <c r="C29" s="590" t="s">
        <v>276</v>
      </c>
      <c r="D29" s="590"/>
      <c r="E29" s="590"/>
      <c r="F29" s="590"/>
      <c r="G29" s="590"/>
      <c r="H29" s="590"/>
    </row>
    <row r="30" spans="1:256" ht="60" customHeight="1">
      <c r="B30" s="75" t="s">
        <v>620</v>
      </c>
      <c r="C30" s="579" t="s">
        <v>277</v>
      </c>
      <c r="D30" s="579"/>
      <c r="E30" s="579"/>
      <c r="F30" s="579"/>
      <c r="G30" s="579"/>
      <c r="H30" s="579"/>
    </row>
    <row r="31" spans="1:256" ht="16.5" customHeight="1">
      <c r="B31" s="165" t="s">
        <v>636</v>
      </c>
    </row>
    <row r="32" spans="1:256" ht="10.5" customHeight="1"/>
    <row r="33" ht="10.5" customHeight="1"/>
  </sheetData>
  <sheetProtection selectLockedCells="1" selectUnlockedCells="1"/>
  <mergeCells count="29">
    <mergeCell ref="B7:B10"/>
    <mergeCell ref="C7:E7"/>
    <mergeCell ref="F7:F10"/>
    <mergeCell ref="G7:H8"/>
    <mergeCell ref="C8:E9"/>
    <mergeCell ref="G9:H10"/>
    <mergeCell ref="C10:E10"/>
    <mergeCell ref="B11:B14"/>
    <mergeCell ref="G11:H14"/>
    <mergeCell ref="C15:H15"/>
    <mergeCell ref="B17:B18"/>
    <mergeCell ref="C17:F17"/>
    <mergeCell ref="G17:H17"/>
    <mergeCell ref="G18:H18"/>
    <mergeCell ref="C16:G16"/>
    <mergeCell ref="G4:H4"/>
    <mergeCell ref="C30:H30"/>
    <mergeCell ref="G19:H19"/>
    <mergeCell ref="G20:H20"/>
    <mergeCell ref="G21:H21"/>
    <mergeCell ref="G22:H22"/>
    <mergeCell ref="G23:H23"/>
    <mergeCell ref="G24:H24"/>
    <mergeCell ref="G25:H25"/>
    <mergeCell ref="G26:H26"/>
    <mergeCell ref="G27:H27"/>
    <mergeCell ref="C28:H28"/>
    <mergeCell ref="C29:H29"/>
    <mergeCell ref="C6:D6"/>
  </mergeCells>
  <phoneticPr fontId="1"/>
  <printOptions horizontalCentered="1"/>
  <pageMargins left="0.64027777777777772" right="0.49027777777777776" top="0.65" bottom="0.39027777777777778" header="0.51180555555555551" footer="0.51180555555555551"/>
  <pageSetup paperSize="9" scale="87" firstPageNumber="0" fitToHeight="0"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5F4CF-735C-4108-AF6C-A823CE1A0640}">
  <sheetPr codeName="Sheet7">
    <pageSetUpPr fitToPage="1"/>
  </sheetPr>
  <dimension ref="A1:IV39"/>
  <sheetViews>
    <sheetView view="pageBreakPreview" zoomScaleNormal="100" zoomScaleSheetLayoutView="100" workbookViewId="0">
      <selection activeCell="N1" sqref="N1"/>
    </sheetView>
  </sheetViews>
  <sheetFormatPr defaultColWidth="3.375" defaultRowHeight="13.5"/>
  <cols>
    <col min="1" max="1" width="4.625" style="20" customWidth="1"/>
    <col min="2" max="2" width="6.125" style="20" customWidth="1"/>
    <col min="3" max="3" width="6.625" style="20" customWidth="1"/>
    <col min="4" max="4" width="21" style="20" customWidth="1"/>
    <col min="5" max="5" width="10" style="20" customWidth="1"/>
    <col min="6" max="6" width="7.125" style="20" customWidth="1"/>
    <col min="7" max="7" width="8.375" style="20" customWidth="1"/>
    <col min="8" max="11" width="8.25" style="20" customWidth="1"/>
    <col min="12" max="12" width="1.75" style="20" customWidth="1"/>
    <col min="13" max="13" width="3.375" style="20"/>
    <col min="14" max="14" width="16.25" style="20" customWidth="1"/>
    <col min="15" max="256" width="3.375" style="20"/>
    <col min="257" max="257" width="4.625" style="20" customWidth="1"/>
    <col min="258" max="258" width="6.125" style="20" customWidth="1"/>
    <col min="259" max="259" width="6.625" style="20" customWidth="1"/>
    <col min="260" max="260" width="21" style="20" customWidth="1"/>
    <col min="261" max="261" width="10" style="20" customWidth="1"/>
    <col min="262" max="262" width="7.125" style="20" customWidth="1"/>
    <col min="263" max="263" width="8.375" style="20" customWidth="1"/>
    <col min="264" max="267" width="8.25" style="20" customWidth="1"/>
    <col min="268" max="268" width="1.75" style="20" customWidth="1"/>
    <col min="269" max="512" width="3.375" style="20"/>
    <col min="513" max="513" width="4.625" style="20" customWidth="1"/>
    <col min="514" max="514" width="6.125" style="20" customWidth="1"/>
    <col min="515" max="515" width="6.625" style="20" customWidth="1"/>
    <col min="516" max="516" width="21" style="20" customWidth="1"/>
    <col min="517" max="517" width="10" style="20" customWidth="1"/>
    <col min="518" max="518" width="7.125" style="20" customWidth="1"/>
    <col min="519" max="519" width="8.375" style="20" customWidth="1"/>
    <col min="520" max="523" width="8.25" style="20" customWidth="1"/>
    <col min="524" max="524" width="1.75" style="20" customWidth="1"/>
    <col min="525" max="768" width="3.375" style="20"/>
    <col min="769" max="769" width="4.625" style="20" customWidth="1"/>
    <col min="770" max="770" width="6.125" style="20" customWidth="1"/>
    <col min="771" max="771" width="6.625" style="20" customWidth="1"/>
    <col min="772" max="772" width="21" style="20" customWidth="1"/>
    <col min="773" max="773" width="10" style="20" customWidth="1"/>
    <col min="774" max="774" width="7.125" style="20" customWidth="1"/>
    <col min="775" max="775" width="8.375" style="20" customWidth="1"/>
    <col min="776" max="779" width="8.25" style="20" customWidth="1"/>
    <col min="780" max="780" width="1.75" style="20" customWidth="1"/>
    <col min="781" max="1024" width="3.375" style="20"/>
    <col min="1025" max="1025" width="4.625" style="20" customWidth="1"/>
    <col min="1026" max="1026" width="6.125" style="20" customWidth="1"/>
    <col min="1027" max="1027" width="6.625" style="20" customWidth="1"/>
    <col min="1028" max="1028" width="21" style="20" customWidth="1"/>
    <col min="1029" max="1029" width="10" style="20" customWidth="1"/>
    <col min="1030" max="1030" width="7.125" style="20" customWidth="1"/>
    <col min="1031" max="1031" width="8.375" style="20" customWidth="1"/>
    <col min="1032" max="1035" width="8.25" style="20" customWidth="1"/>
    <col min="1036" max="1036" width="1.75" style="20" customWidth="1"/>
    <col min="1037" max="1280" width="3.375" style="20"/>
    <col min="1281" max="1281" width="4.625" style="20" customWidth="1"/>
    <col min="1282" max="1282" width="6.125" style="20" customWidth="1"/>
    <col min="1283" max="1283" width="6.625" style="20" customWidth="1"/>
    <col min="1284" max="1284" width="21" style="20" customWidth="1"/>
    <col min="1285" max="1285" width="10" style="20" customWidth="1"/>
    <col min="1286" max="1286" width="7.125" style="20" customWidth="1"/>
    <col min="1287" max="1287" width="8.375" style="20" customWidth="1"/>
    <col min="1288" max="1291" width="8.25" style="20" customWidth="1"/>
    <col min="1292" max="1292" width="1.75" style="20" customWidth="1"/>
    <col min="1293" max="1536" width="3.375" style="20"/>
    <col min="1537" max="1537" width="4.625" style="20" customWidth="1"/>
    <col min="1538" max="1538" width="6.125" style="20" customWidth="1"/>
    <col min="1539" max="1539" width="6.625" style="20" customWidth="1"/>
    <col min="1540" max="1540" width="21" style="20" customWidth="1"/>
    <col min="1541" max="1541" width="10" style="20" customWidth="1"/>
    <col min="1542" max="1542" width="7.125" style="20" customWidth="1"/>
    <col min="1543" max="1543" width="8.375" style="20" customWidth="1"/>
    <col min="1544" max="1547" width="8.25" style="20" customWidth="1"/>
    <col min="1548" max="1548" width="1.75" style="20" customWidth="1"/>
    <col min="1549" max="1792" width="3.375" style="20"/>
    <col min="1793" max="1793" width="4.625" style="20" customWidth="1"/>
    <col min="1794" max="1794" width="6.125" style="20" customWidth="1"/>
    <col min="1795" max="1795" width="6.625" style="20" customWidth="1"/>
    <col min="1796" max="1796" width="21" style="20" customWidth="1"/>
    <col min="1797" max="1797" width="10" style="20" customWidth="1"/>
    <col min="1798" max="1798" width="7.125" style="20" customWidth="1"/>
    <col min="1799" max="1799" width="8.375" style="20" customWidth="1"/>
    <col min="1800" max="1803" width="8.25" style="20" customWidth="1"/>
    <col min="1804" max="1804" width="1.75" style="20" customWidth="1"/>
    <col min="1805" max="2048" width="3.375" style="20"/>
    <col min="2049" max="2049" width="4.625" style="20" customWidth="1"/>
    <col min="2050" max="2050" width="6.125" style="20" customWidth="1"/>
    <col min="2051" max="2051" width="6.625" style="20" customWidth="1"/>
    <col min="2052" max="2052" width="21" style="20" customWidth="1"/>
    <col min="2053" max="2053" width="10" style="20" customWidth="1"/>
    <col min="2054" max="2054" width="7.125" style="20" customWidth="1"/>
    <col min="2055" max="2055" width="8.375" style="20" customWidth="1"/>
    <col min="2056" max="2059" width="8.25" style="20" customWidth="1"/>
    <col min="2060" max="2060" width="1.75" style="20" customWidth="1"/>
    <col min="2061" max="2304" width="3.375" style="20"/>
    <col min="2305" max="2305" width="4.625" style="20" customWidth="1"/>
    <col min="2306" max="2306" width="6.125" style="20" customWidth="1"/>
    <col min="2307" max="2307" width="6.625" style="20" customWidth="1"/>
    <col min="2308" max="2308" width="21" style="20" customWidth="1"/>
    <col min="2309" max="2309" width="10" style="20" customWidth="1"/>
    <col min="2310" max="2310" width="7.125" style="20" customWidth="1"/>
    <col min="2311" max="2311" width="8.375" style="20" customWidth="1"/>
    <col min="2312" max="2315" width="8.25" style="20" customWidth="1"/>
    <col min="2316" max="2316" width="1.75" style="20" customWidth="1"/>
    <col min="2317" max="2560" width="3.375" style="20"/>
    <col min="2561" max="2561" width="4.625" style="20" customWidth="1"/>
    <col min="2562" max="2562" width="6.125" style="20" customWidth="1"/>
    <col min="2563" max="2563" width="6.625" style="20" customWidth="1"/>
    <col min="2564" max="2564" width="21" style="20" customWidth="1"/>
    <col min="2565" max="2565" width="10" style="20" customWidth="1"/>
    <col min="2566" max="2566" width="7.125" style="20" customWidth="1"/>
    <col min="2567" max="2567" width="8.375" style="20" customWidth="1"/>
    <col min="2568" max="2571" width="8.25" style="20" customWidth="1"/>
    <col min="2572" max="2572" width="1.75" style="20" customWidth="1"/>
    <col min="2573" max="2816" width="3.375" style="20"/>
    <col min="2817" max="2817" width="4.625" style="20" customWidth="1"/>
    <col min="2818" max="2818" width="6.125" style="20" customWidth="1"/>
    <col min="2819" max="2819" width="6.625" style="20" customWidth="1"/>
    <col min="2820" max="2820" width="21" style="20" customWidth="1"/>
    <col min="2821" max="2821" width="10" style="20" customWidth="1"/>
    <col min="2822" max="2822" width="7.125" style="20" customWidth="1"/>
    <col min="2823" max="2823" width="8.375" style="20" customWidth="1"/>
    <col min="2824" max="2827" width="8.25" style="20" customWidth="1"/>
    <col min="2828" max="2828" width="1.75" style="20" customWidth="1"/>
    <col min="2829" max="3072" width="3.375" style="20"/>
    <col min="3073" max="3073" width="4.625" style="20" customWidth="1"/>
    <col min="3074" max="3074" width="6.125" style="20" customWidth="1"/>
    <col min="3075" max="3075" width="6.625" style="20" customWidth="1"/>
    <col min="3076" max="3076" width="21" style="20" customWidth="1"/>
    <col min="3077" max="3077" width="10" style="20" customWidth="1"/>
    <col min="3078" max="3078" width="7.125" style="20" customWidth="1"/>
    <col min="3079" max="3079" width="8.375" style="20" customWidth="1"/>
    <col min="3080" max="3083" width="8.25" style="20" customWidth="1"/>
    <col min="3084" max="3084" width="1.75" style="20" customWidth="1"/>
    <col min="3085" max="3328" width="3.375" style="20"/>
    <col min="3329" max="3329" width="4.625" style="20" customWidth="1"/>
    <col min="3330" max="3330" width="6.125" style="20" customWidth="1"/>
    <col min="3331" max="3331" width="6.625" style="20" customWidth="1"/>
    <col min="3332" max="3332" width="21" style="20" customWidth="1"/>
    <col min="3333" max="3333" width="10" style="20" customWidth="1"/>
    <col min="3334" max="3334" width="7.125" style="20" customWidth="1"/>
    <col min="3335" max="3335" width="8.375" style="20" customWidth="1"/>
    <col min="3336" max="3339" width="8.25" style="20" customWidth="1"/>
    <col min="3340" max="3340" width="1.75" style="20" customWidth="1"/>
    <col min="3341" max="3584" width="3.375" style="20"/>
    <col min="3585" max="3585" width="4.625" style="20" customWidth="1"/>
    <col min="3586" max="3586" width="6.125" style="20" customWidth="1"/>
    <col min="3587" max="3587" width="6.625" style="20" customWidth="1"/>
    <col min="3588" max="3588" width="21" style="20" customWidth="1"/>
    <col min="3589" max="3589" width="10" style="20" customWidth="1"/>
    <col min="3590" max="3590" width="7.125" style="20" customWidth="1"/>
    <col min="3591" max="3591" width="8.375" style="20" customWidth="1"/>
    <col min="3592" max="3595" width="8.25" style="20" customWidth="1"/>
    <col min="3596" max="3596" width="1.75" style="20" customWidth="1"/>
    <col min="3597" max="3840" width="3.375" style="20"/>
    <col min="3841" max="3841" width="4.625" style="20" customWidth="1"/>
    <col min="3842" max="3842" width="6.125" style="20" customWidth="1"/>
    <col min="3843" max="3843" width="6.625" style="20" customWidth="1"/>
    <col min="3844" max="3844" width="21" style="20" customWidth="1"/>
    <col min="3845" max="3845" width="10" style="20" customWidth="1"/>
    <col min="3846" max="3846" width="7.125" style="20" customWidth="1"/>
    <col min="3847" max="3847" width="8.375" style="20" customWidth="1"/>
    <col min="3848" max="3851" width="8.25" style="20" customWidth="1"/>
    <col min="3852" max="3852" width="1.75" style="20" customWidth="1"/>
    <col min="3853" max="4096" width="3.375" style="20"/>
    <col min="4097" max="4097" width="4.625" style="20" customWidth="1"/>
    <col min="4098" max="4098" width="6.125" style="20" customWidth="1"/>
    <col min="4099" max="4099" width="6.625" style="20" customWidth="1"/>
    <col min="4100" max="4100" width="21" style="20" customWidth="1"/>
    <col min="4101" max="4101" width="10" style="20" customWidth="1"/>
    <col min="4102" max="4102" width="7.125" style="20" customWidth="1"/>
    <col min="4103" max="4103" width="8.375" style="20" customWidth="1"/>
    <col min="4104" max="4107" width="8.25" style="20" customWidth="1"/>
    <col min="4108" max="4108" width="1.75" style="20" customWidth="1"/>
    <col min="4109" max="4352" width="3.375" style="20"/>
    <col min="4353" max="4353" width="4.625" style="20" customWidth="1"/>
    <col min="4354" max="4354" width="6.125" style="20" customWidth="1"/>
    <col min="4355" max="4355" width="6.625" style="20" customWidth="1"/>
    <col min="4356" max="4356" width="21" style="20" customWidth="1"/>
    <col min="4357" max="4357" width="10" style="20" customWidth="1"/>
    <col min="4358" max="4358" width="7.125" style="20" customWidth="1"/>
    <col min="4359" max="4359" width="8.375" style="20" customWidth="1"/>
    <col min="4360" max="4363" width="8.25" style="20" customWidth="1"/>
    <col min="4364" max="4364" width="1.75" style="20" customWidth="1"/>
    <col min="4365" max="4608" width="3.375" style="20"/>
    <col min="4609" max="4609" width="4.625" style="20" customWidth="1"/>
    <col min="4610" max="4610" width="6.125" style="20" customWidth="1"/>
    <col min="4611" max="4611" width="6.625" style="20" customWidth="1"/>
    <col min="4612" max="4612" width="21" style="20" customWidth="1"/>
    <col min="4613" max="4613" width="10" style="20" customWidth="1"/>
    <col min="4614" max="4614" width="7.125" style="20" customWidth="1"/>
    <col min="4615" max="4615" width="8.375" style="20" customWidth="1"/>
    <col min="4616" max="4619" width="8.25" style="20" customWidth="1"/>
    <col min="4620" max="4620" width="1.75" style="20" customWidth="1"/>
    <col min="4621" max="4864" width="3.375" style="20"/>
    <col min="4865" max="4865" width="4.625" style="20" customWidth="1"/>
    <col min="4866" max="4866" width="6.125" style="20" customWidth="1"/>
    <col min="4867" max="4867" width="6.625" style="20" customWidth="1"/>
    <col min="4868" max="4868" width="21" style="20" customWidth="1"/>
    <col min="4869" max="4869" width="10" style="20" customWidth="1"/>
    <col min="4870" max="4870" width="7.125" style="20" customWidth="1"/>
    <col min="4871" max="4871" width="8.375" style="20" customWidth="1"/>
    <col min="4872" max="4875" width="8.25" style="20" customWidth="1"/>
    <col min="4876" max="4876" width="1.75" style="20" customWidth="1"/>
    <col min="4877" max="5120" width="3.375" style="20"/>
    <col min="5121" max="5121" width="4.625" style="20" customWidth="1"/>
    <col min="5122" max="5122" width="6.125" style="20" customWidth="1"/>
    <col min="5123" max="5123" width="6.625" style="20" customWidth="1"/>
    <col min="5124" max="5124" width="21" style="20" customWidth="1"/>
    <col min="5125" max="5125" width="10" style="20" customWidth="1"/>
    <col min="5126" max="5126" width="7.125" style="20" customWidth="1"/>
    <col min="5127" max="5127" width="8.375" style="20" customWidth="1"/>
    <col min="5128" max="5131" width="8.25" style="20" customWidth="1"/>
    <col min="5132" max="5132" width="1.75" style="20" customWidth="1"/>
    <col min="5133" max="5376" width="3.375" style="20"/>
    <col min="5377" max="5377" width="4.625" style="20" customWidth="1"/>
    <col min="5378" max="5378" width="6.125" style="20" customWidth="1"/>
    <col min="5379" max="5379" width="6.625" style="20" customWidth="1"/>
    <col min="5380" max="5380" width="21" style="20" customWidth="1"/>
    <col min="5381" max="5381" width="10" style="20" customWidth="1"/>
    <col min="5382" max="5382" width="7.125" style="20" customWidth="1"/>
    <col min="5383" max="5383" width="8.375" style="20" customWidth="1"/>
    <col min="5384" max="5387" width="8.25" style="20" customWidth="1"/>
    <col min="5388" max="5388" width="1.75" style="20" customWidth="1"/>
    <col min="5389" max="5632" width="3.375" style="20"/>
    <col min="5633" max="5633" width="4.625" style="20" customWidth="1"/>
    <col min="5634" max="5634" width="6.125" style="20" customWidth="1"/>
    <col min="5635" max="5635" width="6.625" style="20" customWidth="1"/>
    <col min="5636" max="5636" width="21" style="20" customWidth="1"/>
    <col min="5637" max="5637" width="10" style="20" customWidth="1"/>
    <col min="5638" max="5638" width="7.125" style="20" customWidth="1"/>
    <col min="5639" max="5639" width="8.375" style="20" customWidth="1"/>
    <col min="5640" max="5643" width="8.25" style="20" customWidth="1"/>
    <col min="5644" max="5644" width="1.75" style="20" customWidth="1"/>
    <col min="5645" max="5888" width="3.375" style="20"/>
    <col min="5889" max="5889" width="4.625" style="20" customWidth="1"/>
    <col min="5890" max="5890" width="6.125" style="20" customWidth="1"/>
    <col min="5891" max="5891" width="6.625" style="20" customWidth="1"/>
    <col min="5892" max="5892" width="21" style="20" customWidth="1"/>
    <col min="5893" max="5893" width="10" style="20" customWidth="1"/>
    <col min="5894" max="5894" width="7.125" style="20" customWidth="1"/>
    <col min="5895" max="5895" width="8.375" style="20" customWidth="1"/>
    <col min="5896" max="5899" width="8.25" style="20" customWidth="1"/>
    <col min="5900" max="5900" width="1.75" style="20" customWidth="1"/>
    <col min="5901" max="6144" width="3.375" style="20"/>
    <col min="6145" max="6145" width="4.625" style="20" customWidth="1"/>
    <col min="6146" max="6146" width="6.125" style="20" customWidth="1"/>
    <col min="6147" max="6147" width="6.625" style="20" customWidth="1"/>
    <col min="6148" max="6148" width="21" style="20" customWidth="1"/>
    <col min="6149" max="6149" width="10" style="20" customWidth="1"/>
    <col min="6150" max="6150" width="7.125" style="20" customWidth="1"/>
    <col min="6151" max="6151" width="8.375" style="20" customWidth="1"/>
    <col min="6152" max="6155" width="8.25" style="20" customWidth="1"/>
    <col min="6156" max="6156" width="1.75" style="20" customWidth="1"/>
    <col min="6157" max="6400" width="3.375" style="20"/>
    <col min="6401" max="6401" width="4.625" style="20" customWidth="1"/>
    <col min="6402" max="6402" width="6.125" style="20" customWidth="1"/>
    <col min="6403" max="6403" width="6.625" style="20" customWidth="1"/>
    <col min="6404" max="6404" width="21" style="20" customWidth="1"/>
    <col min="6405" max="6405" width="10" style="20" customWidth="1"/>
    <col min="6406" max="6406" width="7.125" style="20" customWidth="1"/>
    <col min="6407" max="6407" width="8.375" style="20" customWidth="1"/>
    <col min="6408" max="6411" width="8.25" style="20" customWidth="1"/>
    <col min="6412" max="6412" width="1.75" style="20" customWidth="1"/>
    <col min="6413" max="6656" width="3.375" style="20"/>
    <col min="6657" max="6657" width="4.625" style="20" customWidth="1"/>
    <col min="6658" max="6658" width="6.125" style="20" customWidth="1"/>
    <col min="6659" max="6659" width="6.625" style="20" customWidth="1"/>
    <col min="6660" max="6660" width="21" style="20" customWidth="1"/>
    <col min="6661" max="6661" width="10" style="20" customWidth="1"/>
    <col min="6662" max="6662" width="7.125" style="20" customWidth="1"/>
    <col min="6663" max="6663" width="8.375" style="20" customWidth="1"/>
    <col min="6664" max="6667" width="8.25" style="20" customWidth="1"/>
    <col min="6668" max="6668" width="1.75" style="20" customWidth="1"/>
    <col min="6669" max="6912" width="3.375" style="20"/>
    <col min="6913" max="6913" width="4.625" style="20" customWidth="1"/>
    <col min="6914" max="6914" width="6.125" style="20" customWidth="1"/>
    <col min="6915" max="6915" width="6.625" style="20" customWidth="1"/>
    <col min="6916" max="6916" width="21" style="20" customWidth="1"/>
    <col min="6917" max="6917" width="10" style="20" customWidth="1"/>
    <col min="6918" max="6918" width="7.125" style="20" customWidth="1"/>
    <col min="6919" max="6919" width="8.375" style="20" customWidth="1"/>
    <col min="6920" max="6923" width="8.25" style="20" customWidth="1"/>
    <col min="6924" max="6924" width="1.75" style="20" customWidth="1"/>
    <col min="6925" max="7168" width="3.375" style="20"/>
    <col min="7169" max="7169" width="4.625" style="20" customWidth="1"/>
    <col min="7170" max="7170" width="6.125" style="20" customWidth="1"/>
    <col min="7171" max="7171" width="6.625" style="20" customWidth="1"/>
    <col min="7172" max="7172" width="21" style="20" customWidth="1"/>
    <col min="7173" max="7173" width="10" style="20" customWidth="1"/>
    <col min="7174" max="7174" width="7.125" style="20" customWidth="1"/>
    <col min="7175" max="7175" width="8.375" style="20" customWidth="1"/>
    <col min="7176" max="7179" width="8.25" style="20" customWidth="1"/>
    <col min="7180" max="7180" width="1.75" style="20" customWidth="1"/>
    <col min="7181" max="7424" width="3.375" style="20"/>
    <col min="7425" max="7425" width="4.625" style="20" customWidth="1"/>
    <col min="7426" max="7426" width="6.125" style="20" customWidth="1"/>
    <col min="7427" max="7427" width="6.625" style="20" customWidth="1"/>
    <col min="7428" max="7428" width="21" style="20" customWidth="1"/>
    <col min="7429" max="7429" width="10" style="20" customWidth="1"/>
    <col min="7430" max="7430" width="7.125" style="20" customWidth="1"/>
    <col min="7431" max="7431" width="8.375" style="20" customWidth="1"/>
    <col min="7432" max="7435" width="8.25" style="20" customWidth="1"/>
    <col min="7436" max="7436" width="1.75" style="20" customWidth="1"/>
    <col min="7437" max="7680" width="3.375" style="20"/>
    <col min="7681" max="7681" width="4.625" style="20" customWidth="1"/>
    <col min="7682" max="7682" width="6.125" style="20" customWidth="1"/>
    <col min="7683" max="7683" width="6.625" style="20" customWidth="1"/>
    <col min="7684" max="7684" width="21" style="20" customWidth="1"/>
    <col min="7685" max="7685" width="10" style="20" customWidth="1"/>
    <col min="7686" max="7686" width="7.125" style="20" customWidth="1"/>
    <col min="7687" max="7687" width="8.375" style="20" customWidth="1"/>
    <col min="7688" max="7691" width="8.25" style="20" customWidth="1"/>
    <col min="7692" max="7692" width="1.75" style="20" customWidth="1"/>
    <col min="7693" max="7936" width="3.375" style="20"/>
    <col min="7937" max="7937" width="4.625" style="20" customWidth="1"/>
    <col min="7938" max="7938" width="6.125" style="20" customWidth="1"/>
    <col min="7939" max="7939" width="6.625" style="20" customWidth="1"/>
    <col min="7940" max="7940" width="21" style="20" customWidth="1"/>
    <col min="7941" max="7941" width="10" style="20" customWidth="1"/>
    <col min="7942" max="7942" width="7.125" style="20" customWidth="1"/>
    <col min="7943" max="7943" width="8.375" style="20" customWidth="1"/>
    <col min="7944" max="7947" width="8.25" style="20" customWidth="1"/>
    <col min="7948" max="7948" width="1.75" style="20" customWidth="1"/>
    <col min="7949" max="8192" width="3.375" style="20"/>
    <col min="8193" max="8193" width="4.625" style="20" customWidth="1"/>
    <col min="8194" max="8194" width="6.125" style="20" customWidth="1"/>
    <col min="8195" max="8195" width="6.625" style="20" customWidth="1"/>
    <col min="8196" max="8196" width="21" style="20" customWidth="1"/>
    <col min="8197" max="8197" width="10" style="20" customWidth="1"/>
    <col min="8198" max="8198" width="7.125" style="20" customWidth="1"/>
    <col min="8199" max="8199" width="8.375" style="20" customWidth="1"/>
    <col min="8200" max="8203" width="8.25" style="20" customWidth="1"/>
    <col min="8204" max="8204" width="1.75" style="20" customWidth="1"/>
    <col min="8205" max="8448" width="3.375" style="20"/>
    <col min="8449" max="8449" width="4.625" style="20" customWidth="1"/>
    <col min="8450" max="8450" width="6.125" style="20" customWidth="1"/>
    <col min="8451" max="8451" width="6.625" style="20" customWidth="1"/>
    <col min="8452" max="8452" width="21" style="20" customWidth="1"/>
    <col min="8453" max="8453" width="10" style="20" customWidth="1"/>
    <col min="8454" max="8454" width="7.125" style="20" customWidth="1"/>
    <col min="8455" max="8455" width="8.375" style="20" customWidth="1"/>
    <col min="8456" max="8459" width="8.25" style="20" customWidth="1"/>
    <col min="8460" max="8460" width="1.75" style="20" customWidth="1"/>
    <col min="8461" max="8704" width="3.375" style="20"/>
    <col min="8705" max="8705" width="4.625" style="20" customWidth="1"/>
    <col min="8706" max="8706" width="6.125" style="20" customWidth="1"/>
    <col min="8707" max="8707" width="6.625" style="20" customWidth="1"/>
    <col min="8708" max="8708" width="21" style="20" customWidth="1"/>
    <col min="8709" max="8709" width="10" style="20" customWidth="1"/>
    <col min="8710" max="8710" width="7.125" style="20" customWidth="1"/>
    <col min="8711" max="8711" width="8.375" style="20" customWidth="1"/>
    <col min="8712" max="8715" width="8.25" style="20" customWidth="1"/>
    <col min="8716" max="8716" width="1.75" style="20" customWidth="1"/>
    <col min="8717" max="8960" width="3.375" style="20"/>
    <col min="8961" max="8961" width="4.625" style="20" customWidth="1"/>
    <col min="8962" max="8962" width="6.125" style="20" customWidth="1"/>
    <col min="8963" max="8963" width="6.625" style="20" customWidth="1"/>
    <col min="8964" max="8964" width="21" style="20" customWidth="1"/>
    <col min="8965" max="8965" width="10" style="20" customWidth="1"/>
    <col min="8966" max="8966" width="7.125" style="20" customWidth="1"/>
    <col min="8967" max="8967" width="8.375" style="20" customWidth="1"/>
    <col min="8968" max="8971" width="8.25" style="20" customWidth="1"/>
    <col min="8972" max="8972" width="1.75" style="20" customWidth="1"/>
    <col min="8973" max="9216" width="3.375" style="20"/>
    <col min="9217" max="9217" width="4.625" style="20" customWidth="1"/>
    <col min="9218" max="9218" width="6.125" style="20" customWidth="1"/>
    <col min="9219" max="9219" width="6.625" style="20" customWidth="1"/>
    <col min="9220" max="9220" width="21" style="20" customWidth="1"/>
    <col min="9221" max="9221" width="10" style="20" customWidth="1"/>
    <col min="9222" max="9222" width="7.125" style="20" customWidth="1"/>
    <col min="9223" max="9223" width="8.375" style="20" customWidth="1"/>
    <col min="9224" max="9227" width="8.25" style="20" customWidth="1"/>
    <col min="9228" max="9228" width="1.75" style="20" customWidth="1"/>
    <col min="9229" max="9472" width="3.375" style="20"/>
    <col min="9473" max="9473" width="4.625" style="20" customWidth="1"/>
    <col min="9474" max="9474" width="6.125" style="20" customWidth="1"/>
    <col min="9475" max="9475" width="6.625" style="20" customWidth="1"/>
    <col min="9476" max="9476" width="21" style="20" customWidth="1"/>
    <col min="9477" max="9477" width="10" style="20" customWidth="1"/>
    <col min="9478" max="9478" width="7.125" style="20" customWidth="1"/>
    <col min="9479" max="9479" width="8.375" style="20" customWidth="1"/>
    <col min="9480" max="9483" width="8.25" style="20" customWidth="1"/>
    <col min="9484" max="9484" width="1.75" style="20" customWidth="1"/>
    <col min="9485" max="9728" width="3.375" style="20"/>
    <col min="9729" max="9729" width="4.625" style="20" customWidth="1"/>
    <col min="9730" max="9730" width="6.125" style="20" customWidth="1"/>
    <col min="9731" max="9731" width="6.625" style="20" customWidth="1"/>
    <col min="9732" max="9732" width="21" style="20" customWidth="1"/>
    <col min="9733" max="9733" width="10" style="20" customWidth="1"/>
    <col min="9734" max="9734" width="7.125" style="20" customWidth="1"/>
    <col min="9735" max="9735" width="8.375" style="20" customWidth="1"/>
    <col min="9736" max="9739" width="8.25" style="20" customWidth="1"/>
    <col min="9740" max="9740" width="1.75" style="20" customWidth="1"/>
    <col min="9741" max="9984" width="3.375" style="20"/>
    <col min="9985" max="9985" width="4.625" style="20" customWidth="1"/>
    <col min="9986" max="9986" width="6.125" style="20" customWidth="1"/>
    <col min="9987" max="9987" width="6.625" style="20" customWidth="1"/>
    <col min="9988" max="9988" width="21" style="20" customWidth="1"/>
    <col min="9989" max="9989" width="10" style="20" customWidth="1"/>
    <col min="9990" max="9990" width="7.125" style="20" customWidth="1"/>
    <col min="9991" max="9991" width="8.375" style="20" customWidth="1"/>
    <col min="9992" max="9995" width="8.25" style="20" customWidth="1"/>
    <col min="9996" max="9996" width="1.75" style="20" customWidth="1"/>
    <col min="9997" max="10240" width="3.375" style="20"/>
    <col min="10241" max="10241" width="4.625" style="20" customWidth="1"/>
    <col min="10242" max="10242" width="6.125" style="20" customWidth="1"/>
    <col min="10243" max="10243" width="6.625" style="20" customWidth="1"/>
    <col min="10244" max="10244" width="21" style="20" customWidth="1"/>
    <col min="10245" max="10245" width="10" style="20" customWidth="1"/>
    <col min="10246" max="10246" width="7.125" style="20" customWidth="1"/>
    <col min="10247" max="10247" width="8.375" style="20" customWidth="1"/>
    <col min="10248" max="10251" width="8.25" style="20" customWidth="1"/>
    <col min="10252" max="10252" width="1.75" style="20" customWidth="1"/>
    <col min="10253" max="10496" width="3.375" style="20"/>
    <col min="10497" max="10497" width="4.625" style="20" customWidth="1"/>
    <col min="10498" max="10498" width="6.125" style="20" customWidth="1"/>
    <col min="10499" max="10499" width="6.625" style="20" customWidth="1"/>
    <col min="10500" max="10500" width="21" style="20" customWidth="1"/>
    <col min="10501" max="10501" width="10" style="20" customWidth="1"/>
    <col min="10502" max="10502" width="7.125" style="20" customWidth="1"/>
    <col min="10503" max="10503" width="8.375" style="20" customWidth="1"/>
    <col min="10504" max="10507" width="8.25" style="20" customWidth="1"/>
    <col min="10508" max="10508" width="1.75" style="20" customWidth="1"/>
    <col min="10509" max="10752" width="3.375" style="20"/>
    <col min="10753" max="10753" width="4.625" style="20" customWidth="1"/>
    <col min="10754" max="10754" width="6.125" style="20" customWidth="1"/>
    <col min="10755" max="10755" width="6.625" style="20" customWidth="1"/>
    <col min="10756" max="10756" width="21" style="20" customWidth="1"/>
    <col min="10757" max="10757" width="10" style="20" customWidth="1"/>
    <col min="10758" max="10758" width="7.125" style="20" customWidth="1"/>
    <col min="10759" max="10759" width="8.375" style="20" customWidth="1"/>
    <col min="10760" max="10763" width="8.25" style="20" customWidth="1"/>
    <col min="10764" max="10764" width="1.75" style="20" customWidth="1"/>
    <col min="10765" max="11008" width="3.375" style="20"/>
    <col min="11009" max="11009" width="4.625" style="20" customWidth="1"/>
    <col min="11010" max="11010" width="6.125" style="20" customWidth="1"/>
    <col min="11011" max="11011" width="6.625" style="20" customWidth="1"/>
    <col min="11012" max="11012" width="21" style="20" customWidth="1"/>
    <col min="11013" max="11013" width="10" style="20" customWidth="1"/>
    <col min="11014" max="11014" width="7.125" style="20" customWidth="1"/>
    <col min="11015" max="11015" width="8.375" style="20" customWidth="1"/>
    <col min="11016" max="11019" width="8.25" style="20" customWidth="1"/>
    <col min="11020" max="11020" width="1.75" style="20" customWidth="1"/>
    <col min="11021" max="11264" width="3.375" style="20"/>
    <col min="11265" max="11265" width="4.625" style="20" customWidth="1"/>
    <col min="11266" max="11266" width="6.125" style="20" customWidth="1"/>
    <col min="11267" max="11267" width="6.625" style="20" customWidth="1"/>
    <col min="11268" max="11268" width="21" style="20" customWidth="1"/>
    <col min="11269" max="11269" width="10" style="20" customWidth="1"/>
    <col min="11270" max="11270" width="7.125" style="20" customWidth="1"/>
    <col min="11271" max="11271" width="8.375" style="20" customWidth="1"/>
    <col min="11272" max="11275" width="8.25" style="20" customWidth="1"/>
    <col min="11276" max="11276" width="1.75" style="20" customWidth="1"/>
    <col min="11277" max="11520" width="3.375" style="20"/>
    <col min="11521" max="11521" width="4.625" style="20" customWidth="1"/>
    <col min="11522" max="11522" width="6.125" style="20" customWidth="1"/>
    <col min="11523" max="11523" width="6.625" style="20" customWidth="1"/>
    <col min="11524" max="11524" width="21" style="20" customWidth="1"/>
    <col min="11525" max="11525" width="10" style="20" customWidth="1"/>
    <col min="11526" max="11526" width="7.125" style="20" customWidth="1"/>
    <col min="11527" max="11527" width="8.375" style="20" customWidth="1"/>
    <col min="11528" max="11531" width="8.25" style="20" customWidth="1"/>
    <col min="11532" max="11532" width="1.75" style="20" customWidth="1"/>
    <col min="11533" max="11776" width="3.375" style="20"/>
    <col min="11777" max="11777" width="4.625" style="20" customWidth="1"/>
    <col min="11778" max="11778" width="6.125" style="20" customWidth="1"/>
    <col min="11779" max="11779" width="6.625" style="20" customWidth="1"/>
    <col min="11780" max="11780" width="21" style="20" customWidth="1"/>
    <col min="11781" max="11781" width="10" style="20" customWidth="1"/>
    <col min="11782" max="11782" width="7.125" style="20" customWidth="1"/>
    <col min="11783" max="11783" width="8.375" style="20" customWidth="1"/>
    <col min="11784" max="11787" width="8.25" style="20" customWidth="1"/>
    <col min="11788" max="11788" width="1.75" style="20" customWidth="1"/>
    <col min="11789" max="12032" width="3.375" style="20"/>
    <col min="12033" max="12033" width="4.625" style="20" customWidth="1"/>
    <col min="12034" max="12034" width="6.125" style="20" customWidth="1"/>
    <col min="12035" max="12035" width="6.625" style="20" customWidth="1"/>
    <col min="12036" max="12036" width="21" style="20" customWidth="1"/>
    <col min="12037" max="12037" width="10" style="20" customWidth="1"/>
    <col min="12038" max="12038" width="7.125" style="20" customWidth="1"/>
    <col min="12039" max="12039" width="8.375" style="20" customWidth="1"/>
    <col min="12040" max="12043" width="8.25" style="20" customWidth="1"/>
    <col min="12044" max="12044" width="1.75" style="20" customWidth="1"/>
    <col min="12045" max="12288" width="3.375" style="20"/>
    <col min="12289" max="12289" width="4.625" style="20" customWidth="1"/>
    <col min="12290" max="12290" width="6.125" style="20" customWidth="1"/>
    <col min="12291" max="12291" width="6.625" style="20" customWidth="1"/>
    <col min="12292" max="12292" width="21" style="20" customWidth="1"/>
    <col min="12293" max="12293" width="10" style="20" customWidth="1"/>
    <col min="12294" max="12294" width="7.125" style="20" customWidth="1"/>
    <col min="12295" max="12295" width="8.375" style="20" customWidth="1"/>
    <col min="12296" max="12299" width="8.25" style="20" customWidth="1"/>
    <col min="12300" max="12300" width="1.75" style="20" customWidth="1"/>
    <col min="12301" max="12544" width="3.375" style="20"/>
    <col min="12545" max="12545" width="4.625" style="20" customWidth="1"/>
    <col min="12546" max="12546" width="6.125" style="20" customWidth="1"/>
    <col min="12547" max="12547" width="6.625" style="20" customWidth="1"/>
    <col min="12548" max="12548" width="21" style="20" customWidth="1"/>
    <col min="12549" max="12549" width="10" style="20" customWidth="1"/>
    <col min="12550" max="12550" width="7.125" style="20" customWidth="1"/>
    <col min="12551" max="12551" width="8.375" style="20" customWidth="1"/>
    <col min="12552" max="12555" width="8.25" style="20" customWidth="1"/>
    <col min="12556" max="12556" width="1.75" style="20" customWidth="1"/>
    <col min="12557" max="12800" width="3.375" style="20"/>
    <col min="12801" max="12801" width="4.625" style="20" customWidth="1"/>
    <col min="12802" max="12802" width="6.125" style="20" customWidth="1"/>
    <col min="12803" max="12803" width="6.625" style="20" customWidth="1"/>
    <col min="12804" max="12804" width="21" style="20" customWidth="1"/>
    <col min="12805" max="12805" width="10" style="20" customWidth="1"/>
    <col min="12806" max="12806" width="7.125" style="20" customWidth="1"/>
    <col min="12807" max="12807" width="8.375" style="20" customWidth="1"/>
    <col min="12808" max="12811" width="8.25" style="20" customWidth="1"/>
    <col min="12812" max="12812" width="1.75" style="20" customWidth="1"/>
    <col min="12813" max="13056" width="3.375" style="20"/>
    <col min="13057" max="13057" width="4.625" style="20" customWidth="1"/>
    <col min="13058" max="13058" width="6.125" style="20" customWidth="1"/>
    <col min="13059" max="13059" width="6.625" style="20" customWidth="1"/>
    <col min="13060" max="13060" width="21" style="20" customWidth="1"/>
    <col min="13061" max="13061" width="10" style="20" customWidth="1"/>
    <col min="13062" max="13062" width="7.125" style="20" customWidth="1"/>
    <col min="13063" max="13063" width="8.375" style="20" customWidth="1"/>
    <col min="13064" max="13067" width="8.25" style="20" customWidth="1"/>
    <col min="13068" max="13068" width="1.75" style="20" customWidth="1"/>
    <col min="13069" max="13312" width="3.375" style="20"/>
    <col min="13313" max="13313" width="4.625" style="20" customWidth="1"/>
    <col min="13314" max="13314" width="6.125" style="20" customWidth="1"/>
    <col min="13315" max="13315" width="6.625" style="20" customWidth="1"/>
    <col min="13316" max="13316" width="21" style="20" customWidth="1"/>
    <col min="13317" max="13317" width="10" style="20" customWidth="1"/>
    <col min="13318" max="13318" width="7.125" style="20" customWidth="1"/>
    <col min="13319" max="13319" width="8.375" style="20" customWidth="1"/>
    <col min="13320" max="13323" width="8.25" style="20" customWidth="1"/>
    <col min="13324" max="13324" width="1.75" style="20" customWidth="1"/>
    <col min="13325" max="13568" width="3.375" style="20"/>
    <col min="13569" max="13569" width="4.625" style="20" customWidth="1"/>
    <col min="13570" max="13570" width="6.125" style="20" customWidth="1"/>
    <col min="13571" max="13571" width="6.625" style="20" customWidth="1"/>
    <col min="13572" max="13572" width="21" style="20" customWidth="1"/>
    <col min="13573" max="13573" width="10" style="20" customWidth="1"/>
    <col min="13574" max="13574" width="7.125" style="20" customWidth="1"/>
    <col min="13575" max="13575" width="8.375" style="20" customWidth="1"/>
    <col min="13576" max="13579" width="8.25" style="20" customWidth="1"/>
    <col min="13580" max="13580" width="1.75" style="20" customWidth="1"/>
    <col min="13581" max="13824" width="3.375" style="20"/>
    <col min="13825" max="13825" width="4.625" style="20" customWidth="1"/>
    <col min="13826" max="13826" width="6.125" style="20" customWidth="1"/>
    <col min="13827" max="13827" width="6.625" style="20" customWidth="1"/>
    <col min="13828" max="13828" width="21" style="20" customWidth="1"/>
    <col min="13829" max="13829" width="10" style="20" customWidth="1"/>
    <col min="13830" max="13830" width="7.125" style="20" customWidth="1"/>
    <col min="13831" max="13831" width="8.375" style="20" customWidth="1"/>
    <col min="13832" max="13835" width="8.25" style="20" customWidth="1"/>
    <col min="13836" max="13836" width="1.75" style="20" customWidth="1"/>
    <col min="13837" max="14080" width="3.375" style="20"/>
    <col min="14081" max="14081" width="4.625" style="20" customWidth="1"/>
    <col min="14082" max="14082" width="6.125" style="20" customWidth="1"/>
    <col min="14083" max="14083" width="6.625" style="20" customWidth="1"/>
    <col min="14084" max="14084" width="21" style="20" customWidth="1"/>
    <col min="14085" max="14085" width="10" style="20" customWidth="1"/>
    <col min="14086" max="14086" width="7.125" style="20" customWidth="1"/>
    <col min="14087" max="14087" width="8.375" style="20" customWidth="1"/>
    <col min="14088" max="14091" width="8.25" style="20" customWidth="1"/>
    <col min="14092" max="14092" width="1.75" style="20" customWidth="1"/>
    <col min="14093" max="14336" width="3.375" style="20"/>
    <col min="14337" max="14337" width="4.625" style="20" customWidth="1"/>
    <col min="14338" max="14338" width="6.125" style="20" customWidth="1"/>
    <col min="14339" max="14339" width="6.625" style="20" customWidth="1"/>
    <col min="14340" max="14340" width="21" style="20" customWidth="1"/>
    <col min="14341" max="14341" width="10" style="20" customWidth="1"/>
    <col min="14342" max="14342" width="7.125" style="20" customWidth="1"/>
    <col min="14343" max="14343" width="8.375" style="20" customWidth="1"/>
    <col min="14344" max="14347" width="8.25" style="20" customWidth="1"/>
    <col min="14348" max="14348" width="1.75" style="20" customWidth="1"/>
    <col min="14349" max="14592" width="3.375" style="20"/>
    <col min="14593" max="14593" width="4.625" style="20" customWidth="1"/>
    <col min="14594" max="14594" width="6.125" style="20" customWidth="1"/>
    <col min="14595" max="14595" width="6.625" style="20" customWidth="1"/>
    <col min="14596" max="14596" width="21" style="20" customWidth="1"/>
    <col min="14597" max="14597" width="10" style="20" customWidth="1"/>
    <col min="14598" max="14598" width="7.125" style="20" customWidth="1"/>
    <col min="14599" max="14599" width="8.375" style="20" customWidth="1"/>
    <col min="14600" max="14603" width="8.25" style="20" customWidth="1"/>
    <col min="14604" max="14604" width="1.75" style="20" customWidth="1"/>
    <col min="14605" max="14848" width="3.375" style="20"/>
    <col min="14849" max="14849" width="4.625" style="20" customWidth="1"/>
    <col min="14850" max="14850" width="6.125" style="20" customWidth="1"/>
    <col min="14851" max="14851" width="6.625" style="20" customWidth="1"/>
    <col min="14852" max="14852" width="21" style="20" customWidth="1"/>
    <col min="14853" max="14853" width="10" style="20" customWidth="1"/>
    <col min="14854" max="14854" width="7.125" style="20" customWidth="1"/>
    <col min="14855" max="14855" width="8.375" style="20" customWidth="1"/>
    <col min="14856" max="14859" width="8.25" style="20" customWidth="1"/>
    <col min="14860" max="14860" width="1.75" style="20" customWidth="1"/>
    <col min="14861" max="15104" width="3.375" style="20"/>
    <col min="15105" max="15105" width="4.625" style="20" customWidth="1"/>
    <col min="15106" max="15106" width="6.125" style="20" customWidth="1"/>
    <col min="15107" max="15107" width="6.625" style="20" customWidth="1"/>
    <col min="15108" max="15108" width="21" style="20" customWidth="1"/>
    <col min="15109" max="15109" width="10" style="20" customWidth="1"/>
    <col min="15110" max="15110" width="7.125" style="20" customWidth="1"/>
    <col min="15111" max="15111" width="8.375" style="20" customWidth="1"/>
    <col min="15112" max="15115" width="8.25" style="20" customWidth="1"/>
    <col min="15116" max="15116" width="1.75" style="20" customWidth="1"/>
    <col min="15117" max="15360" width="3.375" style="20"/>
    <col min="15361" max="15361" width="4.625" style="20" customWidth="1"/>
    <col min="15362" max="15362" width="6.125" style="20" customWidth="1"/>
    <col min="15363" max="15363" width="6.625" style="20" customWidth="1"/>
    <col min="15364" max="15364" width="21" style="20" customWidth="1"/>
    <col min="15365" max="15365" width="10" style="20" customWidth="1"/>
    <col min="15366" max="15366" width="7.125" style="20" customWidth="1"/>
    <col min="15367" max="15367" width="8.375" style="20" customWidth="1"/>
    <col min="15368" max="15371" width="8.25" style="20" customWidth="1"/>
    <col min="15372" max="15372" width="1.75" style="20" customWidth="1"/>
    <col min="15373" max="15616" width="3.375" style="20"/>
    <col min="15617" max="15617" width="4.625" style="20" customWidth="1"/>
    <col min="15618" max="15618" width="6.125" style="20" customWidth="1"/>
    <col min="15619" max="15619" width="6.625" style="20" customWidth="1"/>
    <col min="15620" max="15620" width="21" style="20" customWidth="1"/>
    <col min="15621" max="15621" width="10" style="20" customWidth="1"/>
    <col min="15622" max="15622" width="7.125" style="20" customWidth="1"/>
    <col min="15623" max="15623" width="8.375" style="20" customWidth="1"/>
    <col min="15624" max="15627" width="8.25" style="20" customWidth="1"/>
    <col min="15628" max="15628" width="1.75" style="20" customWidth="1"/>
    <col min="15629" max="15872" width="3.375" style="20"/>
    <col min="15873" max="15873" width="4.625" style="20" customWidth="1"/>
    <col min="15874" max="15874" width="6.125" style="20" customWidth="1"/>
    <col min="15875" max="15875" width="6.625" style="20" customWidth="1"/>
    <col min="15876" max="15876" width="21" style="20" customWidth="1"/>
    <col min="15877" max="15877" width="10" style="20" customWidth="1"/>
    <col min="15878" max="15878" width="7.125" style="20" customWidth="1"/>
    <col min="15879" max="15879" width="8.375" style="20" customWidth="1"/>
    <col min="15880" max="15883" width="8.25" style="20" customWidth="1"/>
    <col min="15884" max="15884" width="1.75" style="20" customWidth="1"/>
    <col min="15885" max="16128" width="3.375" style="20"/>
    <col min="16129" max="16129" width="4.625" style="20" customWidth="1"/>
    <col min="16130" max="16130" width="6.125" style="20" customWidth="1"/>
    <col min="16131" max="16131" width="6.625" style="20" customWidth="1"/>
    <col min="16132" max="16132" width="21" style="20" customWidth="1"/>
    <col min="16133" max="16133" width="10" style="20" customWidth="1"/>
    <col min="16134" max="16134" width="7.125" style="20" customWidth="1"/>
    <col min="16135" max="16135" width="8.375" style="20" customWidth="1"/>
    <col min="16136" max="16139" width="8.25" style="20" customWidth="1"/>
    <col min="16140" max="16140" width="1.75" style="20" customWidth="1"/>
    <col min="16141" max="16384" width="3.375" style="20"/>
  </cols>
  <sheetData>
    <row r="1" spans="1:256" s="1" customFormat="1" ht="13.5" customHeight="1">
      <c r="A1" s="1" t="s">
        <v>625</v>
      </c>
      <c r="J1" s="626" t="s">
        <v>182</v>
      </c>
      <c r="K1" s="626"/>
      <c r="N1" s="515" t="str">
        <f>HYPERLINK("#シート目次"&amp;"!A1","シート目次へ")</f>
        <v>シート目次へ</v>
      </c>
    </row>
    <row r="2" spans="1:256" ht="9" customHeight="1">
      <c r="A2" s="1"/>
      <c r="B2" s="1"/>
      <c r="C2" s="1"/>
      <c r="D2" s="1"/>
      <c r="E2" s="1"/>
      <c r="F2" s="1"/>
      <c r="G2" s="1"/>
      <c r="H2" s="1"/>
      <c r="I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row>
    <row r="3" spans="1:256" ht="14.25" customHeight="1">
      <c r="A3" s="1"/>
      <c r="B3" s="223" t="s">
        <v>311</v>
      </c>
      <c r="C3" s="223"/>
      <c r="D3" s="223"/>
      <c r="E3" s="223"/>
      <c r="F3" s="223"/>
      <c r="G3" s="223"/>
      <c r="H3" s="223"/>
      <c r="I3" s="223"/>
      <c r="J3" s="223"/>
      <c r="K3" s="223"/>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pans="1:256" ht="16.5" customHeight="1">
      <c r="A4" s="1"/>
      <c r="B4" s="92"/>
      <c r="C4" s="92"/>
      <c r="D4" s="1"/>
      <c r="E4" s="1"/>
      <c r="F4" s="1"/>
      <c r="G4" s="1"/>
      <c r="H4" s="401" t="s">
        <v>2</v>
      </c>
      <c r="I4" s="629"/>
      <c r="J4" s="629"/>
      <c r="K4" s="629"/>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pans="1:256" ht="16.5" customHeight="1">
      <c r="A5" s="1"/>
      <c r="B5" s="92"/>
      <c r="C5" s="92"/>
      <c r="D5" s="1"/>
      <c r="E5" s="1"/>
      <c r="F5" s="1"/>
      <c r="G5" s="1"/>
      <c r="H5" s="401" t="s">
        <v>3</v>
      </c>
      <c r="I5" s="630"/>
      <c r="J5" s="630"/>
      <c r="K5" s="630"/>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pans="1:256" ht="16.5" customHeight="1">
      <c r="A6" s="1"/>
      <c r="B6" s="92"/>
      <c r="C6" s="92"/>
      <c r="D6" s="1"/>
      <c r="E6" s="1"/>
      <c r="F6" s="1"/>
      <c r="G6" s="1"/>
      <c r="H6" s="401" t="s">
        <v>4</v>
      </c>
      <c r="I6" s="630"/>
      <c r="J6" s="630"/>
      <c r="K6" s="630"/>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pans="1:256" ht="16.5" customHeight="1">
      <c r="A7" s="1"/>
      <c r="B7" s="92"/>
      <c r="C7" s="92"/>
      <c r="D7" s="1"/>
      <c r="E7" s="1"/>
      <c r="F7" s="1"/>
      <c r="G7" s="1"/>
      <c r="H7" s="401" t="s">
        <v>5</v>
      </c>
      <c r="I7" s="630"/>
      <c r="J7" s="630"/>
      <c r="K7" s="630"/>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pans="1:256" ht="6.75" customHeight="1">
      <c r="A8" s="625" t="s">
        <v>312</v>
      </c>
      <c r="B8" s="625"/>
      <c r="C8" s="625"/>
      <c r="D8" s="625"/>
      <c r="E8" s="1"/>
      <c r="F8" s="1"/>
      <c r="G8" s="1"/>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pans="1:256" ht="15" customHeight="1">
      <c r="A9" s="625"/>
      <c r="B9" s="625"/>
      <c r="C9" s="625"/>
      <c r="D9" s="625"/>
      <c r="E9" s="1"/>
      <c r="F9" s="1"/>
      <c r="G9" s="1"/>
      <c r="H9" s="1"/>
      <c r="I9" s="1"/>
      <c r="J9" s="1"/>
      <c r="K9" s="225" t="s">
        <v>129</v>
      </c>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pans="1:256" ht="29.25" customHeight="1">
      <c r="A10" s="1"/>
      <c r="B10" s="627" t="s">
        <v>313</v>
      </c>
      <c r="C10" s="627"/>
      <c r="D10" s="226" t="s">
        <v>314</v>
      </c>
      <c r="E10" s="627" t="s">
        <v>315</v>
      </c>
      <c r="F10" s="627"/>
      <c r="G10" s="627"/>
      <c r="H10" s="627" t="s">
        <v>549</v>
      </c>
      <c r="I10" s="627"/>
      <c r="J10" s="614" t="s">
        <v>550</v>
      </c>
      <c r="K10" s="614"/>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row>
    <row r="11" spans="1:256" ht="27" customHeight="1">
      <c r="A11" s="1"/>
      <c r="B11" s="614" t="s">
        <v>551</v>
      </c>
      <c r="C11" s="614"/>
      <c r="D11" s="146">
        <f>H34</f>
        <v>0</v>
      </c>
      <c r="E11" s="628">
        <v>200</v>
      </c>
      <c r="F11" s="628"/>
      <c r="G11" s="628"/>
      <c r="H11" s="623">
        <f>D11*E11</f>
        <v>0</v>
      </c>
      <c r="I11" s="623"/>
      <c r="J11" s="623">
        <f>ROUNDDOWN(H11/2,0)</f>
        <v>0</v>
      </c>
      <c r="K11" s="623"/>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row>
    <row r="12" spans="1:256" ht="27" customHeight="1">
      <c r="A12" s="1"/>
      <c r="B12" s="614" t="s">
        <v>552</v>
      </c>
      <c r="C12" s="614"/>
      <c r="D12" s="146">
        <f t="shared" ref="D12" si="0">H35</f>
        <v>0</v>
      </c>
      <c r="E12" s="628">
        <v>400</v>
      </c>
      <c r="F12" s="628"/>
      <c r="G12" s="628"/>
      <c r="H12" s="623">
        <f>D12*E12</f>
        <v>0</v>
      </c>
      <c r="I12" s="623"/>
      <c r="J12" s="623">
        <f>ROUNDDOWN(H12/2,0)</f>
        <v>0</v>
      </c>
      <c r="K12" s="623"/>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row>
    <row r="13" spans="1:256" ht="27" customHeight="1">
      <c r="A13" s="1"/>
      <c r="B13" s="614" t="s">
        <v>44</v>
      </c>
      <c r="C13" s="614"/>
      <c r="D13" s="146">
        <f>SUM(D11:D12)</f>
        <v>0</v>
      </c>
      <c r="E13" s="621"/>
      <c r="F13" s="621"/>
      <c r="G13" s="621"/>
      <c r="H13" s="622">
        <f>SUM(H11:I12)</f>
        <v>0</v>
      </c>
      <c r="I13" s="622"/>
      <c r="J13" s="623">
        <f>ROUNDDOWN(H13/2,0)</f>
        <v>0</v>
      </c>
      <c r="K13" s="623"/>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row>
    <row r="14" spans="1:256" ht="3.75" customHeight="1">
      <c r="A14" s="1"/>
      <c r="B14" s="93"/>
      <c r="C14" s="93"/>
      <c r="D14" s="94"/>
      <c r="E14" s="94"/>
      <c r="F14" s="94"/>
      <c r="G14" s="94"/>
      <c r="H14" s="94"/>
      <c r="I14" s="94"/>
      <c r="J14" s="94"/>
      <c r="K14" s="94"/>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row>
    <row r="15" spans="1:256" ht="13.5" customHeight="1">
      <c r="B15" s="624" t="s">
        <v>316</v>
      </c>
      <c r="C15" s="624"/>
      <c r="D15" s="624"/>
      <c r="E15" s="624"/>
      <c r="F15" s="624"/>
      <c r="G15" s="624"/>
      <c r="H15" s="624"/>
      <c r="I15" s="624"/>
      <c r="J15" s="624"/>
      <c r="K15" s="624"/>
    </row>
    <row r="16" spans="1:256" ht="8.25" customHeight="1">
      <c r="B16" s="95"/>
      <c r="C16" s="95"/>
      <c r="D16" s="95"/>
      <c r="E16" s="95"/>
      <c r="F16" s="95"/>
      <c r="G16" s="95"/>
      <c r="H16" s="95"/>
      <c r="I16" s="95"/>
      <c r="J16" s="95"/>
      <c r="K16" s="95"/>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row>
    <row r="17" spans="1:256" ht="7.5" customHeight="1">
      <c r="A17" s="625" t="s">
        <v>317</v>
      </c>
      <c r="B17" s="625"/>
      <c r="C17" s="625"/>
      <c r="D17" s="625"/>
      <c r="E17" s="625"/>
      <c r="F17" s="93"/>
      <c r="G17" s="93"/>
      <c r="H17" s="96"/>
      <c r="I17" s="96"/>
      <c r="J17" s="97"/>
      <c r="K17" s="97"/>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row>
    <row r="18" spans="1:256" ht="13.5" customHeight="1">
      <c r="A18" s="625"/>
      <c r="B18" s="625"/>
      <c r="C18" s="625"/>
      <c r="D18" s="625"/>
      <c r="E18" s="625"/>
      <c r="F18" s="93"/>
      <c r="G18" s="93"/>
      <c r="H18" s="96"/>
      <c r="I18" s="96"/>
      <c r="J18" s="97"/>
      <c r="K18" s="225" t="s">
        <v>318</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row>
    <row r="19" spans="1:256" ht="21" customHeight="1">
      <c r="A19" s="626" t="s">
        <v>120</v>
      </c>
      <c r="B19" s="614" t="s">
        <v>553</v>
      </c>
      <c r="C19" s="614"/>
      <c r="D19" s="614"/>
      <c r="E19" s="614" t="s">
        <v>319</v>
      </c>
      <c r="F19" s="627" t="s">
        <v>320</v>
      </c>
      <c r="G19" s="627"/>
      <c r="H19" s="614" t="s">
        <v>321</v>
      </c>
      <c r="I19" s="614"/>
      <c r="J19" s="614"/>
      <c r="K19" s="614"/>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row>
    <row r="20" spans="1:256" ht="30" customHeight="1">
      <c r="A20" s="626"/>
      <c r="B20" s="614"/>
      <c r="C20" s="614"/>
      <c r="D20" s="614"/>
      <c r="E20" s="614"/>
      <c r="F20" s="98"/>
      <c r="G20" s="390" t="s">
        <v>322</v>
      </c>
      <c r="H20" s="146" t="s">
        <v>323</v>
      </c>
      <c r="I20" s="146" t="s">
        <v>324</v>
      </c>
      <c r="J20" s="146" t="s">
        <v>325</v>
      </c>
      <c r="K20" s="146" t="s">
        <v>195</v>
      </c>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256" ht="31.5" customHeight="1">
      <c r="A21" s="22">
        <v>1</v>
      </c>
      <c r="B21" s="618" t="s">
        <v>326</v>
      </c>
      <c r="C21" s="618"/>
      <c r="D21" s="618"/>
      <c r="E21" s="146" t="s">
        <v>552</v>
      </c>
      <c r="F21" s="146"/>
      <c r="G21" s="150"/>
      <c r="H21" s="26"/>
      <c r="I21" s="150"/>
      <c r="J21" s="150"/>
      <c r="K21" s="150">
        <f>SUM(H21:J21)</f>
        <v>0</v>
      </c>
    </row>
    <row r="22" spans="1:256" ht="31.5" customHeight="1">
      <c r="A22" s="22">
        <v>2</v>
      </c>
      <c r="B22" s="618" t="s">
        <v>327</v>
      </c>
      <c r="C22" s="618"/>
      <c r="D22" s="618"/>
      <c r="E22" s="99" t="s">
        <v>552</v>
      </c>
      <c r="F22" s="99"/>
      <c r="G22" s="150"/>
      <c r="H22" s="26"/>
      <c r="I22" s="150"/>
      <c r="J22" s="150"/>
      <c r="K22" s="150">
        <f t="shared" ref="K22:K24" si="1">SUM(H22:J22)</f>
        <v>0</v>
      </c>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row>
    <row r="23" spans="1:256" ht="31.5" customHeight="1">
      <c r="A23" s="22">
        <v>3</v>
      </c>
      <c r="B23" s="619" t="s">
        <v>328</v>
      </c>
      <c r="C23" s="620" t="s">
        <v>329</v>
      </c>
      <c r="D23" s="620"/>
      <c r="E23" s="146" t="s">
        <v>551</v>
      </c>
      <c r="F23" s="146"/>
      <c r="G23" s="150"/>
      <c r="H23" s="26"/>
      <c r="I23" s="150"/>
      <c r="J23" s="150"/>
      <c r="K23" s="150">
        <f t="shared" si="1"/>
        <v>0</v>
      </c>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row>
    <row r="24" spans="1:256" ht="31.5" customHeight="1">
      <c r="A24" s="22">
        <v>4</v>
      </c>
      <c r="B24" s="619"/>
      <c r="C24" s="620" t="s">
        <v>330</v>
      </c>
      <c r="D24" s="620"/>
      <c r="E24" s="146" t="s">
        <v>551</v>
      </c>
      <c r="F24" s="146"/>
      <c r="G24" s="150"/>
      <c r="H24" s="26"/>
      <c r="I24" s="150"/>
      <c r="J24" s="150"/>
      <c r="K24" s="150">
        <f t="shared" si="1"/>
        <v>0</v>
      </c>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row>
    <row r="25" spans="1:256" ht="31.5" customHeight="1">
      <c r="A25" s="22">
        <v>5</v>
      </c>
      <c r="B25" s="619"/>
      <c r="C25" s="620" t="s">
        <v>331</v>
      </c>
      <c r="D25" s="620"/>
      <c r="E25" s="146" t="s">
        <v>551</v>
      </c>
      <c r="F25" s="146"/>
      <c r="G25" s="150"/>
      <c r="H25" s="26"/>
      <c r="I25" s="150"/>
      <c r="J25" s="150"/>
      <c r="K25" s="350">
        <f>SUM(H25:J25)</f>
        <v>0</v>
      </c>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row>
    <row r="26" spans="1:256" ht="31.5" customHeight="1">
      <c r="A26" s="22">
        <v>6</v>
      </c>
      <c r="B26" s="619"/>
      <c r="C26" s="620" t="s">
        <v>306</v>
      </c>
      <c r="D26" s="620"/>
      <c r="E26" s="146" t="s">
        <v>552</v>
      </c>
      <c r="F26" s="146"/>
      <c r="G26" s="150"/>
      <c r="H26" s="26"/>
      <c r="I26" s="150"/>
      <c r="J26" s="150"/>
      <c r="K26" s="350">
        <f>SUM(H26:J26)</f>
        <v>0</v>
      </c>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row>
    <row r="27" spans="1:256" ht="31.5" customHeight="1">
      <c r="A27" s="22">
        <v>7</v>
      </c>
      <c r="B27" s="613" t="s">
        <v>332</v>
      </c>
      <c r="C27" s="613"/>
      <c r="D27" s="613"/>
      <c r="E27" s="146" t="s">
        <v>551</v>
      </c>
      <c r="F27" s="146"/>
      <c r="G27" s="150"/>
      <c r="H27" s="26"/>
      <c r="I27" s="150"/>
      <c r="J27" s="150"/>
      <c r="K27" s="350">
        <f>SUM(H27:J27)</f>
        <v>0</v>
      </c>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row>
    <row r="28" spans="1:256" ht="31.5" customHeight="1">
      <c r="A28" s="22">
        <v>8</v>
      </c>
      <c r="B28" s="613" t="s">
        <v>333</v>
      </c>
      <c r="C28" s="613"/>
      <c r="D28" s="613"/>
      <c r="E28" s="99" t="s">
        <v>551</v>
      </c>
      <c r="F28" s="99"/>
      <c r="G28" s="150"/>
      <c r="H28" s="26"/>
      <c r="I28" s="150"/>
      <c r="J28" s="150"/>
      <c r="K28" s="350">
        <f t="shared" ref="K28:K32" si="2">SUM(H28:J28)</f>
        <v>0</v>
      </c>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row>
    <row r="29" spans="1:256" ht="31.5" customHeight="1">
      <c r="A29" s="22">
        <v>9</v>
      </c>
      <c r="B29" s="614" t="s">
        <v>334</v>
      </c>
      <c r="C29" s="614"/>
      <c r="D29" s="227" t="s">
        <v>335</v>
      </c>
      <c r="E29" s="100" t="s">
        <v>551</v>
      </c>
      <c r="F29" s="100"/>
      <c r="G29" s="150"/>
      <c r="H29" s="26"/>
      <c r="I29" s="150"/>
      <c r="J29" s="150"/>
      <c r="K29" s="350">
        <f t="shared" si="2"/>
        <v>0</v>
      </c>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row>
    <row r="30" spans="1:256" ht="31.5" customHeight="1">
      <c r="A30" s="22">
        <v>10</v>
      </c>
      <c r="B30" s="614"/>
      <c r="C30" s="614"/>
      <c r="D30" s="150" t="s">
        <v>336</v>
      </c>
      <c r="E30" s="99" t="s">
        <v>552</v>
      </c>
      <c r="F30" s="99"/>
      <c r="G30" s="150"/>
      <c r="H30" s="26"/>
      <c r="I30" s="150"/>
      <c r="J30" s="150"/>
      <c r="K30" s="350">
        <f t="shared" si="2"/>
        <v>0</v>
      </c>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row>
    <row r="31" spans="1:256" s="104" customFormat="1" ht="36" customHeight="1" thickBot="1">
      <c r="A31" s="101">
        <v>11</v>
      </c>
      <c r="B31" s="615" t="s">
        <v>554</v>
      </c>
      <c r="C31" s="616" t="s">
        <v>555</v>
      </c>
      <c r="D31" s="616"/>
      <c r="E31" s="99" t="s">
        <v>552</v>
      </c>
      <c r="F31" s="99"/>
      <c r="G31" s="102"/>
      <c r="H31" s="103"/>
      <c r="I31" s="102"/>
      <c r="J31" s="102"/>
      <c r="K31" s="350">
        <f t="shared" si="2"/>
        <v>0</v>
      </c>
    </row>
    <row r="32" spans="1:256" ht="33" customHeight="1" thickTop="1" thickBot="1">
      <c r="A32" s="105">
        <v>12</v>
      </c>
      <c r="B32" s="615"/>
      <c r="C32" s="617" t="s">
        <v>556</v>
      </c>
      <c r="D32" s="617"/>
      <c r="E32" s="106" t="s">
        <v>552</v>
      </c>
      <c r="F32" s="106"/>
      <c r="G32" s="107"/>
      <c r="H32" s="108"/>
      <c r="I32" s="107"/>
      <c r="J32" s="107"/>
      <c r="K32" s="351">
        <f t="shared" si="2"/>
        <v>0</v>
      </c>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row>
    <row r="33" spans="1:256" ht="24" customHeight="1" thickTop="1" thickBot="1">
      <c r="A33" s="610" t="s">
        <v>337</v>
      </c>
      <c r="B33" s="610"/>
      <c r="C33" s="610"/>
      <c r="D33" s="610"/>
      <c r="E33" s="109"/>
      <c r="F33" s="110">
        <f>SUM(F21:F32)</f>
        <v>0</v>
      </c>
      <c r="G33" s="110">
        <f t="shared" ref="G33:K33" si="3">SUM(G21:G32)</f>
        <v>0</v>
      </c>
      <c r="H33" s="111">
        <f t="shared" si="3"/>
        <v>0</v>
      </c>
      <c r="I33" s="110">
        <f t="shared" si="3"/>
        <v>0</v>
      </c>
      <c r="J33" s="110">
        <f>SUM(J21:J32)</f>
        <v>0</v>
      </c>
      <c r="K33" s="110">
        <f t="shared" si="3"/>
        <v>0</v>
      </c>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row>
    <row r="34" spans="1:256" ht="24" customHeight="1" thickTop="1" thickBot="1">
      <c r="A34" s="610"/>
      <c r="B34" s="610"/>
      <c r="C34" s="610"/>
      <c r="D34" s="610"/>
      <c r="E34" s="146" t="s">
        <v>551</v>
      </c>
      <c r="F34" s="112">
        <f>SUMIF($E$21:$E$32,$E34,F$21:F$32)</f>
        <v>0</v>
      </c>
      <c r="G34" s="112">
        <f>SUMIF($E$21:$E$32,$E34,G$21:G$32)</f>
        <v>0</v>
      </c>
      <c r="H34" s="150">
        <f t="shared" ref="G34:K35" si="4">SUMIF($E$21:$E$32,$E34,H$21:H$32)</f>
        <v>0</v>
      </c>
      <c r="I34" s="113">
        <f t="shared" si="4"/>
        <v>0</v>
      </c>
      <c r="J34" s="150">
        <f t="shared" si="4"/>
        <v>0</v>
      </c>
      <c r="K34" s="150">
        <f t="shared" si="4"/>
        <v>0</v>
      </c>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row>
    <row r="35" spans="1:256" ht="24" customHeight="1" thickTop="1">
      <c r="A35" s="610"/>
      <c r="B35" s="610"/>
      <c r="C35" s="610"/>
      <c r="D35" s="610"/>
      <c r="E35" s="146" t="s">
        <v>552</v>
      </c>
      <c r="F35" s="112">
        <f>SUMIF($E$21:$E$32,$E35,F$21:F$32)</f>
        <v>0</v>
      </c>
      <c r="G35" s="112">
        <f t="shared" si="4"/>
        <v>0</v>
      </c>
      <c r="H35" s="150">
        <f t="shared" si="4"/>
        <v>0</v>
      </c>
      <c r="I35" s="113">
        <f t="shared" si="4"/>
        <v>0</v>
      </c>
      <c r="J35" s="150">
        <f t="shared" si="4"/>
        <v>0</v>
      </c>
      <c r="K35" s="150">
        <f t="shared" si="4"/>
        <v>0</v>
      </c>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row>
    <row r="36" spans="1:256" ht="16.5" customHeight="1">
      <c r="A36" s="1"/>
      <c r="B36" s="611" t="s">
        <v>338</v>
      </c>
      <c r="C36" s="611"/>
      <c r="D36" s="611"/>
      <c r="E36" s="611"/>
      <c r="F36" s="611"/>
      <c r="G36" s="611"/>
      <c r="H36" s="611"/>
      <c r="I36" s="611"/>
      <c r="J36" s="611"/>
      <c r="K36" s="61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row>
    <row r="37" spans="1:256" s="114" customFormat="1" ht="27" customHeight="1">
      <c r="B37" s="612" t="s">
        <v>557</v>
      </c>
      <c r="C37" s="612"/>
      <c r="D37" s="612"/>
      <c r="E37" s="612"/>
      <c r="F37" s="612"/>
      <c r="G37" s="612"/>
      <c r="H37" s="612"/>
      <c r="I37" s="612"/>
      <c r="J37" s="612"/>
      <c r="K37" s="612"/>
    </row>
    <row r="38" spans="1:256" ht="25.5" customHeight="1">
      <c r="A38" s="114"/>
      <c r="B38" s="612" t="s">
        <v>339</v>
      </c>
      <c r="C38" s="612"/>
      <c r="D38" s="612"/>
      <c r="E38" s="612"/>
      <c r="F38" s="612"/>
      <c r="G38" s="612"/>
      <c r="H38" s="612"/>
      <c r="I38" s="612"/>
      <c r="J38" s="612"/>
      <c r="K38" s="612"/>
    </row>
    <row r="39" spans="1:256" ht="16.5" customHeight="1"/>
  </sheetData>
  <sheetProtection selectLockedCells="1" selectUnlockedCells="1"/>
  <mergeCells count="46">
    <mergeCell ref="J1:K1"/>
    <mergeCell ref="A8:D9"/>
    <mergeCell ref="B10:C10"/>
    <mergeCell ref="E10:G10"/>
    <mergeCell ref="H10:I10"/>
    <mergeCell ref="J10:K10"/>
    <mergeCell ref="I4:K4"/>
    <mergeCell ref="I5:K5"/>
    <mergeCell ref="I6:K6"/>
    <mergeCell ref="I7:K7"/>
    <mergeCell ref="B11:C11"/>
    <mergeCell ref="E11:G11"/>
    <mergeCell ref="H11:I11"/>
    <mergeCell ref="J11:K11"/>
    <mergeCell ref="B12:C12"/>
    <mergeCell ref="E12:G12"/>
    <mergeCell ref="H12:I12"/>
    <mergeCell ref="J12:K12"/>
    <mergeCell ref="B21:D21"/>
    <mergeCell ref="B13:C13"/>
    <mergeCell ref="E13:G13"/>
    <mergeCell ref="H13:I13"/>
    <mergeCell ref="J13:K13"/>
    <mergeCell ref="B15:K15"/>
    <mergeCell ref="A17:E18"/>
    <mergeCell ref="A19:A20"/>
    <mergeCell ref="B19:D20"/>
    <mergeCell ref="E19:E20"/>
    <mergeCell ref="F19:G19"/>
    <mergeCell ref="H19:K19"/>
    <mergeCell ref="B22:D22"/>
    <mergeCell ref="B23:B26"/>
    <mergeCell ref="C23:D23"/>
    <mergeCell ref="C24:D24"/>
    <mergeCell ref="C25:D25"/>
    <mergeCell ref="C26:D26"/>
    <mergeCell ref="A33:D35"/>
    <mergeCell ref="B36:K36"/>
    <mergeCell ref="B37:K37"/>
    <mergeCell ref="B38:K38"/>
    <mergeCell ref="B27:D27"/>
    <mergeCell ref="B28:D28"/>
    <mergeCell ref="B29:C30"/>
    <mergeCell ref="B31:B32"/>
    <mergeCell ref="C31:D31"/>
    <mergeCell ref="C32:D32"/>
  </mergeCells>
  <phoneticPr fontId="1"/>
  <pageMargins left="0.77986111111111112" right="0.35972222222222222" top="0.6" bottom="0.40972222222222221" header="0.51180555555555551" footer="0.51180555555555551"/>
  <pageSetup paperSize="9" scale="83" firstPageNumber="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37</vt:i4>
      </vt:variant>
    </vt:vector>
  </HeadingPairs>
  <TitlesOfParts>
    <vt:vector size="62" baseType="lpstr">
      <vt:lpstr>シート目次</vt:lpstr>
      <vt:lpstr>様式第1号</vt:lpstr>
      <vt:lpstr>様式第1号別紙</vt:lpstr>
      <vt:lpstr>別紙1</vt:lpstr>
      <vt:lpstr>別紙1-1</vt:lpstr>
      <vt:lpstr>別紙1-2</vt:lpstr>
      <vt:lpstr>別紙2</vt:lpstr>
      <vt:lpstr>別紙2-1</vt:lpstr>
      <vt:lpstr>別紙3</vt:lpstr>
      <vt:lpstr>別紙3-1</vt:lpstr>
      <vt:lpstr>別紙4</vt:lpstr>
      <vt:lpstr>別紙4-1</vt:lpstr>
      <vt:lpstr>別紙5</vt:lpstr>
      <vt:lpstr>別紙5-1</vt:lpstr>
      <vt:lpstr>別紙8</vt:lpstr>
      <vt:lpstr>別紙9</vt:lpstr>
      <vt:lpstr>別紙10</vt:lpstr>
      <vt:lpstr>別紙11</vt:lpstr>
      <vt:lpstr>別紙12</vt:lpstr>
      <vt:lpstr>別紙13</vt:lpstr>
      <vt:lpstr>別紙14</vt:lpstr>
      <vt:lpstr>別紙15</vt:lpstr>
      <vt:lpstr>別紙16</vt:lpstr>
      <vt:lpstr>別紙16-1</vt:lpstr>
      <vt:lpstr>別紙17</vt:lpstr>
      <vt:lpstr>'別紙16-1'!d</vt:lpstr>
      <vt:lpstr>別紙11!e</vt:lpstr>
      <vt:lpstr>別紙1!f</vt:lpstr>
      <vt:lpstr>'別紙1-1'!g</vt:lpstr>
      <vt:lpstr>'別紙2-1'!h</vt:lpstr>
      <vt:lpstr>別紙3!j</vt:lpstr>
      <vt:lpstr>別紙4!j</vt:lpstr>
      <vt:lpstr>'別紙5-1'!k</vt:lpstr>
      <vt:lpstr>シート目次!Print_Area</vt:lpstr>
      <vt:lpstr>別紙1!Print_Area</vt:lpstr>
      <vt:lpstr>別紙10!Print_Area</vt:lpstr>
      <vt:lpstr>別紙11!Print_Area</vt:lpstr>
      <vt:lpstr>'別紙1-1'!Print_Area</vt:lpstr>
      <vt:lpstr>別紙12!Print_Area</vt:lpstr>
      <vt:lpstr>'別紙1-2'!Print_Area</vt:lpstr>
      <vt:lpstr>別紙13!Print_Area</vt:lpstr>
      <vt:lpstr>別紙14!Print_Area</vt:lpstr>
      <vt:lpstr>別紙15!Print_Area</vt:lpstr>
      <vt:lpstr>別紙16!Print_Area</vt:lpstr>
      <vt:lpstr>'別紙16-1'!Print_Area</vt:lpstr>
      <vt:lpstr>別紙17!Print_Area</vt:lpstr>
      <vt:lpstr>別紙2!Print_Area</vt:lpstr>
      <vt:lpstr>'別紙2-1'!Print_Area</vt:lpstr>
      <vt:lpstr>別紙3!Print_Area</vt:lpstr>
      <vt:lpstr>'別紙3-1'!Print_Area</vt:lpstr>
      <vt:lpstr>別紙4!Print_Area</vt:lpstr>
      <vt:lpstr>'別紙4-1'!Print_Area</vt:lpstr>
      <vt:lpstr>別紙5!Print_Area</vt:lpstr>
      <vt:lpstr>'別紙5-1'!Print_Area</vt:lpstr>
      <vt:lpstr>別紙8!Print_Area</vt:lpstr>
      <vt:lpstr>別紙9!Print_Area</vt:lpstr>
      <vt:lpstr>様式第1号!Print_Area</vt:lpstr>
      <vt:lpstr>様式第1号別紙!Print_Area</vt:lpstr>
      <vt:lpstr>別紙8!q</vt:lpstr>
      <vt:lpstr>別紙15!s</vt:lpstr>
      <vt:lpstr>別紙14!u</vt:lpstr>
      <vt:lpstr>別紙9!w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2022-06-14T08:02:29Z</dcterms:modified>
</cp:coreProperties>
</file>