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0087617\Documents\"/>
    </mc:Choice>
  </mc:AlternateContent>
  <xr:revisionPtr revIDLastSave="0" documentId="8_{2A975652-C3C0-499B-B8CE-8EEED3433654}" xr6:coauthVersionLast="47" xr6:coauthVersionMax="47" xr10:uidLastSave="{00000000-0000-0000-0000-000000000000}"/>
  <bookViews>
    <workbookView xWindow="-108" yWindow="-108" windowWidth="23256" windowHeight="12576" activeTab="2" xr2:uid="{55443582-130D-4283-B824-9AF81DADDDD1}"/>
  </bookViews>
  <sheets>
    <sheet name="使い方" sheetId="4" r:id="rId1"/>
    <sheet name="モデル科目種別" sheetId="6" r:id="rId2"/>
    <sheet name="提出書類" sheetId="1" r:id="rId3"/>
    <sheet name="収入" sheetId="2" r:id="rId4"/>
    <sheet name="支出" sheetId="3" r:id="rId5"/>
  </sheets>
  <definedNames>
    <definedName name="_xlnm._FilterDatabase" localSheetId="4" hidden="1">支出!$B$3:$F$3</definedName>
    <definedName name="_xlnm.Print_Area" localSheetId="2">提出書類!$A$1:$D$44</definedName>
    <definedName name="支出科目" comment="支出シートの科目一覧">#REF!</definedName>
    <definedName name="収入科目" comment="収入シート内が表示された科目の一覧(ダブり無し)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C37" i="1"/>
  <c r="C38" i="1"/>
  <c r="C39" i="1"/>
  <c r="C40" i="1"/>
  <c r="C41" i="1"/>
  <c r="C42" i="1"/>
  <c r="C17" i="1"/>
  <c r="C18" i="1"/>
  <c r="C19" i="1"/>
  <c r="J4" i="3" a="1"/>
  <c r="J4" i="3" s="1"/>
  <c r="J4" i="2" a="1"/>
  <c r="J4" i="2" s="1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C16" i="1" s="1"/>
  <c r="F8" i="2"/>
  <c r="F7" i="2"/>
  <c r="F6" i="2"/>
  <c r="F51" i="2"/>
  <c r="F50" i="2"/>
  <c r="F49" i="2"/>
  <c r="F48" i="2"/>
  <c r="F47" i="2"/>
  <c r="F46" i="2"/>
  <c r="F45" i="2"/>
  <c r="F44" i="2"/>
  <c r="F43" i="2"/>
  <c r="F42" i="2"/>
  <c r="F41" i="2"/>
  <c r="F40" i="2"/>
  <c r="F70" i="3"/>
  <c r="F71" i="3"/>
  <c r="F72" i="3"/>
  <c r="F73" i="3"/>
  <c r="F74" i="3"/>
  <c r="F75" i="3"/>
  <c r="F76" i="3"/>
  <c r="F77" i="3"/>
  <c r="F78" i="3"/>
  <c r="F79" i="3"/>
  <c r="C20" i="1"/>
  <c r="F38" i="2"/>
  <c r="F39" i="2"/>
  <c r="F52" i="2"/>
  <c r="C21" i="1"/>
  <c r="C14" i="1"/>
  <c r="C13" i="1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4" i="3"/>
  <c r="F5" i="3"/>
  <c r="F6" i="3"/>
  <c r="C35" i="1" s="1"/>
  <c r="F4" i="2"/>
  <c r="F5" i="2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15" i="3"/>
  <c r="F14" i="3"/>
  <c r="F13" i="3"/>
  <c r="F12" i="3"/>
  <c r="F11" i="3"/>
  <c r="F10" i="3"/>
  <c r="F9" i="3"/>
  <c r="F8" i="3"/>
  <c r="F7" i="3"/>
  <c r="C15" i="1" l="1"/>
  <c r="C23" i="1" s="1"/>
  <c r="C28" i="1"/>
  <c r="C32" i="1"/>
  <c r="C34" i="1"/>
  <c r="C7" i="1"/>
  <c r="C29" i="1"/>
  <c r="C27" i="1"/>
  <c r="C31" i="1"/>
  <c r="C30" i="1"/>
  <c r="C33" i="1"/>
  <c r="C1" i="3"/>
  <c r="F37" i="2"/>
  <c r="F36" i="2"/>
  <c r="F35" i="2"/>
  <c r="F34" i="2"/>
  <c r="F33" i="2"/>
  <c r="F32" i="2"/>
  <c r="F29" i="2"/>
  <c r="F30" i="2"/>
  <c r="F31" i="2"/>
  <c r="F28" i="2"/>
  <c r="C44" i="1" l="1"/>
  <c r="C8" i="1" s="1"/>
  <c r="C1" i="2"/>
  <c r="C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町田　美幸</author>
  </authors>
  <commentList>
    <comment ref="C3" authorId="0" shapeId="0" xr:uid="{1329F25A-7B09-426F-941C-0DF5790849C7}">
      <text>
        <r>
          <rPr>
            <b/>
            <sz val="9"/>
            <color indexed="81"/>
            <rFont val="MS P ゴシック"/>
            <family val="3"/>
            <charset val="128"/>
          </rPr>
          <t>提出又は作成した日付を入力してください。
日付以外は入力しないでください。</t>
        </r>
      </text>
    </comment>
    <comment ref="C9" authorId="0" shapeId="0" xr:uid="{1A64EB78-EE16-4669-912F-67C3A8B4ABD9}">
      <text>
        <r>
          <rPr>
            <b/>
            <sz val="12"/>
            <color indexed="81"/>
            <rFont val="ＭＳ Ｐゴシック"/>
            <family val="3"/>
            <charset val="128"/>
          </rPr>
          <t>←必ず</t>
        </r>
        <r>
          <rPr>
            <b/>
            <sz val="12"/>
            <color indexed="10"/>
            <rFont val="ＭＳ Ｐゴシック"/>
            <family val="3"/>
            <charset val="128"/>
          </rPr>
          <t>０</t>
        </r>
        <r>
          <rPr>
            <b/>
            <sz val="12"/>
            <color indexed="81"/>
            <rFont val="ＭＳ Ｐゴシック"/>
            <family val="3"/>
            <charset val="128"/>
          </rPr>
          <t>になるようにしてください。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<sst xmlns="http://schemas.openxmlformats.org/spreadsheetml/2006/main" count="218" uniqueCount="166">
  <si>
    <t>お使いになる前に</t>
    <rPh sb="1" eb="2">
      <t>ツカ</t>
    </rPh>
    <rPh sb="6" eb="7">
      <t>マエ</t>
    </rPh>
    <phoneticPr fontId="2"/>
  </si>
  <si>
    <t>このファイルは簡単に収支に関する書類を作るためのモデルパターンです。</t>
    <rPh sb="7" eb="9">
      <t>カンタン</t>
    </rPh>
    <rPh sb="10" eb="12">
      <t>シュウシ</t>
    </rPh>
    <rPh sb="13" eb="14">
      <t>カン</t>
    </rPh>
    <rPh sb="16" eb="18">
      <t>ショルイ</t>
    </rPh>
    <rPh sb="19" eb="20">
      <t>ツク</t>
    </rPh>
    <phoneticPr fontId="2"/>
  </si>
  <si>
    <t>必ず、このパターンでなければならないわけではありませんので、使いやすい形に変更されてご利用ください。</t>
    <rPh sb="0" eb="1">
      <t>カナラ</t>
    </rPh>
    <rPh sb="30" eb="31">
      <t>ツカ</t>
    </rPh>
    <rPh sb="35" eb="36">
      <t>カタチ</t>
    </rPh>
    <rPh sb="37" eb="39">
      <t>ヘンコウ</t>
    </rPh>
    <rPh sb="43" eb="45">
      <t>リヨウ</t>
    </rPh>
    <phoneticPr fontId="2"/>
  </si>
  <si>
    <t>なお、ご使用に伴う瑕疵や損害等については、当方は一切責任を負いません事をご了承ください。</t>
    <rPh sb="4" eb="6">
      <t>シヨウ</t>
    </rPh>
    <rPh sb="7" eb="8">
      <t>トモナ</t>
    </rPh>
    <rPh sb="9" eb="11">
      <t>カシ</t>
    </rPh>
    <rPh sb="12" eb="14">
      <t>ソンガイ</t>
    </rPh>
    <rPh sb="14" eb="15">
      <t>トウ</t>
    </rPh>
    <rPh sb="21" eb="23">
      <t>トウホウ</t>
    </rPh>
    <rPh sb="24" eb="26">
      <t>イッサイ</t>
    </rPh>
    <rPh sb="26" eb="28">
      <t>セキニン</t>
    </rPh>
    <rPh sb="29" eb="30">
      <t>オ</t>
    </rPh>
    <rPh sb="34" eb="35">
      <t>コト</t>
    </rPh>
    <rPh sb="37" eb="39">
      <t>リョウショウ</t>
    </rPh>
    <phoneticPr fontId="2"/>
  </si>
  <si>
    <t>ファイル内のシートについて</t>
    <rPh sb="4" eb="5">
      <t>ナイ</t>
    </rPh>
    <phoneticPr fontId="2"/>
  </si>
  <si>
    <t>提出書類</t>
    <rPh sb="0" eb="2">
      <t>テイシュツ</t>
    </rPh>
    <rPh sb="2" eb="4">
      <t>ショルイ</t>
    </rPh>
    <phoneticPr fontId="2"/>
  </si>
  <si>
    <t>「収支決算書、予算書、その他」に関する書類作成用シート</t>
    <rPh sb="7" eb="10">
      <t>ヨサンショ</t>
    </rPh>
    <rPh sb="13" eb="14">
      <t>タ</t>
    </rPh>
    <rPh sb="16" eb="17">
      <t>カン</t>
    </rPh>
    <rPh sb="19" eb="21">
      <t>ショルイ</t>
    </rPh>
    <rPh sb="21" eb="24">
      <t>サクセイヨウ</t>
    </rPh>
    <phoneticPr fontId="2"/>
  </si>
  <si>
    <t>収入</t>
    <rPh sb="0" eb="2">
      <t>シュウニュウ</t>
    </rPh>
    <phoneticPr fontId="2"/>
  </si>
  <si>
    <t>収入に関する入力用シート</t>
    <rPh sb="0" eb="2">
      <t>シュウニュウ</t>
    </rPh>
    <rPh sb="3" eb="4">
      <t>カン</t>
    </rPh>
    <rPh sb="6" eb="9">
      <t>ニュウリョクヨウ</t>
    </rPh>
    <phoneticPr fontId="2"/>
  </si>
  <si>
    <t>支出</t>
    <rPh sb="0" eb="2">
      <t>シシュツ</t>
    </rPh>
    <phoneticPr fontId="2"/>
  </si>
  <si>
    <t>支出に関する入力用シート</t>
    <rPh sb="0" eb="2">
      <t>シシュツ</t>
    </rPh>
    <rPh sb="3" eb="4">
      <t>カン</t>
    </rPh>
    <rPh sb="6" eb="9">
      <t>ニュウリョクヨウ</t>
    </rPh>
    <phoneticPr fontId="2"/>
  </si>
  <si>
    <t>提出書類(シート)</t>
    <rPh sb="0" eb="2">
      <t>テイシュツ</t>
    </rPh>
    <rPh sb="2" eb="4">
      <t>ショルイ</t>
    </rPh>
    <phoneticPr fontId="2"/>
  </si>
  <si>
    <t>収入と支出に関する提出用シートとなります。</t>
    <phoneticPr fontId="2"/>
  </si>
  <si>
    <t>⑴　各項目の説明</t>
    <rPh sb="2" eb="5">
      <t>カクコウモク</t>
    </rPh>
    <rPh sb="6" eb="8">
      <t>セツメイ</t>
    </rPh>
    <phoneticPr fontId="2"/>
  </si>
  <si>
    <t>題目</t>
    <rPh sb="0" eb="2">
      <t>ダイモク</t>
    </rPh>
    <phoneticPr fontId="2"/>
  </si>
  <si>
    <t>「収支決算書、予算書、その他」をリストより選択できます。</t>
    <rPh sb="7" eb="10">
      <t>ヨサンショ</t>
    </rPh>
    <rPh sb="13" eb="14">
      <t>タ</t>
    </rPh>
    <rPh sb="21" eb="23">
      <t>センタク</t>
    </rPh>
    <phoneticPr fontId="2"/>
  </si>
  <si>
    <t>行事名称</t>
    <rPh sb="0" eb="2">
      <t>ギョウジ</t>
    </rPh>
    <rPh sb="2" eb="4">
      <t>メイショウ</t>
    </rPh>
    <phoneticPr fontId="2"/>
  </si>
  <si>
    <t>今回行うあるいは行われた行事の正式名称を入力してください。</t>
    <rPh sb="0" eb="2">
      <t>コンカイ</t>
    </rPh>
    <rPh sb="2" eb="3">
      <t>オコナ</t>
    </rPh>
    <rPh sb="8" eb="9">
      <t>オコナ</t>
    </rPh>
    <rPh sb="12" eb="14">
      <t>ギョウジ</t>
    </rPh>
    <rPh sb="15" eb="17">
      <t>セイシキ</t>
    </rPh>
    <rPh sb="17" eb="19">
      <t>メイショウ</t>
    </rPh>
    <rPh sb="20" eb="22">
      <t>ニュウリョク</t>
    </rPh>
    <phoneticPr fontId="2"/>
  </si>
  <si>
    <t>日時</t>
    <rPh sb="0" eb="2">
      <t>ニチジ</t>
    </rPh>
    <phoneticPr fontId="2"/>
  </si>
  <si>
    <t>その行事が行われた日時を入力してください。
なお、期間が多岐にわたる場合、セル内にすべて入力をしてください。</t>
    <rPh sb="2" eb="4">
      <t>ギョウジ</t>
    </rPh>
    <rPh sb="5" eb="6">
      <t>オコナ</t>
    </rPh>
    <rPh sb="9" eb="11">
      <t>ニチジ</t>
    </rPh>
    <rPh sb="12" eb="14">
      <t>ニュウリョク</t>
    </rPh>
    <rPh sb="25" eb="27">
      <t>キカン</t>
    </rPh>
    <rPh sb="28" eb="30">
      <t>タキ</t>
    </rPh>
    <rPh sb="34" eb="36">
      <t>バアイ</t>
    </rPh>
    <rPh sb="39" eb="40">
      <t>ナイ</t>
    </rPh>
    <rPh sb="44" eb="46">
      <t>ニュウリョク</t>
    </rPh>
    <phoneticPr fontId="2"/>
  </si>
  <si>
    <t>場所</t>
    <rPh sb="0" eb="2">
      <t>バショ</t>
    </rPh>
    <phoneticPr fontId="2"/>
  </si>
  <si>
    <t>その行事が行われた場所を入力してください。</t>
    <rPh sb="2" eb="4">
      <t>ギョウジ</t>
    </rPh>
    <rPh sb="5" eb="6">
      <t>オコナ</t>
    </rPh>
    <rPh sb="9" eb="11">
      <t>バショ</t>
    </rPh>
    <rPh sb="12" eb="14">
      <t>ニュウリョク</t>
    </rPh>
    <phoneticPr fontId="2"/>
  </si>
  <si>
    <t>収入、支出、差額</t>
    <rPh sb="0" eb="2">
      <t>シュウニュウ</t>
    </rPh>
    <rPh sb="3" eb="5">
      <t>シシュツ</t>
    </rPh>
    <rPh sb="6" eb="8">
      <t>サガク</t>
    </rPh>
    <phoneticPr fontId="2"/>
  </si>
  <si>
    <t>自動で表示されます。
差額については必ず0円になるよう各項目で調整をしてください。</t>
    <rPh sb="0" eb="2">
      <t>ジドウ</t>
    </rPh>
    <rPh sb="3" eb="5">
      <t>ヒョウジ</t>
    </rPh>
    <rPh sb="11" eb="13">
      <t>サガク</t>
    </rPh>
    <rPh sb="18" eb="19">
      <t>カナラ</t>
    </rPh>
    <rPh sb="21" eb="22">
      <t>エン</t>
    </rPh>
    <rPh sb="27" eb="30">
      <t>カクコウモク</t>
    </rPh>
    <rPh sb="31" eb="33">
      <t>チョウセイ</t>
    </rPh>
    <phoneticPr fontId="2"/>
  </si>
  <si>
    <r>
      <t xml:space="preserve">収入シートより各項目別に集計され、総額が表示されます。
</t>
    </r>
    <r>
      <rPr>
        <b/>
        <sz val="11"/>
        <color rgb="FFFF0000"/>
        <rFont val="游ゴシック"/>
        <family val="3"/>
        <charset val="128"/>
        <scheme val="minor"/>
      </rPr>
      <t>必ず、収入シートにある項目を明記してください。</t>
    </r>
    <r>
      <rPr>
        <sz val="11"/>
        <color theme="1"/>
        <rFont val="游ゴシック"/>
        <family val="2"/>
        <charset val="128"/>
        <scheme val="minor"/>
      </rPr>
      <t xml:space="preserve">
</t>
    </r>
    <r>
      <rPr>
        <b/>
        <sz val="11"/>
        <color rgb="FFFF0000"/>
        <rFont val="游ゴシック"/>
        <family val="3"/>
        <charset val="128"/>
        <scheme val="minor"/>
      </rPr>
      <t>小計には直接入力しないでください。</t>
    </r>
    <r>
      <rPr>
        <sz val="11"/>
        <color theme="1"/>
        <rFont val="游ゴシック"/>
        <family val="2"/>
        <charset val="128"/>
        <scheme val="minor"/>
      </rPr>
      <t xml:space="preserve">
また、備考については項目ごとに簡潔に内容を入力してください。</t>
    </r>
    <rPh sb="0" eb="2">
      <t>シュウニュウ</t>
    </rPh>
    <rPh sb="7" eb="10">
      <t>カクコウモク</t>
    </rPh>
    <rPh sb="10" eb="11">
      <t>ベツ</t>
    </rPh>
    <rPh sb="12" eb="14">
      <t>シュウケイ</t>
    </rPh>
    <rPh sb="17" eb="19">
      <t>ソウガク</t>
    </rPh>
    <rPh sb="20" eb="22">
      <t>ヒョウジ</t>
    </rPh>
    <rPh sb="28" eb="29">
      <t>カナラ</t>
    </rPh>
    <rPh sb="31" eb="33">
      <t>シュウニュウ</t>
    </rPh>
    <rPh sb="39" eb="41">
      <t>コウモク</t>
    </rPh>
    <rPh sb="42" eb="44">
      <t>メイキ</t>
    </rPh>
    <rPh sb="52" eb="54">
      <t>ショウケイ</t>
    </rPh>
    <rPh sb="56" eb="58">
      <t>チョクセツ</t>
    </rPh>
    <rPh sb="58" eb="60">
      <t>ニュウリョク</t>
    </rPh>
    <rPh sb="73" eb="75">
      <t>ビコウ</t>
    </rPh>
    <rPh sb="80" eb="82">
      <t>コウモク</t>
    </rPh>
    <rPh sb="85" eb="87">
      <t>カンケツ</t>
    </rPh>
    <rPh sb="88" eb="90">
      <t>ナイヨウ</t>
    </rPh>
    <rPh sb="91" eb="93">
      <t>ニュウリョク</t>
    </rPh>
    <phoneticPr fontId="2"/>
  </si>
  <si>
    <r>
      <t xml:space="preserve">支出シートより各項目別に集計され、総額が表示されます。
</t>
    </r>
    <r>
      <rPr>
        <b/>
        <sz val="11"/>
        <color rgb="FFFF0000"/>
        <rFont val="游ゴシック"/>
        <family val="3"/>
        <charset val="128"/>
        <scheme val="minor"/>
      </rPr>
      <t>必ず、支出シートにある項目を明記してください。</t>
    </r>
    <r>
      <rPr>
        <sz val="11"/>
        <color theme="1"/>
        <rFont val="游ゴシック"/>
        <family val="2"/>
        <charset val="128"/>
        <scheme val="minor"/>
      </rPr>
      <t xml:space="preserve">
</t>
    </r>
    <r>
      <rPr>
        <b/>
        <sz val="11"/>
        <color rgb="FFFF0000"/>
        <rFont val="游ゴシック"/>
        <family val="3"/>
        <charset val="128"/>
        <scheme val="minor"/>
      </rPr>
      <t>小計には直接入力しないでください。</t>
    </r>
    <r>
      <rPr>
        <sz val="11"/>
        <color theme="1"/>
        <rFont val="游ゴシック"/>
        <family val="2"/>
        <charset val="128"/>
        <scheme val="minor"/>
      </rPr>
      <t xml:space="preserve">
また、備考については項目ごとに簡潔に内容を入力してください。</t>
    </r>
    <rPh sb="0" eb="2">
      <t>シシュツ</t>
    </rPh>
    <rPh sb="7" eb="10">
      <t>カクコウモク</t>
    </rPh>
    <rPh sb="10" eb="11">
      <t>ベツ</t>
    </rPh>
    <rPh sb="12" eb="14">
      <t>シュウケイ</t>
    </rPh>
    <rPh sb="17" eb="19">
      <t>ソウガク</t>
    </rPh>
    <rPh sb="20" eb="22">
      <t>ヒョウジ</t>
    </rPh>
    <rPh sb="28" eb="29">
      <t>カナラ</t>
    </rPh>
    <rPh sb="31" eb="33">
      <t>シシュツ</t>
    </rPh>
    <rPh sb="39" eb="41">
      <t>コウモク</t>
    </rPh>
    <rPh sb="42" eb="44">
      <t>メイキ</t>
    </rPh>
    <rPh sb="52" eb="54">
      <t>ショウケイ</t>
    </rPh>
    <rPh sb="56" eb="58">
      <t>チョクセツ</t>
    </rPh>
    <rPh sb="58" eb="60">
      <t>ニュウリョク</t>
    </rPh>
    <rPh sb="73" eb="75">
      <t>ビコウ</t>
    </rPh>
    <rPh sb="80" eb="82">
      <t>コウモク</t>
    </rPh>
    <rPh sb="85" eb="87">
      <t>カンケツ</t>
    </rPh>
    <rPh sb="88" eb="90">
      <t>ナイヨウ</t>
    </rPh>
    <rPh sb="91" eb="93">
      <t>ニュウリョク</t>
    </rPh>
    <phoneticPr fontId="2"/>
  </si>
  <si>
    <t>(2)　使い方</t>
    <rPh sb="4" eb="5">
      <t>ツカ</t>
    </rPh>
    <rPh sb="6" eb="7">
      <t>カタ</t>
    </rPh>
    <phoneticPr fontId="2"/>
  </si>
  <si>
    <t>上記説明に沿って各セルに入力をしてください。</t>
    <rPh sb="0" eb="2">
      <t>ジョウキ</t>
    </rPh>
    <rPh sb="2" eb="4">
      <t>セツメイ</t>
    </rPh>
    <rPh sb="5" eb="6">
      <t>ソ</t>
    </rPh>
    <rPh sb="8" eb="9">
      <t>カク</t>
    </rPh>
    <rPh sb="12" eb="14">
      <t>ニュウリョク</t>
    </rPh>
    <phoneticPr fontId="2"/>
  </si>
  <si>
    <t>収入、支出、差額、各項目小計、収入・支出の増額については入力しないでください。</t>
    <rPh sb="0" eb="2">
      <t>シュウニュウ</t>
    </rPh>
    <rPh sb="3" eb="5">
      <t>シシュツ</t>
    </rPh>
    <rPh sb="6" eb="8">
      <t>サガク</t>
    </rPh>
    <rPh sb="9" eb="12">
      <t>カクコウモク</t>
    </rPh>
    <rPh sb="12" eb="14">
      <t>ショウケイ</t>
    </rPh>
    <rPh sb="15" eb="17">
      <t>シュウニュウ</t>
    </rPh>
    <rPh sb="18" eb="20">
      <t>シシュツ</t>
    </rPh>
    <rPh sb="21" eb="23">
      <t>ゾウガク</t>
    </rPh>
    <rPh sb="28" eb="30">
      <t>ニュウリョク</t>
    </rPh>
    <phoneticPr fontId="2"/>
  </si>
  <si>
    <t>収入(シート)</t>
    <rPh sb="0" eb="2">
      <t>シュウニュウ</t>
    </rPh>
    <phoneticPr fontId="2"/>
  </si>
  <si>
    <t>収入に関する個別入力用シートとなります。</t>
    <rPh sb="6" eb="8">
      <t>コベツ</t>
    </rPh>
    <rPh sb="8" eb="10">
      <t>ニュウリョク</t>
    </rPh>
    <phoneticPr fontId="2"/>
  </si>
  <si>
    <t>合計額</t>
    <rPh sb="0" eb="2">
      <t>ゴウケイ</t>
    </rPh>
    <rPh sb="2" eb="3">
      <t>ガク</t>
    </rPh>
    <phoneticPr fontId="2"/>
  </si>
  <si>
    <r>
      <t xml:space="preserve">このシート内に入力された金額の総合計です。
</t>
    </r>
    <r>
      <rPr>
        <b/>
        <sz val="11"/>
        <color rgb="FFFF0000"/>
        <rFont val="游ゴシック"/>
        <family val="3"/>
        <charset val="128"/>
        <scheme val="minor"/>
      </rPr>
      <t>直接入力しないでください。</t>
    </r>
    <rPh sb="5" eb="6">
      <t>ナイ</t>
    </rPh>
    <rPh sb="7" eb="9">
      <t>ニュウリョク</t>
    </rPh>
    <rPh sb="12" eb="14">
      <t>キンガク</t>
    </rPh>
    <rPh sb="15" eb="16">
      <t>ソウ</t>
    </rPh>
    <rPh sb="16" eb="18">
      <t>ゴウケイ</t>
    </rPh>
    <rPh sb="22" eb="24">
      <t>チョクセツ</t>
    </rPh>
    <rPh sb="24" eb="26">
      <t>ニュウリョク</t>
    </rPh>
    <phoneticPr fontId="2"/>
  </si>
  <si>
    <t>日付</t>
    <rPh sb="0" eb="2">
      <t>ヒヅケ</t>
    </rPh>
    <phoneticPr fontId="2"/>
  </si>
  <si>
    <t>収入があった日付です。</t>
    <rPh sb="0" eb="2">
      <t>シュウニュウ</t>
    </rPh>
    <rPh sb="6" eb="8">
      <t>ヒヅケ</t>
    </rPh>
    <phoneticPr fontId="2"/>
  </si>
  <si>
    <t>科目</t>
    <rPh sb="0" eb="2">
      <t>カモク</t>
    </rPh>
    <phoneticPr fontId="2"/>
  </si>
  <si>
    <r>
      <t xml:space="preserve">収入のあった科目です。
科目は簿記などをもとにして、利用される方が使いやすい項目を入力してください。
</t>
    </r>
    <r>
      <rPr>
        <b/>
        <sz val="11"/>
        <color rgb="FFFF0000"/>
        <rFont val="游ゴシック"/>
        <family val="3"/>
        <charset val="128"/>
        <scheme val="minor"/>
      </rPr>
      <t>この項目が「提出書類」の項目に関わってきますので、ご注意ください。</t>
    </r>
    <r>
      <rPr>
        <sz val="11"/>
        <color theme="1"/>
        <rFont val="游ゴシック"/>
        <family val="2"/>
        <charset val="128"/>
        <scheme val="minor"/>
      </rPr>
      <t xml:space="preserve">
この項目がきちんとしないと「提出書類」の集計が違ってきます。
このページの合計額と「提出書類」の収入合計が違う場合は、まず科目を確認してください。</t>
    </r>
    <rPh sb="0" eb="2">
      <t>シュウニュウ</t>
    </rPh>
    <rPh sb="6" eb="8">
      <t>カモク</t>
    </rPh>
    <rPh sb="12" eb="14">
      <t>カモク</t>
    </rPh>
    <rPh sb="15" eb="17">
      <t>ボキ</t>
    </rPh>
    <rPh sb="26" eb="28">
      <t>リヨウ</t>
    </rPh>
    <rPh sb="31" eb="32">
      <t>カタ</t>
    </rPh>
    <rPh sb="33" eb="34">
      <t>ツカ</t>
    </rPh>
    <rPh sb="38" eb="40">
      <t>コウモク</t>
    </rPh>
    <rPh sb="41" eb="43">
      <t>ニュウリョク</t>
    </rPh>
    <rPh sb="53" eb="55">
      <t>コウモク</t>
    </rPh>
    <rPh sb="57" eb="59">
      <t>テイシュツ</t>
    </rPh>
    <rPh sb="59" eb="61">
      <t>ショルイ</t>
    </rPh>
    <rPh sb="63" eb="65">
      <t>コウモク</t>
    </rPh>
    <rPh sb="66" eb="67">
      <t>カカ</t>
    </rPh>
    <rPh sb="77" eb="79">
      <t>チュウイ</t>
    </rPh>
    <rPh sb="87" eb="89">
      <t>コウモク</t>
    </rPh>
    <rPh sb="99" eb="101">
      <t>テイシュツ</t>
    </rPh>
    <rPh sb="101" eb="103">
      <t>ショルイ</t>
    </rPh>
    <rPh sb="105" eb="107">
      <t>シュウケイ</t>
    </rPh>
    <rPh sb="108" eb="109">
      <t>チガ</t>
    </rPh>
    <rPh sb="122" eb="124">
      <t>ゴウケイ</t>
    </rPh>
    <rPh sb="124" eb="125">
      <t>ガク</t>
    </rPh>
    <rPh sb="127" eb="129">
      <t>テイシュツ</t>
    </rPh>
    <rPh sb="129" eb="131">
      <t>ショルイ</t>
    </rPh>
    <rPh sb="133" eb="135">
      <t>シュウニュウ</t>
    </rPh>
    <rPh sb="135" eb="137">
      <t>ゴウケイ</t>
    </rPh>
    <rPh sb="138" eb="139">
      <t>チガ</t>
    </rPh>
    <rPh sb="140" eb="142">
      <t>バアイ</t>
    </rPh>
    <rPh sb="146" eb="148">
      <t>カモク</t>
    </rPh>
    <rPh sb="149" eb="151">
      <t>カクニン</t>
    </rPh>
    <phoneticPr fontId="2"/>
  </si>
  <si>
    <t>内容</t>
    <rPh sb="0" eb="2">
      <t>ナイヨウ</t>
    </rPh>
    <phoneticPr fontId="2"/>
  </si>
  <si>
    <t>収入の内容です。
(例)　料金　(大人)</t>
    <rPh sb="0" eb="2">
      <t>シュウニュウ</t>
    </rPh>
    <rPh sb="3" eb="5">
      <t>ナイヨウ</t>
    </rPh>
    <rPh sb="10" eb="11">
      <t>レイ</t>
    </rPh>
    <rPh sb="13" eb="15">
      <t>リョウキン</t>
    </rPh>
    <rPh sb="17" eb="19">
      <t>オトナ</t>
    </rPh>
    <phoneticPr fontId="2"/>
  </si>
  <si>
    <t>単価</t>
    <rPh sb="0" eb="2">
      <t>タンカ</t>
    </rPh>
    <phoneticPr fontId="2"/>
  </si>
  <si>
    <t>収入の個別金額です。
数字のみの入力です。
(例)　1,000　←　上記内容に関わる金額となりますので、入力にご注意ください。(今回は1名1000円という設定で表示しています)</t>
    <rPh sb="0" eb="2">
      <t>シュウニュウ</t>
    </rPh>
    <rPh sb="3" eb="5">
      <t>コベツ</t>
    </rPh>
    <rPh sb="5" eb="7">
      <t>キンガク</t>
    </rPh>
    <rPh sb="11" eb="13">
      <t>スウジ</t>
    </rPh>
    <rPh sb="16" eb="18">
      <t>ニュウリョク</t>
    </rPh>
    <rPh sb="23" eb="24">
      <t>レイ</t>
    </rPh>
    <rPh sb="34" eb="36">
      <t>ジョウキ</t>
    </rPh>
    <rPh sb="36" eb="38">
      <t>ナイヨウ</t>
    </rPh>
    <rPh sb="39" eb="40">
      <t>カカ</t>
    </rPh>
    <rPh sb="42" eb="44">
      <t>キンガク</t>
    </rPh>
    <rPh sb="52" eb="54">
      <t>ニュウリョク</t>
    </rPh>
    <rPh sb="56" eb="58">
      <t>チュウイ</t>
    </rPh>
    <rPh sb="68" eb="69">
      <t>メイ</t>
    </rPh>
    <rPh sb="73" eb="74">
      <t>エン</t>
    </rPh>
    <phoneticPr fontId="2"/>
  </si>
  <si>
    <t>個数</t>
    <rPh sb="0" eb="2">
      <t>コスウ</t>
    </rPh>
    <phoneticPr fontId="2"/>
  </si>
  <si>
    <t>収入の個別総数です。
数字のみの入力です。
(例)　500　←　上記内容に関わる金額となりますので、入力にご注意ください。(今回は500名という設定で表示しています)</t>
    <rPh sb="5" eb="7">
      <t>ソウスウ</t>
    </rPh>
    <rPh sb="62" eb="64">
      <t>コンカイ</t>
    </rPh>
    <rPh sb="68" eb="69">
      <t>メイ</t>
    </rPh>
    <rPh sb="72" eb="74">
      <t>セッテイ</t>
    </rPh>
    <rPh sb="75" eb="77">
      <t>ヒョウジ</t>
    </rPh>
    <phoneticPr fontId="2"/>
  </si>
  <si>
    <t>金額</t>
    <rPh sb="0" eb="2">
      <t>キンガク</t>
    </rPh>
    <phoneticPr fontId="2"/>
  </si>
  <si>
    <r>
      <t xml:space="preserve">自動で表示されます。
</t>
    </r>
    <r>
      <rPr>
        <b/>
        <sz val="11"/>
        <color rgb="FFFF0000"/>
        <rFont val="游ゴシック"/>
        <family val="3"/>
        <charset val="128"/>
        <scheme val="minor"/>
      </rPr>
      <t>直接入力しないでください。</t>
    </r>
    <rPh sb="0" eb="2">
      <t>ジドウ</t>
    </rPh>
    <rPh sb="3" eb="5">
      <t>ヒョウジ</t>
    </rPh>
    <rPh sb="11" eb="13">
      <t>チョクセツ</t>
    </rPh>
    <rPh sb="13" eb="15">
      <t>ニュウリョク</t>
    </rPh>
    <phoneticPr fontId="2"/>
  </si>
  <si>
    <t>行が足りなくなった場合には、「ここから下には、入力しないでください。」メッセージの上に行挿入し、上行より金額セルの数式をコピーしてください。</t>
  </si>
  <si>
    <t>メッセージおよびメッセージの下にはコピーしないでください。</t>
    <rPh sb="14" eb="15">
      <t>シタ</t>
    </rPh>
    <phoneticPr fontId="2"/>
  </si>
  <si>
    <t>支出(シート)</t>
    <rPh sb="0" eb="2">
      <t>シシュツ</t>
    </rPh>
    <phoneticPr fontId="2"/>
  </si>
  <si>
    <t>支出に関する個別入力用シートとなります。</t>
    <rPh sb="0" eb="2">
      <t>シシュツ</t>
    </rPh>
    <rPh sb="6" eb="8">
      <t>コベツ</t>
    </rPh>
    <rPh sb="8" eb="10">
      <t>ニュウリョク</t>
    </rPh>
    <phoneticPr fontId="2"/>
  </si>
  <si>
    <t>支出があった日付です。</t>
    <rPh sb="0" eb="2">
      <t>シシュツ</t>
    </rPh>
    <rPh sb="6" eb="8">
      <t>ヒヅケ</t>
    </rPh>
    <phoneticPr fontId="2"/>
  </si>
  <si>
    <r>
      <t xml:space="preserve">支出のあった科目です。
科目は簿記などをもとにして、利用される方が使いやすい項目を入力してください。
</t>
    </r>
    <r>
      <rPr>
        <b/>
        <sz val="11"/>
        <color rgb="FFFF0000"/>
        <rFont val="游ゴシック"/>
        <family val="3"/>
        <charset val="128"/>
        <scheme val="minor"/>
      </rPr>
      <t>この項目が「提出書類」の項目に関わってきますので、ご注意ください。</t>
    </r>
    <r>
      <rPr>
        <sz val="11"/>
        <color theme="1"/>
        <rFont val="游ゴシック"/>
        <family val="2"/>
        <charset val="128"/>
        <scheme val="minor"/>
      </rPr>
      <t xml:space="preserve">
この項目がきちんとしないと「提出書類」の集計が違ってきます。
このページの合計額と「提出書類」の支出合計が違う場合は、まず科目を確認してください。</t>
    </r>
    <rPh sb="0" eb="2">
      <t>シシュツ</t>
    </rPh>
    <rPh sb="6" eb="8">
      <t>カモク</t>
    </rPh>
    <rPh sb="12" eb="14">
      <t>カモク</t>
    </rPh>
    <rPh sb="15" eb="17">
      <t>ボキ</t>
    </rPh>
    <rPh sb="26" eb="28">
      <t>リヨウ</t>
    </rPh>
    <rPh sb="31" eb="32">
      <t>カタ</t>
    </rPh>
    <rPh sb="33" eb="34">
      <t>ツカ</t>
    </rPh>
    <rPh sb="38" eb="40">
      <t>コウモク</t>
    </rPh>
    <rPh sb="41" eb="43">
      <t>ニュウリョク</t>
    </rPh>
    <rPh sb="53" eb="55">
      <t>コウモク</t>
    </rPh>
    <rPh sb="57" eb="59">
      <t>テイシュツ</t>
    </rPh>
    <rPh sb="59" eb="61">
      <t>ショルイ</t>
    </rPh>
    <rPh sb="63" eb="65">
      <t>コウモク</t>
    </rPh>
    <rPh sb="66" eb="67">
      <t>カカ</t>
    </rPh>
    <rPh sb="77" eb="79">
      <t>チュウイ</t>
    </rPh>
    <rPh sb="87" eb="89">
      <t>コウモク</t>
    </rPh>
    <rPh sb="99" eb="101">
      <t>テイシュツ</t>
    </rPh>
    <rPh sb="101" eb="103">
      <t>ショルイ</t>
    </rPh>
    <rPh sb="105" eb="107">
      <t>シュウケイ</t>
    </rPh>
    <rPh sb="108" eb="109">
      <t>チガ</t>
    </rPh>
    <rPh sb="122" eb="124">
      <t>ゴウケイ</t>
    </rPh>
    <rPh sb="124" eb="125">
      <t>ガク</t>
    </rPh>
    <rPh sb="127" eb="129">
      <t>テイシュツ</t>
    </rPh>
    <rPh sb="129" eb="131">
      <t>ショルイ</t>
    </rPh>
    <rPh sb="133" eb="135">
      <t>シシュツ</t>
    </rPh>
    <rPh sb="135" eb="137">
      <t>ゴウケイ</t>
    </rPh>
    <rPh sb="138" eb="139">
      <t>チガ</t>
    </rPh>
    <rPh sb="140" eb="142">
      <t>バアイ</t>
    </rPh>
    <rPh sb="146" eb="148">
      <t>カモク</t>
    </rPh>
    <rPh sb="149" eb="151">
      <t>カクニン</t>
    </rPh>
    <phoneticPr fontId="2"/>
  </si>
  <si>
    <t>支出の内容です。
(例)　チラシ製作関係</t>
    <rPh sb="0" eb="2">
      <t>シシュツ</t>
    </rPh>
    <rPh sb="3" eb="5">
      <t>ナイヨウ</t>
    </rPh>
    <rPh sb="10" eb="11">
      <t>レイ</t>
    </rPh>
    <rPh sb="16" eb="18">
      <t>セイサク</t>
    </rPh>
    <rPh sb="18" eb="20">
      <t>カンケイ</t>
    </rPh>
    <phoneticPr fontId="2"/>
  </si>
  <si>
    <t>支出の個別金額です。
数字のみの入力です。
(例)　20　←　上記内容に関わる金額となりますので、入力にご注意ください。(今回はチラシ作成費という設定で表示しています)</t>
    <rPh sb="0" eb="2">
      <t>シシュツ</t>
    </rPh>
    <rPh sb="3" eb="5">
      <t>コベツ</t>
    </rPh>
    <rPh sb="5" eb="7">
      <t>キンガク</t>
    </rPh>
    <rPh sb="11" eb="13">
      <t>スウジ</t>
    </rPh>
    <rPh sb="16" eb="18">
      <t>ニュウリョク</t>
    </rPh>
    <rPh sb="23" eb="24">
      <t>レイ</t>
    </rPh>
    <rPh sb="31" eb="33">
      <t>ジョウキ</t>
    </rPh>
    <rPh sb="33" eb="35">
      <t>ナイヨウ</t>
    </rPh>
    <rPh sb="36" eb="37">
      <t>カカ</t>
    </rPh>
    <rPh sb="39" eb="41">
      <t>キンガク</t>
    </rPh>
    <rPh sb="49" eb="51">
      <t>ニュウリョク</t>
    </rPh>
    <rPh sb="53" eb="55">
      <t>チュウイ</t>
    </rPh>
    <rPh sb="67" eb="69">
      <t>サクセイ</t>
    </rPh>
    <rPh sb="69" eb="70">
      <t>ヒ</t>
    </rPh>
    <rPh sb="70" eb="71">
      <t>カイヒ</t>
    </rPh>
    <phoneticPr fontId="2"/>
  </si>
  <si>
    <t>支出の個別総数です。
数字のみの入力です。
(例)　5,000　←　上記内容に関わる金額となりますので、入力にご注意ください。(今回はチラシ枚数5,000枚という設定で表示しています)</t>
    <rPh sb="0" eb="2">
      <t>シシュツ</t>
    </rPh>
    <rPh sb="5" eb="7">
      <t>ソウスウ</t>
    </rPh>
    <rPh sb="64" eb="66">
      <t>コンカイ</t>
    </rPh>
    <rPh sb="70" eb="72">
      <t>マイスウ</t>
    </rPh>
    <rPh sb="77" eb="78">
      <t>マイ</t>
    </rPh>
    <rPh sb="81" eb="83">
      <t>セッテイ</t>
    </rPh>
    <rPh sb="84" eb="86">
      <t>ヒョウジ</t>
    </rPh>
    <phoneticPr fontId="2"/>
  </si>
  <si>
    <r>
      <rPr>
        <sz val="11"/>
        <color rgb="FF000000"/>
        <rFont val="游ゴシック"/>
        <family val="2"/>
        <scheme val="minor"/>
      </rPr>
      <t>行が足りなくなった場合には、「ここから下には、入力しないでください。」</t>
    </r>
    <r>
      <rPr>
        <b/>
        <sz val="11"/>
        <color rgb="FFFF0000"/>
        <rFont val="游ゴシック"/>
        <family val="2"/>
        <scheme val="minor"/>
      </rPr>
      <t>メッセージ</t>
    </r>
    <r>
      <rPr>
        <sz val="11"/>
        <color rgb="FF000000"/>
        <rFont val="游ゴシック"/>
        <family val="2"/>
        <scheme val="minor"/>
      </rPr>
      <t>の上に行挿入し、上行より金額セルの数式をコピーしてください。</t>
    </r>
  </si>
  <si>
    <r>
      <rPr>
        <b/>
        <sz val="11"/>
        <color rgb="FFFF0000"/>
        <rFont val="游ゴシック"/>
        <family val="3"/>
        <charset val="128"/>
        <scheme val="minor"/>
      </rPr>
      <t>メッセージ</t>
    </r>
    <r>
      <rPr>
        <sz val="11"/>
        <color theme="1"/>
        <rFont val="游ゴシック"/>
        <family val="2"/>
        <charset val="128"/>
        <scheme val="minor"/>
      </rPr>
      <t>および</t>
    </r>
    <r>
      <rPr>
        <b/>
        <sz val="11"/>
        <color rgb="FFFF0000"/>
        <rFont val="游ゴシック"/>
        <family val="3"/>
        <charset val="128"/>
        <scheme val="minor"/>
      </rPr>
      <t>メッセージの下</t>
    </r>
    <r>
      <rPr>
        <sz val="11"/>
        <color theme="1"/>
        <rFont val="游ゴシック"/>
        <family val="2"/>
        <charset val="128"/>
        <scheme val="minor"/>
      </rPr>
      <t>にはコピーしないでください。</t>
    </r>
    <rPh sb="14" eb="15">
      <t>シタ</t>
    </rPh>
    <phoneticPr fontId="2"/>
  </si>
  <si>
    <t>その他</t>
    <rPh sb="2" eb="3">
      <t>タ</t>
    </rPh>
    <phoneticPr fontId="2"/>
  </si>
  <si>
    <t>基本はEXCELの簡単な数式等を使ったファイルです。</t>
    <rPh sb="0" eb="2">
      <t>キホン</t>
    </rPh>
    <rPh sb="9" eb="11">
      <t>カンタン</t>
    </rPh>
    <rPh sb="12" eb="14">
      <t>スウシキ</t>
    </rPh>
    <rPh sb="14" eb="15">
      <t>トウ</t>
    </rPh>
    <rPh sb="16" eb="17">
      <t>ツカ</t>
    </rPh>
    <phoneticPr fontId="2"/>
  </si>
  <si>
    <t>マクロ等は使っていませんので、EXCELの使い方がわかる方なら誰でも使えます。</t>
    <rPh sb="3" eb="4">
      <t>トウ</t>
    </rPh>
    <rPh sb="5" eb="6">
      <t>ツカ</t>
    </rPh>
    <rPh sb="21" eb="22">
      <t>ツカ</t>
    </rPh>
    <rPh sb="23" eb="24">
      <t>カタ</t>
    </rPh>
    <rPh sb="28" eb="29">
      <t>カタ</t>
    </rPh>
    <rPh sb="31" eb="32">
      <t>ダレ</t>
    </rPh>
    <rPh sb="34" eb="35">
      <t>ツカ</t>
    </rPh>
    <phoneticPr fontId="2"/>
  </si>
  <si>
    <t>以上</t>
    <rPh sb="0" eb="2">
      <t>イジョウ</t>
    </rPh>
    <phoneticPr fontId="2"/>
  </si>
  <si>
    <t>作成日　2025/11/4</t>
    <rPh sb="0" eb="3">
      <t>サクセイビ</t>
    </rPh>
    <phoneticPr fontId="2"/>
  </si>
  <si>
    <t>科目名</t>
  </si>
  <si>
    <t>科目内容</t>
  </si>
  <si>
    <t>会議費</t>
    <phoneticPr fontId="2"/>
  </si>
  <si>
    <t>業務に必要な社内外の会議や打ち合わせで発生する費用で、会場費、資料代、お弁当・お茶代など</t>
  </si>
  <si>
    <t>販売促進費</t>
  </si>
  <si>
    <t>販促目的</t>
    <phoneticPr fontId="2"/>
  </si>
  <si>
    <t>広告宣伝費</t>
  </si>
  <si>
    <t>集客を目的とした新聞や雑誌などのメディア掲載費用、宣伝用のホームページ作成費、参加者に配布する資料・販促品など</t>
    <phoneticPr fontId="2"/>
  </si>
  <si>
    <t>報酬費</t>
    <rPh sb="0" eb="3">
      <t>ホウシュウヒ</t>
    </rPh>
    <phoneticPr fontId="2"/>
  </si>
  <si>
    <t>セミナー講師やタレント・演者、警備員など、専門家に支払う報酬</t>
  </si>
  <si>
    <t>人件費</t>
  </si>
  <si>
    <t>運営スタッフなどに支払う報酬、スタッフの飲食費用など</t>
    <phoneticPr fontId="2"/>
  </si>
  <si>
    <t>交際費</t>
  </si>
  <si>
    <t>懇親会費用など</t>
    <phoneticPr fontId="2"/>
  </si>
  <si>
    <t>会場使用料</t>
  </si>
  <si>
    <t>会場のレンタル費用</t>
    <phoneticPr fontId="2"/>
  </si>
  <si>
    <t>支払手数料</t>
  </si>
  <si>
    <t>チケット販売プラットフォームやクレジットカード決済などにかかる手数料</t>
  </si>
  <si>
    <t>旅費交通費</t>
  </si>
  <si>
    <t>スタッフや出演者の交通費や宿泊費など</t>
  </si>
  <si>
    <t>機材レンタル費</t>
  </si>
  <si>
    <t>音響や照明、テント、ステージなどのレンタルにかかる費用</t>
  </si>
  <si>
    <t>外注費　又は　業務委託費</t>
  </si>
  <si>
    <t>外部の演出家への演出料（ギャラ）、舞台監督、演出助手への報酬、脚本家への脚本料など</t>
  </si>
  <si>
    <t>舞台費　又は　舞台制作費</t>
  </si>
  <si>
    <t>大道具・小道具の制作・借用費、衣装の制作・レンタル費、照明・音響スタッフ費および機材レンタル費など</t>
  </si>
  <si>
    <t>会場費　又は　賃借料</t>
  </si>
  <si>
    <t>稽古場代（レンタルスタジオ代）、劇場・会場使用料など</t>
  </si>
  <si>
    <t>消耗品費</t>
  </si>
  <si>
    <t>演出で使用する細かい材料や事務用品</t>
  </si>
  <si>
    <t>撮影費　又は　制作費　又は　外注費</t>
  </si>
  <si>
    <t>外部の撮影業者やカメラマンに撮影・編集を依頼した場合。(記録用)</t>
  </si>
  <si>
    <t>通信費</t>
  </si>
  <si>
    <t>手紙、ハガキ、速達、書留、レターパック、宅配便（書類・備品）など、情報伝達や郵便にかかる費用。</t>
  </si>
  <si>
    <t>売上高</t>
  </si>
  <si>
    <t>チケット販売や、入場料など、イベントそのものによって得られた収入</t>
    <phoneticPr fontId="2"/>
  </si>
  <si>
    <t>受取入場料</t>
    <phoneticPr fontId="2"/>
  </si>
  <si>
    <t>入場料として受け取った収入</t>
    <phoneticPr fontId="2"/>
  </si>
  <si>
    <t>商品売上高</t>
  </si>
  <si>
    <t>物販による商品販売収入</t>
    <phoneticPr fontId="2"/>
  </si>
  <si>
    <t>受取スポンサー料</t>
  </si>
  <si>
    <t>スポンサーシップや協賛による収入</t>
    <phoneticPr fontId="2"/>
  </si>
  <si>
    <t>受取出展料</t>
  </si>
  <si>
    <t>ブース出展による収入</t>
    <phoneticPr fontId="2"/>
  </si>
  <si>
    <t>広告収入</t>
  </si>
  <si>
    <t>関連する広告掲載によって得られた収入</t>
    <phoneticPr fontId="2"/>
  </si>
  <si>
    <t>受取サービス料</t>
  </si>
  <si>
    <t>VIP席や特別サービス提供によって発生する追加料金</t>
    <phoneticPr fontId="2"/>
  </si>
  <si>
    <t>受取広告料</t>
  </si>
  <si>
    <t>提供される広告スペースに対して受け取った収入</t>
    <phoneticPr fontId="2"/>
  </si>
  <si>
    <t>受取寄付金</t>
  </si>
  <si>
    <t>慈善イベントや寄付を募るイベントで受け取った寄付金</t>
  </si>
  <si>
    <t>会場使用料収入</t>
  </si>
  <si>
    <t>他の企業や団体にスペースを貸し出して得た収入</t>
    <phoneticPr fontId="2"/>
  </si>
  <si>
    <t>様式第５号（第６条関係）</t>
  </si>
  <si>
    <t>開催行事収支予算書</t>
    <rPh sb="4" eb="6">
      <t>シュウシ</t>
    </rPh>
    <phoneticPr fontId="2"/>
  </si>
  <si>
    <t>開催行事名称</t>
    <rPh sb="0" eb="2">
      <t>カイサイ</t>
    </rPh>
    <rPh sb="2" eb="4">
      <t>ギョウジ</t>
    </rPh>
    <rPh sb="4" eb="6">
      <t>メイショウ</t>
    </rPh>
    <phoneticPr fontId="2"/>
  </si>
  <si>
    <t>開催行事主催団体名
(申請主体団体名)</t>
    <rPh sb="0" eb="4">
      <t>カイサイギョウジ</t>
    </rPh>
    <rPh sb="4" eb="6">
      <t>シュサイ</t>
    </rPh>
    <rPh sb="6" eb="9">
      <t>ダンタイメイ</t>
    </rPh>
    <rPh sb="11" eb="13">
      <t>シンセイ</t>
    </rPh>
    <rPh sb="13" eb="18">
      <t>シュタイダンタイメイ</t>
    </rPh>
    <phoneticPr fontId="2"/>
  </si>
  <si>
    <t>差額</t>
    <rPh sb="0" eb="2">
      <t>サガク</t>
    </rPh>
    <phoneticPr fontId="2"/>
  </si>
  <si>
    <t>（１）収入</t>
    <rPh sb="3" eb="5">
      <t>シュウニュウ</t>
    </rPh>
    <phoneticPr fontId="2"/>
  </si>
  <si>
    <t>小計</t>
    <rPh sb="0" eb="2">
      <t>ショウケイ</t>
    </rPh>
    <phoneticPr fontId="2"/>
  </si>
  <si>
    <t>協賛金</t>
  </si>
  <si>
    <t>広告料</t>
  </si>
  <si>
    <t>入場料</t>
  </si>
  <si>
    <t>補助金</t>
  </si>
  <si>
    <t>次回繰越</t>
    <rPh sb="0" eb="2">
      <t>ジカイ</t>
    </rPh>
    <rPh sb="2" eb="4">
      <t>クリコシ</t>
    </rPh>
    <phoneticPr fontId="2"/>
  </si>
  <si>
    <t>合計</t>
    <rPh sb="0" eb="2">
      <t>ゴウケイ</t>
    </rPh>
    <phoneticPr fontId="2"/>
  </si>
  <si>
    <t>（２）支出</t>
    <rPh sb="3" eb="5">
      <t>シシュツ</t>
    </rPh>
    <phoneticPr fontId="2"/>
  </si>
  <si>
    <t>備考</t>
    <rPh sb="0" eb="2">
      <t>ビコウ</t>
    </rPh>
    <phoneticPr fontId="2"/>
  </si>
  <si>
    <t>会議費</t>
  </si>
  <si>
    <t>機材レンタル料</t>
  </si>
  <si>
    <t>報酬費</t>
  </si>
  <si>
    <t>宣伝費</t>
  </si>
  <si>
    <t>次回繰越</t>
    <rPh sb="0" eb="2">
      <t>ジカイ</t>
    </rPh>
    <rPh sb="2" eb="3">
      <t>ク</t>
    </rPh>
    <rPh sb="3" eb="4">
      <t>コ</t>
    </rPh>
    <phoneticPr fontId="2"/>
  </si>
  <si>
    <t>ここから下は入力等しないでください。</t>
    <rPh sb="4" eb="5">
      <t>シタ</t>
    </rPh>
    <rPh sb="6" eb="8">
      <t>ニュウリョク</t>
    </rPh>
    <rPh sb="8" eb="9">
      <t>トウ</t>
    </rPh>
    <phoneticPr fontId="2"/>
  </si>
  <si>
    <t>入場料</t>
    <rPh sb="0" eb="3">
      <t>ニュウジョウリョウ</t>
    </rPh>
    <phoneticPr fontId="2"/>
  </si>
  <si>
    <t>大人</t>
    <rPh sb="0" eb="2">
      <t>オトナ</t>
    </rPh>
    <phoneticPr fontId="2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</si>
  <si>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</si>
  <si>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</si>
  <si>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広告料</t>
    <rPh sb="0" eb="2">
      <t>コウコク</t>
    </rPh>
    <rPh sb="2" eb="3">
      <t>リョウ</t>
    </rPh>
    <phoneticPr fontId="2"/>
  </si>
  <si>
    <t>プログラム用</t>
    <rPh sb="5" eb="6">
      <t>ヨウ</t>
    </rPh>
    <phoneticPr fontId="2"/>
  </si>
  <si>
    <t>協賛金</t>
    <rPh sb="0" eb="3">
      <t>キョウサンキン</t>
    </rPh>
    <phoneticPr fontId="2"/>
  </si>
  <si>
    <t>補助金</t>
    <rPh sb="0" eb="3">
      <t>ホジョキン</t>
    </rPh>
    <phoneticPr fontId="2"/>
  </si>
  <si>
    <t>高校生以上</t>
    <rPh sb="0" eb="5">
      <t>コウコウセイイジョウ</t>
    </rPh>
    <phoneticPr fontId="2"/>
  </si>
  <si>
    <t>ここから下には、入力しないでください。
足りない場合には、上の行に追加をしていってください。
その場合には、F列をCopyしてください。</t>
    <rPh sb="4" eb="5">
      <t>シタ</t>
    </rPh>
    <rPh sb="8" eb="10">
      <t>ニュウリョク</t>
    </rPh>
    <rPh sb="20" eb="21">
      <t>タ</t>
    </rPh>
    <rPh sb="24" eb="26">
      <t>バアイ</t>
    </rPh>
    <rPh sb="29" eb="30">
      <t>ウエ</t>
    </rPh>
    <rPh sb="31" eb="32">
      <t>ギョウ</t>
    </rPh>
    <rPh sb="33" eb="35">
      <t>ツイカ</t>
    </rPh>
    <rPh sb="49" eb="51">
      <t>バアイ</t>
    </rPh>
    <rPh sb="55" eb="56">
      <t>レツ</t>
    </rPh>
    <phoneticPr fontId="2"/>
  </si>
  <si>
    <t>内容</t>
  </si>
  <si>
    <t>会議費</t>
    <rPh sb="0" eb="3">
      <t>カイギヒ</t>
    </rPh>
    <phoneticPr fontId="2"/>
  </si>
  <si>
    <t>会議室使用</t>
    <rPh sb="0" eb="5">
      <t>カイギシツシヨウ</t>
    </rPh>
    <phoneticPr fontId="2"/>
  </si>
  <si>
    <t>人件費</t>
    <rPh sb="0" eb="3">
      <t>ジンケンヒ</t>
    </rPh>
    <phoneticPr fontId="2"/>
  </si>
  <si>
    <t>スタッフ弁当</t>
    <rPh sb="4" eb="6">
      <t>ベントウ</t>
    </rPh>
    <phoneticPr fontId="2"/>
  </si>
  <si>
    <t>宣伝費</t>
    <rPh sb="0" eb="3">
      <t>センデンヒ</t>
    </rPh>
    <phoneticPr fontId="2"/>
  </si>
  <si>
    <t>チラシ作成印刷</t>
    <rPh sb="3" eb="5">
      <t>サクセイ</t>
    </rPh>
    <rPh sb="5" eb="7">
      <t>インサツ</t>
    </rPh>
    <phoneticPr fontId="2"/>
  </si>
  <si>
    <t>参加タレント</t>
    <rPh sb="0" eb="2">
      <t>サンカ</t>
    </rPh>
    <phoneticPr fontId="2"/>
  </si>
  <si>
    <t>旅費交通費</t>
    <rPh sb="0" eb="5">
      <t>リョヒコウツウヒ</t>
    </rPh>
    <phoneticPr fontId="2"/>
  </si>
  <si>
    <t>参加タレント宿泊費</t>
    <rPh sb="0" eb="2">
      <t>サンカ</t>
    </rPh>
    <rPh sb="6" eb="9">
      <t>シュクハクヒ</t>
    </rPh>
    <phoneticPr fontId="2"/>
  </si>
  <si>
    <t>参加タレント交通費</t>
    <rPh sb="0" eb="2">
      <t>サンカ</t>
    </rPh>
    <rPh sb="6" eb="9">
      <t>コウツウヒ</t>
    </rPh>
    <phoneticPr fontId="2"/>
  </si>
  <si>
    <t>会場使用料</t>
    <rPh sb="0" eb="5">
      <t>カイジョウシヨウリョウ</t>
    </rPh>
    <phoneticPr fontId="2"/>
  </si>
  <si>
    <t>開催場所の使用料</t>
    <rPh sb="0" eb="4">
      <t>カイサイバショ</t>
    </rPh>
    <rPh sb="5" eb="8">
      <t>シヨウリョウ</t>
    </rPh>
    <phoneticPr fontId="2"/>
  </si>
  <si>
    <t>開催場所の暖房費他</t>
    <rPh sb="0" eb="4">
      <t>カイサイバショ</t>
    </rPh>
    <rPh sb="5" eb="7">
      <t>ダンボウ</t>
    </rPh>
    <rPh sb="7" eb="8">
      <t>ヒ</t>
    </rPh>
    <rPh sb="8" eb="9">
      <t>ホカ</t>
    </rPh>
    <phoneticPr fontId="2"/>
  </si>
  <si>
    <t>機材レンタル料</t>
    <rPh sb="0" eb="2">
      <t>キザイ</t>
    </rPh>
    <rPh sb="6" eb="7">
      <t>リョウ</t>
    </rPh>
    <phoneticPr fontId="2"/>
  </si>
  <si>
    <t>会場音響、照明等</t>
    <rPh sb="0" eb="2">
      <t>カイジョウ</t>
    </rPh>
    <rPh sb="2" eb="4">
      <t>オンキョウ</t>
    </rPh>
    <rPh sb="5" eb="8">
      <t>ショウメイトウ</t>
    </rPh>
    <phoneticPr fontId="2"/>
  </si>
  <si>
    <t>交際費</t>
    <rPh sb="0" eb="3">
      <t>コウサイヒ</t>
    </rPh>
    <phoneticPr fontId="2"/>
  </si>
  <si>
    <t>花束他</t>
    <rPh sb="0" eb="3">
      <t>ハナタバホカ</t>
    </rPh>
    <phoneticPr fontId="2"/>
  </si>
  <si>
    <t>支払手数料</t>
    <rPh sb="0" eb="5">
      <t>シハライテスウリョウ</t>
    </rPh>
    <phoneticPr fontId="2"/>
  </si>
  <si>
    <t>チケット販売手数料</t>
    <rPh sb="4" eb="9">
      <t>ハンバイテスウリョウ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</si>
</sst>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&quot; 現&quot;&quot;在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indexed="81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1"/>
      <color rgb="FF000000"/>
      <name val="游ゴシック"/>
      <family val="2"/>
      <scheme val="minor"/>
    </font>
    <font>
      <b/>
      <sz val="11"/>
      <color rgb="FFFF0000"/>
      <name val="游ゴシック"/>
      <family val="2"/>
      <scheme val="minor"/>
    </font>
    <font>
      <sz val="11"/>
      <color theme="1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auto="1"/>
      </diagonal>
    </border>
    <border>
      <left style="medium">
        <color indexed="64"/>
      </left>
      <right/>
      <top/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38" fontId="0" fillId="0" borderId="0" xfId="1" applyFont="1">
      <alignment vertical="center"/>
    </xf>
    <xf numFmtId="38" fontId="0" fillId="0" borderId="1" xfId="1" applyFont="1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0" xfId="0" applyAlignment="1">
      <alignment vertical="center" shrinkToFit="1"/>
    </xf>
    <xf numFmtId="3" fontId="0" fillId="0" borderId="0" xfId="0" applyNumberFormat="1" applyAlignment="1">
      <alignment vertical="center" shrinkToFit="1"/>
    </xf>
    <xf numFmtId="38" fontId="0" fillId="0" borderId="0" xfId="0" applyNumberFormat="1" applyAlignment="1">
      <alignment vertical="center" shrinkToFit="1"/>
    </xf>
    <xf numFmtId="3" fontId="5" fillId="0" borderId="0" xfId="0" applyNumberFormat="1" applyFont="1" applyAlignment="1">
      <alignment vertical="center" shrinkToFit="1"/>
    </xf>
    <xf numFmtId="38" fontId="5" fillId="0" borderId="0" xfId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3" fontId="5" fillId="0" borderId="0" xfId="0" applyNumberFormat="1" applyFont="1" applyAlignment="1">
      <alignment vertical="center" wrapText="1" shrinkToFit="1"/>
    </xf>
    <xf numFmtId="0" fontId="0" fillId="0" borderId="0" xfId="0" applyAlignment="1">
      <alignment vertical="center" wrapText="1"/>
    </xf>
    <xf numFmtId="0" fontId="5" fillId="0" borderId="0" xfId="0" applyFont="1">
      <alignment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 shrinkToFit="1"/>
    </xf>
    <xf numFmtId="38" fontId="11" fillId="0" borderId="0" xfId="1" applyFont="1">
      <alignment vertical="center"/>
    </xf>
    <xf numFmtId="38" fontId="12" fillId="0" borderId="0" xfId="1" applyFont="1" applyAlignment="1">
      <alignment horizontal="center" vertical="center"/>
    </xf>
    <xf numFmtId="176" fontId="13" fillId="0" borderId="0" xfId="1" applyNumberFormat="1" applyFont="1" applyAlignment="1">
      <alignment horizontal="center" vertical="center"/>
    </xf>
    <xf numFmtId="38" fontId="11" fillId="0" borderId="1" xfId="1" applyFont="1" applyBorder="1" applyAlignment="1">
      <alignment horizontal="center" vertical="center"/>
    </xf>
    <xf numFmtId="38" fontId="11" fillId="0" borderId="0" xfId="1" applyFont="1" applyAlignment="1">
      <alignment horizontal="center" vertical="center"/>
    </xf>
    <xf numFmtId="38" fontId="13" fillId="0" borderId="3" xfId="1" applyFont="1" applyBorder="1" applyAlignment="1"/>
    <xf numFmtId="38" fontId="11" fillId="0" borderId="14" xfId="1" applyFont="1" applyBorder="1" applyAlignment="1">
      <alignment horizontal="center" vertical="center"/>
    </xf>
    <xf numFmtId="38" fontId="11" fillId="0" borderId="18" xfId="1" applyFont="1" applyBorder="1">
      <alignment vertical="center"/>
    </xf>
    <xf numFmtId="38" fontId="11" fillId="0" borderId="9" xfId="1" applyFont="1" applyBorder="1">
      <alignment vertical="center"/>
    </xf>
    <xf numFmtId="38" fontId="11" fillId="0" borderId="19" xfId="1" applyFont="1" applyBorder="1">
      <alignment vertical="center"/>
    </xf>
    <xf numFmtId="38" fontId="11" fillId="0" borderId="11" xfId="1" applyFont="1" applyBorder="1">
      <alignment vertical="center"/>
    </xf>
    <xf numFmtId="38" fontId="11" fillId="0" borderId="20" xfId="1" applyFont="1" applyBorder="1">
      <alignment vertical="center"/>
    </xf>
    <xf numFmtId="38" fontId="11" fillId="0" borderId="21" xfId="1" applyFont="1" applyBorder="1">
      <alignment vertical="center"/>
    </xf>
    <xf numFmtId="38" fontId="11" fillId="0" borderId="13" xfId="1" applyFont="1" applyBorder="1">
      <alignment vertical="center"/>
    </xf>
    <xf numFmtId="38" fontId="11" fillId="0" borderId="17" xfId="1" applyFont="1" applyBorder="1">
      <alignment vertical="center"/>
    </xf>
    <xf numFmtId="38" fontId="11" fillId="0" borderId="10" xfId="1" applyFont="1" applyBorder="1">
      <alignment vertical="center"/>
    </xf>
    <xf numFmtId="38" fontId="11" fillId="0" borderId="15" xfId="1" applyFont="1" applyBorder="1">
      <alignment vertical="center"/>
    </xf>
    <xf numFmtId="38" fontId="11" fillId="0" borderId="12" xfId="1" applyFont="1" applyBorder="1">
      <alignment vertical="center"/>
    </xf>
    <xf numFmtId="38" fontId="11" fillId="0" borderId="16" xfId="1" applyFont="1" applyBorder="1">
      <alignment vertical="center"/>
    </xf>
    <xf numFmtId="38" fontId="11" fillId="0" borderId="24" xfId="1" applyFont="1" applyBorder="1">
      <alignment vertical="center"/>
    </xf>
    <xf numFmtId="38" fontId="11" fillId="0" borderId="25" xfId="1" applyFont="1" applyBorder="1">
      <alignment vertical="center"/>
    </xf>
    <xf numFmtId="38" fontId="14" fillId="0" borderId="0" xfId="1" applyFont="1">
      <alignment vertical="center"/>
    </xf>
    <xf numFmtId="38" fontId="14" fillId="0" borderId="1" xfId="1" applyFont="1" applyBorder="1">
      <alignment vertical="center"/>
    </xf>
    <xf numFmtId="38" fontId="15" fillId="0" borderId="0" xfId="1" applyFont="1">
      <alignment vertical="center"/>
    </xf>
    <xf numFmtId="38" fontId="11" fillId="0" borderId="7" xfId="1" applyFont="1" applyBorder="1" applyAlignment="1">
      <alignment horizontal="center" vertical="center"/>
    </xf>
    <xf numFmtId="0" fontId="16" fillId="0" borderId="0" xfId="0" applyFont="1">
      <alignment vertical="center"/>
    </xf>
    <xf numFmtId="56" fontId="0" fillId="0" borderId="0" xfId="0" applyNumberFormat="1">
      <alignment vertical="center"/>
    </xf>
    <xf numFmtId="38" fontId="14" fillId="0" borderId="0" xfId="1" applyFont="1" applyAlignment="1">
      <alignment horizontal="right" vertical="center"/>
    </xf>
    <xf numFmtId="38" fontId="14" fillId="0" borderId="1" xfId="1" applyFont="1" applyBorder="1" applyAlignment="1">
      <alignment horizontal="right" vertical="center"/>
    </xf>
    <xf numFmtId="38" fontId="11" fillId="0" borderId="4" xfId="1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/>
    </xf>
    <xf numFmtId="38" fontId="11" fillId="0" borderId="6" xfId="1" applyFont="1" applyBorder="1" applyAlignment="1">
      <alignment horizontal="center" vertical="center"/>
    </xf>
    <xf numFmtId="38" fontId="11" fillId="0" borderId="23" xfId="1" applyFont="1" applyBorder="1" applyAlignment="1">
      <alignment horizontal="center" vertical="center"/>
    </xf>
    <xf numFmtId="38" fontId="11" fillId="0" borderId="29" xfId="1" applyFont="1" applyBorder="1" applyAlignment="1">
      <alignment horizontal="center" vertical="center" shrinkToFit="1"/>
    </xf>
    <xf numFmtId="38" fontId="17" fillId="0" borderId="0" xfId="1" applyFont="1">
      <alignment vertical="center"/>
    </xf>
    <xf numFmtId="38" fontId="18" fillId="0" borderId="0" xfId="1" applyFont="1">
      <alignment vertical="center"/>
    </xf>
    <xf numFmtId="38" fontId="0" fillId="0" borderId="0" xfId="1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38" fontId="0" fillId="0" borderId="1" xfId="1" applyFont="1" applyFill="1" applyBorder="1" applyAlignment="1">
      <alignment horizontal="left" vertical="center"/>
    </xf>
    <xf numFmtId="38" fontId="15" fillId="0" borderId="2" xfId="1" applyFont="1" applyBorder="1" applyAlignment="1">
      <alignment horizontal="center" vertical="center" wrapText="1"/>
    </xf>
    <xf numFmtId="38" fontId="11" fillId="0" borderId="8" xfId="1" applyFont="1" applyBorder="1" applyAlignment="1">
      <alignment vertical="center" shrinkToFit="1"/>
    </xf>
    <xf numFmtId="38" fontId="11" fillId="0" borderId="9" xfId="1" applyFont="1" applyBorder="1" applyAlignment="1">
      <alignment vertical="center" shrinkToFit="1"/>
    </xf>
    <xf numFmtId="38" fontId="11" fillId="0" borderId="11" xfId="1" applyFont="1" applyBorder="1" applyAlignment="1">
      <alignment vertical="center" shrinkToFit="1"/>
    </xf>
    <xf numFmtId="38" fontId="11" fillId="0" borderId="22" xfId="1" applyFont="1" applyBorder="1" applyAlignment="1">
      <alignment vertical="center" shrinkToFit="1"/>
    </xf>
    <xf numFmtId="38" fontId="11" fillId="0" borderId="13" xfId="1" applyFont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8" fontId="19" fillId="0" borderId="0" xfId="1" applyFont="1" applyAlignment="1">
      <alignment horizontal="center" vertical="center"/>
    </xf>
    <xf numFmtId="38" fontId="11" fillId="0" borderId="1" xfId="1" applyFont="1" applyBorder="1" applyAlignment="1">
      <alignment horizontal="center" vertical="center"/>
    </xf>
    <xf numFmtId="38" fontId="11" fillId="0" borderId="2" xfId="1" applyFont="1" applyBorder="1" applyAlignment="1">
      <alignment horizontal="center" vertical="center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E0FF-BC52-4871-9820-041FDD5E75A5}">
  <dimension ref="A1:E67"/>
  <sheetViews>
    <sheetView topLeftCell="A53" zoomScaleNormal="100" workbookViewId="0">
      <selection activeCell="C57" sqref="C57"/>
    </sheetView>
  </sheetViews>
  <sheetFormatPr defaultRowHeight="18"/>
  <cols>
    <col min="1" max="1" width="3.3984375" customWidth="1"/>
    <col min="2" max="2" width="4.5" customWidth="1"/>
    <col min="3" max="3" width="12" customWidth="1"/>
    <col min="4" max="4" width="65.19921875" style="12" customWidth="1"/>
  </cols>
  <sheetData>
    <row r="1" spans="1:4">
      <c r="A1" t="s">
        <v>0</v>
      </c>
    </row>
    <row r="2" spans="1:4">
      <c r="B2" s="65" t="s">
        <v>1</v>
      </c>
      <c r="C2" s="65"/>
      <c r="D2" s="65"/>
    </row>
    <row r="3" spans="1:4">
      <c r="B3" s="66" t="s">
        <v>2</v>
      </c>
      <c r="C3" s="66"/>
      <c r="D3" s="66"/>
    </row>
    <row r="4" spans="1:4">
      <c r="B4" s="67" t="s">
        <v>3</v>
      </c>
      <c r="C4" s="67"/>
      <c r="D4" s="67"/>
    </row>
    <row r="6" spans="1:4">
      <c r="A6">
        <v>1</v>
      </c>
      <c r="B6" t="s">
        <v>4</v>
      </c>
    </row>
    <row r="7" spans="1:4">
      <c r="C7" t="s">
        <v>5</v>
      </c>
      <c r="D7" s="12" t="s">
        <v>6</v>
      </c>
    </row>
    <row r="8" spans="1:4">
      <c r="C8" t="s">
        <v>7</v>
      </c>
      <c r="D8" s="12" t="s">
        <v>8</v>
      </c>
    </row>
    <row r="9" spans="1:4">
      <c r="C9" t="s">
        <v>9</v>
      </c>
      <c r="D9" s="12" t="s">
        <v>10</v>
      </c>
    </row>
    <row r="11" spans="1:4">
      <c r="A11">
        <v>2</v>
      </c>
      <c r="B11" t="s">
        <v>11</v>
      </c>
    </row>
    <row r="12" spans="1:4">
      <c r="B12" s="64" t="s">
        <v>12</v>
      </c>
      <c r="C12" s="64"/>
      <c r="D12" s="64"/>
    </row>
    <row r="13" spans="1:4">
      <c r="B13" t="s">
        <v>13</v>
      </c>
    </row>
    <row r="14" spans="1:4">
      <c r="C14" s="15" t="s">
        <v>14</v>
      </c>
      <c r="D14" s="12" t="s">
        <v>15</v>
      </c>
    </row>
    <row r="15" spans="1:4">
      <c r="C15" s="15" t="s">
        <v>16</v>
      </c>
      <c r="D15" s="12" t="s">
        <v>17</v>
      </c>
    </row>
    <row r="16" spans="1:4" ht="36">
      <c r="C16" s="15" t="s">
        <v>18</v>
      </c>
      <c r="D16" s="12" t="s">
        <v>19</v>
      </c>
    </row>
    <row r="17" spans="1:4">
      <c r="C17" s="15" t="s">
        <v>20</v>
      </c>
      <c r="D17" s="12" t="s">
        <v>21</v>
      </c>
    </row>
    <row r="18" spans="1:4">
      <c r="C18" s="15"/>
    </row>
    <row r="19" spans="1:4" ht="36">
      <c r="C19" s="16" t="s">
        <v>22</v>
      </c>
      <c r="D19" s="12" t="s">
        <v>23</v>
      </c>
    </row>
    <row r="20" spans="1:4">
      <c r="C20" s="15"/>
    </row>
    <row r="21" spans="1:4" ht="72">
      <c r="C21" s="15" t="s">
        <v>7</v>
      </c>
      <c r="D21" s="12" t="s">
        <v>24</v>
      </c>
    </row>
    <row r="22" spans="1:4" ht="72">
      <c r="C22" s="15" t="s">
        <v>9</v>
      </c>
      <c r="D22" s="12" t="s">
        <v>25</v>
      </c>
    </row>
    <row r="24" spans="1:4">
      <c r="B24" t="s">
        <v>26</v>
      </c>
    </row>
    <row r="25" spans="1:4">
      <c r="C25" t="s">
        <v>27</v>
      </c>
    </row>
    <row r="26" spans="1:4">
      <c r="C26" s="64" t="s">
        <v>28</v>
      </c>
      <c r="D26" s="64"/>
    </row>
    <row r="28" spans="1:4">
      <c r="A28">
        <v>3</v>
      </c>
      <c r="B28" t="s">
        <v>29</v>
      </c>
    </row>
    <row r="29" spans="1:4">
      <c r="B29" t="s">
        <v>30</v>
      </c>
    </row>
    <row r="30" spans="1:4">
      <c r="B30" t="s">
        <v>13</v>
      </c>
    </row>
    <row r="31" spans="1:4" ht="36">
      <c r="C31" s="15" t="s">
        <v>31</v>
      </c>
      <c r="D31" s="12" t="s">
        <v>32</v>
      </c>
    </row>
    <row r="32" spans="1:4">
      <c r="C32" s="15" t="s">
        <v>33</v>
      </c>
      <c r="D32" s="12" t="s">
        <v>34</v>
      </c>
    </row>
    <row r="33" spans="1:4" ht="126">
      <c r="C33" s="15" t="s">
        <v>35</v>
      </c>
      <c r="D33" s="12" t="s">
        <v>36</v>
      </c>
    </row>
    <row r="34" spans="1:4" ht="36">
      <c r="C34" s="15" t="s">
        <v>37</v>
      </c>
      <c r="D34" s="12" t="s">
        <v>38</v>
      </c>
    </row>
    <row r="35" spans="1:4" ht="72">
      <c r="C35" s="15" t="s">
        <v>39</v>
      </c>
      <c r="D35" s="12" t="s">
        <v>40</v>
      </c>
    </row>
    <row r="36" spans="1:4" ht="72">
      <c r="C36" s="15" t="s">
        <v>41</v>
      </c>
      <c r="D36" s="12" t="s">
        <v>42</v>
      </c>
    </row>
    <row r="37" spans="1:4" ht="36">
      <c r="C37" s="15" t="s">
        <v>43</v>
      </c>
      <c r="D37" s="12" t="s">
        <v>44</v>
      </c>
    </row>
    <row r="39" spans="1:4">
      <c r="B39" t="s">
        <v>26</v>
      </c>
    </row>
    <row r="40" spans="1:4">
      <c r="C40" t="s">
        <v>27</v>
      </c>
    </row>
    <row r="41" spans="1:4" ht="50.25" customHeight="1">
      <c r="C41" s="64" t="s">
        <v>45</v>
      </c>
      <c r="D41" s="64"/>
    </row>
    <row r="42" spans="1:4">
      <c r="C42" t="s">
        <v>46</v>
      </c>
    </row>
    <row r="44" spans="1:4">
      <c r="A44">
        <v>4</v>
      </c>
      <c r="B44" t="s">
        <v>47</v>
      </c>
    </row>
    <row r="45" spans="1:4">
      <c r="B45" t="s">
        <v>48</v>
      </c>
    </row>
    <row r="46" spans="1:4">
      <c r="B46" t="s">
        <v>13</v>
      </c>
    </row>
    <row r="47" spans="1:4" ht="36">
      <c r="C47" s="15" t="s">
        <v>31</v>
      </c>
      <c r="D47" s="12" t="s">
        <v>32</v>
      </c>
    </row>
    <row r="48" spans="1:4">
      <c r="C48" s="15" t="s">
        <v>33</v>
      </c>
      <c r="D48" s="12" t="s">
        <v>49</v>
      </c>
    </row>
    <row r="49" spans="1:4" ht="126">
      <c r="C49" s="15" t="s">
        <v>35</v>
      </c>
      <c r="D49" s="12" t="s">
        <v>50</v>
      </c>
    </row>
    <row r="50" spans="1:4" ht="36">
      <c r="C50" s="15" t="s">
        <v>37</v>
      </c>
      <c r="D50" s="12" t="s">
        <v>51</v>
      </c>
    </row>
    <row r="51" spans="1:4" ht="123" customHeight="1">
      <c r="C51" s="15" t="s">
        <v>39</v>
      </c>
      <c r="D51" s="12" t="s">
        <v>52</v>
      </c>
    </row>
    <row r="52" spans="1:4" ht="124.5" customHeight="1">
      <c r="C52" s="15" t="s">
        <v>41</v>
      </c>
      <c r="D52" s="12" t="s">
        <v>53</v>
      </c>
    </row>
    <row r="53" spans="1:4" ht="36">
      <c r="C53" s="15" t="s">
        <v>43</v>
      </c>
      <c r="D53" s="12" t="s">
        <v>44</v>
      </c>
    </row>
    <row r="55" spans="1:4">
      <c r="B55" t="s">
        <v>26</v>
      </c>
    </row>
    <row r="56" spans="1:4">
      <c r="C56" t="s">
        <v>27</v>
      </c>
    </row>
    <row r="57" spans="1:4" ht="47.25" customHeight="1">
      <c r="C57" s="63" t="s">
        <v>54</v>
      </c>
      <c r="D57" s="64"/>
    </row>
    <row r="58" spans="1:4">
      <c r="C58" s="13" t="s">
        <v>55</v>
      </c>
    </row>
    <row r="61" spans="1:4">
      <c r="A61">
        <v>4</v>
      </c>
      <c r="B61" t="s">
        <v>56</v>
      </c>
    </row>
    <row r="62" spans="1:4">
      <c r="C62" t="s">
        <v>57</v>
      </c>
    </row>
    <row r="63" spans="1:4">
      <c r="C63" t="s">
        <v>58</v>
      </c>
    </row>
    <row r="66" spans="4:5">
      <c r="E66" t="s">
        <v>59</v>
      </c>
    </row>
    <row r="67" spans="4:5">
      <c r="D67" s="14" t="s">
        <v>60</v>
      </c>
    </row>
  </sheetData>
  <mergeCells count="7">
    <mergeCell ref="C57:D57"/>
    <mergeCell ref="B2:D2"/>
    <mergeCell ref="B3:D3"/>
    <mergeCell ref="B4:D4"/>
    <mergeCell ref="B12:D12"/>
    <mergeCell ref="C26:D26"/>
    <mergeCell ref="C41:D41"/>
  </mergeCells>
  <phoneticPr fontId="2"/>
  <pageMargins left="0.7" right="0.7" top="0.75" bottom="0.75" header="0.3" footer="0.3"/>
  <pageSetup paperSize="9" scale="85" orientation="portrait" r:id="rId1"/>
  <rowBreaks count="2" manualBreakCount="2">
    <brk id="27" max="16383" man="1"/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30DCF-50F9-420C-92AF-019AAB13DCD5}">
  <dimension ref="A1:B35"/>
  <sheetViews>
    <sheetView topLeftCell="A25" workbookViewId="0">
      <selection activeCell="B12" sqref="B12"/>
    </sheetView>
  </sheetViews>
  <sheetFormatPr defaultRowHeight="18"/>
  <cols>
    <col min="1" max="1" width="19.59765625" customWidth="1"/>
    <col min="2" max="2" width="22" customWidth="1"/>
  </cols>
  <sheetData>
    <row r="1" spans="1:2" s="62" customFormat="1">
      <c r="A1" s="62" t="s">
        <v>61</v>
      </c>
      <c r="B1" s="62" t="s">
        <v>62</v>
      </c>
    </row>
    <row r="3" spans="1:2" ht="19.8">
      <c r="A3" s="42" t="s">
        <v>9</v>
      </c>
    </row>
    <row r="4" spans="1:2">
      <c r="A4" t="s">
        <v>63</v>
      </c>
      <c r="B4" t="s">
        <v>64</v>
      </c>
    </row>
    <row r="5" spans="1:2">
      <c r="A5" t="s">
        <v>65</v>
      </c>
      <c r="B5" t="s">
        <v>66</v>
      </c>
    </row>
    <row r="6" spans="1:2">
      <c r="A6" t="s">
        <v>67</v>
      </c>
      <c r="B6" t="s">
        <v>68</v>
      </c>
    </row>
    <row r="7" spans="1:2">
      <c r="A7" t="s">
        <v>69</v>
      </c>
      <c r="B7" t="s">
        <v>70</v>
      </c>
    </row>
    <row r="8" spans="1:2">
      <c r="A8" t="s">
        <v>71</v>
      </c>
      <c r="B8" t="s">
        <v>72</v>
      </c>
    </row>
    <row r="9" spans="1:2">
      <c r="A9" t="s">
        <v>73</v>
      </c>
      <c r="B9" t="s">
        <v>74</v>
      </c>
    </row>
    <row r="10" spans="1:2">
      <c r="A10" t="s">
        <v>75</v>
      </c>
      <c r="B10" t="s">
        <v>76</v>
      </c>
    </row>
    <row r="11" spans="1:2">
      <c r="A11" t="s">
        <v>77</v>
      </c>
      <c r="B11" t="s">
        <v>78</v>
      </c>
    </row>
    <row r="12" spans="1:2">
      <c r="A12" t="s">
        <v>79</v>
      </c>
      <c r="B12" t="s">
        <v>80</v>
      </c>
    </row>
    <row r="13" spans="1:2">
      <c r="A13" t="s">
        <v>81</v>
      </c>
      <c r="B13" t="s">
        <v>82</v>
      </c>
    </row>
    <row r="14" spans="1:2">
      <c r="A14" t="s">
        <v>83</v>
      </c>
      <c r="B14" t="s">
        <v>84</v>
      </c>
    </row>
    <row r="15" spans="1:2">
      <c r="A15" t="s">
        <v>85</v>
      </c>
      <c r="B15" t="s">
        <v>86</v>
      </c>
    </row>
    <row r="16" spans="1:2">
      <c r="A16" t="s">
        <v>87</v>
      </c>
      <c r="B16" t="s">
        <v>88</v>
      </c>
    </row>
    <row r="17" spans="1:2">
      <c r="A17" t="s">
        <v>89</v>
      </c>
      <c r="B17" t="s">
        <v>90</v>
      </c>
    </row>
    <row r="18" spans="1:2">
      <c r="A18" t="s">
        <v>91</v>
      </c>
      <c r="B18" t="s">
        <v>92</v>
      </c>
    </row>
    <row r="19" spans="1:2">
      <c r="A19" t="s">
        <v>93</v>
      </c>
      <c r="B19" t="s">
        <v>94</v>
      </c>
    </row>
    <row r="25" spans="1:2" ht="19.8">
      <c r="A25" s="42" t="s">
        <v>7</v>
      </c>
    </row>
    <row r="26" spans="1:2">
      <c r="A26" t="s">
        <v>95</v>
      </c>
      <c r="B26" t="s">
        <v>96</v>
      </c>
    </row>
    <row r="27" spans="1:2">
      <c r="A27" t="s">
        <v>97</v>
      </c>
      <c r="B27" t="s">
        <v>98</v>
      </c>
    </row>
    <row r="28" spans="1:2">
      <c r="A28" t="s">
        <v>99</v>
      </c>
      <c r="B28" t="s">
        <v>100</v>
      </c>
    </row>
    <row r="29" spans="1:2">
      <c r="A29" t="s">
        <v>101</v>
      </c>
      <c r="B29" t="s">
        <v>102</v>
      </c>
    </row>
    <row r="30" spans="1:2">
      <c r="A30" t="s">
        <v>103</v>
      </c>
      <c r="B30" t="s">
        <v>104</v>
      </c>
    </row>
    <row r="31" spans="1:2">
      <c r="A31" t="s">
        <v>105</v>
      </c>
      <c r="B31" t="s">
        <v>106</v>
      </c>
    </row>
    <row r="32" spans="1:2">
      <c r="A32" t="s">
        <v>107</v>
      </c>
      <c r="B32" t="s">
        <v>108</v>
      </c>
    </row>
    <row r="33" spans="1:2">
      <c r="A33" t="s">
        <v>109</v>
      </c>
      <c r="B33" t="s">
        <v>110</v>
      </c>
    </row>
    <row r="34" spans="1:2">
      <c r="A34" t="s">
        <v>111</v>
      </c>
      <c r="B34" t="s">
        <v>112</v>
      </c>
    </row>
    <row r="35" spans="1:2">
      <c r="A35" t="s">
        <v>113</v>
      </c>
      <c r="B35" t="s">
        <v>114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46D6F-A644-4950-9C40-6E2245148CCE}">
  <dimension ref="A1:C44"/>
  <sheetViews>
    <sheetView tabSelected="1" zoomScaleNormal="100" workbookViewId="0">
      <pane ySplit="9" topLeftCell="A24" activePane="bottomLeft" state="frozen"/>
      <selection pane="bottomLeft" activeCell="B34" sqref="B34"/>
    </sheetView>
  </sheetViews>
  <sheetFormatPr defaultColWidth="8.69921875" defaultRowHeight="13.2"/>
  <cols>
    <col min="1" max="1" width="15.5" style="17" customWidth="1"/>
    <col min="2" max="2" width="39.19921875" style="17" customWidth="1"/>
    <col min="3" max="3" width="12.19921875" style="17" customWidth="1"/>
    <col min="4" max="4" width="1" style="17" customWidth="1"/>
    <col min="5" max="16384" width="8.69921875" style="17"/>
  </cols>
  <sheetData>
    <row r="1" spans="1:3">
      <c r="A1" s="40" t="s">
        <v>115</v>
      </c>
    </row>
    <row r="2" spans="1:3" ht="30.6" customHeight="1">
      <c r="A2" s="68" t="s">
        <v>116</v>
      </c>
      <c r="B2" s="68"/>
      <c r="C2" s="68"/>
    </row>
    <row r="3" spans="1:3" ht="16.2">
      <c r="A3" s="18"/>
      <c r="B3" s="18"/>
      <c r="C3" s="19">
        <v>45701</v>
      </c>
    </row>
    <row r="4" spans="1:3" ht="31.95" customHeight="1">
      <c r="A4" s="20" t="s">
        <v>117</v>
      </c>
      <c r="B4" s="69"/>
      <c r="C4" s="69"/>
    </row>
    <row r="5" spans="1:3" ht="31.95" customHeight="1">
      <c r="A5" s="56" t="s">
        <v>118</v>
      </c>
      <c r="B5" s="70"/>
      <c r="C5" s="70"/>
    </row>
    <row r="6" spans="1:3">
      <c r="C6" s="21"/>
    </row>
    <row r="7" spans="1:3" ht="20.100000000000001" customHeight="1">
      <c r="B7" s="44" t="s">
        <v>7</v>
      </c>
      <c r="C7" s="38">
        <f>C23</f>
        <v>620000</v>
      </c>
    </row>
    <row r="8" spans="1:3" ht="20.100000000000001" customHeight="1">
      <c r="B8" s="45" t="s">
        <v>9</v>
      </c>
      <c r="C8" s="39">
        <f>C44</f>
        <v>620000</v>
      </c>
    </row>
    <row r="9" spans="1:3" ht="20.100000000000001" customHeight="1">
      <c r="B9" s="44" t="s">
        <v>119</v>
      </c>
      <c r="C9" s="38">
        <f>C7-C8</f>
        <v>0</v>
      </c>
    </row>
    <row r="10" spans="1:3" ht="11.25" customHeight="1"/>
    <row r="11" spans="1:3" s="51" customFormat="1" ht="29.4" customHeight="1" thickBot="1">
      <c r="A11" s="52" t="s">
        <v>120</v>
      </c>
    </row>
    <row r="12" spans="1:3" ht="20.100000000000001" customHeight="1">
      <c r="A12" s="22" t="s">
        <v>35</v>
      </c>
      <c r="B12" s="41" t="s">
        <v>37</v>
      </c>
      <c r="C12" s="23" t="s">
        <v>121</v>
      </c>
    </row>
    <row r="13" spans="1:3" ht="20.100000000000001" customHeight="1">
      <c r="A13" s="46" t="s">
        <v>122</v>
      </c>
      <c r="B13" s="57"/>
      <c r="C13" s="24">
        <f>SUMIF(収入!$B$4:$B$53,A13,収入!$F$4:$F$53)</f>
        <v>20000</v>
      </c>
    </row>
    <row r="14" spans="1:3" ht="20.100000000000001" customHeight="1">
      <c r="A14" s="46" t="s">
        <v>123</v>
      </c>
      <c r="B14" s="58"/>
      <c r="C14" s="26">
        <f>SUMIF(収入!$B$4:$B$53,A14,収入!$F$4:$F$53)</f>
        <v>25000</v>
      </c>
    </row>
    <row r="15" spans="1:3" ht="20.100000000000001" customHeight="1">
      <c r="A15" s="46" t="s">
        <v>124</v>
      </c>
      <c r="B15" s="58"/>
      <c r="C15" s="26">
        <f>SUMIF(収入!$B$4:$B$53,A15,収入!$F$4:$F$53)</f>
        <v>555000</v>
      </c>
    </row>
    <row r="16" spans="1:3" ht="20.100000000000001" customHeight="1">
      <c r="A16" s="46" t="s">
        <v>125</v>
      </c>
      <c r="B16" s="58"/>
      <c r="C16" s="26">
        <f>SUMIF(収入!$B$4:$B$53,A16,収入!$F$4:$F$53)</f>
        <v>20000</v>
      </c>
    </row>
    <row r="17" spans="1:3" ht="20.100000000000001" customHeight="1">
      <c r="A17" s="46"/>
      <c r="B17" s="58"/>
      <c r="C17" s="26">
        <f>SUMIF(収入!$B$4:$B$53,A17,収入!$F$4:$F$53)</f>
        <v>0</v>
      </c>
    </row>
    <row r="18" spans="1:3" ht="20.100000000000001" customHeight="1">
      <c r="A18" s="46"/>
      <c r="B18" s="58"/>
      <c r="C18" s="26">
        <f>SUMIF(収入!$B$4:$B$53,A18,収入!$F$4:$F$53)</f>
        <v>0</v>
      </c>
    </row>
    <row r="19" spans="1:3" ht="20.100000000000001" customHeight="1">
      <c r="A19" s="46"/>
      <c r="B19" s="58"/>
      <c r="C19" s="26">
        <f>SUMIF(収入!$B$4:$B$53,A19,収入!$F$4:$F$53)</f>
        <v>0</v>
      </c>
    </row>
    <row r="20" spans="1:3" ht="20.100000000000001" customHeight="1">
      <c r="A20" s="46"/>
      <c r="B20" s="59"/>
      <c r="C20" s="26">
        <f>SUMIF(収入!$B$4:$B$53,A20,収入!$F$4:$F$53)</f>
        <v>0</v>
      </c>
    </row>
    <row r="21" spans="1:3" ht="20.100000000000001" customHeight="1">
      <c r="A21" s="46"/>
      <c r="B21" s="59"/>
      <c r="C21" s="28">
        <f>SUMIF(収入!$B$4:$B$53,A21,収入!$F$4:$F$53)</f>
        <v>0</v>
      </c>
    </row>
    <row r="22" spans="1:3" ht="20.100000000000001" customHeight="1">
      <c r="A22" s="47" t="s">
        <v>126</v>
      </c>
      <c r="B22" s="60"/>
      <c r="C22" s="29">
        <v>0</v>
      </c>
    </row>
    <row r="23" spans="1:3" ht="20.100000000000001" customHeight="1" thickBot="1">
      <c r="A23" s="48" t="s">
        <v>127</v>
      </c>
      <c r="B23" s="61"/>
      <c r="C23" s="31">
        <f>SUM(C13:C22)</f>
        <v>620000</v>
      </c>
    </row>
    <row r="24" spans="1:3" ht="45.6" customHeight="1"/>
    <row r="25" spans="1:3" s="51" customFormat="1" ht="29.4" customHeight="1" thickBot="1">
      <c r="A25" s="52" t="s">
        <v>128</v>
      </c>
    </row>
    <row r="26" spans="1:3" ht="20.100000000000001" customHeight="1">
      <c r="A26" s="22" t="s">
        <v>35</v>
      </c>
      <c r="B26" s="41" t="s">
        <v>129</v>
      </c>
      <c r="C26" s="23" t="s">
        <v>121</v>
      </c>
    </row>
    <row r="27" spans="1:3" ht="20.100000000000001" customHeight="1">
      <c r="A27" s="46" t="s">
        <v>130</v>
      </c>
      <c r="B27" s="32"/>
      <c r="C27" s="33">
        <f>SUMIF(支出!$B$4:$B$200,A27,支出!$F$4:$F$200)</f>
        <v>3500</v>
      </c>
    </row>
    <row r="28" spans="1:3" ht="20.100000000000001" customHeight="1">
      <c r="A28" s="46" t="s">
        <v>75</v>
      </c>
      <c r="B28" s="25"/>
      <c r="C28" s="33">
        <f>SUMIF(支出!$B$4:$B$200,A28,支出!$F$4:$F$200)</f>
        <v>8000</v>
      </c>
    </row>
    <row r="29" spans="1:3" ht="20.100000000000001" customHeight="1">
      <c r="A29" s="46" t="s">
        <v>131</v>
      </c>
      <c r="B29" s="25"/>
      <c r="C29" s="33">
        <f>SUMIF(支出!$B$4:$B$200,A29,支出!$F$4:$F$200)</f>
        <v>35000</v>
      </c>
    </row>
    <row r="30" spans="1:3" ht="20.100000000000001" customHeight="1">
      <c r="A30" s="46" t="s">
        <v>73</v>
      </c>
      <c r="B30" s="25"/>
      <c r="C30" s="33">
        <f>SUMIF(支出!$B$4:$B$200,A30,支出!$F$4:$F$200)</f>
        <v>5000</v>
      </c>
    </row>
    <row r="31" spans="1:3" ht="20.100000000000001" customHeight="1">
      <c r="A31" s="46" t="s">
        <v>77</v>
      </c>
      <c r="B31" s="25"/>
      <c r="C31" s="33">
        <f>SUMIF(支出!$B$4:$B$200,A31,支出!$F$4:$F$200)</f>
        <v>20000</v>
      </c>
    </row>
    <row r="32" spans="1:3" ht="20.100000000000001" customHeight="1">
      <c r="A32" s="46" t="s">
        <v>71</v>
      </c>
      <c r="B32" s="25"/>
      <c r="C32" s="33">
        <f>SUMIF(支出!$B$4:$B$200,A32,支出!$F$4:$F$200)</f>
        <v>10000</v>
      </c>
    </row>
    <row r="33" spans="1:3" ht="20.100000000000001" customHeight="1">
      <c r="A33" s="46" t="s">
        <v>132</v>
      </c>
      <c r="B33" s="27"/>
      <c r="C33" s="33">
        <f>SUMIF(支出!$B$4:$B$200,A33,支出!$F$4:$F$200)</f>
        <v>250000</v>
      </c>
    </row>
    <row r="34" spans="1:3" ht="20.100000000000001" customHeight="1">
      <c r="A34" s="46" t="s">
        <v>79</v>
      </c>
      <c r="B34" s="27"/>
      <c r="C34" s="33">
        <f>SUMIF(支出!$B$4:$B$200,A34,支出!$F$4:$F$200)</f>
        <v>56000</v>
      </c>
    </row>
    <row r="35" spans="1:3" ht="20.100000000000001" customHeight="1">
      <c r="A35" s="46" t="s">
        <v>133</v>
      </c>
      <c r="B35" s="27"/>
      <c r="C35" s="28">
        <f>SUMIF(支出!$B$4:$B$200,A35,支出!$F$4:$F$200)</f>
        <v>100000</v>
      </c>
    </row>
    <row r="36" spans="1:3" ht="20.100000000000001" customHeight="1">
      <c r="A36" s="46"/>
      <c r="B36" s="27"/>
      <c r="C36" s="28">
        <f>SUMIF(支出!$B$4:$B$200,A36,支出!$F$4:$F$200)</f>
        <v>0</v>
      </c>
    </row>
    <row r="37" spans="1:3" ht="20.100000000000001" customHeight="1">
      <c r="A37" s="46"/>
      <c r="B37" s="27"/>
      <c r="C37" s="28">
        <f>SUMIF(支出!$B$4:$B$200,A37,支出!$F$4:$F$200)</f>
        <v>0</v>
      </c>
    </row>
    <row r="38" spans="1:3" ht="20.100000000000001" customHeight="1">
      <c r="A38" s="46"/>
      <c r="B38" s="27"/>
      <c r="C38" s="28">
        <f>SUMIF(支出!$B$4:$B$200,A38,支出!$F$4:$F$200)</f>
        <v>0</v>
      </c>
    </row>
    <row r="39" spans="1:3" ht="20.100000000000001" customHeight="1">
      <c r="A39" s="46"/>
      <c r="B39" s="27"/>
      <c r="C39" s="28">
        <f>SUMIF(支出!$B$4:$B$200,A39,支出!$F$4:$F$200)</f>
        <v>0</v>
      </c>
    </row>
    <row r="40" spans="1:3" ht="20.100000000000001" customHeight="1">
      <c r="A40" s="46"/>
      <c r="B40" s="27"/>
      <c r="C40" s="28">
        <f>SUMIF(支出!$B$4:$B$200,A40,支出!$F$4:$F$200)</f>
        <v>0</v>
      </c>
    </row>
    <row r="41" spans="1:3" ht="20.100000000000001" customHeight="1">
      <c r="A41" s="46"/>
      <c r="B41" s="25"/>
      <c r="C41" s="28">
        <f>SUMIF(支出!$B$4:$B$200,A41,支出!$F$4:$F$200)</f>
        <v>0</v>
      </c>
    </row>
    <row r="42" spans="1:3" ht="20.100000000000001" customHeight="1">
      <c r="A42" s="50"/>
      <c r="B42" s="34"/>
      <c r="C42" s="35">
        <f>SUMIF(支出!$B$4:$B$200,A42,支出!$F$4:$F$200)</f>
        <v>0</v>
      </c>
    </row>
    <row r="43" spans="1:3" ht="20.100000000000001" customHeight="1">
      <c r="A43" s="49" t="s">
        <v>134</v>
      </c>
      <c r="B43" s="36"/>
      <c r="C43" s="37">
        <v>132500</v>
      </c>
    </row>
    <row r="44" spans="1:3" ht="20.100000000000001" customHeight="1" thickBot="1">
      <c r="A44" s="48" t="s">
        <v>127</v>
      </c>
      <c r="B44" s="30"/>
      <c r="C44" s="31">
        <f>SUM(C27:C43)</f>
        <v>620000</v>
      </c>
    </row>
  </sheetData>
  <mergeCells count="3">
    <mergeCell ref="A2:C2"/>
    <mergeCell ref="B4:C4"/>
    <mergeCell ref="B5:C5"/>
  </mergeCells>
  <phoneticPr fontId="2"/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9831C5E-908B-49B7-85BF-6CBF2C59AADA}">
          <x14:formula1>
            <xm:f>収入!$J$4:$J$18</xm:f>
          </x14:formula1>
          <xm:sqref>A13:A21</xm:sqref>
        </x14:dataValidation>
        <x14:dataValidation type="list" allowBlank="1" showInputMessage="1" showErrorMessage="1" xr:uid="{9A186C30-09EE-4265-BFEC-6C532357A3E5}">
          <x14:formula1>
            <xm:f>支出!$J$4:$J$23</xm:f>
          </x14:formula1>
          <xm:sqref>A27:A42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C213D-60C4-4264-9D1D-7020952C80CF}">
  <dimension ref="A1:J71"/>
  <sheetViews>
    <sheetView workbookViewId="0">
      <selection activeCell="H15" sqref="H15"/>
    </sheetView>
  </sheetViews>
  <sheetFormatPr defaultRowHeight="15.75" customHeight="1"/>
  <cols>
    <col min="3" max="3" width="15" style="4" customWidth="1"/>
    <col min="4" max="4" width="9.3984375" style="1" bestFit="1" customWidth="1"/>
    <col min="5" max="5" width="9.5" style="1" bestFit="1" customWidth="1"/>
    <col min="6" max="6" width="9.3984375" style="1" bestFit="1" customWidth="1"/>
  </cols>
  <sheetData>
    <row r="1" spans="1:10" ht="18">
      <c r="B1" t="s">
        <v>31</v>
      </c>
      <c r="C1" s="6">
        <f>SUM(F4:F53)</f>
        <v>620000</v>
      </c>
    </row>
    <row r="3" spans="1:10" ht="18">
      <c r="A3" s="9" t="s">
        <v>33</v>
      </c>
      <c r="B3" s="9" t="s">
        <v>35</v>
      </c>
      <c r="C3" s="10" t="s">
        <v>37</v>
      </c>
      <c r="D3" s="2" t="s">
        <v>39</v>
      </c>
      <c r="E3" s="2" t="s">
        <v>41</v>
      </c>
      <c r="F3" s="2" t="s">
        <v>43</v>
      </c>
      <c r="J3" s="55" t="s">
        <v>135</v>
      </c>
    </row>
    <row r="4" spans="1:10" ht="18">
      <c r="A4" s="43">
        <v>46038</v>
      </c>
      <c r="B4" t="s">
        <v>136</v>
      </c>
      <c r="C4" s="4" t="s">
        <v>137</v>
      </c>
      <c r="D4" s="1">
        <v>2000</v>
      </c>
      <c r="E4" s="1">
        <v>100</v>
      </c>
      <c r="F4" s="1">
        <f t="shared" ref="F4:F16" si="0">D4*E4</f>
        <v>200000</v>
      </c>
      <c r="J4" t="str" cm="1">
        <f t="array" ref="J4:J8">_xlfn._xlws.SORT(_xlfn.UNIQUE($B$4:$B$52))</f>
        <v>協賛金</v>
      </c>
    </row>
    <row r="5" spans="1:10" ht="18">
      <c r="A5" s="43">
        <v>46038</v>
      </c>
      <c r="B5" t="s">
        <v>136</v>
      </c>
      <c r="C5" s="4" t="s">
        <v>138</v>
      </c>
      <c r="D5" s="1">
        <v>1000</v>
      </c>
      <c r="E5" s="1">
        <v>100</v>
      </c>
      <c r="F5" s="1">
        <f t="shared" si="0"/>
        <v>100000</v>
      </c>
      <c r="J5" t="str">
        <v>広告料</v>
      </c>
    </row>
    <row r="6" spans="1:10" ht="18">
      <c r="A6" s="43">
        <v>46038</v>
      </c>
      <c r="B6" t="s">
        <v>136</v>
      </c>
      <c r="C6" s="4" t="s">
        <v>139</v>
      </c>
      <c r="D6" s="1">
        <v>1500</v>
      </c>
      <c r="E6" s="1">
        <v>50</v>
      </c>
      <c r="F6" s="1">
        <f t="shared" si="0"/>
        <v>75000</v>
      </c>
      <c r="J6" t="str">
        <v>入場料</v>
      </c>
    </row>
    <row r="7" spans="1:10" ht="18">
      <c r="A7" s="43">
        <v>46038</v>
      </c>
      <c r="B7" t="s">
        <v>140</v>
      </c>
      <c r="C7" s="4" t="s">
        <v>141</v>
      </c>
      <c r="D7" s="1">
        <v>2500</v>
      </c>
      <c r="E7" s="1">
        <v>10</v>
      </c>
      <c r="F7" s="1">
        <f t="shared" si="0"/>
        <v>25000</v>
      </c>
      <c r="J7" t="str">
        <v>補助金</v>
      </c>
    </row>
    <row r="8" spans="1:10" ht="18">
      <c r="A8" s="43">
        <v>46038</v>
      </c>
      <c r="B8" t="s">
        <v>142</v>
      </c>
      <c r="D8" s="1">
        <v>10000</v>
      </c>
      <c r="E8" s="1">
        <v>2</v>
      </c>
      <c r="F8" s="1">
        <f t="shared" si="0"/>
        <v>20000</v>
      </c>
      <c r="J8">
        <v>0</v>
      </c>
    </row>
    <row r="9" spans="1:10" ht="18">
      <c r="B9" t="s">
        <v>143</v>
      </c>
      <c r="D9" s="1">
        <v>20000</v>
      </c>
      <c r="E9" s="1">
        <v>1</v>
      </c>
      <c r="F9" s="1">
        <f t="shared" si="0"/>
        <v>20000</v>
      </c>
    </row>
    <row r="10" spans="1:10" ht="18">
      <c r="B10" t="s">
        <v>136</v>
      </c>
      <c r="C10" s="4" t="s">
        <v>144</v>
      </c>
      <c r="D10" s="1">
        <v>1800</v>
      </c>
      <c r="E10" s="1">
        <v>100</v>
      </c>
      <c r="F10" s="1">
        <f t="shared" si="0"/>
        <v>180000</v>
      </c>
    </row>
    <row r="11" spans="1:10" ht="18">
      <c r="C11" s="5"/>
      <c r="E11" s="1">
        <v>0</v>
      </c>
      <c r="F11" s="1">
        <f t="shared" si="0"/>
        <v>0</v>
      </c>
    </row>
    <row r="12" spans="1:10" ht="18">
      <c r="E12" s="1">
        <v>0</v>
      </c>
      <c r="F12" s="1">
        <f t="shared" si="0"/>
        <v>0</v>
      </c>
    </row>
    <row r="13" spans="1:10" ht="18">
      <c r="C13" s="5"/>
      <c r="E13" s="1">
        <v>0</v>
      </c>
      <c r="F13" s="1">
        <f t="shared" si="0"/>
        <v>0</v>
      </c>
    </row>
    <row r="14" spans="1:10" ht="18">
      <c r="C14" s="7"/>
      <c r="D14" s="8"/>
      <c r="E14" s="1">
        <v>0</v>
      </c>
      <c r="F14" s="8">
        <f t="shared" si="0"/>
        <v>0</v>
      </c>
    </row>
    <row r="15" spans="1:10" ht="18">
      <c r="C15" s="7"/>
      <c r="D15" s="8"/>
      <c r="E15" s="1">
        <v>0</v>
      </c>
      <c r="F15" s="8">
        <f t="shared" si="0"/>
        <v>0</v>
      </c>
    </row>
    <row r="16" spans="1:10" ht="18">
      <c r="C16" s="7"/>
      <c r="D16" s="8"/>
      <c r="E16" s="1">
        <v>0</v>
      </c>
      <c r="F16" s="8">
        <f t="shared" si="0"/>
        <v>0</v>
      </c>
    </row>
    <row r="17" spans="3:6" ht="18">
      <c r="E17" s="1">
        <v>0</v>
      </c>
      <c r="F17" s="1">
        <f>D17*E17</f>
        <v>0</v>
      </c>
    </row>
    <row r="18" spans="3:6" ht="18">
      <c r="E18" s="1">
        <v>0</v>
      </c>
      <c r="F18" s="1">
        <f t="shared" ref="F18:F27" si="1">D18*E18</f>
        <v>0</v>
      </c>
    </row>
    <row r="19" spans="3:6" ht="18">
      <c r="E19" s="1">
        <v>0</v>
      </c>
      <c r="F19" s="1">
        <f t="shared" si="1"/>
        <v>0</v>
      </c>
    </row>
    <row r="20" spans="3:6" ht="18">
      <c r="E20" s="1">
        <v>0</v>
      </c>
      <c r="F20" s="1">
        <f t="shared" si="1"/>
        <v>0</v>
      </c>
    </row>
    <row r="21" spans="3:6" ht="18">
      <c r="E21" s="1">
        <v>0</v>
      </c>
      <c r="F21" s="1">
        <f t="shared" si="1"/>
        <v>0</v>
      </c>
    </row>
    <row r="22" spans="3:6" ht="18">
      <c r="E22" s="1">
        <v>0</v>
      </c>
      <c r="F22" s="1">
        <f t="shared" si="1"/>
        <v>0</v>
      </c>
    </row>
    <row r="23" spans="3:6" ht="18">
      <c r="C23" s="5"/>
      <c r="E23" s="1">
        <v>0</v>
      </c>
      <c r="F23" s="1">
        <f t="shared" si="1"/>
        <v>0</v>
      </c>
    </row>
    <row r="24" spans="3:6" ht="18">
      <c r="E24" s="1">
        <v>0</v>
      </c>
      <c r="F24" s="1">
        <f t="shared" si="1"/>
        <v>0</v>
      </c>
    </row>
    <row r="25" spans="3:6" ht="18">
      <c r="C25" s="5"/>
      <c r="E25" s="1">
        <v>0</v>
      </c>
      <c r="F25" s="1">
        <f t="shared" si="1"/>
        <v>0</v>
      </c>
    </row>
    <row r="26" spans="3:6" ht="18">
      <c r="C26" s="7"/>
      <c r="D26" s="8"/>
      <c r="E26" s="1">
        <v>0</v>
      </c>
      <c r="F26" s="8">
        <f t="shared" si="1"/>
        <v>0</v>
      </c>
    </row>
    <row r="27" spans="3:6" ht="18">
      <c r="C27" s="7"/>
      <c r="D27" s="8"/>
      <c r="E27" s="1">
        <v>0</v>
      </c>
      <c r="F27" s="8">
        <f t="shared" si="1"/>
        <v>0</v>
      </c>
    </row>
    <row r="28" spans="3:6" ht="18">
      <c r="E28" s="1">
        <v>0</v>
      </c>
      <c r="F28" s="1">
        <f>D28*E28</f>
        <v>0</v>
      </c>
    </row>
    <row r="29" spans="3:6" ht="18">
      <c r="E29" s="1">
        <v>0</v>
      </c>
      <c r="F29" s="1">
        <f t="shared" ref="F29:F36" si="2">D29*E29</f>
        <v>0</v>
      </c>
    </row>
    <row r="30" spans="3:6" ht="18">
      <c r="E30" s="1">
        <v>0</v>
      </c>
      <c r="F30" s="1">
        <f t="shared" si="2"/>
        <v>0</v>
      </c>
    </row>
    <row r="31" spans="3:6" ht="18">
      <c r="E31" s="1">
        <v>0</v>
      </c>
      <c r="F31" s="1">
        <f t="shared" si="2"/>
        <v>0</v>
      </c>
    </row>
    <row r="32" spans="3:6" ht="18">
      <c r="E32" s="1">
        <v>0</v>
      </c>
      <c r="F32" s="1">
        <f t="shared" si="2"/>
        <v>0</v>
      </c>
    </row>
    <row r="33" spans="3:6" ht="18">
      <c r="E33" s="1">
        <v>0</v>
      </c>
      <c r="F33" s="1">
        <f t="shared" si="2"/>
        <v>0</v>
      </c>
    </row>
    <row r="34" spans="3:6" ht="18">
      <c r="C34" s="5"/>
      <c r="E34" s="1">
        <v>0</v>
      </c>
      <c r="F34" s="1">
        <f t="shared" si="2"/>
        <v>0</v>
      </c>
    </row>
    <row r="35" spans="3:6" ht="18">
      <c r="E35" s="1">
        <v>0</v>
      </c>
      <c r="F35" s="1">
        <f t="shared" si="2"/>
        <v>0</v>
      </c>
    </row>
    <row r="36" spans="3:6" ht="18">
      <c r="C36" s="5"/>
      <c r="E36" s="1">
        <v>0</v>
      </c>
      <c r="F36" s="1">
        <f t="shared" si="2"/>
        <v>0</v>
      </c>
    </row>
    <row r="37" spans="3:6" ht="18">
      <c r="C37" s="7"/>
      <c r="D37" s="8"/>
      <c r="E37" s="1">
        <v>0</v>
      </c>
      <c r="F37" s="8">
        <f t="shared" ref="F37:F52" si="3">D37*E37</f>
        <v>0</v>
      </c>
    </row>
    <row r="38" spans="3:6" ht="18">
      <c r="C38" s="7"/>
      <c r="D38" s="8"/>
      <c r="E38" s="1">
        <v>0</v>
      </c>
      <c r="F38" s="8">
        <f t="shared" si="3"/>
        <v>0</v>
      </c>
    </row>
    <row r="39" spans="3:6" ht="18">
      <c r="C39" s="7"/>
      <c r="D39" s="8"/>
      <c r="E39" s="1">
        <v>0</v>
      </c>
      <c r="F39" s="8">
        <f t="shared" si="3"/>
        <v>0</v>
      </c>
    </row>
    <row r="40" spans="3:6" ht="18">
      <c r="E40" s="1">
        <v>0</v>
      </c>
      <c r="F40" s="1">
        <f>D40*E40</f>
        <v>0</v>
      </c>
    </row>
    <row r="41" spans="3:6" ht="18">
      <c r="E41" s="1">
        <v>0</v>
      </c>
      <c r="F41" s="1">
        <f t="shared" ref="F41:F51" si="4">D41*E41</f>
        <v>0</v>
      </c>
    </row>
    <row r="42" spans="3:6" ht="18">
      <c r="E42" s="1">
        <v>0</v>
      </c>
      <c r="F42" s="1">
        <f t="shared" si="4"/>
        <v>0</v>
      </c>
    </row>
    <row r="43" spans="3:6" ht="18">
      <c r="E43" s="1">
        <v>0</v>
      </c>
      <c r="F43" s="1">
        <f t="shared" si="4"/>
        <v>0</v>
      </c>
    </row>
    <row r="44" spans="3:6" ht="18">
      <c r="E44" s="1">
        <v>0</v>
      </c>
      <c r="F44" s="1">
        <f t="shared" si="4"/>
        <v>0</v>
      </c>
    </row>
    <row r="45" spans="3:6" ht="18">
      <c r="E45" s="1">
        <v>0</v>
      </c>
      <c r="F45" s="1">
        <f t="shared" si="4"/>
        <v>0</v>
      </c>
    </row>
    <row r="46" spans="3:6" ht="18">
      <c r="C46" s="5"/>
      <c r="E46" s="1">
        <v>0</v>
      </c>
      <c r="F46" s="1">
        <f t="shared" si="4"/>
        <v>0</v>
      </c>
    </row>
    <row r="47" spans="3:6" ht="18">
      <c r="E47" s="1">
        <v>0</v>
      </c>
      <c r="F47" s="1">
        <f t="shared" si="4"/>
        <v>0</v>
      </c>
    </row>
    <row r="48" spans="3:6" ht="18">
      <c r="C48" s="5"/>
      <c r="E48" s="1">
        <v>0</v>
      </c>
      <c r="F48" s="1">
        <f t="shared" si="4"/>
        <v>0</v>
      </c>
    </row>
    <row r="49" spans="1:6" ht="18">
      <c r="C49" s="7"/>
      <c r="D49" s="8"/>
      <c r="E49" s="1">
        <v>0</v>
      </c>
      <c r="F49" s="8">
        <f t="shared" si="4"/>
        <v>0</v>
      </c>
    </row>
    <row r="50" spans="1:6" ht="18">
      <c r="C50" s="7"/>
      <c r="D50" s="8"/>
      <c r="E50" s="1">
        <v>0</v>
      </c>
      <c r="F50" s="8">
        <f t="shared" si="4"/>
        <v>0</v>
      </c>
    </row>
    <row r="51" spans="1:6" ht="18">
      <c r="C51" s="7"/>
      <c r="D51" s="8"/>
      <c r="E51" s="1">
        <v>0</v>
      </c>
      <c r="F51" s="8">
        <f t="shared" si="4"/>
        <v>0</v>
      </c>
    </row>
    <row r="52" spans="1:6" ht="18">
      <c r="C52" s="7"/>
      <c r="D52" s="8"/>
      <c r="E52" s="1">
        <v>0</v>
      </c>
      <c r="F52" s="8">
        <f t="shared" si="3"/>
        <v>0</v>
      </c>
    </row>
    <row r="53" spans="1:6" ht="55.2" customHeight="1" thickBot="1">
      <c r="A53" s="71" t="s">
        <v>145</v>
      </c>
      <c r="B53" s="72"/>
      <c r="C53" s="72"/>
      <c r="D53" s="72"/>
      <c r="E53" s="72"/>
      <c r="F53" s="73"/>
    </row>
    <row r="55" spans="1:6" ht="18">
      <c r="C55" s="5"/>
    </row>
    <row r="56" spans="1:6" ht="18">
      <c r="C56" s="5"/>
    </row>
    <row r="58" spans="1:6" ht="18">
      <c r="B58" s="3"/>
    </row>
    <row r="62" spans="1:6" ht="18">
      <c r="B62" s="3"/>
    </row>
    <row r="67" spans="2:2" ht="18">
      <c r="B67" s="3"/>
    </row>
    <row r="71" spans="2:2" ht="18">
      <c r="B71" s="3"/>
    </row>
  </sheetData>
  <mergeCells count="1">
    <mergeCell ref="A53:F53"/>
  </mergeCells>
  <phoneticPr fontId="2"/>
  <dataValidations count="1">
    <dataValidation imeMode="halfAlpha" allowBlank="1" showInputMessage="1" showErrorMessage="1" sqref="D54:F1048576 D1:F52" xr:uid="{8B360F20-4AB9-40AA-8503-EDF92DA4058F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971EB-07DF-4D5B-B4B4-D9E7B000EF37}">
  <dimension ref="A1:J114"/>
  <sheetViews>
    <sheetView workbookViewId="0">
      <selection activeCell="C13" sqref="C13"/>
    </sheetView>
  </sheetViews>
  <sheetFormatPr defaultRowHeight="15.75" customHeight="1"/>
  <cols>
    <col min="3" max="3" width="28.3984375" style="4" customWidth="1"/>
    <col min="4" max="4" width="9.3984375" style="1" bestFit="1" customWidth="1"/>
    <col min="5" max="5" width="9.5" style="1" bestFit="1" customWidth="1"/>
    <col min="6" max="6" width="9.3984375" style="1" bestFit="1" customWidth="1"/>
    <col min="7" max="7" width="9.3984375" style="1" customWidth="1"/>
  </cols>
  <sheetData>
    <row r="1" spans="1:10" ht="18">
      <c r="B1" t="s">
        <v>31</v>
      </c>
      <c r="C1" s="6">
        <f>SUM(F4:F103)</f>
        <v>487500</v>
      </c>
    </row>
    <row r="3" spans="1:10" ht="18">
      <c r="A3" s="9" t="s">
        <v>33</v>
      </c>
      <c r="B3" s="9" t="s">
        <v>35</v>
      </c>
      <c r="C3" s="10" t="s">
        <v>146</v>
      </c>
      <c r="D3" s="2" t="s">
        <v>39</v>
      </c>
      <c r="E3" s="2" t="s">
        <v>41</v>
      </c>
      <c r="F3" s="2" t="s">
        <v>43</v>
      </c>
      <c r="G3" s="53"/>
      <c r="J3" s="55" t="s">
        <v>135</v>
      </c>
    </row>
    <row r="4" spans="1:10" ht="18">
      <c r="A4" s="43">
        <v>46038</v>
      </c>
      <c r="B4" s="4" t="s">
        <v>147</v>
      </c>
      <c r="C4" s="4" t="s">
        <v>148</v>
      </c>
      <c r="D4" s="1">
        <v>3500</v>
      </c>
      <c r="E4" s="1">
        <v>1</v>
      </c>
      <c r="F4" s="1">
        <f t="shared" ref="F4:F35" si="0">D4*E4</f>
        <v>3500</v>
      </c>
      <c r="J4" t="str" cm="1">
        <f t="array" ref="J4:J13">_xlfn._xlws.SORT(_xlfn.UNIQUE($B$4:$B$102))</f>
        <v>会議費</v>
      </c>
    </row>
    <row r="5" spans="1:10" ht="18">
      <c r="B5" s="4" t="s">
        <v>149</v>
      </c>
      <c r="C5" s="4" t="s">
        <v>150</v>
      </c>
      <c r="D5" s="1">
        <v>500</v>
      </c>
      <c r="E5" s="1">
        <v>20</v>
      </c>
      <c r="F5" s="1">
        <f t="shared" si="0"/>
        <v>10000</v>
      </c>
      <c r="J5" t="str">
        <v>会場使用料</v>
      </c>
    </row>
    <row r="6" spans="1:10" ht="18">
      <c r="B6" s="4" t="s">
        <v>151</v>
      </c>
      <c r="C6" s="4" t="s">
        <v>152</v>
      </c>
      <c r="D6" s="1">
        <v>10000</v>
      </c>
      <c r="E6" s="1">
        <v>10</v>
      </c>
      <c r="F6" s="1">
        <f t="shared" si="0"/>
        <v>100000</v>
      </c>
      <c r="J6" t="str">
        <v>機材レンタル料</v>
      </c>
    </row>
    <row r="7" spans="1:10" ht="18">
      <c r="B7" s="4" t="s">
        <v>69</v>
      </c>
      <c r="C7" s="4" t="s">
        <v>153</v>
      </c>
      <c r="D7" s="1">
        <v>250000</v>
      </c>
      <c r="E7" s="1">
        <v>1</v>
      </c>
      <c r="F7" s="1">
        <f t="shared" si="0"/>
        <v>250000</v>
      </c>
      <c r="J7" t="str">
        <v>交際費</v>
      </c>
    </row>
    <row r="8" spans="1:10" ht="18">
      <c r="B8" s="4" t="s">
        <v>154</v>
      </c>
      <c r="C8" s="4" t="s">
        <v>155</v>
      </c>
      <c r="D8" s="1">
        <v>12000</v>
      </c>
      <c r="E8" s="1">
        <v>3</v>
      </c>
      <c r="F8" s="1">
        <f t="shared" si="0"/>
        <v>36000</v>
      </c>
      <c r="J8" t="str">
        <v>支払手数料</v>
      </c>
    </row>
    <row r="9" spans="1:10" ht="18">
      <c r="B9" s="4" t="s">
        <v>154</v>
      </c>
      <c r="C9" s="4" t="s">
        <v>156</v>
      </c>
      <c r="D9" s="1">
        <v>20000</v>
      </c>
      <c r="E9" s="1">
        <v>1</v>
      </c>
      <c r="F9" s="1">
        <f t="shared" si="0"/>
        <v>20000</v>
      </c>
      <c r="J9" t="str">
        <v>人件費</v>
      </c>
    </row>
    <row r="10" spans="1:10" ht="18">
      <c r="B10" s="4" t="s">
        <v>157</v>
      </c>
      <c r="C10" s="4" t="s">
        <v>158</v>
      </c>
      <c r="D10" s="1">
        <v>3500</v>
      </c>
      <c r="E10" s="1">
        <v>2</v>
      </c>
      <c r="F10" s="1">
        <f t="shared" si="0"/>
        <v>7000</v>
      </c>
      <c r="J10" t="str">
        <v>宣伝費</v>
      </c>
    </row>
    <row r="11" spans="1:10" ht="18">
      <c r="B11" s="4" t="s">
        <v>157</v>
      </c>
      <c r="C11" s="4" t="s">
        <v>159</v>
      </c>
      <c r="D11" s="1">
        <v>500</v>
      </c>
      <c r="E11" s="1">
        <v>2</v>
      </c>
      <c r="F11" s="1">
        <f t="shared" si="0"/>
        <v>1000</v>
      </c>
      <c r="J11" t="str">
        <v>報酬費</v>
      </c>
    </row>
    <row r="12" spans="1:10" ht="18">
      <c r="B12" s="4" t="s">
        <v>160</v>
      </c>
      <c r="C12" s="5" t="s">
        <v>161</v>
      </c>
      <c r="D12" s="1">
        <v>35000</v>
      </c>
      <c r="E12" s="1">
        <v>1</v>
      </c>
      <c r="F12" s="1">
        <f t="shared" si="0"/>
        <v>35000</v>
      </c>
      <c r="J12" t="str">
        <v>旅費交通費</v>
      </c>
    </row>
    <row r="13" spans="1:10" ht="18">
      <c r="B13" s="4" t="s">
        <v>162</v>
      </c>
      <c r="C13" s="4" t="s">
        <v>163</v>
      </c>
      <c r="D13" s="1">
        <v>5000</v>
      </c>
      <c r="E13" s="1">
        <v>1</v>
      </c>
      <c r="F13" s="1">
        <f t="shared" si="0"/>
        <v>5000</v>
      </c>
      <c r="J13">
        <v>0</v>
      </c>
    </row>
    <row r="14" spans="1:10" ht="18">
      <c r="B14" s="4" t="s">
        <v>164</v>
      </c>
      <c r="C14" s="5" t="s">
        <v>165</v>
      </c>
      <c r="D14" s="1">
        <v>100</v>
      </c>
      <c r="E14" s="1">
        <v>200</v>
      </c>
      <c r="F14" s="1">
        <f t="shared" si="0"/>
        <v>20000</v>
      </c>
    </row>
    <row r="15" spans="1:10" ht="18">
      <c r="B15" s="4"/>
      <c r="C15" s="7"/>
      <c r="D15" s="8"/>
      <c r="E15" s="1">
        <v>0</v>
      </c>
      <c r="F15" s="8">
        <f t="shared" si="0"/>
        <v>0</v>
      </c>
      <c r="G15" s="8"/>
    </row>
    <row r="16" spans="1:10" ht="18">
      <c r="B16" s="4"/>
      <c r="C16" s="7"/>
      <c r="D16" s="8"/>
      <c r="E16" s="1">
        <v>0</v>
      </c>
      <c r="F16" s="8">
        <f t="shared" si="0"/>
        <v>0</v>
      </c>
      <c r="G16" s="8"/>
    </row>
    <row r="17" spans="2:7" ht="18">
      <c r="B17" s="4"/>
      <c r="C17" s="7"/>
      <c r="D17" s="8"/>
      <c r="E17" s="1">
        <v>0</v>
      </c>
      <c r="F17" s="8">
        <f t="shared" si="0"/>
        <v>0</v>
      </c>
      <c r="G17" s="8"/>
    </row>
    <row r="18" spans="2:7" ht="18">
      <c r="B18" s="4"/>
      <c r="C18" s="11"/>
      <c r="D18" s="8"/>
      <c r="E18" s="1">
        <v>0</v>
      </c>
      <c r="F18" s="8">
        <f t="shared" si="0"/>
        <v>0</v>
      </c>
      <c r="G18" s="8"/>
    </row>
    <row r="19" spans="2:7" ht="18">
      <c r="B19" s="4"/>
      <c r="C19" s="7"/>
      <c r="D19" s="8"/>
      <c r="E19" s="1">
        <v>0</v>
      </c>
      <c r="F19" s="8">
        <f t="shared" si="0"/>
        <v>0</v>
      </c>
      <c r="G19" s="8"/>
    </row>
    <row r="20" spans="2:7" ht="18">
      <c r="B20" s="4"/>
      <c r="C20" s="7"/>
      <c r="D20" s="8"/>
      <c r="E20" s="1">
        <v>0</v>
      </c>
      <c r="F20" s="8">
        <f t="shared" si="0"/>
        <v>0</v>
      </c>
      <c r="G20" s="8"/>
    </row>
    <row r="21" spans="2:7" ht="18">
      <c r="B21" s="4"/>
      <c r="C21" s="7"/>
      <c r="D21" s="8"/>
      <c r="E21" s="1">
        <v>0</v>
      </c>
      <c r="F21" s="8">
        <f t="shared" si="0"/>
        <v>0</v>
      </c>
      <c r="G21" s="8"/>
    </row>
    <row r="22" spans="2:7" ht="18">
      <c r="B22" s="4"/>
      <c r="C22" s="7"/>
      <c r="D22" s="8"/>
      <c r="E22" s="1">
        <v>0</v>
      </c>
      <c r="F22" s="8">
        <f t="shared" si="0"/>
        <v>0</v>
      </c>
      <c r="G22" s="8"/>
    </row>
    <row r="23" spans="2:7" ht="18">
      <c r="B23" s="4"/>
      <c r="C23" s="7"/>
      <c r="D23" s="8"/>
      <c r="E23" s="1">
        <v>0</v>
      </c>
      <c r="F23" s="8">
        <f t="shared" si="0"/>
        <v>0</v>
      </c>
      <c r="G23" s="8"/>
    </row>
    <row r="24" spans="2:7" ht="18">
      <c r="B24" s="4"/>
      <c r="C24" s="7"/>
      <c r="D24" s="8"/>
      <c r="E24" s="1">
        <v>0</v>
      </c>
      <c r="F24" s="8">
        <f t="shared" si="0"/>
        <v>0</v>
      </c>
      <c r="G24" s="8"/>
    </row>
    <row r="25" spans="2:7" ht="18">
      <c r="B25" s="4"/>
      <c r="C25" s="7"/>
      <c r="D25" s="8"/>
      <c r="E25" s="1">
        <v>0</v>
      </c>
      <c r="F25" s="8">
        <f t="shared" si="0"/>
        <v>0</v>
      </c>
      <c r="G25" s="8"/>
    </row>
    <row r="26" spans="2:7" ht="18">
      <c r="B26" s="4"/>
      <c r="C26" s="7"/>
      <c r="D26" s="8"/>
      <c r="E26" s="1">
        <v>0</v>
      </c>
      <c r="F26" s="8">
        <f t="shared" si="0"/>
        <v>0</v>
      </c>
      <c r="G26" s="8"/>
    </row>
    <row r="27" spans="2:7" ht="18">
      <c r="B27" s="4"/>
      <c r="C27" s="7"/>
      <c r="D27" s="8"/>
      <c r="E27" s="1">
        <v>0</v>
      </c>
      <c r="F27" s="8">
        <f t="shared" si="0"/>
        <v>0</v>
      </c>
      <c r="G27" s="8"/>
    </row>
    <row r="28" spans="2:7" ht="18">
      <c r="B28" s="4"/>
      <c r="C28" s="7"/>
      <c r="D28" s="8"/>
      <c r="E28" s="1">
        <v>0</v>
      </c>
      <c r="F28" s="8">
        <f t="shared" si="0"/>
        <v>0</v>
      </c>
      <c r="G28" s="8"/>
    </row>
    <row r="29" spans="2:7" ht="18">
      <c r="B29" s="4"/>
      <c r="C29" s="7"/>
      <c r="D29" s="8"/>
      <c r="E29" s="1">
        <v>0</v>
      </c>
      <c r="F29" s="8">
        <f t="shared" si="0"/>
        <v>0</v>
      </c>
      <c r="G29" s="8"/>
    </row>
    <row r="30" spans="2:7" ht="18">
      <c r="B30" s="4"/>
      <c r="C30" s="7"/>
      <c r="D30" s="8"/>
      <c r="E30" s="1">
        <v>0</v>
      </c>
      <c r="F30" s="8">
        <f t="shared" si="0"/>
        <v>0</v>
      </c>
      <c r="G30" s="8"/>
    </row>
    <row r="31" spans="2:7" ht="18">
      <c r="B31" s="4"/>
      <c r="C31" s="7"/>
      <c r="D31" s="8"/>
      <c r="E31" s="1">
        <v>0</v>
      </c>
      <c r="F31" s="8">
        <f t="shared" si="0"/>
        <v>0</v>
      </c>
      <c r="G31" s="8"/>
    </row>
    <row r="32" spans="2:7" ht="18">
      <c r="B32" s="4"/>
      <c r="C32" s="7"/>
      <c r="D32" s="8"/>
      <c r="E32" s="1">
        <v>0</v>
      </c>
      <c r="F32" s="8">
        <f t="shared" si="0"/>
        <v>0</v>
      </c>
      <c r="G32" s="8"/>
    </row>
    <row r="33" spans="2:7" ht="18">
      <c r="B33" s="4"/>
      <c r="C33" s="7"/>
      <c r="D33" s="8"/>
      <c r="E33" s="1">
        <v>0</v>
      </c>
      <c r="F33" s="8">
        <f t="shared" si="0"/>
        <v>0</v>
      </c>
      <c r="G33" s="8"/>
    </row>
    <row r="34" spans="2:7" ht="18">
      <c r="B34" s="4"/>
      <c r="C34" s="7"/>
      <c r="D34" s="8"/>
      <c r="E34" s="1">
        <v>0</v>
      </c>
      <c r="F34" s="8">
        <f t="shared" si="0"/>
        <v>0</v>
      </c>
      <c r="G34" s="8"/>
    </row>
    <row r="35" spans="2:7" ht="18">
      <c r="B35" s="4"/>
      <c r="C35" s="7"/>
      <c r="D35" s="8"/>
      <c r="E35" s="1">
        <v>0</v>
      </c>
      <c r="F35" s="8">
        <f t="shared" si="0"/>
        <v>0</v>
      </c>
      <c r="G35" s="8"/>
    </row>
    <row r="36" spans="2:7" ht="18">
      <c r="B36" s="4"/>
      <c r="C36" s="7"/>
      <c r="D36" s="8"/>
      <c r="E36" s="1">
        <v>0</v>
      </c>
      <c r="F36" s="8">
        <f t="shared" ref="F36:F67" si="1">D36*E36</f>
        <v>0</v>
      </c>
      <c r="G36" s="8"/>
    </row>
    <row r="37" spans="2:7" ht="18">
      <c r="B37" s="4"/>
      <c r="C37" s="7"/>
      <c r="D37" s="8"/>
      <c r="E37" s="1">
        <v>0</v>
      </c>
      <c r="F37" s="8">
        <f t="shared" si="1"/>
        <v>0</v>
      </c>
      <c r="G37" s="8"/>
    </row>
    <row r="38" spans="2:7" ht="18">
      <c r="B38" s="4"/>
      <c r="C38" s="11"/>
      <c r="D38" s="8"/>
      <c r="E38" s="1">
        <v>0</v>
      </c>
      <c r="F38" s="8">
        <f t="shared" si="1"/>
        <v>0</v>
      </c>
      <c r="G38" s="8"/>
    </row>
    <row r="39" spans="2:7" ht="18">
      <c r="B39" s="4"/>
      <c r="C39" s="7"/>
      <c r="D39" s="8"/>
      <c r="E39" s="1">
        <v>0</v>
      </c>
      <c r="F39" s="8">
        <f t="shared" si="1"/>
        <v>0</v>
      </c>
      <c r="G39" s="8"/>
    </row>
    <row r="40" spans="2:7" ht="18">
      <c r="B40" s="4"/>
      <c r="C40" s="7"/>
      <c r="D40" s="8"/>
      <c r="E40" s="1">
        <v>0</v>
      </c>
      <c r="F40" s="8">
        <f t="shared" si="1"/>
        <v>0</v>
      </c>
      <c r="G40" s="8"/>
    </row>
    <row r="41" spans="2:7" ht="18">
      <c r="B41" s="4"/>
      <c r="C41" s="7"/>
      <c r="D41" s="8"/>
      <c r="E41" s="1">
        <v>0</v>
      </c>
      <c r="F41" s="8">
        <f t="shared" si="1"/>
        <v>0</v>
      </c>
      <c r="G41" s="8"/>
    </row>
    <row r="42" spans="2:7" ht="18">
      <c r="B42" s="4"/>
      <c r="C42" s="7"/>
      <c r="D42" s="8"/>
      <c r="E42" s="1">
        <v>0</v>
      </c>
      <c r="F42" s="8">
        <f t="shared" si="1"/>
        <v>0</v>
      </c>
      <c r="G42" s="8"/>
    </row>
    <row r="43" spans="2:7" ht="18">
      <c r="B43" s="4"/>
      <c r="C43" s="7"/>
      <c r="D43" s="8"/>
      <c r="E43" s="1">
        <v>0</v>
      </c>
      <c r="F43" s="8">
        <f t="shared" si="1"/>
        <v>0</v>
      </c>
      <c r="G43" s="8"/>
    </row>
    <row r="44" spans="2:7" ht="18">
      <c r="B44" s="4"/>
      <c r="C44" s="7"/>
      <c r="D44" s="8"/>
      <c r="E44" s="1">
        <v>0</v>
      </c>
      <c r="F44" s="8">
        <f t="shared" si="1"/>
        <v>0</v>
      </c>
      <c r="G44" s="8"/>
    </row>
    <row r="45" spans="2:7" ht="18">
      <c r="B45" s="4"/>
      <c r="C45" s="7"/>
      <c r="D45" s="8"/>
      <c r="E45" s="1">
        <v>0</v>
      </c>
      <c r="F45" s="8">
        <f t="shared" si="1"/>
        <v>0</v>
      </c>
      <c r="G45" s="8"/>
    </row>
    <row r="46" spans="2:7" ht="18">
      <c r="B46" s="4"/>
      <c r="C46" s="7"/>
      <c r="D46" s="8"/>
      <c r="E46" s="1">
        <v>0</v>
      </c>
      <c r="F46" s="8">
        <f t="shared" si="1"/>
        <v>0</v>
      </c>
      <c r="G46" s="8"/>
    </row>
    <row r="47" spans="2:7" ht="18">
      <c r="B47" s="4"/>
      <c r="C47" s="7"/>
      <c r="D47" s="8"/>
      <c r="E47" s="1">
        <v>0</v>
      </c>
      <c r="F47" s="8">
        <f t="shared" si="1"/>
        <v>0</v>
      </c>
      <c r="G47" s="8"/>
    </row>
    <row r="48" spans="2:7" ht="18">
      <c r="B48" s="4"/>
      <c r="C48" s="7"/>
      <c r="D48" s="8"/>
      <c r="E48" s="1">
        <v>0</v>
      </c>
      <c r="F48" s="8">
        <f t="shared" si="1"/>
        <v>0</v>
      </c>
      <c r="G48" s="8"/>
    </row>
    <row r="49" spans="2:7" ht="18">
      <c r="B49" s="4"/>
      <c r="C49" s="7"/>
      <c r="D49" s="8"/>
      <c r="E49" s="1">
        <v>0</v>
      </c>
      <c r="F49" s="8">
        <f t="shared" si="1"/>
        <v>0</v>
      </c>
      <c r="G49" s="8"/>
    </row>
    <row r="50" spans="2:7" ht="18">
      <c r="B50" s="4"/>
      <c r="C50" s="7"/>
      <c r="D50" s="8"/>
      <c r="E50" s="1">
        <v>0</v>
      </c>
      <c r="F50" s="8">
        <f t="shared" si="1"/>
        <v>0</v>
      </c>
      <c r="G50" s="8"/>
    </row>
    <row r="51" spans="2:7" ht="18">
      <c r="B51" s="4"/>
      <c r="C51" s="7"/>
      <c r="D51" s="8"/>
      <c r="E51" s="1">
        <v>0</v>
      </c>
      <c r="F51" s="8">
        <f t="shared" si="1"/>
        <v>0</v>
      </c>
      <c r="G51" s="8"/>
    </row>
    <row r="52" spans="2:7" ht="18">
      <c r="B52" s="4"/>
      <c r="C52" s="7"/>
      <c r="D52" s="8"/>
      <c r="E52" s="1">
        <v>0</v>
      </c>
      <c r="F52" s="8">
        <f t="shared" si="1"/>
        <v>0</v>
      </c>
      <c r="G52" s="8"/>
    </row>
    <row r="53" spans="2:7" ht="18">
      <c r="B53" s="4"/>
      <c r="C53" s="7"/>
      <c r="D53" s="8"/>
      <c r="E53" s="1">
        <v>0</v>
      </c>
      <c r="F53" s="8">
        <f t="shared" si="1"/>
        <v>0</v>
      </c>
      <c r="G53" s="8"/>
    </row>
    <row r="54" spans="2:7" ht="18">
      <c r="B54" s="4"/>
      <c r="C54" s="7"/>
      <c r="D54" s="8"/>
      <c r="E54" s="1">
        <v>0</v>
      </c>
      <c r="F54" s="8">
        <f t="shared" si="1"/>
        <v>0</v>
      </c>
      <c r="G54" s="8"/>
    </row>
    <row r="55" spans="2:7" ht="18">
      <c r="B55" s="4"/>
      <c r="C55" s="7"/>
      <c r="D55" s="8"/>
      <c r="E55" s="1">
        <v>0</v>
      </c>
      <c r="F55" s="8">
        <f t="shared" si="1"/>
        <v>0</v>
      </c>
      <c r="G55" s="8"/>
    </row>
    <row r="56" spans="2:7" ht="18">
      <c r="B56" s="4"/>
      <c r="C56" s="7"/>
      <c r="D56" s="8"/>
      <c r="E56" s="1">
        <v>0</v>
      </c>
      <c r="F56" s="8">
        <f t="shared" si="1"/>
        <v>0</v>
      </c>
      <c r="G56" s="8"/>
    </row>
    <row r="57" spans="2:7" ht="18">
      <c r="B57" s="4"/>
      <c r="C57" s="7"/>
      <c r="D57" s="8"/>
      <c r="E57" s="1">
        <v>0</v>
      </c>
      <c r="F57" s="8">
        <f t="shared" si="1"/>
        <v>0</v>
      </c>
      <c r="G57" s="8"/>
    </row>
    <row r="58" spans="2:7" ht="18">
      <c r="B58" s="4"/>
      <c r="C58" s="7"/>
      <c r="D58" s="8"/>
      <c r="E58" s="1">
        <v>0</v>
      </c>
      <c r="F58" s="8">
        <f t="shared" si="1"/>
        <v>0</v>
      </c>
      <c r="G58" s="8"/>
    </row>
    <row r="59" spans="2:7" ht="18">
      <c r="B59" s="4"/>
      <c r="C59" s="7"/>
      <c r="D59" s="8"/>
      <c r="E59" s="1">
        <v>0</v>
      </c>
      <c r="F59" s="8">
        <f t="shared" si="1"/>
        <v>0</v>
      </c>
      <c r="G59" s="8"/>
    </row>
    <row r="60" spans="2:7" ht="18">
      <c r="B60" s="4"/>
      <c r="C60" s="7"/>
      <c r="D60" s="8"/>
      <c r="E60" s="1">
        <v>0</v>
      </c>
      <c r="F60" s="8">
        <f t="shared" si="1"/>
        <v>0</v>
      </c>
      <c r="G60" s="8"/>
    </row>
    <row r="61" spans="2:7" ht="18">
      <c r="B61" s="4"/>
      <c r="C61" s="7"/>
      <c r="D61" s="8"/>
      <c r="E61" s="1">
        <v>0</v>
      </c>
      <c r="F61" s="8">
        <f t="shared" si="1"/>
        <v>0</v>
      </c>
      <c r="G61" s="8"/>
    </row>
    <row r="62" spans="2:7" ht="18">
      <c r="B62" s="4"/>
      <c r="C62" s="7"/>
      <c r="D62" s="8"/>
      <c r="E62" s="1">
        <v>0</v>
      </c>
      <c r="F62" s="8">
        <f t="shared" si="1"/>
        <v>0</v>
      </c>
      <c r="G62" s="8"/>
    </row>
    <row r="63" spans="2:7" ht="18">
      <c r="B63" s="4"/>
      <c r="C63" s="7"/>
      <c r="D63" s="8"/>
      <c r="E63" s="1">
        <v>0</v>
      </c>
      <c r="F63" s="8">
        <f t="shared" si="1"/>
        <v>0</v>
      </c>
      <c r="G63" s="8"/>
    </row>
    <row r="64" spans="2:7" ht="18">
      <c r="B64" s="4"/>
      <c r="C64" s="7"/>
      <c r="D64" s="8"/>
      <c r="E64" s="1">
        <v>0</v>
      </c>
      <c r="F64" s="8">
        <f t="shared" si="1"/>
        <v>0</v>
      </c>
      <c r="G64" s="8"/>
    </row>
    <row r="65" spans="2:7" ht="18">
      <c r="B65" s="4"/>
      <c r="C65" s="7"/>
      <c r="D65" s="8"/>
      <c r="E65" s="1">
        <v>0</v>
      </c>
      <c r="F65" s="8">
        <f t="shared" si="1"/>
        <v>0</v>
      </c>
      <c r="G65" s="8"/>
    </row>
    <row r="66" spans="2:7" ht="18">
      <c r="B66" s="4"/>
      <c r="C66" s="7"/>
      <c r="D66" s="8"/>
      <c r="E66" s="1">
        <v>0</v>
      </c>
      <c r="F66" s="8">
        <f t="shared" si="1"/>
        <v>0</v>
      </c>
      <c r="G66" s="8"/>
    </row>
    <row r="67" spans="2:7" ht="18">
      <c r="B67" s="4"/>
      <c r="C67" s="7"/>
      <c r="D67" s="8"/>
      <c r="E67" s="1">
        <v>0</v>
      </c>
      <c r="F67" s="8">
        <f t="shared" si="1"/>
        <v>0</v>
      </c>
      <c r="G67" s="8"/>
    </row>
    <row r="68" spans="2:7" ht="18">
      <c r="B68" s="4"/>
      <c r="C68" s="7"/>
      <c r="D68" s="8"/>
      <c r="E68" s="1">
        <v>0</v>
      </c>
      <c r="F68" s="8">
        <f t="shared" ref="F68:F79" si="2">D68*E68</f>
        <v>0</v>
      </c>
      <c r="G68" s="8"/>
    </row>
    <row r="69" spans="2:7" ht="18">
      <c r="B69" s="4"/>
      <c r="C69" s="7"/>
      <c r="D69" s="8"/>
      <c r="E69" s="1">
        <v>0</v>
      </c>
      <c r="F69" s="8">
        <f t="shared" si="2"/>
        <v>0</v>
      </c>
      <c r="G69" s="8"/>
    </row>
    <row r="70" spans="2:7" ht="18">
      <c r="B70" s="4"/>
      <c r="C70" s="7"/>
      <c r="D70" s="8"/>
      <c r="E70" s="1">
        <v>0</v>
      </c>
      <c r="F70" s="8">
        <f t="shared" si="2"/>
        <v>0</v>
      </c>
      <c r="G70" s="8"/>
    </row>
    <row r="71" spans="2:7" ht="18">
      <c r="B71" s="4"/>
      <c r="C71" s="7"/>
      <c r="D71" s="8"/>
      <c r="E71" s="1">
        <v>0</v>
      </c>
      <c r="F71" s="8">
        <f t="shared" si="2"/>
        <v>0</v>
      </c>
      <c r="G71" s="8"/>
    </row>
    <row r="72" spans="2:7" ht="18">
      <c r="B72" s="4"/>
      <c r="C72" s="7"/>
      <c r="D72" s="8"/>
      <c r="E72" s="1">
        <v>0</v>
      </c>
      <c r="F72" s="8">
        <f t="shared" si="2"/>
        <v>0</v>
      </c>
      <c r="G72" s="8"/>
    </row>
    <row r="73" spans="2:7" ht="18">
      <c r="B73" s="4"/>
      <c r="C73" s="7"/>
      <c r="D73" s="8"/>
      <c r="E73" s="1">
        <v>0</v>
      </c>
      <c r="F73" s="8">
        <f t="shared" si="2"/>
        <v>0</v>
      </c>
      <c r="G73" s="8"/>
    </row>
    <row r="74" spans="2:7" ht="18">
      <c r="B74" s="4"/>
      <c r="C74" s="7"/>
      <c r="D74" s="8"/>
      <c r="E74" s="1">
        <v>0</v>
      </c>
      <c r="F74" s="8">
        <f t="shared" si="2"/>
        <v>0</v>
      </c>
      <c r="G74" s="8"/>
    </row>
    <row r="75" spans="2:7" ht="18">
      <c r="B75" s="4"/>
      <c r="C75" s="7"/>
      <c r="D75" s="8"/>
      <c r="E75" s="1">
        <v>0</v>
      </c>
      <c r="F75" s="8">
        <f t="shared" si="2"/>
        <v>0</v>
      </c>
      <c r="G75" s="8"/>
    </row>
    <row r="76" spans="2:7" ht="18">
      <c r="B76" s="4"/>
      <c r="C76" s="7"/>
      <c r="D76" s="8"/>
      <c r="E76" s="1">
        <v>0</v>
      </c>
      <c r="F76" s="8">
        <f t="shared" si="2"/>
        <v>0</v>
      </c>
      <c r="G76" s="8"/>
    </row>
    <row r="77" spans="2:7" ht="18">
      <c r="B77" s="4"/>
      <c r="C77" s="7"/>
      <c r="D77" s="8"/>
      <c r="E77" s="1">
        <v>0</v>
      </c>
      <c r="F77" s="8">
        <f t="shared" si="2"/>
        <v>0</v>
      </c>
      <c r="G77" s="8"/>
    </row>
    <row r="78" spans="2:7" ht="18">
      <c r="B78" s="4"/>
      <c r="C78" s="7"/>
      <c r="D78" s="8"/>
      <c r="E78" s="1">
        <v>0</v>
      </c>
      <c r="F78" s="8">
        <f t="shared" si="2"/>
        <v>0</v>
      </c>
      <c r="G78" s="8"/>
    </row>
    <row r="79" spans="2:7" ht="18">
      <c r="B79" s="4"/>
      <c r="C79" s="7"/>
      <c r="D79" s="8"/>
      <c r="E79" s="1">
        <v>0</v>
      </c>
      <c r="F79" s="8">
        <f t="shared" si="2"/>
        <v>0</v>
      </c>
      <c r="G79" s="8"/>
    </row>
    <row r="80" spans="2:7" ht="18">
      <c r="B80" s="4"/>
      <c r="C80" s="7"/>
      <c r="D80" s="8"/>
      <c r="E80" s="1">
        <v>0</v>
      </c>
      <c r="F80" s="8">
        <f t="shared" ref="F80:F102" si="3">D80*E80</f>
        <v>0</v>
      </c>
      <c r="G80" s="8"/>
    </row>
    <row r="81" spans="2:7" ht="18">
      <c r="B81" s="4"/>
      <c r="C81" s="7"/>
      <c r="D81" s="8"/>
      <c r="E81" s="1">
        <v>0</v>
      </c>
      <c r="F81" s="8">
        <f t="shared" si="3"/>
        <v>0</v>
      </c>
      <c r="G81" s="8"/>
    </row>
    <row r="82" spans="2:7" ht="18">
      <c r="B82" s="4"/>
      <c r="C82" s="7"/>
      <c r="D82" s="8"/>
      <c r="E82" s="1">
        <v>0</v>
      </c>
      <c r="F82" s="8">
        <f t="shared" si="3"/>
        <v>0</v>
      </c>
      <c r="G82" s="8"/>
    </row>
    <row r="83" spans="2:7" ht="18">
      <c r="B83" s="4"/>
      <c r="C83" s="7"/>
      <c r="D83" s="8"/>
      <c r="E83" s="1">
        <v>0</v>
      </c>
      <c r="F83" s="8">
        <f t="shared" si="3"/>
        <v>0</v>
      </c>
      <c r="G83" s="8"/>
    </row>
    <row r="84" spans="2:7" ht="18">
      <c r="B84" s="4"/>
      <c r="C84" s="7"/>
      <c r="D84" s="8"/>
      <c r="E84" s="1">
        <v>0</v>
      </c>
      <c r="F84" s="8">
        <f t="shared" si="3"/>
        <v>0</v>
      </c>
      <c r="G84" s="8"/>
    </row>
    <row r="85" spans="2:7" ht="18">
      <c r="B85" s="4"/>
      <c r="C85" s="7"/>
      <c r="D85" s="8"/>
      <c r="E85" s="1">
        <v>0</v>
      </c>
      <c r="F85" s="8">
        <f t="shared" si="3"/>
        <v>0</v>
      </c>
      <c r="G85" s="8"/>
    </row>
    <row r="86" spans="2:7" ht="18">
      <c r="B86" s="4"/>
      <c r="C86" s="7"/>
      <c r="D86" s="8"/>
      <c r="E86" s="1">
        <v>0</v>
      </c>
      <c r="F86" s="8">
        <f t="shared" si="3"/>
        <v>0</v>
      </c>
      <c r="G86" s="8"/>
    </row>
    <row r="87" spans="2:7" ht="18">
      <c r="B87" s="4"/>
      <c r="C87" s="7"/>
      <c r="D87" s="8"/>
      <c r="E87" s="1">
        <v>0</v>
      </c>
      <c r="F87" s="8">
        <f t="shared" si="3"/>
        <v>0</v>
      </c>
      <c r="G87" s="8"/>
    </row>
    <row r="88" spans="2:7" ht="18">
      <c r="B88" s="4"/>
      <c r="C88" s="7"/>
      <c r="D88" s="8"/>
      <c r="E88" s="1">
        <v>0</v>
      </c>
      <c r="F88" s="8">
        <f t="shared" si="3"/>
        <v>0</v>
      </c>
      <c r="G88" s="8"/>
    </row>
    <row r="89" spans="2:7" ht="18">
      <c r="B89" s="4"/>
      <c r="C89" s="7"/>
      <c r="D89" s="8"/>
      <c r="E89" s="1">
        <v>0</v>
      </c>
      <c r="F89" s="8">
        <f t="shared" si="3"/>
        <v>0</v>
      </c>
      <c r="G89" s="8"/>
    </row>
    <row r="90" spans="2:7" ht="18">
      <c r="B90" s="4"/>
      <c r="C90" s="7"/>
      <c r="D90" s="8"/>
      <c r="E90" s="1">
        <v>0</v>
      </c>
      <c r="F90" s="8">
        <f t="shared" si="3"/>
        <v>0</v>
      </c>
      <c r="G90" s="8"/>
    </row>
    <row r="91" spans="2:7" ht="18">
      <c r="B91" s="4"/>
      <c r="C91" s="7"/>
      <c r="D91" s="8"/>
      <c r="E91" s="1">
        <v>0</v>
      </c>
      <c r="F91" s="8">
        <f t="shared" si="3"/>
        <v>0</v>
      </c>
      <c r="G91" s="8"/>
    </row>
    <row r="92" spans="2:7" ht="18">
      <c r="B92" s="4"/>
      <c r="C92" s="7"/>
      <c r="D92" s="8"/>
      <c r="E92" s="1">
        <v>0</v>
      </c>
      <c r="F92" s="8">
        <f t="shared" si="3"/>
        <v>0</v>
      </c>
      <c r="G92" s="8"/>
    </row>
    <row r="93" spans="2:7" ht="18">
      <c r="B93" s="4"/>
      <c r="C93" s="7"/>
      <c r="D93" s="8"/>
      <c r="E93" s="1">
        <v>0</v>
      </c>
      <c r="F93" s="8">
        <f t="shared" si="3"/>
        <v>0</v>
      </c>
      <c r="G93" s="8"/>
    </row>
    <row r="94" spans="2:7" ht="18">
      <c r="B94" s="4"/>
      <c r="C94" s="7"/>
      <c r="D94" s="8"/>
      <c r="E94" s="1">
        <v>0</v>
      </c>
      <c r="F94" s="8">
        <f t="shared" si="3"/>
        <v>0</v>
      </c>
      <c r="G94" s="8"/>
    </row>
    <row r="95" spans="2:7" ht="18">
      <c r="B95" s="4"/>
      <c r="C95" s="7"/>
      <c r="D95" s="8"/>
      <c r="E95" s="1">
        <v>0</v>
      </c>
      <c r="F95" s="8">
        <f t="shared" si="3"/>
        <v>0</v>
      </c>
      <c r="G95" s="8"/>
    </row>
    <row r="96" spans="2:7" ht="18">
      <c r="B96" s="4"/>
      <c r="C96" s="7"/>
      <c r="D96" s="8"/>
      <c r="E96" s="1">
        <v>0</v>
      </c>
      <c r="F96" s="8">
        <f t="shared" si="3"/>
        <v>0</v>
      </c>
      <c r="G96" s="8"/>
    </row>
    <row r="97" spans="1:7" ht="18">
      <c r="B97" s="4"/>
      <c r="C97" s="7"/>
      <c r="D97" s="8"/>
      <c r="E97" s="1">
        <v>0</v>
      </c>
      <c r="F97" s="8">
        <f t="shared" si="3"/>
        <v>0</v>
      </c>
      <c r="G97" s="8"/>
    </row>
    <row r="98" spans="1:7" ht="18">
      <c r="B98" s="4"/>
      <c r="C98" s="7"/>
      <c r="D98" s="8"/>
      <c r="E98" s="1">
        <v>0</v>
      </c>
      <c r="F98" s="8">
        <f t="shared" si="3"/>
        <v>0</v>
      </c>
      <c r="G98" s="8"/>
    </row>
    <row r="99" spans="1:7" ht="18">
      <c r="B99" s="4"/>
      <c r="C99" s="7"/>
      <c r="D99" s="8"/>
      <c r="E99" s="1">
        <v>0</v>
      </c>
      <c r="F99" s="8">
        <f t="shared" si="3"/>
        <v>0</v>
      </c>
      <c r="G99" s="8"/>
    </row>
    <row r="100" spans="1:7" ht="18">
      <c r="B100" s="4"/>
      <c r="C100" s="7"/>
      <c r="D100" s="8"/>
      <c r="E100" s="1">
        <v>0</v>
      </c>
      <c r="F100" s="8">
        <f t="shared" si="3"/>
        <v>0</v>
      </c>
      <c r="G100" s="8"/>
    </row>
    <row r="101" spans="1:7" ht="18">
      <c r="B101" s="4"/>
      <c r="C101" s="7"/>
      <c r="D101" s="8"/>
      <c r="E101" s="1">
        <v>0</v>
      </c>
      <c r="F101" s="8">
        <f t="shared" si="3"/>
        <v>0</v>
      </c>
      <c r="G101" s="8"/>
    </row>
    <row r="102" spans="1:7" ht="18">
      <c r="B102" s="4"/>
      <c r="C102" s="7"/>
      <c r="D102" s="8"/>
      <c r="E102" s="1">
        <v>0</v>
      </c>
      <c r="F102" s="8">
        <f t="shared" si="3"/>
        <v>0</v>
      </c>
      <c r="G102" s="8"/>
    </row>
    <row r="103" spans="1:7" ht="54" customHeight="1" thickBot="1">
      <c r="A103" s="71" t="s">
        <v>145</v>
      </c>
      <c r="B103" s="72"/>
      <c r="C103" s="72"/>
      <c r="D103" s="72"/>
      <c r="E103" s="72"/>
      <c r="F103" s="73"/>
      <c r="G103" s="54"/>
    </row>
    <row r="105" spans="1:7" ht="18">
      <c r="B105" s="3"/>
    </row>
    <row r="110" spans="1:7" ht="18">
      <c r="B110" s="3"/>
    </row>
    <row r="114" spans="2:2" ht="18">
      <c r="B114" s="3"/>
    </row>
  </sheetData>
  <mergeCells count="1">
    <mergeCell ref="A103:F103"/>
  </mergeCells>
  <phoneticPr fontId="2"/>
  <dataValidations count="1">
    <dataValidation imeMode="halfAlpha" allowBlank="1" showInputMessage="1" showErrorMessage="1" sqref="D104:G1048576 D1:G102" xr:uid="{F7D4F496-D4E5-4081-AAE5-D4E6F9DBAD84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8F4C5C2B17581438501567399531AFD" ma:contentTypeVersion="19" ma:contentTypeDescription="新しいドキュメントを作成します。" ma:contentTypeScope="" ma:versionID="e53ce983071b00986b1bd819463b42b3">
  <xsd:schema xmlns:xsd="http://www.w3.org/2001/XMLSchema" xmlns:xs="http://www.w3.org/2001/XMLSchema" xmlns:p="http://schemas.microsoft.com/office/2006/metadata/properties" xmlns:ns2="ae56cae5-be06-41d8-a4a8-a36b6d9e63de" xmlns:ns3="0d43914f-bd77-4d0b-9932-c02d253fd58f" targetNamespace="http://schemas.microsoft.com/office/2006/metadata/properties" ma:root="true" ma:fieldsID="13b334557f99152104d32ff33fdb07bf" ns2:_="" ns3:_="">
    <xsd:import namespace="ae56cae5-be06-41d8-a4a8-a36b6d9e63de"/>
    <xsd:import namespace="0d43914f-bd77-4d0b-9932-c02d253fd5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  <xsd:element ref="ns2:Thumbnai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56cae5-be06-41d8-a4a8-a36b6d9e63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629d7330-8f8f-43ff-822f-8badfcb16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Thumbnail" ma:index="24" nillable="true" ma:displayName="Thumbnail" ma:format="Thumbnail" ma:internalName="Thumbnail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3914f-bd77-4d0b-9932-c02d253fd58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89474c3-550c-47f2-862e-cab9f97bd694}" ma:internalName="TaxCatchAll" ma:showField="CatchAllData" ma:web="0d43914f-bd77-4d0b-9932-c02d253fd58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56cae5-be06-41d8-a4a8-a36b6d9e63de">
      <Terms xmlns="http://schemas.microsoft.com/office/infopath/2007/PartnerControls"/>
    </lcf76f155ced4ddcb4097134ff3c332f>
    <Thumbnail xmlns="ae56cae5-be06-41d8-a4a8-a36b6d9e63de" xsi:nil="true"/>
    <TaxCatchAll xmlns="0d43914f-bd77-4d0b-9932-c02d253fd58f" xsi:nil="true"/>
  </documentManagement>
</p:properties>
</file>

<file path=customXml/itemProps1.xml><?xml version="1.0" encoding="utf-8"?>
<ds:datastoreItem xmlns:ds="http://schemas.openxmlformats.org/officeDocument/2006/customXml" ds:itemID="{B097EBFA-9702-4CEA-8084-8A04950FD95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0FE32F-EF8B-457C-AAEB-FA3C4425EC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56cae5-be06-41d8-a4a8-a36b6d9e63de"/>
    <ds:schemaRef ds:uri="0d43914f-bd77-4d0b-9932-c02d253fd5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60EB2D-354F-40E7-B3C3-37E710A3E3B9}">
  <ds:schemaRefs>
    <ds:schemaRef ds:uri="http://schemas.microsoft.com/office/2006/metadata/properties"/>
    <ds:schemaRef ds:uri="http://schemas.microsoft.com/office/infopath/2007/PartnerControls"/>
    <ds:schemaRef ds:uri="ae56cae5-be06-41d8-a4a8-a36b6d9e63de"/>
    <ds:schemaRef ds:uri="0d43914f-bd77-4d0b-9932-c02d253fd58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使い方</vt:lpstr>
      <vt:lpstr>モデル科目種別</vt:lpstr>
      <vt:lpstr>提出書類</vt:lpstr>
      <vt:lpstr>収入</vt:lpstr>
      <vt:lpstr>支出</vt:lpstr>
      <vt:lpstr>提出書類!Print_Area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町田　美幸</dc:creator>
  <cp:keywords/>
  <dc:description/>
  <cp:lastModifiedBy>町田　美幸</cp:lastModifiedBy>
  <cp:revision/>
  <dcterms:created xsi:type="dcterms:W3CDTF">2025-01-06T07:01:37Z</dcterms:created>
  <dcterms:modified xsi:type="dcterms:W3CDTF">2026-03-01T02:43:05Z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0x01010008F4C5C2B17581438501567399531AFD</vt:lpwstr>
  </property>
  <property fmtid="{D5CDD505-2E9C-101B-9397-08002B2CF9AE}" pid="3" name="MediaServiceImageTags">
    <vt:lpwstr/>
  </property>
</Properties>
</file>