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文化振興課\01_公文書\R7\203芸術文化\001芸術文化活動推進\003後援\■後援\後援・表彰\01_本年度後援申請\"/>
    </mc:Choice>
  </mc:AlternateContent>
  <xr:revisionPtr revIDLastSave="0" documentId="13_ncr:1_{CE625278-2C3E-4D21-BE77-8D08540052D3}" xr6:coauthVersionLast="47" xr6:coauthVersionMax="47" xr10:uidLastSave="{00000000-0000-0000-0000-000000000000}"/>
  <bookViews>
    <workbookView xWindow="-108" yWindow="-108" windowWidth="23256" windowHeight="12720" activeTab="2" xr2:uid="{E9D4D010-1B46-45B1-AC5C-9B8922F05A44}"/>
  </bookViews>
  <sheets>
    <sheet name="MAIN" sheetId="1" r:id="rId1"/>
    <sheet name="shinsei" sheetId="2" r:id="rId2"/>
    <sheet name="kaisai"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2" l="1"/>
  <c r="D17" i="3"/>
  <c r="F16" i="3"/>
  <c r="F15" i="3"/>
  <c r="F14" i="3"/>
  <c r="F13" i="3"/>
  <c r="F12" i="3"/>
  <c r="F11" i="3"/>
  <c r="F10" i="3"/>
  <c r="F9" i="3"/>
  <c r="F8" i="3"/>
  <c r="F7" i="3"/>
  <c r="F6" i="3"/>
  <c r="F5" i="3"/>
  <c r="F4" i="3"/>
  <c r="D16" i="3"/>
  <c r="D15" i="3"/>
  <c r="D14" i="3"/>
  <c r="D13" i="3"/>
  <c r="D12" i="3"/>
  <c r="D11" i="3"/>
  <c r="D10" i="3"/>
  <c r="D9" i="3"/>
  <c r="D8" i="3"/>
  <c r="D7" i="3"/>
  <c r="D6" i="3"/>
  <c r="D5" i="3"/>
  <c r="D4" i="3"/>
  <c r="F31" i="2"/>
  <c r="F26" i="2"/>
  <c r="F25" i="2"/>
  <c r="F23" i="2"/>
  <c r="F22" i="2"/>
  <c r="F21" i="2"/>
  <c r="F20" i="2"/>
  <c r="F19" i="2"/>
  <c r="F18" i="2"/>
  <c r="F17" i="2"/>
  <c r="F16" i="2"/>
  <c r="F15" i="2"/>
  <c r="F14" i="2"/>
  <c r="F13" i="2"/>
  <c r="F12" i="2"/>
  <c r="F11" i="2"/>
  <c r="F10" i="2"/>
  <c r="F9" i="2"/>
  <c r="F8" i="2"/>
  <c r="F7" i="2"/>
  <c r="F6" i="2"/>
  <c r="F5" i="2"/>
  <c r="F4" i="2"/>
  <c r="F30" i="2"/>
  <c r="F29" i="2"/>
  <c r="F28" i="2"/>
  <c r="F27" i="2"/>
  <c r="F24"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F4" i="1"/>
  <c r="F5" i="1"/>
  <c r="F17" i="3" l="1"/>
  <c r="F32" i="2"/>
  <c r="C32" i="2" l="1"/>
</calcChain>
</file>

<file path=xl/sharedStrings.xml><?xml version="1.0" encoding="utf-8"?>
<sst xmlns="http://schemas.openxmlformats.org/spreadsheetml/2006/main" count="124" uniqueCount="109">
  <si>
    <t>以下の書類はそろっていますか。</t>
    <rPh sb="0" eb="2">
      <t>イカ</t>
    </rPh>
    <rPh sb="3" eb="5">
      <t>ショルイ</t>
    </rPh>
    <phoneticPr fontId="1"/>
  </si>
  <si>
    <t>申請書</t>
    <rPh sb="0" eb="3">
      <t>シンセイショ</t>
    </rPh>
    <phoneticPr fontId="1"/>
  </si>
  <si>
    <t>開催要項</t>
    <rPh sb="0" eb="2">
      <t>カイサイ</t>
    </rPh>
    <rPh sb="2" eb="4">
      <t>ヨウコウ</t>
    </rPh>
    <phoneticPr fontId="1"/>
  </si>
  <si>
    <t>申請書関係チェックリスト</t>
    <rPh sb="0" eb="3">
      <t>シンセイショ</t>
    </rPh>
    <rPh sb="3" eb="5">
      <t>カンケイ</t>
    </rPh>
    <phoneticPr fontId="1"/>
  </si>
  <si>
    <t>チェック欄</t>
    <rPh sb="4" eb="5">
      <t>ラン</t>
    </rPh>
    <phoneticPr fontId="1"/>
  </si>
  <si>
    <t>行事名称は他の書類と同じですか。</t>
    <rPh sb="0" eb="2">
      <t>ギョウジ</t>
    </rPh>
    <rPh sb="2" eb="4">
      <t>メイショウ</t>
    </rPh>
    <rPh sb="5" eb="6">
      <t>ホカ</t>
    </rPh>
    <rPh sb="7" eb="9">
      <t>ショルイ</t>
    </rPh>
    <rPh sb="10" eb="11">
      <t>オナ</t>
    </rPh>
    <phoneticPr fontId="1"/>
  </si>
  <si>
    <t>開催場所(会場)は記入されていますか。</t>
    <rPh sb="0" eb="2">
      <t>カイサイ</t>
    </rPh>
    <rPh sb="2" eb="4">
      <t>バショ</t>
    </rPh>
    <rPh sb="5" eb="7">
      <t>カイジョウ</t>
    </rPh>
    <rPh sb="9" eb="11">
      <t>キニュウ</t>
    </rPh>
    <phoneticPr fontId="1"/>
  </si>
  <si>
    <t>共催・後援の別と申請の理由記入してありますか。</t>
    <rPh sb="13" eb="15">
      <t>キニュウ</t>
    </rPh>
    <phoneticPr fontId="1"/>
  </si>
  <si>
    <t>エラーメッセージ</t>
    <phoneticPr fontId="1"/>
  </si>
  <si>
    <t>40日前でない場合は、担当までお問い合わせください</t>
    <phoneticPr fontId="1"/>
  </si>
  <si>
    <t>担当までご相談ください。</t>
    <rPh sb="0" eb="2">
      <t>タントウ</t>
    </rPh>
    <rPh sb="5" eb="7">
      <t>ソウダン</t>
    </rPh>
    <phoneticPr fontId="1"/>
  </si>
  <si>
    <t>主となる団体が申請団体となるようにしてください。</t>
    <phoneticPr fontId="1"/>
  </si>
  <si>
    <t>職名と氏名をきちんと記入してください。</t>
    <rPh sb="0" eb="2">
      <t>ショクメイ</t>
    </rPh>
    <rPh sb="3" eb="5">
      <t>シメイ</t>
    </rPh>
    <rPh sb="10" eb="12">
      <t>キニュウ</t>
    </rPh>
    <phoneticPr fontId="1"/>
  </si>
  <si>
    <t>住所、電話番号、メールアドレスを入れてください。</t>
    <rPh sb="0" eb="2">
      <t>ジュウショ</t>
    </rPh>
    <rPh sb="3" eb="5">
      <t>デンワ</t>
    </rPh>
    <rPh sb="5" eb="7">
      <t>バンゴウ</t>
    </rPh>
    <rPh sb="16" eb="17">
      <t>イ</t>
    </rPh>
    <phoneticPr fontId="1"/>
  </si>
  <si>
    <t>〇をつけてください。</t>
    <phoneticPr fontId="1"/>
  </si>
  <si>
    <t>行事名はすべて同じにしてください。</t>
    <rPh sb="0" eb="2">
      <t>ギョウジ</t>
    </rPh>
    <rPh sb="2" eb="3">
      <t>メイ</t>
    </rPh>
    <rPh sb="7" eb="8">
      <t>オナ</t>
    </rPh>
    <phoneticPr fontId="1"/>
  </si>
  <si>
    <t>申請団体は申請者の先頭の団体にしてください。</t>
    <rPh sb="0" eb="2">
      <t>シンセイ</t>
    </rPh>
    <rPh sb="2" eb="4">
      <t>ダンタイ</t>
    </rPh>
    <rPh sb="5" eb="8">
      <t>シンセイシャ</t>
    </rPh>
    <rPh sb="9" eb="11">
      <t>セントウ</t>
    </rPh>
    <rPh sb="12" eb="14">
      <t>ダンタイ</t>
    </rPh>
    <phoneticPr fontId="1"/>
  </si>
  <si>
    <t>正式名所で記入してください。</t>
    <rPh sb="0" eb="3">
      <t>セイシキメイ</t>
    </rPh>
    <rPh sb="3" eb="4">
      <t>ショ</t>
    </rPh>
    <rPh sb="5" eb="7">
      <t>キニュウ</t>
    </rPh>
    <phoneticPr fontId="1"/>
  </si>
  <si>
    <t>「別紙記載」とだけの記入はしないでください。</t>
    <rPh sb="1" eb="3">
      <t>ベッシ</t>
    </rPh>
    <rPh sb="3" eb="5">
      <t>キサイ</t>
    </rPh>
    <rPh sb="10" eb="12">
      <t>キニュウ</t>
    </rPh>
    <phoneticPr fontId="1"/>
  </si>
  <si>
    <t>開催日時(期間)は記入されていますか。</t>
    <rPh sb="0" eb="2">
      <t>カイサイ</t>
    </rPh>
    <rPh sb="2" eb="4">
      <t>ニチジ</t>
    </rPh>
    <rPh sb="5" eb="7">
      <t>キカン</t>
    </rPh>
    <rPh sb="9" eb="11">
      <t>キニュウ</t>
    </rPh>
    <phoneticPr fontId="1"/>
  </si>
  <si>
    <t>開催日時(期間)は必ず記入してください。
未定等の場合には、担当者までご相談ください。</t>
    <rPh sb="0" eb="2">
      <t>カイサイ</t>
    </rPh>
    <rPh sb="2" eb="4">
      <t>ニチジ</t>
    </rPh>
    <rPh sb="5" eb="7">
      <t>キカン</t>
    </rPh>
    <rPh sb="9" eb="10">
      <t>カナラ</t>
    </rPh>
    <rPh sb="11" eb="13">
      <t>キニュウ</t>
    </rPh>
    <rPh sb="21" eb="23">
      <t>ミテイ</t>
    </rPh>
    <rPh sb="23" eb="24">
      <t>トウ</t>
    </rPh>
    <rPh sb="25" eb="27">
      <t>バアイ</t>
    </rPh>
    <rPh sb="30" eb="33">
      <t>タントウシャ</t>
    </rPh>
    <rPh sb="36" eb="38">
      <t>ソウダン</t>
    </rPh>
    <phoneticPr fontId="1"/>
  </si>
  <si>
    <t>開催場所(会場)は必ず記入してください。
未定等の場合には、担当者までご相談ください。</t>
    <rPh sb="0" eb="2">
      <t>カイサイ</t>
    </rPh>
    <rPh sb="2" eb="4">
      <t>バショ</t>
    </rPh>
    <rPh sb="5" eb="7">
      <t>カイジョウ</t>
    </rPh>
    <rPh sb="9" eb="10">
      <t>カナラ</t>
    </rPh>
    <rPh sb="11" eb="13">
      <t>キニュウ</t>
    </rPh>
    <rPh sb="21" eb="23">
      <t>ミテイ</t>
    </rPh>
    <rPh sb="23" eb="24">
      <t>トウ</t>
    </rPh>
    <rPh sb="25" eb="27">
      <t>バアイ</t>
    </rPh>
    <rPh sb="30" eb="33">
      <t>タントウシャ</t>
    </rPh>
    <rPh sb="36" eb="38">
      <t>ソウダン</t>
    </rPh>
    <phoneticPr fontId="1"/>
  </si>
  <si>
    <t>参加者範囲、参加の方法及び参加予定者数は以下のように分かれて記入していますか。</t>
    <rPh sb="0" eb="3">
      <t>サンカシャ</t>
    </rPh>
    <rPh sb="3" eb="5">
      <t>ハンイ</t>
    </rPh>
    <rPh sb="6" eb="8">
      <t>サンカ</t>
    </rPh>
    <rPh sb="9" eb="11">
      <t>ホウホウ</t>
    </rPh>
    <rPh sb="11" eb="12">
      <t>オヨ</t>
    </rPh>
    <rPh sb="13" eb="15">
      <t>サンカ</t>
    </rPh>
    <rPh sb="15" eb="18">
      <t>ヨテイシャ</t>
    </rPh>
    <rPh sb="18" eb="19">
      <t>スウ</t>
    </rPh>
    <rPh sb="20" eb="22">
      <t>イカ</t>
    </rPh>
    <rPh sb="26" eb="27">
      <t>ワ</t>
    </rPh>
    <rPh sb="30" eb="32">
      <t>キニュウ</t>
    </rPh>
    <phoneticPr fontId="1"/>
  </si>
  <si>
    <t>分けて記入してください。
わからない場合には担当者まで連絡してください。</t>
    <rPh sb="0" eb="1">
      <t>ワ</t>
    </rPh>
    <rPh sb="3" eb="5">
      <t>キニュウ</t>
    </rPh>
    <rPh sb="18" eb="20">
      <t>バアイ</t>
    </rPh>
    <rPh sb="22" eb="25">
      <t>タントウシャ</t>
    </rPh>
    <rPh sb="27" eb="29">
      <t>レンラク</t>
    </rPh>
    <phoneticPr fontId="1"/>
  </si>
  <si>
    <t>参加料は記入されていますか。
参加料(出品料等)とは参加者が支払う料金で、無料の場合は「無料」と記入してください。</t>
    <rPh sb="0" eb="3">
      <t>サンカリョウ</t>
    </rPh>
    <rPh sb="4" eb="6">
      <t>キニュウ</t>
    </rPh>
    <rPh sb="15" eb="18">
      <t>サンカリョウ</t>
    </rPh>
    <rPh sb="19" eb="21">
      <t>シュッピン</t>
    </rPh>
    <rPh sb="21" eb="22">
      <t>リョウ</t>
    </rPh>
    <rPh sb="22" eb="23">
      <t>ナド</t>
    </rPh>
    <rPh sb="26" eb="29">
      <t>サンカシャ</t>
    </rPh>
    <rPh sb="30" eb="32">
      <t>シハラ</t>
    </rPh>
    <rPh sb="33" eb="35">
      <t>リョウキン</t>
    </rPh>
    <rPh sb="37" eb="39">
      <t>ムリョウ</t>
    </rPh>
    <rPh sb="40" eb="42">
      <t>バアイ</t>
    </rPh>
    <rPh sb="44" eb="46">
      <t>ムリョウ</t>
    </rPh>
    <rPh sb="48" eb="50">
      <t>キニュウ</t>
    </rPh>
    <phoneticPr fontId="1"/>
  </si>
  <si>
    <t>記入してください。</t>
    <rPh sb="0" eb="2">
      <t>キニュウ</t>
    </rPh>
    <phoneticPr fontId="1"/>
  </si>
  <si>
    <t>入場料は記入されていますか。
入場料とは入場する人が支払う料金で無料の場合は、「無料」と記入してください。</t>
    <rPh sb="0" eb="3">
      <t>ニュウジョウリョウ</t>
    </rPh>
    <rPh sb="4" eb="6">
      <t>キニュウ</t>
    </rPh>
    <rPh sb="15" eb="18">
      <t>ニュウジョウリョウ</t>
    </rPh>
    <rPh sb="20" eb="22">
      <t>ニュウジョウ</t>
    </rPh>
    <rPh sb="24" eb="25">
      <t>ヒト</t>
    </rPh>
    <rPh sb="26" eb="28">
      <t>シハラ</t>
    </rPh>
    <rPh sb="29" eb="31">
      <t>リョウキン</t>
    </rPh>
    <rPh sb="32" eb="34">
      <t>ムリョウ</t>
    </rPh>
    <rPh sb="35" eb="37">
      <t>バアイ</t>
    </rPh>
    <rPh sb="40" eb="42">
      <t>ムリョウ</t>
    </rPh>
    <rPh sb="44" eb="46">
      <t>キニュウ</t>
    </rPh>
    <phoneticPr fontId="1"/>
  </si>
  <si>
    <t>県の施策の推進に寄与する内容で記入してください。
わからない場合には、担当者まで連絡してください。</t>
    <rPh sb="0" eb="1">
      <t>ケン</t>
    </rPh>
    <rPh sb="2" eb="3">
      <t>セ</t>
    </rPh>
    <rPh sb="3" eb="4">
      <t>サク</t>
    </rPh>
    <rPh sb="5" eb="7">
      <t>スイシン</t>
    </rPh>
    <rPh sb="8" eb="10">
      <t>キヨ</t>
    </rPh>
    <rPh sb="12" eb="14">
      <t>ナイヨウ</t>
    </rPh>
    <rPh sb="15" eb="17">
      <t>キニュウ</t>
    </rPh>
    <rPh sb="30" eb="32">
      <t>バアイ</t>
    </rPh>
    <rPh sb="35" eb="38">
      <t>タントウシャ</t>
    </rPh>
    <rPh sb="40" eb="42">
      <t>レンラク</t>
    </rPh>
    <phoneticPr fontId="1"/>
  </si>
  <si>
    <t>共催、後援に入らない「協力など」の団体がありますか。
ある場合には、「その他」に団体名を記入してください。</t>
    <rPh sb="0" eb="2">
      <t>キョウサイ</t>
    </rPh>
    <rPh sb="3" eb="5">
      <t>コウエン</t>
    </rPh>
    <rPh sb="6" eb="7">
      <t>ハイ</t>
    </rPh>
    <rPh sb="11" eb="13">
      <t>キョウリョク</t>
    </rPh>
    <rPh sb="17" eb="19">
      <t>ダンタイ</t>
    </rPh>
    <rPh sb="29" eb="31">
      <t>バアイ</t>
    </rPh>
    <rPh sb="40" eb="42">
      <t>ダンタイ</t>
    </rPh>
    <rPh sb="42" eb="43">
      <t>メイ</t>
    </rPh>
    <rPh sb="44" eb="46">
      <t>キニュウ</t>
    </rPh>
    <phoneticPr fontId="1"/>
  </si>
  <si>
    <t>過去に長野県名義の後援及び知事賞を受けているならば、いつからかを記入してください。
なお、長野県関係以外の過去の経過、賞の交付については記入はいりません。</t>
    <rPh sb="0" eb="2">
      <t>カコ</t>
    </rPh>
    <rPh sb="3" eb="6">
      <t>ナガノケン</t>
    </rPh>
    <rPh sb="6" eb="8">
      <t>メイギ</t>
    </rPh>
    <rPh sb="9" eb="11">
      <t>コウエン</t>
    </rPh>
    <rPh sb="11" eb="12">
      <t>オヨ</t>
    </rPh>
    <rPh sb="13" eb="15">
      <t>チジ</t>
    </rPh>
    <rPh sb="15" eb="16">
      <t>ショウ</t>
    </rPh>
    <rPh sb="17" eb="18">
      <t>ウ</t>
    </rPh>
    <rPh sb="32" eb="34">
      <t>キニュウ</t>
    </rPh>
    <rPh sb="45" eb="48">
      <t>ナガノケン</t>
    </rPh>
    <rPh sb="48" eb="50">
      <t>カンケイ</t>
    </rPh>
    <rPh sb="50" eb="52">
      <t>イガイ</t>
    </rPh>
    <rPh sb="53" eb="55">
      <t>カコ</t>
    </rPh>
    <rPh sb="56" eb="58">
      <t>ケイカ</t>
    </rPh>
    <rPh sb="59" eb="60">
      <t>ショウ</t>
    </rPh>
    <rPh sb="61" eb="63">
      <t>コウフ</t>
    </rPh>
    <rPh sb="68" eb="70">
      <t>キニュウ</t>
    </rPh>
    <phoneticPr fontId="1"/>
  </si>
  <si>
    <t>過去に１回でも長野県名義の後援承認及び知事賞交付を受けていますか。
受けていない場合は「新規」と入れてください。</t>
    <rPh sb="0" eb="2">
      <t>カコ</t>
    </rPh>
    <rPh sb="4" eb="5">
      <t>カイ</t>
    </rPh>
    <rPh sb="7" eb="10">
      <t>ナガノケン</t>
    </rPh>
    <rPh sb="10" eb="12">
      <t>メイギ</t>
    </rPh>
    <rPh sb="13" eb="15">
      <t>コウエン</t>
    </rPh>
    <rPh sb="15" eb="17">
      <t>ショウニン</t>
    </rPh>
    <rPh sb="17" eb="18">
      <t>オヨ</t>
    </rPh>
    <rPh sb="19" eb="21">
      <t>チジ</t>
    </rPh>
    <rPh sb="21" eb="22">
      <t>ショウ</t>
    </rPh>
    <rPh sb="22" eb="24">
      <t>コウフ</t>
    </rPh>
    <rPh sb="25" eb="26">
      <t>ウ</t>
    </rPh>
    <rPh sb="34" eb="35">
      <t>ウ</t>
    </rPh>
    <rPh sb="40" eb="42">
      <t>バアイ</t>
    </rPh>
    <rPh sb="44" eb="46">
      <t>シンキ</t>
    </rPh>
    <rPh sb="48" eb="49">
      <t>イ</t>
    </rPh>
    <phoneticPr fontId="1"/>
  </si>
  <si>
    <t>チェックしてください。</t>
    <phoneticPr fontId="1"/>
  </si>
  <si>
    <t>以上の内容について、エラーメッセージが出ている項目はありますか。</t>
    <rPh sb="0" eb="2">
      <t>イジョウ</t>
    </rPh>
    <rPh sb="3" eb="5">
      <t>ナイヨウ</t>
    </rPh>
    <rPh sb="19" eb="20">
      <t>デ</t>
    </rPh>
    <rPh sb="23" eb="25">
      <t>コウモク</t>
    </rPh>
    <phoneticPr fontId="1"/>
  </si>
  <si>
    <t>エラーメッセージ</t>
  </si>
  <si>
    <t>質問項目</t>
    <rPh sb="0" eb="2">
      <t>シツモン</t>
    </rPh>
    <rPh sb="2" eb="4">
      <t>コウモク</t>
    </rPh>
    <phoneticPr fontId="1"/>
  </si>
  <si>
    <t>NO</t>
  </si>
  <si>
    <t>NO</t>
    <phoneticPr fontId="1"/>
  </si>
  <si>
    <t>日付については「年月日」を入れてください。</t>
    <rPh sb="8" eb="11">
      <t>ネンガッピ</t>
    </rPh>
    <phoneticPr fontId="1"/>
  </si>
  <si>
    <t>「申請団体名称」と「行事主催者の名称」は同じにしてください。</t>
    <phoneticPr fontId="1"/>
  </si>
  <si>
    <r>
      <rPr>
        <b/>
        <sz val="11"/>
        <color theme="1"/>
        <rFont val="游ゴシック"/>
        <family val="3"/>
        <charset val="128"/>
        <scheme val="minor"/>
      </rPr>
      <t>申請日付</t>
    </r>
    <r>
      <rPr>
        <sz val="11"/>
        <color theme="1"/>
        <rFont val="游ゴシック"/>
        <family val="2"/>
        <charset val="128"/>
        <scheme val="minor"/>
      </rPr>
      <t>は入っていますか。</t>
    </r>
    <rPh sb="0" eb="2">
      <t>シンセイ</t>
    </rPh>
    <rPh sb="2" eb="4">
      <t>ヒヅケ</t>
    </rPh>
    <rPh sb="5" eb="6">
      <t>ハイ</t>
    </rPh>
    <phoneticPr fontId="1"/>
  </si>
  <si>
    <r>
      <rPr>
        <b/>
        <sz val="11"/>
        <color theme="1"/>
        <rFont val="游ゴシック"/>
        <family val="3"/>
        <charset val="128"/>
        <scheme val="minor"/>
      </rPr>
      <t>申請日付</t>
    </r>
    <r>
      <rPr>
        <sz val="11"/>
        <color theme="1"/>
        <rFont val="游ゴシック"/>
        <family val="2"/>
        <charset val="128"/>
        <scheme val="minor"/>
      </rPr>
      <t>は</t>
    </r>
    <r>
      <rPr>
        <u/>
        <sz val="11"/>
        <color theme="1"/>
        <rFont val="游ゴシック"/>
        <family val="3"/>
        <charset val="128"/>
        <scheme val="minor"/>
      </rPr>
      <t>開催日</t>
    </r>
    <r>
      <rPr>
        <sz val="11"/>
        <color theme="1"/>
        <rFont val="游ゴシック"/>
        <family val="2"/>
        <charset val="128"/>
        <scheme val="minor"/>
      </rPr>
      <t>または</t>
    </r>
    <r>
      <rPr>
        <u/>
        <sz val="11"/>
        <color theme="1"/>
        <rFont val="游ゴシック"/>
        <family val="3"/>
        <charset val="128"/>
        <scheme val="minor"/>
      </rPr>
      <t>承認を希望する日</t>
    </r>
    <r>
      <rPr>
        <sz val="11"/>
        <color theme="1"/>
        <rFont val="游ゴシック"/>
        <family val="2"/>
        <charset val="128"/>
        <scheme val="minor"/>
      </rPr>
      <t>より</t>
    </r>
    <r>
      <rPr>
        <b/>
        <sz val="11"/>
        <color theme="1"/>
        <rFont val="游ゴシック"/>
        <family val="3"/>
        <charset val="128"/>
        <scheme val="minor"/>
      </rPr>
      <t>40</t>
    </r>
    <r>
      <rPr>
        <sz val="11"/>
        <color theme="1"/>
        <rFont val="游ゴシック"/>
        <family val="2"/>
        <charset val="128"/>
        <scheme val="minor"/>
      </rPr>
      <t>日前ですか。</t>
    </r>
    <rPh sb="0" eb="2">
      <t>シンセイ</t>
    </rPh>
    <rPh sb="2" eb="4">
      <t>ヒヅケ</t>
    </rPh>
    <rPh sb="5" eb="8">
      <t>カイサイビ</t>
    </rPh>
    <rPh sb="11" eb="13">
      <t>ショウニン</t>
    </rPh>
    <rPh sb="14" eb="16">
      <t>キボウ</t>
    </rPh>
    <rPh sb="18" eb="19">
      <t>ビ</t>
    </rPh>
    <rPh sb="23" eb="25">
      <t>ニチマエ</t>
    </rPh>
    <phoneticPr fontId="1"/>
  </si>
  <si>
    <r>
      <t>申請者は</t>
    </r>
    <r>
      <rPr>
        <b/>
        <sz val="11"/>
        <color theme="1"/>
        <rFont val="游ゴシック"/>
        <family val="3"/>
        <charset val="128"/>
        <scheme val="minor"/>
      </rPr>
      <t>団体</t>
    </r>
    <r>
      <rPr>
        <sz val="11"/>
        <color theme="1"/>
        <rFont val="游ゴシック"/>
        <family val="2"/>
        <charset val="128"/>
        <scheme val="minor"/>
      </rPr>
      <t>ですか。
申請にあたって、個人名での申請は受け付けていません。</t>
    </r>
    <rPh sb="0" eb="3">
      <t>シンセイシャ</t>
    </rPh>
    <rPh sb="4" eb="6">
      <t>ダンタイ</t>
    </rPh>
    <rPh sb="11" eb="13">
      <t>シンセイ</t>
    </rPh>
    <rPh sb="19" eb="21">
      <t>コジン</t>
    </rPh>
    <rPh sb="21" eb="22">
      <t>メイ</t>
    </rPh>
    <rPh sb="24" eb="26">
      <t>シンセイ</t>
    </rPh>
    <rPh sb="27" eb="28">
      <t>ウ</t>
    </rPh>
    <rPh sb="29" eb="30">
      <t>ツ</t>
    </rPh>
    <phoneticPr fontId="1"/>
  </si>
  <si>
    <r>
      <rPr>
        <b/>
        <sz val="11"/>
        <color theme="1"/>
        <rFont val="游ゴシック"/>
        <family val="3"/>
        <charset val="128"/>
        <scheme val="minor"/>
      </rPr>
      <t>申請団体名称</t>
    </r>
    <r>
      <rPr>
        <sz val="11"/>
        <color theme="1"/>
        <rFont val="游ゴシック"/>
        <family val="2"/>
        <charset val="128"/>
        <scheme val="minor"/>
      </rPr>
      <t>と</t>
    </r>
    <r>
      <rPr>
        <b/>
        <sz val="11"/>
        <color theme="1"/>
        <rFont val="游ゴシック"/>
        <family val="3"/>
        <charset val="128"/>
        <scheme val="minor"/>
      </rPr>
      <t>行事主催者の名称</t>
    </r>
    <r>
      <rPr>
        <sz val="11"/>
        <color theme="1"/>
        <rFont val="游ゴシック"/>
        <family val="2"/>
        <charset val="128"/>
        <scheme val="minor"/>
      </rPr>
      <t>は同じですか。</t>
    </r>
    <rPh sb="0" eb="2">
      <t>シンセイ</t>
    </rPh>
    <rPh sb="2" eb="4">
      <t>ダンタイ</t>
    </rPh>
    <rPh sb="4" eb="6">
      <t>メイショウ</t>
    </rPh>
    <rPh sb="7" eb="9">
      <t>ギョウジ</t>
    </rPh>
    <rPh sb="9" eb="12">
      <t>シュサイシャ</t>
    </rPh>
    <rPh sb="13" eb="15">
      <t>メイショウ</t>
    </rPh>
    <rPh sb="16" eb="17">
      <t>オナ</t>
    </rPh>
    <phoneticPr fontId="1"/>
  </si>
  <si>
    <r>
      <rPr>
        <u/>
        <sz val="11"/>
        <color theme="1"/>
        <rFont val="游ゴシック"/>
        <family val="3"/>
        <charset val="128"/>
        <scheme val="minor"/>
      </rPr>
      <t>主催者が複数の場合</t>
    </r>
    <r>
      <rPr>
        <sz val="11"/>
        <color theme="1"/>
        <rFont val="游ゴシック"/>
        <family val="2"/>
        <charset val="128"/>
        <scheme val="minor"/>
      </rPr>
      <t>、</t>
    </r>
    <r>
      <rPr>
        <b/>
        <sz val="11"/>
        <color theme="1"/>
        <rFont val="游ゴシック"/>
        <family val="3"/>
        <charset val="128"/>
        <scheme val="minor"/>
      </rPr>
      <t>主となる団体</t>
    </r>
    <r>
      <rPr>
        <sz val="11"/>
        <color theme="1"/>
        <rFont val="游ゴシック"/>
        <family val="2"/>
        <charset val="128"/>
        <scheme val="minor"/>
      </rPr>
      <t>が</t>
    </r>
    <r>
      <rPr>
        <b/>
        <sz val="11"/>
        <color theme="1"/>
        <rFont val="游ゴシック"/>
        <family val="3"/>
        <charset val="128"/>
        <scheme val="minor"/>
      </rPr>
      <t>申請団体</t>
    </r>
    <r>
      <rPr>
        <sz val="11"/>
        <color theme="1"/>
        <rFont val="游ゴシック"/>
        <family val="2"/>
        <charset val="128"/>
        <scheme val="minor"/>
      </rPr>
      <t>として記入されていますか。</t>
    </r>
    <rPh sb="0" eb="3">
      <t>シュサイシャ</t>
    </rPh>
    <rPh sb="4" eb="6">
      <t>フクスウ</t>
    </rPh>
    <rPh sb="7" eb="9">
      <t>バアイ</t>
    </rPh>
    <rPh sb="10" eb="11">
      <t>シュ</t>
    </rPh>
    <rPh sb="14" eb="16">
      <t>ダンタイ</t>
    </rPh>
    <rPh sb="17" eb="19">
      <t>シンセイ</t>
    </rPh>
    <rPh sb="19" eb="21">
      <t>ダンタイ</t>
    </rPh>
    <rPh sb="24" eb="26">
      <t>キニュウ</t>
    </rPh>
    <phoneticPr fontId="1"/>
  </si>
  <si>
    <r>
      <t>申請団体の</t>
    </r>
    <r>
      <rPr>
        <b/>
        <sz val="11"/>
        <color theme="1"/>
        <rFont val="游ゴシック"/>
        <family val="3"/>
        <charset val="128"/>
        <scheme val="minor"/>
      </rPr>
      <t>代表者の職名</t>
    </r>
    <r>
      <rPr>
        <sz val="11"/>
        <color theme="1"/>
        <rFont val="游ゴシック"/>
        <family val="2"/>
        <charset val="128"/>
        <scheme val="minor"/>
      </rPr>
      <t>(例　団長、実行委員会会長、取締役など)と</t>
    </r>
    <r>
      <rPr>
        <b/>
        <sz val="11"/>
        <color theme="1"/>
        <rFont val="游ゴシック"/>
        <family val="3"/>
        <charset val="128"/>
        <scheme val="minor"/>
      </rPr>
      <t>氏名(フルネーム)</t>
    </r>
    <r>
      <rPr>
        <sz val="11"/>
        <color theme="1"/>
        <rFont val="游ゴシック"/>
        <family val="2"/>
        <charset val="128"/>
        <scheme val="minor"/>
      </rPr>
      <t>は記載されていますか。</t>
    </r>
    <rPh sb="0" eb="2">
      <t>シンセイ</t>
    </rPh>
    <rPh sb="2" eb="4">
      <t>ダンタイ</t>
    </rPh>
    <rPh sb="5" eb="7">
      <t>ダイヒョウ</t>
    </rPh>
    <rPh sb="7" eb="8">
      <t>シャ</t>
    </rPh>
    <rPh sb="9" eb="11">
      <t>ショクメイ</t>
    </rPh>
    <rPh sb="12" eb="13">
      <t>レイ</t>
    </rPh>
    <rPh sb="14" eb="16">
      <t>ダンチョウ</t>
    </rPh>
    <rPh sb="17" eb="19">
      <t>ジッコウ</t>
    </rPh>
    <rPh sb="19" eb="22">
      <t>イインカイ</t>
    </rPh>
    <rPh sb="22" eb="24">
      <t>カイチョウ</t>
    </rPh>
    <rPh sb="25" eb="28">
      <t>トリシマリヤク</t>
    </rPh>
    <rPh sb="32" eb="34">
      <t>シメイ</t>
    </rPh>
    <rPh sb="42" eb="44">
      <t>キサイ</t>
    </rPh>
    <phoneticPr fontId="1"/>
  </si>
  <si>
    <r>
      <t>団体所在地の</t>
    </r>
    <r>
      <rPr>
        <b/>
        <sz val="11"/>
        <color theme="1"/>
        <rFont val="游ゴシック"/>
        <family val="3"/>
        <charset val="128"/>
        <scheme val="minor"/>
      </rPr>
      <t>住所</t>
    </r>
    <r>
      <rPr>
        <sz val="11"/>
        <color theme="1"/>
        <rFont val="游ゴシック"/>
        <family val="2"/>
        <charset val="128"/>
        <scheme val="minor"/>
      </rPr>
      <t>、</t>
    </r>
    <r>
      <rPr>
        <b/>
        <sz val="11"/>
        <color theme="1"/>
        <rFont val="游ゴシック"/>
        <family val="3"/>
        <charset val="128"/>
        <scheme val="minor"/>
      </rPr>
      <t>電話番号</t>
    </r>
    <r>
      <rPr>
        <sz val="11"/>
        <color theme="1"/>
        <rFont val="游ゴシック"/>
        <family val="2"/>
        <charset val="128"/>
        <scheme val="minor"/>
      </rPr>
      <t>、</t>
    </r>
    <r>
      <rPr>
        <b/>
        <sz val="11"/>
        <color theme="1"/>
        <rFont val="游ゴシック"/>
        <family val="3"/>
        <charset val="128"/>
        <scheme val="minor"/>
      </rPr>
      <t>メールアドレス</t>
    </r>
    <r>
      <rPr>
        <sz val="11"/>
        <color theme="1"/>
        <rFont val="游ゴシック"/>
        <family val="2"/>
        <charset val="128"/>
        <scheme val="minor"/>
      </rPr>
      <t>は入っていますか。</t>
    </r>
    <rPh sb="0" eb="2">
      <t>ダンタイ</t>
    </rPh>
    <rPh sb="2" eb="5">
      <t>ショザイチ</t>
    </rPh>
    <rPh sb="6" eb="8">
      <t>ジュウショ</t>
    </rPh>
    <rPh sb="9" eb="11">
      <t>デンワ</t>
    </rPh>
    <rPh sb="11" eb="13">
      <t>バンゴウ</t>
    </rPh>
    <rPh sb="22" eb="23">
      <t>ハイ</t>
    </rPh>
    <phoneticPr fontId="1"/>
  </si>
  <si>
    <r>
      <t>申請書にある「共催・後援」のすべての区別に</t>
    </r>
    <r>
      <rPr>
        <b/>
        <sz val="11"/>
        <color theme="1"/>
        <rFont val="游ゴシック"/>
        <family val="3"/>
        <charset val="128"/>
        <scheme val="minor"/>
      </rPr>
      <t>○</t>
    </r>
    <r>
      <rPr>
        <sz val="11"/>
        <color theme="1"/>
        <rFont val="游ゴシック"/>
        <family val="2"/>
        <charset val="128"/>
        <scheme val="minor"/>
      </rPr>
      <t>はついていますか。</t>
    </r>
    <rPh sb="0" eb="3">
      <t>シンセイショ</t>
    </rPh>
    <rPh sb="7" eb="9">
      <t>キョウサイ</t>
    </rPh>
    <rPh sb="10" eb="12">
      <t>コウエン</t>
    </rPh>
    <rPh sb="18" eb="20">
      <t>クベツ</t>
    </rPh>
    <phoneticPr fontId="1"/>
  </si>
  <si>
    <r>
      <t>申請者が複数の場合、</t>
    </r>
    <r>
      <rPr>
        <u/>
        <sz val="11"/>
        <color theme="1"/>
        <rFont val="游ゴシック"/>
        <family val="3"/>
        <charset val="128"/>
        <scheme val="minor"/>
      </rPr>
      <t>先頭</t>
    </r>
    <r>
      <rPr>
        <sz val="11"/>
        <color theme="1"/>
        <rFont val="游ゴシック"/>
        <family val="2"/>
        <charset val="128"/>
        <scheme val="minor"/>
      </rPr>
      <t>は</t>
    </r>
    <r>
      <rPr>
        <b/>
        <sz val="11"/>
        <color theme="1"/>
        <rFont val="游ゴシック"/>
        <family val="3"/>
        <charset val="128"/>
        <scheme val="minor"/>
      </rPr>
      <t>申請団体</t>
    </r>
    <r>
      <rPr>
        <sz val="11"/>
        <color theme="1"/>
        <rFont val="游ゴシック"/>
        <family val="2"/>
        <charset val="128"/>
        <scheme val="minor"/>
      </rPr>
      <t>になっていますか。</t>
    </r>
    <rPh sb="0" eb="2">
      <t>シンセイ</t>
    </rPh>
    <rPh sb="2" eb="3">
      <t>シャ</t>
    </rPh>
    <rPh sb="4" eb="6">
      <t>フクスウ</t>
    </rPh>
    <rPh sb="7" eb="9">
      <t>バアイ</t>
    </rPh>
    <rPh sb="10" eb="12">
      <t>セントウ</t>
    </rPh>
    <rPh sb="13" eb="15">
      <t>シンセイ</t>
    </rPh>
    <rPh sb="15" eb="17">
      <t>ダンタイ</t>
    </rPh>
    <phoneticPr fontId="1"/>
  </si>
  <si>
    <r>
      <t>すべての主催者の名称は</t>
    </r>
    <r>
      <rPr>
        <b/>
        <sz val="11"/>
        <color theme="1"/>
        <rFont val="游ゴシック"/>
        <family val="3"/>
        <charset val="128"/>
        <scheme val="minor"/>
      </rPr>
      <t>正式名所</t>
    </r>
    <r>
      <rPr>
        <sz val="11"/>
        <color theme="1"/>
        <rFont val="游ゴシック"/>
        <family val="2"/>
        <charset val="128"/>
        <scheme val="minor"/>
      </rPr>
      <t>になっていますか。</t>
    </r>
    <rPh sb="4" eb="7">
      <t>シュサイシャ</t>
    </rPh>
    <rPh sb="8" eb="10">
      <t>メイショウ</t>
    </rPh>
    <rPh sb="11" eb="14">
      <t>セイシキメイ</t>
    </rPh>
    <rPh sb="14" eb="15">
      <t>ショ</t>
    </rPh>
    <phoneticPr fontId="1"/>
  </si>
  <si>
    <r>
      <t>目的(趣旨)、開催内容等は</t>
    </r>
    <r>
      <rPr>
        <b/>
        <sz val="11"/>
        <color theme="1"/>
        <rFont val="游ゴシック"/>
        <family val="3"/>
        <charset val="128"/>
        <scheme val="minor"/>
      </rPr>
      <t>簡潔</t>
    </r>
    <r>
      <rPr>
        <sz val="11"/>
        <color theme="1"/>
        <rFont val="游ゴシック"/>
        <family val="2"/>
        <charset val="128"/>
        <scheme val="minor"/>
      </rPr>
      <t>に記入されていますか。</t>
    </r>
    <rPh sb="0" eb="2">
      <t>モクテキ</t>
    </rPh>
    <rPh sb="3" eb="5">
      <t>シュシ</t>
    </rPh>
    <rPh sb="7" eb="9">
      <t>カイサイ</t>
    </rPh>
    <rPh sb="9" eb="11">
      <t>ナイヨウ</t>
    </rPh>
    <rPh sb="11" eb="12">
      <t>トウ</t>
    </rPh>
    <rPh sb="13" eb="15">
      <t>カンケツ</t>
    </rPh>
    <rPh sb="16" eb="18">
      <t>キニュウ</t>
    </rPh>
    <phoneticPr fontId="1"/>
  </si>
  <si>
    <r>
      <t>目的(趣旨)、開催内容等に「</t>
    </r>
    <r>
      <rPr>
        <b/>
        <sz val="11"/>
        <color theme="1"/>
        <rFont val="游ゴシック"/>
        <family val="3"/>
        <charset val="128"/>
        <scheme val="minor"/>
      </rPr>
      <t>別紙記載</t>
    </r>
    <r>
      <rPr>
        <sz val="11"/>
        <color theme="1"/>
        <rFont val="游ゴシック"/>
        <family val="2"/>
        <charset val="128"/>
        <scheme val="minor"/>
      </rPr>
      <t>」とだけしか記入していませんか。</t>
    </r>
    <rPh sb="0" eb="2">
      <t>モクテキ</t>
    </rPh>
    <rPh sb="3" eb="5">
      <t>シュシ</t>
    </rPh>
    <rPh sb="7" eb="9">
      <t>カイサイ</t>
    </rPh>
    <rPh sb="9" eb="11">
      <t>ナイヨウ</t>
    </rPh>
    <rPh sb="11" eb="12">
      <t>トウ</t>
    </rPh>
    <rPh sb="14" eb="16">
      <t>ベッシ</t>
    </rPh>
    <rPh sb="16" eb="18">
      <t>キサイ</t>
    </rPh>
    <rPh sb="24" eb="26">
      <t>キニュウ</t>
    </rPh>
    <phoneticPr fontId="1"/>
  </si>
  <si>
    <r>
      <t>1　</t>
    </r>
    <r>
      <rPr>
        <b/>
        <sz val="11"/>
        <color theme="1"/>
        <rFont val="游ゴシック"/>
        <family val="3"/>
        <charset val="128"/>
        <scheme val="minor"/>
      </rPr>
      <t>参加者</t>
    </r>
    <r>
      <rPr>
        <sz val="11"/>
        <color theme="1"/>
        <rFont val="游ゴシック"/>
        <family val="2"/>
        <charset val="128"/>
        <scheme val="minor"/>
      </rPr>
      <t>　イベントに参加する演者や展示者、スタッフなど</t>
    </r>
    <rPh sb="2" eb="5">
      <t>サンカシャ</t>
    </rPh>
    <phoneticPr fontId="1"/>
  </si>
  <si>
    <r>
      <t>2　</t>
    </r>
    <r>
      <rPr>
        <b/>
        <sz val="11"/>
        <color theme="1"/>
        <rFont val="游ゴシック"/>
        <family val="3"/>
        <charset val="128"/>
        <scheme val="minor"/>
      </rPr>
      <t>入場者</t>
    </r>
    <r>
      <rPr>
        <sz val="11"/>
        <color theme="1"/>
        <rFont val="游ゴシック"/>
        <family val="2"/>
        <charset val="128"/>
        <scheme val="minor"/>
      </rPr>
      <t>　主催者から見たお客様</t>
    </r>
    <rPh sb="2" eb="4">
      <t>ニュウジョウ</t>
    </rPh>
    <rPh sb="4" eb="5">
      <t>シャ</t>
    </rPh>
    <phoneticPr fontId="1"/>
  </si>
  <si>
    <r>
      <rPr>
        <b/>
        <sz val="11"/>
        <color theme="1"/>
        <rFont val="游ゴシック"/>
        <family val="3"/>
        <charset val="128"/>
        <scheme val="minor"/>
      </rPr>
      <t>長野県以外</t>
    </r>
    <r>
      <rPr>
        <sz val="11"/>
        <color theme="1"/>
        <rFont val="游ゴシック"/>
        <family val="2"/>
        <charset val="128"/>
        <scheme val="minor"/>
      </rPr>
      <t>に共催、後援がありますか。あれば全部記入してください。
ただし、書ききれない場合などは主たる共催、後援を数団体(5～6以上)記入して、他は開催要項にすべて記入してください。</t>
    </r>
    <rPh sb="0" eb="3">
      <t>ナガノケン</t>
    </rPh>
    <rPh sb="3" eb="5">
      <t>イガイ</t>
    </rPh>
    <rPh sb="6" eb="8">
      <t>キョウサイ</t>
    </rPh>
    <rPh sb="9" eb="11">
      <t>コウエン</t>
    </rPh>
    <rPh sb="21" eb="23">
      <t>ゼンブ</t>
    </rPh>
    <rPh sb="23" eb="25">
      <t>キニュウ</t>
    </rPh>
    <rPh sb="37" eb="38">
      <t>カ</t>
    </rPh>
    <rPh sb="43" eb="45">
      <t>バアイ</t>
    </rPh>
    <rPh sb="48" eb="49">
      <t>シュ</t>
    </rPh>
    <rPh sb="51" eb="53">
      <t>キョウサイ</t>
    </rPh>
    <rPh sb="54" eb="56">
      <t>コウエン</t>
    </rPh>
    <rPh sb="57" eb="58">
      <t>スウ</t>
    </rPh>
    <rPh sb="58" eb="60">
      <t>ダンタイ</t>
    </rPh>
    <rPh sb="64" eb="66">
      <t>イジョウ</t>
    </rPh>
    <rPh sb="67" eb="69">
      <t>キニュウ</t>
    </rPh>
    <rPh sb="72" eb="73">
      <t>タ</t>
    </rPh>
    <rPh sb="74" eb="76">
      <t>カイサイ</t>
    </rPh>
    <rPh sb="76" eb="78">
      <t>ヨウコウ</t>
    </rPh>
    <rPh sb="82" eb="84">
      <t>キニュウ</t>
    </rPh>
    <phoneticPr fontId="1"/>
  </si>
  <si>
    <r>
      <rPr>
        <b/>
        <sz val="11"/>
        <color theme="1"/>
        <rFont val="游ゴシック"/>
        <family val="3"/>
        <charset val="128"/>
        <scheme val="minor"/>
      </rPr>
      <t>制約事項</t>
    </r>
    <r>
      <rPr>
        <sz val="11"/>
        <color theme="1"/>
        <rFont val="游ゴシック"/>
        <family val="2"/>
        <charset val="128"/>
        <scheme val="minor"/>
      </rPr>
      <t>はチェックしてありますか。</t>
    </r>
    <rPh sb="0" eb="2">
      <t>セイヤク</t>
    </rPh>
    <rPh sb="2" eb="4">
      <t>ジコウ</t>
    </rPh>
    <phoneticPr fontId="1"/>
  </si>
  <si>
    <t>分けて記入をしてください。
わからない場合には、担当者まで連絡してください。</t>
    <rPh sb="0" eb="1">
      <t>ワ</t>
    </rPh>
    <rPh sb="3" eb="5">
      <t>キニュウ</t>
    </rPh>
    <rPh sb="19" eb="21">
      <t>バアイ</t>
    </rPh>
    <rPh sb="24" eb="27">
      <t>タントウシャ</t>
    </rPh>
    <rPh sb="29" eb="31">
      <t>レンラク</t>
    </rPh>
    <phoneticPr fontId="1"/>
  </si>
  <si>
    <t>開催要項関係チェックリスト</t>
    <rPh sb="0" eb="2">
      <t>カイサイ</t>
    </rPh>
    <rPh sb="2" eb="4">
      <t>ヨウコウ</t>
    </rPh>
    <rPh sb="4" eb="6">
      <t>カンケイ</t>
    </rPh>
    <phoneticPr fontId="1"/>
  </si>
  <si>
    <t>できるだけわかりやすく簡潔に記入してください。</t>
    <rPh sb="11" eb="13">
      <t>カンケツ</t>
    </rPh>
    <rPh sb="14" eb="16">
      <t>キニュウ</t>
    </rPh>
    <phoneticPr fontId="1"/>
  </si>
  <si>
    <t>主催団体(複数の場合は全部)を正式名称でいれてください。</t>
    <rPh sb="0" eb="2">
      <t>シュサイ</t>
    </rPh>
    <rPh sb="2" eb="4">
      <t>ダンタイ</t>
    </rPh>
    <rPh sb="5" eb="7">
      <t>フクスウ</t>
    </rPh>
    <rPh sb="8" eb="10">
      <t>バアイ</t>
    </rPh>
    <rPh sb="11" eb="13">
      <t>ゼンブ</t>
    </rPh>
    <rPh sb="15" eb="17">
      <t>セイシキ</t>
    </rPh>
    <rPh sb="17" eb="19">
      <t>メイショウ</t>
    </rPh>
    <phoneticPr fontId="1"/>
  </si>
  <si>
    <t>記入してください。未定の場合はその旨を記入してください。</t>
    <rPh sb="0" eb="2">
      <t>キニュウ</t>
    </rPh>
    <rPh sb="9" eb="11">
      <t>ミテイ</t>
    </rPh>
    <rPh sb="12" eb="14">
      <t>バアイ</t>
    </rPh>
    <rPh sb="17" eb="18">
      <t>ムネ</t>
    </rPh>
    <rPh sb="19" eb="21">
      <t>キニュウ</t>
    </rPh>
    <phoneticPr fontId="1"/>
  </si>
  <si>
    <t>記入してください。未定の場合はその旨を記入してください。
また、無料の場合は「無料」と入れてください。</t>
    <rPh sb="0" eb="2">
      <t>キニュウ</t>
    </rPh>
    <rPh sb="9" eb="11">
      <t>ミテイ</t>
    </rPh>
    <rPh sb="12" eb="14">
      <t>バアイ</t>
    </rPh>
    <rPh sb="17" eb="18">
      <t>ムネ</t>
    </rPh>
    <rPh sb="19" eb="21">
      <t>キニュウ</t>
    </rPh>
    <rPh sb="32" eb="34">
      <t>ムリョウ</t>
    </rPh>
    <rPh sb="35" eb="37">
      <t>バアイ</t>
    </rPh>
    <rPh sb="39" eb="41">
      <t>ムリョウ</t>
    </rPh>
    <rPh sb="43" eb="44">
      <t>イ</t>
    </rPh>
    <phoneticPr fontId="1"/>
  </si>
  <si>
    <t>申請書に記載ある名称を確認の上、正式名称を入れてください。
なお、仮称の場合には名称の前に(仮)と入れてください。</t>
    <rPh sb="0" eb="3">
      <t>シンセイショ</t>
    </rPh>
    <rPh sb="4" eb="6">
      <t>キサイ</t>
    </rPh>
    <rPh sb="8" eb="10">
      <t>メイショウ</t>
    </rPh>
    <rPh sb="11" eb="13">
      <t>カクニン</t>
    </rPh>
    <rPh sb="14" eb="15">
      <t>ウエ</t>
    </rPh>
    <rPh sb="16" eb="18">
      <t>セイシキ</t>
    </rPh>
    <rPh sb="18" eb="20">
      <t>メイショウ</t>
    </rPh>
    <rPh sb="33" eb="35">
      <t>カショウ</t>
    </rPh>
    <rPh sb="36" eb="38">
      <t>バアイ</t>
    </rPh>
    <rPh sb="40" eb="42">
      <t>メイショウ</t>
    </rPh>
    <rPh sb="43" eb="44">
      <t>マエ</t>
    </rPh>
    <rPh sb="46" eb="47">
      <t>カリ</t>
    </rPh>
    <rPh sb="49" eb="50">
      <t>イ</t>
    </rPh>
    <phoneticPr fontId="1"/>
  </si>
  <si>
    <r>
      <t>イベントの</t>
    </r>
    <r>
      <rPr>
        <b/>
        <sz val="11"/>
        <color theme="1"/>
        <rFont val="游ゴシック"/>
        <family val="3"/>
        <charset val="128"/>
        <scheme val="minor"/>
      </rPr>
      <t>趣旨</t>
    </r>
    <r>
      <rPr>
        <sz val="11"/>
        <color theme="1"/>
        <rFont val="游ゴシック"/>
        <family val="2"/>
        <charset val="128"/>
        <scheme val="minor"/>
      </rPr>
      <t>は簡潔に明記してありますか。</t>
    </r>
    <rPh sb="5" eb="7">
      <t>シュシ</t>
    </rPh>
    <rPh sb="8" eb="10">
      <t>カンケツ</t>
    </rPh>
    <rPh sb="11" eb="13">
      <t>メイキ</t>
    </rPh>
    <phoneticPr fontId="1"/>
  </si>
  <si>
    <r>
      <rPr>
        <b/>
        <sz val="11"/>
        <color theme="1"/>
        <rFont val="游ゴシック"/>
        <family val="3"/>
        <charset val="128"/>
        <scheme val="minor"/>
      </rPr>
      <t>テーマ</t>
    </r>
    <r>
      <rPr>
        <sz val="11"/>
        <color theme="1"/>
        <rFont val="游ゴシック"/>
        <family val="2"/>
        <charset val="128"/>
        <scheme val="minor"/>
      </rPr>
      <t>がある場合には、テーマを明記してありますか。</t>
    </r>
    <rPh sb="6" eb="8">
      <t>バアイ</t>
    </rPh>
    <rPh sb="15" eb="17">
      <t>メイキ</t>
    </rPh>
    <phoneticPr fontId="1"/>
  </si>
  <si>
    <r>
      <t>イベントの</t>
    </r>
    <r>
      <rPr>
        <b/>
        <sz val="11"/>
        <color theme="1"/>
        <rFont val="游ゴシック"/>
        <family val="3"/>
        <charset val="128"/>
        <scheme val="minor"/>
      </rPr>
      <t>正式名称</t>
    </r>
    <r>
      <rPr>
        <sz val="11"/>
        <color theme="1"/>
        <rFont val="游ゴシック"/>
        <family val="3"/>
        <charset val="128"/>
        <scheme val="minor"/>
      </rPr>
      <t>は入っていますか。
また、申請書の「</t>
    </r>
    <r>
      <rPr>
        <b/>
        <sz val="11"/>
        <color theme="1"/>
        <rFont val="游ゴシック"/>
        <family val="3"/>
        <charset val="128"/>
        <scheme val="minor"/>
      </rPr>
      <t>行事名称</t>
    </r>
    <r>
      <rPr>
        <sz val="11"/>
        <color theme="1"/>
        <rFont val="游ゴシック"/>
        <family val="3"/>
        <charset val="128"/>
        <scheme val="minor"/>
      </rPr>
      <t>」と同じですか。</t>
    </r>
    <rPh sb="5" eb="7">
      <t>セイシキ</t>
    </rPh>
    <rPh sb="7" eb="9">
      <t>メイショウ</t>
    </rPh>
    <rPh sb="10" eb="11">
      <t>ハイ</t>
    </rPh>
    <rPh sb="22" eb="25">
      <t>シンセイショ</t>
    </rPh>
    <rPh sb="27" eb="29">
      <t>ギョウジ</t>
    </rPh>
    <rPh sb="29" eb="31">
      <t>メイショウ</t>
    </rPh>
    <rPh sb="33" eb="34">
      <t>オナ</t>
    </rPh>
    <phoneticPr fontId="1"/>
  </si>
  <si>
    <r>
      <rPr>
        <b/>
        <sz val="11"/>
        <color theme="1"/>
        <rFont val="游ゴシック"/>
        <family val="3"/>
        <charset val="128"/>
        <scheme val="minor"/>
      </rPr>
      <t>主催団</t>
    </r>
    <r>
      <rPr>
        <sz val="11"/>
        <color theme="1"/>
        <rFont val="游ゴシック"/>
        <family val="3"/>
        <charset val="128"/>
        <scheme val="minor"/>
      </rPr>
      <t>体の名称は</t>
    </r>
    <r>
      <rPr>
        <u/>
        <sz val="11"/>
        <color theme="1"/>
        <rFont val="游ゴシック"/>
        <family val="3"/>
        <charset val="128"/>
        <scheme val="minor"/>
      </rPr>
      <t>申請書の申請団体及びその他の主催団体</t>
    </r>
    <r>
      <rPr>
        <sz val="11"/>
        <color theme="1"/>
        <rFont val="游ゴシック"/>
        <family val="3"/>
        <charset val="128"/>
        <scheme val="minor"/>
      </rPr>
      <t>と同じですか。</t>
    </r>
    <rPh sb="0" eb="2">
      <t>シュサイ</t>
    </rPh>
    <rPh sb="2" eb="4">
      <t>ダンタイ</t>
    </rPh>
    <rPh sb="5" eb="7">
      <t>メイショウ</t>
    </rPh>
    <rPh sb="8" eb="11">
      <t>シンセイショ</t>
    </rPh>
    <rPh sb="12" eb="14">
      <t>シンセイ</t>
    </rPh>
    <rPh sb="14" eb="16">
      <t>ダンタイ</t>
    </rPh>
    <rPh sb="16" eb="17">
      <t>オヨ</t>
    </rPh>
    <rPh sb="20" eb="21">
      <t>タ</t>
    </rPh>
    <rPh sb="22" eb="24">
      <t>シュサイ</t>
    </rPh>
    <rPh sb="24" eb="26">
      <t>ダンタイ</t>
    </rPh>
    <rPh sb="27" eb="28">
      <t>オナ</t>
    </rPh>
    <phoneticPr fontId="1"/>
  </si>
  <si>
    <r>
      <rPr>
        <b/>
        <sz val="11"/>
        <color theme="1"/>
        <rFont val="游ゴシック"/>
        <family val="3"/>
        <charset val="128"/>
        <scheme val="minor"/>
      </rPr>
      <t>開催内容</t>
    </r>
    <r>
      <rPr>
        <sz val="11"/>
        <color theme="1"/>
        <rFont val="游ゴシック"/>
        <family val="3"/>
        <charset val="128"/>
        <scheme val="minor"/>
      </rPr>
      <t>は詳しく入っていますか。</t>
    </r>
    <rPh sb="0" eb="2">
      <t>カイサイ</t>
    </rPh>
    <rPh sb="2" eb="4">
      <t>ナイヨウ</t>
    </rPh>
    <rPh sb="5" eb="6">
      <t>クワ</t>
    </rPh>
    <rPh sb="8" eb="9">
      <t>ハイ</t>
    </rPh>
    <phoneticPr fontId="1"/>
  </si>
  <si>
    <r>
      <rPr>
        <b/>
        <sz val="11"/>
        <color theme="1"/>
        <rFont val="游ゴシック"/>
        <family val="3"/>
        <charset val="128"/>
        <scheme val="minor"/>
      </rPr>
      <t>開催日時(期間)</t>
    </r>
    <r>
      <rPr>
        <sz val="11"/>
        <color theme="1"/>
        <rFont val="游ゴシック"/>
        <family val="3"/>
        <charset val="128"/>
        <scheme val="minor"/>
      </rPr>
      <t>は記入されていますか。</t>
    </r>
    <phoneticPr fontId="1"/>
  </si>
  <si>
    <r>
      <rPr>
        <b/>
        <sz val="11"/>
        <color theme="1"/>
        <rFont val="游ゴシック"/>
        <family val="3"/>
        <charset val="128"/>
        <scheme val="minor"/>
      </rPr>
      <t>開催場所(会場)</t>
    </r>
    <r>
      <rPr>
        <sz val="11"/>
        <color theme="1"/>
        <rFont val="游ゴシック"/>
        <family val="3"/>
        <charset val="128"/>
        <scheme val="minor"/>
      </rPr>
      <t>は記入されていますか。</t>
    </r>
    <rPh sb="0" eb="2">
      <t>カイサイ</t>
    </rPh>
    <rPh sb="2" eb="4">
      <t>バショ</t>
    </rPh>
    <rPh sb="5" eb="7">
      <t>カイジョウ</t>
    </rPh>
    <rPh sb="9" eb="11">
      <t>キニュウ</t>
    </rPh>
    <phoneticPr fontId="1"/>
  </si>
  <si>
    <r>
      <rPr>
        <b/>
        <sz val="11"/>
        <color theme="1"/>
        <rFont val="游ゴシック"/>
        <family val="3"/>
        <charset val="128"/>
        <scheme val="minor"/>
      </rPr>
      <t>参加料</t>
    </r>
    <r>
      <rPr>
        <sz val="11"/>
        <color theme="1"/>
        <rFont val="游ゴシック"/>
        <family val="3"/>
        <charset val="128"/>
        <scheme val="minor"/>
      </rPr>
      <t>及び</t>
    </r>
    <r>
      <rPr>
        <b/>
        <sz val="11"/>
        <color theme="1"/>
        <rFont val="游ゴシック"/>
        <family val="3"/>
        <charset val="128"/>
        <scheme val="minor"/>
      </rPr>
      <t>入場料</t>
    </r>
    <r>
      <rPr>
        <sz val="11"/>
        <color theme="1"/>
        <rFont val="游ゴシック"/>
        <family val="3"/>
        <charset val="128"/>
        <scheme val="minor"/>
      </rPr>
      <t>などは明記されていますか。</t>
    </r>
    <rPh sb="0" eb="3">
      <t>サンカリョウ</t>
    </rPh>
    <rPh sb="3" eb="4">
      <t>オヨ</t>
    </rPh>
    <rPh sb="5" eb="8">
      <t>ニュウジョウリョウ</t>
    </rPh>
    <rPh sb="11" eb="13">
      <t>メイキ</t>
    </rPh>
    <phoneticPr fontId="1"/>
  </si>
  <si>
    <r>
      <rPr>
        <b/>
        <sz val="11"/>
        <color theme="1"/>
        <rFont val="游ゴシック"/>
        <family val="3"/>
        <charset val="128"/>
        <scheme val="minor"/>
      </rPr>
      <t>参加方法</t>
    </r>
    <r>
      <rPr>
        <sz val="11"/>
        <color theme="1"/>
        <rFont val="游ゴシック"/>
        <family val="3"/>
        <charset val="128"/>
        <scheme val="minor"/>
      </rPr>
      <t>又は</t>
    </r>
    <r>
      <rPr>
        <b/>
        <sz val="11"/>
        <color theme="1"/>
        <rFont val="游ゴシック"/>
        <family val="3"/>
        <charset val="128"/>
        <scheme val="minor"/>
      </rPr>
      <t>募集方法</t>
    </r>
    <r>
      <rPr>
        <sz val="11"/>
        <color theme="1"/>
        <rFont val="游ゴシック"/>
        <family val="3"/>
        <charset val="128"/>
        <scheme val="minor"/>
      </rPr>
      <t>等がある場合には明記してありますか。</t>
    </r>
    <rPh sb="0" eb="2">
      <t>サンカ</t>
    </rPh>
    <rPh sb="2" eb="4">
      <t>ホウホウ</t>
    </rPh>
    <rPh sb="4" eb="5">
      <t>マタ</t>
    </rPh>
    <rPh sb="6" eb="8">
      <t>ボシュウ</t>
    </rPh>
    <rPh sb="8" eb="10">
      <t>ホウホウ</t>
    </rPh>
    <rPh sb="10" eb="11">
      <t>トウ</t>
    </rPh>
    <rPh sb="14" eb="16">
      <t>バアイ</t>
    </rPh>
    <rPh sb="18" eb="20">
      <t>メイキ</t>
    </rPh>
    <phoneticPr fontId="1"/>
  </si>
  <si>
    <r>
      <rPr>
        <b/>
        <sz val="11"/>
        <color theme="1"/>
        <rFont val="游ゴシック"/>
        <family val="3"/>
        <charset val="128"/>
        <scheme val="minor"/>
      </rPr>
      <t>〆切</t>
    </r>
    <r>
      <rPr>
        <sz val="11"/>
        <color theme="1"/>
        <rFont val="游ゴシック"/>
        <family val="3"/>
        <charset val="128"/>
        <scheme val="minor"/>
      </rPr>
      <t>等がある場合には、その日付等を明記してありますか。</t>
    </r>
    <rPh sb="0" eb="2">
      <t>シメキリ</t>
    </rPh>
    <rPh sb="2" eb="3">
      <t>トウ</t>
    </rPh>
    <rPh sb="6" eb="8">
      <t>バアイ</t>
    </rPh>
    <rPh sb="13" eb="15">
      <t>ヒヅケ</t>
    </rPh>
    <rPh sb="15" eb="16">
      <t>トウ</t>
    </rPh>
    <rPh sb="17" eb="19">
      <t>メイキ</t>
    </rPh>
    <phoneticPr fontId="1"/>
  </si>
  <si>
    <t>予算書</t>
    <rPh sb="0" eb="3">
      <t>ヨサンショ</t>
    </rPh>
    <phoneticPr fontId="1"/>
  </si>
  <si>
    <t>役員名簿</t>
    <rPh sb="0" eb="2">
      <t>ヤクイン</t>
    </rPh>
    <rPh sb="2" eb="4">
      <t>メイボ</t>
    </rPh>
    <phoneticPr fontId="1"/>
  </si>
  <si>
    <t>申請する行事の主催団体すべて</t>
    <rPh sb="0" eb="2">
      <t>シンセイ</t>
    </rPh>
    <rPh sb="4" eb="6">
      <t>ギョウジ</t>
    </rPh>
    <rPh sb="7" eb="9">
      <t>シュサイ</t>
    </rPh>
    <rPh sb="9" eb="11">
      <t>ダンタイ</t>
    </rPh>
    <phoneticPr fontId="1"/>
  </si>
  <si>
    <t>チラシ、プログラム等</t>
    <rPh sb="9" eb="10">
      <t>トウ</t>
    </rPh>
    <phoneticPr fontId="1"/>
  </si>
  <si>
    <t>その他</t>
    <rPh sb="2" eb="3">
      <t>タ</t>
    </rPh>
    <phoneticPr fontId="1"/>
  </si>
  <si>
    <t>書類名</t>
    <rPh sb="0" eb="2">
      <t>ショルイ</t>
    </rPh>
    <rPh sb="2" eb="3">
      <t>メイ</t>
    </rPh>
    <phoneticPr fontId="1"/>
  </si>
  <si>
    <t>チェック項目</t>
    <rPh sb="4" eb="6">
      <t>コウモク</t>
    </rPh>
    <phoneticPr fontId="1"/>
  </si>
  <si>
    <r>
      <t>申請する</t>
    </r>
    <r>
      <rPr>
        <b/>
        <sz val="11"/>
        <color theme="1"/>
        <rFont val="游ゴシック"/>
        <family val="3"/>
        <charset val="128"/>
        <scheme val="minor"/>
      </rPr>
      <t>行事のみ</t>
    </r>
    <r>
      <rPr>
        <sz val="11"/>
        <color theme="1"/>
        <rFont val="游ゴシック"/>
        <family val="2"/>
        <charset val="128"/>
        <scheme val="minor"/>
      </rPr>
      <t>の予算書</t>
    </r>
    <rPh sb="0" eb="2">
      <t>シンセイ</t>
    </rPh>
    <rPh sb="4" eb="6">
      <t>ギョウジ</t>
    </rPh>
    <rPh sb="9" eb="12">
      <t>ヨサンショ</t>
    </rPh>
    <phoneticPr fontId="1"/>
  </si>
  <si>
    <t>注意事項</t>
    <rPh sb="0" eb="2">
      <t>チュウイ</t>
    </rPh>
    <rPh sb="2" eb="4">
      <t>ジコウ</t>
    </rPh>
    <phoneticPr fontId="1"/>
  </si>
  <si>
    <t>エラーメッセージ表示用メッセージ
(外部に表示する場合には見え消しします)</t>
    <rPh sb="18" eb="20">
      <t>ガイブ</t>
    </rPh>
    <rPh sb="21" eb="23">
      <t>ヒョウジ</t>
    </rPh>
    <rPh sb="25" eb="27">
      <t>バアイ</t>
    </rPh>
    <rPh sb="29" eb="30">
      <t>ミ</t>
    </rPh>
    <rPh sb="31" eb="32">
      <t>ケ</t>
    </rPh>
    <phoneticPr fontId="1"/>
  </si>
  <si>
    <t>エラーメッセージ表示用メッセージ
(外部に表示する場合には見え消しします)</t>
    <phoneticPr fontId="1"/>
  </si>
  <si>
    <t>5行以内になるように記入し、くわしい内容については別紙開催要項などに記入してください。</t>
    <rPh sb="18" eb="20">
      <t>ナイヨウ</t>
    </rPh>
    <rPh sb="25" eb="27">
      <t>ベッシ</t>
    </rPh>
    <rPh sb="27" eb="29">
      <t>カイサイ</t>
    </rPh>
    <rPh sb="29" eb="31">
      <t>ヨウコウ</t>
    </rPh>
    <rPh sb="34" eb="36">
      <t>キニュウ</t>
    </rPh>
    <phoneticPr fontId="1"/>
  </si>
  <si>
    <t>16と17に入らない経費がありますか。ある場合は記入してください。</t>
    <rPh sb="6" eb="7">
      <t>ハイ</t>
    </rPh>
    <rPh sb="10" eb="12">
      <t>ケイヒ</t>
    </rPh>
    <rPh sb="21" eb="23">
      <t>バアイ</t>
    </rPh>
    <rPh sb="24" eb="26">
      <t>キニュウ</t>
    </rPh>
    <phoneticPr fontId="1"/>
  </si>
  <si>
    <r>
      <rPr>
        <b/>
        <sz val="11"/>
        <color theme="1"/>
        <rFont val="游ゴシック"/>
        <family val="3"/>
        <charset val="128"/>
        <scheme val="minor"/>
      </rPr>
      <t>問合せ先の連絡先</t>
    </r>
    <r>
      <rPr>
        <sz val="11"/>
        <color theme="1"/>
        <rFont val="游ゴシック"/>
        <family val="3"/>
        <charset val="128"/>
        <scheme val="minor"/>
      </rPr>
      <t>は明記されていますか。</t>
    </r>
    <rPh sb="0" eb="2">
      <t>トイアワ</t>
    </rPh>
    <rPh sb="3" eb="4">
      <t>サキ</t>
    </rPh>
    <rPh sb="5" eb="8">
      <t>レンラクサキ</t>
    </rPh>
    <rPh sb="9" eb="11">
      <t>メイキ</t>
    </rPh>
    <phoneticPr fontId="1"/>
  </si>
  <si>
    <r>
      <rPr>
        <b/>
        <sz val="11"/>
        <color theme="1"/>
        <rFont val="游ゴシック"/>
        <family val="3"/>
        <charset val="128"/>
        <scheme val="minor"/>
      </rPr>
      <t>問合せ先名</t>
    </r>
    <r>
      <rPr>
        <sz val="11"/>
        <color theme="1"/>
        <rFont val="游ゴシック"/>
        <family val="3"/>
        <charset val="128"/>
        <scheme val="minor"/>
      </rPr>
      <t>は明記されていますか。</t>
    </r>
    <rPh sb="0" eb="2">
      <t>トイアワ</t>
    </rPh>
    <rPh sb="3" eb="4">
      <t>サキ</t>
    </rPh>
    <rPh sb="4" eb="5">
      <t>メイ</t>
    </rPh>
    <rPh sb="6" eb="8">
      <t>メイキ</t>
    </rPh>
    <phoneticPr fontId="1"/>
  </si>
  <si>
    <t>記入してください。
必ず、連絡先住所、電話番号、E-MAILアドレスを入れてください。</t>
    <rPh sb="0" eb="2">
      <t>キニュウ</t>
    </rPh>
    <rPh sb="10" eb="11">
      <t>カナラ</t>
    </rPh>
    <rPh sb="13" eb="16">
      <t>レンラクサキ</t>
    </rPh>
    <rPh sb="16" eb="18">
      <t>ジュウショ</t>
    </rPh>
    <rPh sb="19" eb="21">
      <t>デンワ</t>
    </rPh>
    <rPh sb="21" eb="23">
      <t>バンゴウ</t>
    </rPh>
    <rPh sb="35" eb="36">
      <t>イ</t>
    </rPh>
    <phoneticPr fontId="1"/>
  </si>
  <si>
    <t>開催内容に関わる事項を詳しく記載してください。</t>
    <rPh sb="0" eb="2">
      <t>カイサイ</t>
    </rPh>
    <rPh sb="2" eb="4">
      <t>ナイヨウ</t>
    </rPh>
    <rPh sb="5" eb="6">
      <t>カカ</t>
    </rPh>
    <rPh sb="8" eb="10">
      <t>ジコウ</t>
    </rPh>
    <rPh sb="11" eb="12">
      <t>クワ</t>
    </rPh>
    <rPh sb="14" eb="16">
      <t>キサイ</t>
    </rPh>
    <phoneticPr fontId="1"/>
  </si>
  <si>
    <t>開催内容に関わる事項を詳しく明記してありますか。</t>
    <rPh sb="0" eb="2">
      <t>カイサイ</t>
    </rPh>
    <rPh sb="2" eb="4">
      <t>ナイヨウ</t>
    </rPh>
    <rPh sb="5" eb="6">
      <t>カカ</t>
    </rPh>
    <rPh sb="8" eb="10">
      <t>ジコウ</t>
    </rPh>
    <rPh sb="11" eb="12">
      <t>クワ</t>
    </rPh>
    <rPh sb="14" eb="16">
      <t>メイキ</t>
    </rPh>
    <phoneticPr fontId="1"/>
  </si>
  <si>
    <t>開催する行事の目的などをきちんと明記してください。
その際には、できるだけ簡潔に明記してください。</t>
    <rPh sb="0" eb="2">
      <t>カイサイ</t>
    </rPh>
    <rPh sb="4" eb="6">
      <t>ギョウジ</t>
    </rPh>
    <rPh sb="7" eb="9">
      <t>モクテキ</t>
    </rPh>
    <rPh sb="16" eb="18">
      <t>メイキ</t>
    </rPh>
    <rPh sb="28" eb="29">
      <t>サイ</t>
    </rPh>
    <rPh sb="37" eb="39">
      <t>カンケツ</t>
    </rPh>
    <rPh sb="40" eb="42">
      <t>メイキ</t>
    </rPh>
    <phoneticPr fontId="1"/>
  </si>
  <si>
    <t>その他、必要と長野県よりお伝えした書類。</t>
    <rPh sb="2" eb="3">
      <t>タ</t>
    </rPh>
    <rPh sb="4" eb="6">
      <t>ヒツヨウ</t>
    </rPh>
    <rPh sb="7" eb="10">
      <t>ナガノケン</t>
    </rPh>
    <rPh sb="13" eb="14">
      <t>ツタ</t>
    </rPh>
    <rPh sb="17" eb="19">
      <t>ショルイ</t>
    </rPh>
    <phoneticPr fontId="1"/>
  </si>
  <si>
    <t>MAINへ戻る</t>
    <rPh sb="5" eb="6">
      <t>モド</t>
    </rPh>
    <phoneticPr fontId="1"/>
  </si>
  <si>
    <t>エラーメッセージが出ている項目を確認してください。
出ているエラーの意味がわからない場合には、担当者まで連絡してください。</t>
    <rPh sb="9" eb="10">
      <t>デ</t>
    </rPh>
    <rPh sb="13" eb="15">
      <t>コウモク</t>
    </rPh>
    <rPh sb="16" eb="18">
      <t>カクニン</t>
    </rPh>
    <rPh sb="26" eb="27">
      <t>デ</t>
    </rPh>
    <rPh sb="34" eb="36">
      <t>イミ</t>
    </rPh>
    <rPh sb="42" eb="44">
      <t>バアイ</t>
    </rPh>
    <rPh sb="47" eb="50">
      <t>タントウシャ</t>
    </rPh>
    <rPh sb="52" eb="54">
      <t>レンラク</t>
    </rPh>
    <phoneticPr fontId="1"/>
  </si>
  <si>
    <r>
      <t>行事の申請理由が</t>
    </r>
    <r>
      <rPr>
        <b/>
        <u/>
        <sz val="11"/>
        <color theme="1"/>
        <rFont val="游ゴシック"/>
        <family val="3"/>
        <charset val="128"/>
        <scheme val="minor"/>
      </rPr>
      <t>県施策の推進に寄与する</t>
    </r>
    <r>
      <rPr>
        <sz val="11"/>
        <color theme="1"/>
        <rFont val="游ゴシック"/>
        <family val="2"/>
        <charset val="128"/>
        <scheme val="minor"/>
      </rPr>
      <t>内容になっていますか。
書き方がわからない場合には「05_申請書の記載にあたっての注意事項(20250401)」の該当箇所をご覧ください。</t>
    </r>
    <rPh sb="3" eb="5">
      <t>シンセイ</t>
    </rPh>
    <rPh sb="5" eb="7">
      <t>リユウ</t>
    </rPh>
    <rPh sb="19" eb="21">
      <t>ナイヨウ</t>
    </rPh>
    <rPh sb="31" eb="32">
      <t>カ</t>
    </rPh>
    <rPh sb="33" eb="34">
      <t>カタ</t>
    </rPh>
    <rPh sb="40" eb="42">
      <t>バアイ</t>
    </rPh>
    <rPh sb="48" eb="51">
      <t>シンセイショ</t>
    </rPh>
    <rPh sb="52" eb="54">
      <t>キサイ</t>
    </rPh>
    <rPh sb="60" eb="62">
      <t>チュウイ</t>
    </rPh>
    <rPh sb="62" eb="64">
      <t>ジコウ</t>
    </rPh>
    <rPh sb="76" eb="78">
      <t>ガイトウ</t>
    </rPh>
    <rPh sb="78" eb="80">
      <t>カショ</t>
    </rPh>
    <rPh sb="82" eb="83">
      <t>ラン</t>
    </rPh>
    <phoneticPr fontId="1"/>
  </si>
  <si>
    <r>
      <t>作成後、</t>
    </r>
    <r>
      <rPr>
        <b/>
        <sz val="11"/>
        <color theme="1"/>
        <rFont val="游ゴシック"/>
        <family val="3"/>
        <charset val="128"/>
        <scheme val="minor"/>
      </rPr>
      <t>チェックリスト</t>
    </r>
    <r>
      <rPr>
        <sz val="11"/>
        <color theme="1"/>
        <rFont val="游ゴシック"/>
        <family val="3"/>
        <charset val="128"/>
        <scheme val="minor"/>
      </rPr>
      <t>からチェックするため、</t>
    </r>
    <r>
      <rPr>
        <b/>
        <sz val="11"/>
        <color rgb="FFFF0000"/>
        <rFont val="游ゴシック"/>
        <family val="3"/>
        <charset val="128"/>
        <scheme val="minor"/>
      </rPr>
      <t>クリックしてください</t>
    </r>
    <r>
      <rPr>
        <sz val="11"/>
        <color theme="1"/>
        <rFont val="游ゴシック"/>
        <family val="3"/>
        <charset val="128"/>
        <scheme val="minor"/>
      </rPr>
      <t>　→</t>
    </r>
    <rPh sb="0" eb="2">
      <t>サクセイ</t>
    </rPh>
    <rPh sb="2" eb="3">
      <t>ゴ</t>
    </rPh>
    <phoneticPr fontId="1"/>
  </si>
  <si>
    <r>
      <rPr>
        <b/>
        <sz val="11"/>
        <color theme="1"/>
        <rFont val="游ゴシック"/>
        <family val="3"/>
        <charset val="128"/>
        <scheme val="minor"/>
      </rPr>
      <t>国、地方公共団体、学校</t>
    </r>
    <r>
      <rPr>
        <sz val="11"/>
        <color theme="1"/>
        <rFont val="游ゴシック"/>
        <family val="2"/>
        <charset val="128"/>
        <scheme val="minor"/>
      </rPr>
      <t>については</t>
    </r>
    <r>
      <rPr>
        <b/>
        <sz val="11"/>
        <color rgb="FFFF0000"/>
        <rFont val="游ゴシック"/>
        <family val="3"/>
        <charset val="128"/>
        <scheme val="minor"/>
      </rPr>
      <t>不要</t>
    </r>
    <r>
      <rPr>
        <sz val="11"/>
        <color theme="1"/>
        <rFont val="游ゴシック"/>
        <family val="2"/>
        <charset val="128"/>
        <scheme val="minor"/>
      </rPr>
      <t>ですが、実行委員会等で入っている場合には必要です。
(わからない場合はお問い合わせください)</t>
    </r>
    <rPh sb="22" eb="24">
      <t>ジッコウ</t>
    </rPh>
    <rPh sb="24" eb="27">
      <t>イインカイ</t>
    </rPh>
    <rPh sb="27" eb="28">
      <t>トウ</t>
    </rPh>
    <rPh sb="29" eb="30">
      <t>ハイ</t>
    </rPh>
    <rPh sb="34" eb="36">
      <t>バアイ</t>
    </rPh>
    <rPh sb="38" eb="40">
      <t>ヒツヨウ</t>
    </rPh>
    <rPh sb="50" eb="52">
      <t>バアイ</t>
    </rPh>
    <rPh sb="54" eb="55">
      <t>ト</t>
    </rPh>
    <rPh sb="56" eb="57">
      <t>ア</t>
    </rPh>
    <phoneticPr fontId="1"/>
  </si>
  <si>
    <r>
      <t>申請する行事の主催団体すべて
(</t>
    </r>
    <r>
      <rPr>
        <b/>
        <sz val="11"/>
        <color theme="1"/>
        <rFont val="游ゴシック"/>
        <family val="3"/>
        <charset val="128"/>
        <scheme val="minor"/>
      </rPr>
      <t>役員</t>
    </r>
    <r>
      <rPr>
        <sz val="11"/>
        <color theme="1"/>
        <rFont val="游ゴシック"/>
        <family val="2"/>
        <charset val="128"/>
        <scheme val="minor"/>
      </rPr>
      <t>のみ、団体関係者全員は不要です)</t>
    </r>
    <rPh sb="0" eb="2">
      <t>シンセイ</t>
    </rPh>
    <rPh sb="4" eb="6">
      <t>ギョウジ</t>
    </rPh>
    <rPh sb="7" eb="9">
      <t>シュサイ</t>
    </rPh>
    <rPh sb="9" eb="11">
      <t>ダンタイ</t>
    </rPh>
    <rPh sb="16" eb="18">
      <t>ヤクイン</t>
    </rPh>
    <rPh sb="21" eb="23">
      <t>ダンタイ</t>
    </rPh>
    <rPh sb="23" eb="26">
      <t>カンケイシャ</t>
    </rPh>
    <rPh sb="26" eb="28">
      <t>ゼンイン</t>
    </rPh>
    <rPh sb="29" eb="31">
      <t>フヨウ</t>
    </rPh>
    <phoneticPr fontId="1"/>
  </si>
  <si>
    <t>申請する行事の過去のチラシ、プログラム
　(現在作成中のものがあればそれも添付してください。)</t>
    <rPh sb="0" eb="2">
      <t>シンセイ</t>
    </rPh>
    <rPh sb="4" eb="6">
      <t>ギョウジ</t>
    </rPh>
    <rPh sb="7" eb="9">
      <t>カコ</t>
    </rPh>
    <rPh sb="22" eb="24">
      <t>ゲンザイ</t>
    </rPh>
    <rPh sb="24" eb="27">
      <t>サクセイチュウ</t>
    </rPh>
    <rPh sb="37" eb="39">
      <t>テンプ</t>
    </rPh>
    <phoneticPr fontId="1"/>
  </si>
  <si>
    <r>
      <rPr>
        <b/>
        <sz val="11"/>
        <color theme="1"/>
        <rFont val="游ゴシック"/>
        <family val="3"/>
        <charset val="128"/>
        <scheme val="minor"/>
      </rPr>
      <t>過去に申請を受けた行事</t>
    </r>
    <r>
      <rPr>
        <sz val="11"/>
        <color theme="1"/>
        <rFont val="游ゴシック"/>
        <family val="2"/>
        <charset val="128"/>
        <scheme val="minor"/>
      </rPr>
      <t>があり、前回申請した行事の「</t>
    </r>
    <r>
      <rPr>
        <b/>
        <sz val="11"/>
        <color theme="1"/>
        <rFont val="游ゴシック"/>
        <family val="3"/>
        <charset val="128"/>
        <scheme val="minor"/>
      </rPr>
      <t>共催後援行事実施報告書</t>
    </r>
    <r>
      <rPr>
        <sz val="11"/>
        <color theme="1"/>
        <rFont val="游ゴシック"/>
        <family val="2"/>
        <charset val="128"/>
        <scheme val="minor"/>
      </rPr>
      <t>」及び</t>
    </r>
    <r>
      <rPr>
        <b/>
        <sz val="11"/>
        <color theme="1"/>
        <rFont val="游ゴシック"/>
        <family val="3"/>
        <charset val="128"/>
        <scheme val="minor"/>
      </rPr>
      <t>関係書類</t>
    </r>
    <r>
      <rPr>
        <sz val="11"/>
        <color theme="1"/>
        <rFont val="游ゴシック"/>
        <family val="2"/>
        <charset val="128"/>
        <scheme val="minor"/>
      </rPr>
      <t>をまだ提出して無い場合は今回の申請書提出前に提出してください。</t>
    </r>
    <rPh sb="37" eb="38">
      <t>オヨ</t>
    </rPh>
    <rPh sb="39" eb="41">
      <t>カンケイ</t>
    </rPh>
    <rPh sb="41" eb="43">
      <t>ショルイ</t>
    </rPh>
    <rPh sb="55" eb="57">
      <t>コンカイ</t>
    </rPh>
    <rPh sb="58" eb="61">
      <t>シンセイショ</t>
    </rPh>
    <rPh sb="61" eb="63">
      <t>テイシュツ</t>
    </rPh>
    <rPh sb="63" eb="64">
      <t>マエ</t>
    </rPh>
    <rPh sb="65" eb="67">
      <t>テイシュツ</t>
    </rPh>
    <phoneticPr fontId="1"/>
  </si>
  <si>
    <t>すでに提出してある場合は不要です。
また、前任者等が提出してあるかどうかは申請前にご連絡ください。こちらで確認いたします。</t>
    <rPh sb="21" eb="24">
      <t>ゼンニンシャ</t>
    </rPh>
    <rPh sb="24" eb="25">
      <t>トウ</t>
    </rPh>
    <rPh sb="26" eb="28">
      <t>テイシュツ</t>
    </rPh>
    <rPh sb="37" eb="39">
      <t>シンセイ</t>
    </rPh>
    <rPh sb="39" eb="40">
      <t>マエ</t>
    </rPh>
    <rPh sb="42" eb="44">
      <t>レンラク</t>
    </rPh>
    <rPh sb="53" eb="55">
      <t>カクニン</t>
    </rPh>
    <phoneticPr fontId="1"/>
  </si>
  <si>
    <t>エラーメッセージが出ている項目があります。確認してください。
わからない項目等がある場合には、担当者まで連絡してください。</t>
    <rPh sb="9" eb="10">
      <t>デ</t>
    </rPh>
    <rPh sb="13" eb="15">
      <t>コウモク</t>
    </rPh>
    <rPh sb="21" eb="23">
      <t>カクニン</t>
    </rPh>
    <rPh sb="36" eb="38">
      <t>コウモク</t>
    </rPh>
    <rPh sb="38" eb="39">
      <t>トウ</t>
    </rPh>
    <rPh sb="42" eb="44">
      <t>バアイ</t>
    </rPh>
    <rPh sb="47" eb="50">
      <t>タントウシャ</t>
    </rPh>
    <rPh sb="52" eb="54">
      <t>レンラク</t>
    </rPh>
    <phoneticPr fontId="1"/>
  </si>
  <si>
    <r>
      <rPr>
        <b/>
        <sz val="14"/>
        <color theme="1"/>
        <rFont val="游ゴシック"/>
        <family val="3"/>
        <charset val="128"/>
        <scheme val="minor"/>
      </rPr>
      <t>新規に行事を申請される、</t>
    </r>
    <r>
      <rPr>
        <sz val="14"/>
        <color theme="1"/>
        <rFont val="游ゴシック"/>
        <family val="3"/>
        <charset val="128"/>
        <scheme val="minor"/>
      </rPr>
      <t>わからないことがあるなどの場合には</t>
    </r>
    <r>
      <rPr>
        <u val="double"/>
        <sz val="14"/>
        <color theme="1"/>
        <rFont val="游ゴシック"/>
        <family val="3"/>
        <charset val="128"/>
        <scheme val="minor"/>
      </rPr>
      <t>作成前</t>
    </r>
    <r>
      <rPr>
        <sz val="14"/>
        <color theme="1"/>
        <rFont val="游ゴシック"/>
        <family val="3"/>
        <charset val="128"/>
        <scheme val="minor"/>
      </rPr>
      <t>に電話でお問い合わせください。(TEL No.</t>
    </r>
    <r>
      <rPr>
        <b/>
        <sz val="14"/>
        <color theme="1"/>
        <rFont val="游ゴシック"/>
        <family val="3"/>
        <charset val="128"/>
        <scheme val="minor"/>
      </rPr>
      <t>026-235-7382</t>
    </r>
    <r>
      <rPr>
        <sz val="14"/>
        <color theme="1"/>
        <rFont val="游ゴシック"/>
        <family val="3"/>
        <charset val="128"/>
        <scheme val="minor"/>
      </rPr>
      <t>)</t>
    </r>
    <rPh sb="25" eb="27">
      <t>バアイ</t>
    </rPh>
    <rPh sb="33" eb="35">
      <t>デンワ</t>
    </rPh>
    <phoneticPr fontId="1"/>
  </si>
  <si>
    <r>
      <rPr>
        <b/>
        <sz val="12"/>
        <color theme="1"/>
        <rFont val="游ゴシック"/>
        <family val="3"/>
        <charset val="128"/>
        <scheme val="minor"/>
      </rPr>
      <t>定款</t>
    </r>
    <r>
      <rPr>
        <sz val="12"/>
        <color theme="1"/>
        <rFont val="游ゴシック"/>
        <family val="3"/>
        <charset val="128"/>
        <scheme val="minor"/>
      </rPr>
      <t>又は</t>
    </r>
    <r>
      <rPr>
        <b/>
        <sz val="12"/>
        <color theme="1"/>
        <rFont val="游ゴシック"/>
        <family val="3"/>
        <charset val="128"/>
        <scheme val="minor"/>
      </rPr>
      <t>約款</t>
    </r>
    <r>
      <rPr>
        <sz val="12"/>
        <color theme="1"/>
        <rFont val="游ゴシック"/>
        <family val="3"/>
        <charset val="128"/>
        <scheme val="minor"/>
      </rPr>
      <t>、</t>
    </r>
    <r>
      <rPr>
        <b/>
        <sz val="12"/>
        <color theme="1"/>
        <rFont val="游ゴシック"/>
        <family val="3"/>
        <charset val="128"/>
        <scheme val="minor"/>
      </rPr>
      <t>規約</t>
    </r>
    <r>
      <rPr>
        <sz val="12"/>
        <color theme="1"/>
        <rFont val="游ゴシック"/>
        <family val="3"/>
        <charset val="128"/>
        <scheme val="minor"/>
      </rPr>
      <t>など</t>
    </r>
    <rPh sb="0" eb="2">
      <t>テイカン</t>
    </rPh>
    <rPh sb="2" eb="3">
      <t>マタ</t>
    </rPh>
    <rPh sb="4" eb="6">
      <t>ヤッカン</t>
    </rPh>
    <rPh sb="7" eb="9">
      <t>キヤク</t>
    </rPh>
    <phoneticPr fontId="1"/>
  </si>
  <si>
    <r>
      <rPr>
        <b/>
        <sz val="12"/>
        <color theme="1"/>
        <rFont val="游ゴシック"/>
        <family val="3"/>
        <charset val="128"/>
        <scheme val="minor"/>
      </rPr>
      <t>前回申請した行事がある</t>
    </r>
    <r>
      <rPr>
        <sz val="12"/>
        <color theme="1"/>
        <rFont val="游ゴシック"/>
        <family val="3"/>
        <charset val="128"/>
        <scheme val="minor"/>
      </rPr>
      <t>場合には「</t>
    </r>
    <r>
      <rPr>
        <b/>
        <sz val="12"/>
        <color theme="1"/>
        <rFont val="游ゴシック"/>
        <family val="3"/>
        <charset val="128"/>
        <scheme val="minor"/>
      </rPr>
      <t>共催後援行事実施報告書</t>
    </r>
    <r>
      <rPr>
        <sz val="12"/>
        <color theme="1"/>
        <rFont val="游ゴシック"/>
        <family val="3"/>
        <charset val="128"/>
        <scheme val="minor"/>
      </rPr>
      <t>」</t>
    </r>
    <rPh sb="0" eb="2">
      <t>ゼンカイ</t>
    </rPh>
    <rPh sb="2" eb="4">
      <t>シンセイ</t>
    </rPh>
    <rPh sb="6" eb="8">
      <t>ギョウジ</t>
    </rPh>
    <rPh sb="11" eb="13">
      <t>バアイ</t>
    </rPh>
    <phoneticPr fontId="1"/>
  </si>
  <si>
    <r>
      <rPr>
        <b/>
        <sz val="12"/>
        <color theme="1"/>
        <rFont val="游ゴシック"/>
        <family val="3"/>
        <charset val="128"/>
        <scheme val="minor"/>
      </rPr>
      <t>新規に申請する</t>
    </r>
    <r>
      <rPr>
        <sz val="12"/>
        <color theme="1"/>
        <rFont val="游ゴシック"/>
        <family val="3"/>
        <charset val="128"/>
        <scheme val="minor"/>
      </rPr>
      <t>行事の場合には過去に今回申請する団体が行った同等の行事関係の書類</t>
    </r>
    <rPh sb="0" eb="2">
      <t>シンキ</t>
    </rPh>
    <rPh sb="3" eb="5">
      <t>シンセイ</t>
    </rPh>
    <rPh sb="7" eb="9">
      <t>ギョウジ</t>
    </rPh>
    <rPh sb="10" eb="12">
      <t>バアイ</t>
    </rPh>
    <rPh sb="14" eb="16">
      <t>カコ</t>
    </rPh>
    <rPh sb="17" eb="19">
      <t>コンカイ</t>
    </rPh>
    <rPh sb="19" eb="21">
      <t>シンセイ</t>
    </rPh>
    <rPh sb="23" eb="25">
      <t>ダンタイ</t>
    </rPh>
    <rPh sb="26" eb="27">
      <t>オコナ</t>
    </rPh>
    <rPh sb="29" eb="31">
      <t>ドウトウ</t>
    </rPh>
    <rPh sb="32" eb="34">
      <t>ギョウジ</t>
    </rPh>
    <rPh sb="34" eb="36">
      <t>カンケイ</t>
    </rPh>
    <rPh sb="37" eb="39">
      <t>ショルイ</t>
    </rPh>
    <phoneticPr fontId="1"/>
  </si>
  <si>
    <t>開催要項、決算書、チラシ、プログラムなど</t>
    <rPh sb="0" eb="2">
      <t>カイサイ</t>
    </rPh>
    <rPh sb="2" eb="4">
      <t>ヨウコウ</t>
    </rPh>
    <rPh sb="5" eb="8">
      <t>ケッサンショ</t>
    </rPh>
    <phoneticPr fontId="1"/>
  </si>
  <si>
    <r>
      <rPr>
        <b/>
        <sz val="14"/>
        <color rgb="FFFF0000"/>
        <rFont val="游ゴシック"/>
        <family val="3"/>
        <charset val="128"/>
        <scheme val="minor"/>
      </rPr>
      <t>後援承認前</t>
    </r>
    <r>
      <rPr>
        <sz val="11"/>
        <color theme="1"/>
        <rFont val="游ゴシック"/>
        <family val="2"/>
        <charset val="128"/>
        <scheme val="minor"/>
      </rPr>
      <t>にチラシ等を配布することはやめてください。
どうしても配布する必要が場合は、申請前にご相談ください。</t>
    </r>
    <rPh sb="0" eb="2">
      <t>コウエン</t>
    </rPh>
    <rPh sb="2" eb="4">
      <t>ショウニン</t>
    </rPh>
    <rPh sb="4" eb="5">
      <t>マエ</t>
    </rPh>
    <rPh sb="9" eb="10">
      <t>トウ</t>
    </rPh>
    <rPh sb="11" eb="13">
      <t>ハイフ</t>
    </rPh>
    <rPh sb="32" eb="34">
      <t>ハイフ</t>
    </rPh>
    <rPh sb="36" eb="38">
      <t>ヒツヨウ</t>
    </rPh>
    <rPh sb="39" eb="41">
      <t>バアイ</t>
    </rPh>
    <rPh sb="43" eb="45">
      <t>シンセイ</t>
    </rPh>
    <rPh sb="45" eb="46">
      <t>マエ</t>
    </rPh>
    <rPh sb="48" eb="50">
      <t>ソウダン</t>
    </rPh>
    <phoneticPr fontId="1"/>
  </si>
  <si>
    <r>
      <rPr>
        <b/>
        <sz val="14"/>
        <color rgb="FFC00000"/>
        <rFont val="游ゴシック"/>
        <family val="3"/>
        <charset val="128"/>
        <scheme val="minor"/>
      </rPr>
      <t>１～６までは必須です。</t>
    </r>
    <r>
      <rPr>
        <sz val="14"/>
        <color theme="1"/>
        <rFont val="游ゴシック"/>
        <family val="2"/>
        <charset val="128"/>
        <scheme val="minor"/>
      </rPr>
      <t>(６については場合によって不要ですが、その場合にはあらかじめ担当者まで連絡をください)</t>
    </r>
    <rPh sb="6" eb="8">
      <t>ヒッス</t>
    </rPh>
    <rPh sb="18" eb="20">
      <t>バアイ</t>
    </rPh>
    <rPh sb="24" eb="26">
      <t>フヨウ</t>
    </rPh>
    <rPh sb="32" eb="34">
      <t>バアイ</t>
    </rPh>
    <rPh sb="41" eb="44">
      <t>タントウシャ</t>
    </rPh>
    <rPh sb="46" eb="48">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</si>
</sst>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9"/>
      <color theme="1"/>
      <name val="游ゴシック"/>
      <family val="2"/>
      <charset val="128"/>
      <scheme val="minor"/>
    </font>
    <font>
      <b/>
      <u/>
      <sz val="11"/>
      <color theme="1"/>
      <name val="游ゴシック"/>
      <family val="3"/>
      <charset val="128"/>
      <scheme val="minor"/>
    </font>
    <font>
      <b/>
      <sz val="11"/>
      <color rgb="FFFF0000"/>
      <name val="游ゴシック"/>
      <family val="3"/>
      <charset val="128"/>
      <scheme val="minor"/>
    </font>
    <font>
      <sz val="12"/>
      <name val="游ゴシック"/>
      <family val="3"/>
      <charset val="128"/>
      <scheme val="minor"/>
    </font>
    <font>
      <sz val="12"/>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6"/>
      <color theme="1"/>
      <name val="游ゴシック"/>
      <family val="2"/>
      <charset val="128"/>
      <scheme val="minor"/>
    </font>
    <font>
      <b/>
      <u/>
      <sz val="11"/>
      <color theme="1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u/>
      <sz val="16"/>
      <color theme="10"/>
      <name val="游ゴシック"/>
      <family val="3"/>
      <charset val="128"/>
      <scheme val="minor"/>
    </font>
    <font>
      <b/>
      <sz val="18"/>
      <color theme="7" tint="-0.499984740745262"/>
      <name val="游ゴシック"/>
      <family val="3"/>
      <charset val="128"/>
      <scheme val="minor"/>
    </font>
    <font>
      <u val="double"/>
      <sz val="14"/>
      <color theme="1"/>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sz val="14"/>
      <color theme="1"/>
      <name val="游ゴシック"/>
      <family val="2"/>
      <charset val="128"/>
      <scheme val="minor"/>
    </font>
    <font>
      <b/>
      <sz val="14"/>
      <color rgb="FFC00000"/>
      <name val="游ゴシック"/>
      <family val="3"/>
      <charset val="128"/>
      <scheme val="minor"/>
    </font>
  </fonts>
  <fills count="2">
    <fill>
      <patternFill patternType="none"/>
    </fill>
    <fill>
      <patternFill patternType="gray125"/>
    </fill>
  </fills>
  <borders count="24">
    <border>
      <left/>
      <right/>
      <top/>
      <bottom/>
      <diagonal/>
    </border>
    <border>
      <left/>
      <right/>
      <top/>
      <bottom style="hair">
        <color auto="1"/>
      </bottom>
      <diagonal/>
    </border>
    <border>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6">
    <xf numFmtId="0" fontId="0" fillId="0" borderId="0" xfId="0">
      <alignment vertical="center"/>
    </xf>
    <xf numFmtId="0" fontId="0" fillId="0" borderId="0" xfId="0" applyAlignment="1">
      <alignment vertical="center" wrapText="1" shrinkToFit="1"/>
    </xf>
    <xf numFmtId="0" fontId="0" fillId="0" borderId="0" xfId="0" applyAlignment="1">
      <alignment vertical="center" wrapText="1"/>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pplyProtection="1">
      <alignment vertical="center" wrapText="1"/>
      <protection locked="0"/>
    </xf>
    <xf numFmtId="0" fontId="5" fillId="0" borderId="1"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shrinkToFit="1"/>
    </xf>
    <xf numFmtId="0" fontId="0" fillId="0" borderId="2" xfId="0" applyBorder="1" applyAlignment="1" applyProtection="1">
      <alignment vertical="center" wrapText="1"/>
      <protection locked="0"/>
    </xf>
    <xf numFmtId="0" fontId="5" fillId="0" borderId="2" xfId="0" applyFont="1" applyBorder="1" applyAlignment="1">
      <alignment vertical="center" wrapText="1"/>
    </xf>
    <xf numFmtId="0" fontId="0" fillId="0" borderId="2" xfId="0" applyBorder="1">
      <alignment vertical="center"/>
    </xf>
    <xf numFmtId="0" fontId="0" fillId="0" borderId="2" xfId="0" applyBorder="1" applyProtection="1">
      <alignment vertical="center"/>
      <protection locked="0"/>
    </xf>
    <xf numFmtId="0" fontId="0" fillId="0" borderId="2" xfId="0" applyBorder="1" applyAlignment="1">
      <alignment vertical="center"/>
    </xf>
    <xf numFmtId="0" fontId="7" fillId="0" borderId="0" xfId="0" applyFont="1">
      <alignment vertical="center"/>
    </xf>
    <xf numFmtId="0" fontId="0" fillId="0" borderId="0" xfId="0" applyAlignment="1">
      <alignment horizontal="center" vertical="center"/>
    </xf>
    <xf numFmtId="0" fontId="8" fillId="0" borderId="0" xfId="0" applyFont="1" applyAlignment="1">
      <alignment horizontal="center" vertical="center" wrapText="1"/>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0" borderId="0" xfId="0" applyFont="1" applyAlignment="1">
      <alignment horizontal="center" vertical="center" wrapText="1" shrinkToFit="1"/>
    </xf>
    <xf numFmtId="0" fontId="6" fillId="0" borderId="0" xfId="0" applyFont="1" applyAlignment="1">
      <alignment horizontal="center" vertical="center"/>
    </xf>
    <xf numFmtId="0" fontId="10" fillId="0" borderId="1" xfId="0" applyFont="1" applyBorder="1" applyAlignment="1">
      <alignment vertical="center" wrapText="1" shrinkToFit="1"/>
    </xf>
    <xf numFmtId="0" fontId="10" fillId="0" borderId="2" xfId="0" applyFont="1" applyBorder="1" applyAlignment="1">
      <alignment vertical="center" wrapText="1" shrinkToFit="1"/>
    </xf>
    <xf numFmtId="0" fontId="10"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10" fillId="0" borderId="2" xfId="0" applyFont="1" applyBorder="1">
      <alignment vertical="center"/>
    </xf>
    <xf numFmtId="0" fontId="10" fillId="0" borderId="2" xfId="0" applyFont="1" applyBorder="1" applyAlignment="1">
      <alignment vertical="center" wrapText="1"/>
    </xf>
    <xf numFmtId="0" fontId="12" fillId="0" borderId="0" xfId="0" applyFont="1" applyAlignment="1">
      <alignment horizontal="left" vertical="center"/>
    </xf>
    <xf numFmtId="0" fontId="12" fillId="0" borderId="0" xfId="0" applyFont="1">
      <alignmen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3" fillId="0" borderId="13"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vertical="center" wrapText="1"/>
    </xf>
    <xf numFmtId="0" fontId="0" fillId="0" borderId="5" xfId="0" applyBorder="1" applyAlignment="1">
      <alignment vertical="center" wrapText="1"/>
    </xf>
    <xf numFmtId="0" fontId="0" fillId="0" borderId="18" xfId="0" applyBorder="1" applyAlignment="1">
      <alignment vertical="center" wrapText="1"/>
    </xf>
    <xf numFmtId="0" fontId="10" fillId="0" borderId="10" xfId="0" applyFont="1" applyBorder="1">
      <alignment vertical="center"/>
    </xf>
    <xf numFmtId="0" fontId="10" fillId="0" borderId="5" xfId="0" applyFont="1" applyBorder="1" applyAlignment="1">
      <alignment vertical="center" wrapText="1"/>
    </xf>
    <xf numFmtId="0" fontId="14" fillId="0" borderId="0" xfId="0" applyFont="1">
      <alignment vertical="center"/>
    </xf>
    <xf numFmtId="0" fontId="13" fillId="0" borderId="10" xfId="1" applyFont="1" applyBorder="1" applyProtection="1">
      <alignment vertical="center"/>
      <protection locked="0"/>
    </xf>
    <xf numFmtId="0" fontId="13" fillId="0" borderId="4" xfId="1" applyFont="1" applyBorder="1" applyProtection="1">
      <alignment vertical="center"/>
      <protection locked="0"/>
    </xf>
    <xf numFmtId="0" fontId="7" fillId="0" borderId="0" xfId="0" applyFont="1" applyAlignment="1">
      <alignment horizontal="center" vertical="center" wrapText="1"/>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19" xfId="0" applyFont="1" applyBorder="1" applyAlignment="1">
      <alignment horizontal="left" vertical="center" wrapText="1"/>
    </xf>
    <xf numFmtId="0" fontId="2" fillId="0" borderId="0" xfId="1" applyProtection="1">
      <alignment vertical="center"/>
      <protection locked="0"/>
    </xf>
    <xf numFmtId="0" fontId="0" fillId="0" borderId="20" xfId="0" applyBorder="1" applyAlignment="1">
      <alignment vertical="center" wrapText="1"/>
    </xf>
    <xf numFmtId="0" fontId="16" fillId="0" borderId="0" xfId="1" applyFont="1" applyProtection="1">
      <alignment vertical="center"/>
      <protection locked="0"/>
    </xf>
    <xf numFmtId="0" fontId="17" fillId="0" borderId="0" xfId="0" applyFont="1">
      <alignment vertical="center"/>
    </xf>
    <xf numFmtId="0" fontId="19" fillId="0" borderId="10" xfId="0" applyFont="1" applyBorder="1">
      <alignment vertical="center"/>
    </xf>
    <xf numFmtId="0" fontId="19" fillId="0" borderId="4" xfId="0" applyFont="1" applyBorder="1">
      <alignment vertical="center"/>
    </xf>
    <xf numFmtId="0" fontId="7" fillId="0" borderId="4" xfId="0" applyFont="1" applyBorder="1">
      <alignment vertical="center"/>
    </xf>
    <xf numFmtId="0" fontId="7" fillId="0" borderId="4" xfId="0" applyFont="1" applyBorder="1" applyAlignment="1">
      <alignment vertical="center" wrapText="1"/>
    </xf>
    <xf numFmtId="0" fontId="7" fillId="0" borderId="7" xfId="0" applyFont="1" applyBorder="1">
      <alignment vertical="center"/>
    </xf>
    <xf numFmtId="0" fontId="10" fillId="0" borderId="21" xfId="0" applyFont="1" applyBorder="1" applyAlignment="1">
      <alignment horizontal="left" vertical="center" wrapText="1"/>
    </xf>
    <xf numFmtId="0" fontId="0" fillId="0" borderId="19"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60B61-FA42-49E9-A7DB-57C400211BF9}">
  <dimension ref="B1:G12"/>
  <sheetViews>
    <sheetView workbookViewId="0">
      <pane xSplit="4" ySplit="3" topLeftCell="E7" activePane="bottomRight" state="frozen"/>
      <selection pane="topRight" activeCell="E1" sqref="E1"/>
      <selection pane="bottomLeft" activeCell="A4" sqref="A4"/>
      <selection pane="bottomRight" activeCell="E10" sqref="E10:F10"/>
    </sheetView>
  </sheetViews>
  <sheetFormatPr defaultRowHeight="18" x14ac:dyDescent="0.45"/>
  <cols>
    <col min="1" max="1" width="3.796875" customWidth="1"/>
    <col min="2" max="2" width="4.69921875" customWidth="1"/>
    <col min="3" max="3" width="7.59765625" style="18" customWidth="1"/>
    <col min="4" max="4" width="33.69921875" customWidth="1"/>
    <col min="5" max="5" width="62.19921875" customWidth="1"/>
    <col min="6" max="6" width="8.59765625" customWidth="1"/>
    <col min="7" max="7" width="50.5" customWidth="1"/>
  </cols>
  <sheetData>
    <row r="1" spans="2:7" ht="39.6" customHeight="1" x14ac:dyDescent="0.45">
      <c r="B1" s="48" t="s">
        <v>102</v>
      </c>
    </row>
    <row r="2" spans="2:7" ht="33" customHeight="1" x14ac:dyDescent="0.45">
      <c r="B2" s="63" t="s">
        <v>0</v>
      </c>
      <c r="E2" s="48" t="s">
        <v>108</v>
      </c>
    </row>
    <row r="3" spans="2:7" s="18" customFormat="1" ht="29.4" customHeight="1" x14ac:dyDescent="0.45">
      <c r="B3" s="39"/>
      <c r="C3" s="40" t="s">
        <v>4</v>
      </c>
      <c r="D3" s="41" t="s">
        <v>77</v>
      </c>
      <c r="E3" s="57" t="s">
        <v>78</v>
      </c>
      <c r="F3" s="58"/>
      <c r="G3" s="42" t="s">
        <v>80</v>
      </c>
    </row>
    <row r="4" spans="2:7" ht="25.2" customHeight="1" x14ac:dyDescent="0.45">
      <c r="B4" s="38">
        <v>1</v>
      </c>
      <c r="C4" s="52"/>
      <c r="D4" s="64" t="s">
        <v>1</v>
      </c>
      <c r="E4" s="46" t="s">
        <v>95</v>
      </c>
      <c r="F4" s="49" t="str">
        <f>HYPERLINK("#shinsei!c3","申請関係")</f>
        <v>申請関係</v>
      </c>
      <c r="G4" s="43"/>
    </row>
    <row r="5" spans="2:7" ht="25.2" customHeight="1" x14ac:dyDescent="0.45">
      <c r="B5" s="36">
        <v>2</v>
      </c>
      <c r="C5" s="53"/>
      <c r="D5" s="65" t="s">
        <v>2</v>
      </c>
      <c r="E5" s="46" t="s">
        <v>95</v>
      </c>
      <c r="F5" s="50" t="str">
        <f>HYPERLINK("#kaisai!c3","開催関係")</f>
        <v>開催関係</v>
      </c>
      <c r="G5" s="44"/>
    </row>
    <row r="6" spans="2:7" ht="25.2" customHeight="1" x14ac:dyDescent="0.45">
      <c r="B6" s="36">
        <v>3</v>
      </c>
      <c r="C6" s="53"/>
      <c r="D6" s="65" t="s">
        <v>72</v>
      </c>
      <c r="E6" s="70" t="s">
        <v>79</v>
      </c>
      <c r="F6" s="71"/>
      <c r="G6" s="44"/>
    </row>
    <row r="7" spans="2:7" ht="74.400000000000006" customHeight="1" x14ac:dyDescent="0.45">
      <c r="B7" s="36">
        <v>4</v>
      </c>
      <c r="C7" s="53"/>
      <c r="D7" s="66" t="s">
        <v>103</v>
      </c>
      <c r="E7" s="70" t="s">
        <v>74</v>
      </c>
      <c r="F7" s="71"/>
      <c r="G7" s="47" t="s">
        <v>96</v>
      </c>
    </row>
    <row r="8" spans="2:7" ht="74.400000000000006" customHeight="1" x14ac:dyDescent="0.45">
      <c r="B8" s="36">
        <v>5</v>
      </c>
      <c r="C8" s="53"/>
      <c r="D8" s="65" t="s">
        <v>73</v>
      </c>
      <c r="E8" s="74" t="s">
        <v>97</v>
      </c>
      <c r="F8" s="75"/>
      <c r="G8" s="47" t="s">
        <v>96</v>
      </c>
    </row>
    <row r="9" spans="2:7" ht="74.400000000000006" customHeight="1" x14ac:dyDescent="0.45">
      <c r="B9" s="36">
        <v>6</v>
      </c>
      <c r="C9" s="53"/>
      <c r="D9" s="66" t="s">
        <v>75</v>
      </c>
      <c r="E9" s="74" t="s">
        <v>98</v>
      </c>
      <c r="F9" s="75"/>
      <c r="G9" s="47" t="s">
        <v>107</v>
      </c>
    </row>
    <row r="10" spans="2:7" ht="74.400000000000006" customHeight="1" x14ac:dyDescent="0.45">
      <c r="B10" s="36">
        <v>7</v>
      </c>
      <c r="C10" s="53"/>
      <c r="D10" s="67" t="s">
        <v>104</v>
      </c>
      <c r="E10" s="59" t="s">
        <v>99</v>
      </c>
      <c r="F10" s="69"/>
      <c r="G10" s="61" t="s">
        <v>100</v>
      </c>
    </row>
    <row r="11" spans="2:7" ht="71.400000000000006" customHeight="1" x14ac:dyDescent="0.45">
      <c r="B11" s="36">
        <v>8</v>
      </c>
      <c r="C11" s="54"/>
      <c r="D11" s="67" t="s">
        <v>105</v>
      </c>
      <c r="E11" s="70" t="s">
        <v>106</v>
      </c>
      <c r="F11" s="71"/>
      <c r="G11" s="45"/>
    </row>
    <row r="12" spans="2:7" ht="33" customHeight="1" x14ac:dyDescent="0.45">
      <c r="B12" s="37">
        <v>9</v>
      </c>
      <c r="C12" s="55"/>
      <c r="D12" s="68" t="s">
        <v>76</v>
      </c>
      <c r="E12" s="72" t="s">
        <v>91</v>
      </c>
      <c r="F12" s="73"/>
      <c r="G12" s="56"/>
    </row>
  </sheetData>
  <sheetProtection sheet="1" objects="1" scenarios="1"/>
  <mergeCells count="8">
    <mergeCell ref="E3:F3"/>
    <mergeCell ref="E10:F10"/>
    <mergeCell ref="E11:F11"/>
    <mergeCell ref="E12:F12"/>
    <mergeCell ref="E9:F9"/>
    <mergeCell ref="E8:F8"/>
    <mergeCell ref="E7:F7"/>
    <mergeCell ref="E6:F6"/>
  </mergeCells>
  <phoneticPr fontId="1"/>
  <dataValidations count="1">
    <dataValidation type="list" allowBlank="1" showInputMessage="1" showErrorMessage="1" sqref="C4:C13" xr:uid="{496CE3F5-1037-44D0-843C-BD5B99DCB95C}">
      <formula1>"✔,"</formula1>
    </dataValidation>
  </dataValidations>
  <pageMargins left="0.7" right="0.7"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C6F63-C53F-4A83-941D-E3C68C414994}">
  <dimension ref="A1:F45"/>
  <sheetViews>
    <sheetView workbookViewId="0">
      <pane xSplit="2" ySplit="3" topLeftCell="C4" activePane="bottomRight" state="frozen"/>
      <selection pane="topRight" activeCell="C1" sqref="C1"/>
      <selection pane="bottomLeft" activeCell="A3" sqref="A3"/>
      <selection pane="bottomRight" activeCell="C3" sqref="C3"/>
    </sheetView>
  </sheetViews>
  <sheetFormatPr defaultRowHeight="18" x14ac:dyDescent="0.45"/>
  <cols>
    <col min="1" max="1" width="3.3984375" customWidth="1"/>
    <col min="2" max="2" width="62.5" style="1" customWidth="1"/>
    <col min="3" max="3" width="8.5" style="18" customWidth="1"/>
    <col min="4" max="4" width="49.8984375" style="6" customWidth="1"/>
    <col min="5" max="5" width="49.59765625" hidden="1" customWidth="1"/>
    <col min="6" max="6" width="3.3984375" hidden="1" customWidth="1"/>
  </cols>
  <sheetData>
    <row r="1" spans="1:6" ht="31.8" customHeight="1" x14ac:dyDescent="0.45">
      <c r="B1" s="62" t="s">
        <v>92</v>
      </c>
    </row>
    <row r="2" spans="1:6" ht="47.4" customHeight="1" x14ac:dyDescent="0.45">
      <c r="A2" s="35" t="s">
        <v>3</v>
      </c>
    </row>
    <row r="3" spans="1:6" s="17" customFormat="1" ht="32.4" customHeight="1" x14ac:dyDescent="0.45">
      <c r="A3" s="17" t="s">
        <v>36</v>
      </c>
      <c r="B3" s="24" t="s">
        <v>34</v>
      </c>
      <c r="C3" s="19" t="s">
        <v>4</v>
      </c>
      <c r="D3" s="25" t="s">
        <v>8</v>
      </c>
      <c r="E3" s="51" t="s">
        <v>82</v>
      </c>
    </row>
    <row r="4" spans="1:6" s="2" customFormat="1" ht="39.6" customHeight="1" x14ac:dyDescent="0.45">
      <c r="A4" s="7">
        <v>1</v>
      </c>
      <c r="B4" s="26" t="s">
        <v>39</v>
      </c>
      <c r="C4" s="20"/>
      <c r="D4" s="9" t="str">
        <f>IF($C$4="いいえ",E4,"")</f>
        <v/>
      </c>
      <c r="E4" s="8" t="s">
        <v>37</v>
      </c>
      <c r="F4" s="9">
        <f>IF($C$4="いいえ",14,0)</f>
        <v>0</v>
      </c>
    </row>
    <row r="5" spans="1:6" s="2" customFormat="1" ht="39.6" customHeight="1" x14ac:dyDescent="0.45">
      <c r="A5" s="10">
        <v>2</v>
      </c>
      <c r="B5" s="27" t="s">
        <v>40</v>
      </c>
      <c r="C5" s="20"/>
      <c r="D5" s="13" t="str">
        <f>IF($C$5="いいえ",E5,"")</f>
        <v/>
      </c>
      <c r="E5" s="12" t="s">
        <v>9</v>
      </c>
      <c r="F5" s="13">
        <f>IF($C$5="いいえ",15,0)</f>
        <v>0</v>
      </c>
    </row>
    <row r="6" spans="1:6" s="2" customFormat="1" ht="39.6" customHeight="1" x14ac:dyDescent="0.45">
      <c r="A6" s="10">
        <v>3</v>
      </c>
      <c r="B6" s="11" t="s">
        <v>41</v>
      </c>
      <c r="C6" s="20"/>
      <c r="D6" s="13" t="str">
        <f>IF($C$6="いいえ",E6,"")</f>
        <v/>
      </c>
      <c r="E6" s="12" t="s">
        <v>10</v>
      </c>
      <c r="F6" s="13">
        <f>IF($C$6="いいえ",16,0)</f>
        <v>0</v>
      </c>
    </row>
    <row r="7" spans="1:6" s="2" customFormat="1" ht="39.6" customHeight="1" x14ac:dyDescent="0.45">
      <c r="A7" s="10">
        <v>4</v>
      </c>
      <c r="B7" s="27" t="s">
        <v>42</v>
      </c>
      <c r="C7" s="20"/>
      <c r="D7" s="13" t="str">
        <f>IF($C$7="いいえ",E7,"")</f>
        <v/>
      </c>
      <c r="E7" s="12" t="s">
        <v>38</v>
      </c>
      <c r="F7" s="13">
        <f>IF($C$7="いいえ",17,0)</f>
        <v>0</v>
      </c>
    </row>
    <row r="8" spans="1:6" s="2" customFormat="1" ht="39.6" customHeight="1" x14ac:dyDescent="0.45">
      <c r="A8" s="10">
        <v>5</v>
      </c>
      <c r="B8" s="27" t="s">
        <v>43</v>
      </c>
      <c r="C8" s="20"/>
      <c r="D8" s="13" t="str">
        <f>IF($C$8="いいえ",E8,"")</f>
        <v/>
      </c>
      <c r="E8" s="12" t="s">
        <v>11</v>
      </c>
      <c r="F8" s="13">
        <f>IF($C$8="いいえ",18,0)</f>
        <v>0</v>
      </c>
    </row>
    <row r="9" spans="1:6" s="2" customFormat="1" ht="39.6" customHeight="1" x14ac:dyDescent="0.45">
      <c r="A9" s="10">
        <v>6</v>
      </c>
      <c r="B9" s="11" t="s">
        <v>44</v>
      </c>
      <c r="C9" s="20"/>
      <c r="D9" s="13" t="str">
        <f>IF($C$9="いいえ",E9,"")</f>
        <v/>
      </c>
      <c r="E9" s="12" t="s">
        <v>12</v>
      </c>
      <c r="F9" s="13">
        <f>IF($C$9="いいえ",19,0)</f>
        <v>0</v>
      </c>
    </row>
    <row r="10" spans="1:6" s="2" customFormat="1" ht="39.6" customHeight="1" x14ac:dyDescent="0.45">
      <c r="A10" s="10">
        <v>7</v>
      </c>
      <c r="B10" s="11" t="s">
        <v>45</v>
      </c>
      <c r="C10" s="20"/>
      <c r="D10" s="13" t="str">
        <f>IF($C$10="いいえ",E10,"")</f>
        <v/>
      </c>
      <c r="E10" s="12" t="s">
        <v>13</v>
      </c>
      <c r="F10" s="13">
        <f>IF($C$10="いいえ",110,0)</f>
        <v>0</v>
      </c>
    </row>
    <row r="11" spans="1:6" s="2" customFormat="1" ht="39.6" customHeight="1" x14ac:dyDescent="0.45">
      <c r="A11" s="10">
        <v>8</v>
      </c>
      <c r="B11" s="11" t="s">
        <v>46</v>
      </c>
      <c r="C11" s="20"/>
      <c r="D11" s="13" t="str">
        <f>IF($C$11="いいえ",E11,"")</f>
        <v/>
      </c>
      <c r="E11" s="12" t="s">
        <v>14</v>
      </c>
      <c r="F11" s="13">
        <f>IF($C$11="いいえ",111,0)</f>
        <v>0</v>
      </c>
    </row>
    <row r="12" spans="1:6" s="2" customFormat="1" ht="39.6" customHeight="1" x14ac:dyDescent="0.45">
      <c r="A12" s="10">
        <v>9</v>
      </c>
      <c r="B12" s="11" t="s">
        <v>5</v>
      </c>
      <c r="C12" s="20"/>
      <c r="D12" s="13" t="str">
        <f>IF($C$12="いいえ",E12,"")</f>
        <v/>
      </c>
      <c r="E12" s="12" t="s">
        <v>15</v>
      </c>
      <c r="F12" s="13">
        <f>IF($C$12="いいえ",112,0)</f>
        <v>0</v>
      </c>
    </row>
    <row r="13" spans="1:6" s="2" customFormat="1" ht="39.6" customHeight="1" x14ac:dyDescent="0.45">
      <c r="A13" s="10">
        <v>10</v>
      </c>
      <c r="B13" s="11" t="s">
        <v>47</v>
      </c>
      <c r="C13" s="20"/>
      <c r="D13" s="13" t="str">
        <f>IF($C$13="いいえ",E13,"")</f>
        <v/>
      </c>
      <c r="E13" s="12" t="s">
        <v>16</v>
      </c>
      <c r="F13" s="13">
        <f>IF($C$13="いいえ",113,0)</f>
        <v>0</v>
      </c>
    </row>
    <row r="14" spans="1:6" s="2" customFormat="1" ht="39.6" customHeight="1" x14ac:dyDescent="0.45">
      <c r="A14" s="10">
        <v>11</v>
      </c>
      <c r="B14" s="11" t="s">
        <v>48</v>
      </c>
      <c r="C14" s="20"/>
      <c r="D14" s="13" t="str">
        <f>IF($C$14="いいえ",E14,"")</f>
        <v/>
      </c>
      <c r="E14" s="12" t="s">
        <v>17</v>
      </c>
      <c r="F14" s="13">
        <f>IF($C$14="いいえ",114,0)</f>
        <v>0</v>
      </c>
    </row>
    <row r="15" spans="1:6" s="2" customFormat="1" ht="39.6" customHeight="1" x14ac:dyDescent="0.45">
      <c r="A15" s="10">
        <v>11</v>
      </c>
      <c r="B15" s="11" t="s">
        <v>49</v>
      </c>
      <c r="C15" s="20"/>
      <c r="D15" s="13" t="str">
        <f>IF($C$15="いいえ",E15,"")</f>
        <v/>
      </c>
      <c r="E15" s="12" t="s">
        <v>83</v>
      </c>
      <c r="F15" s="13">
        <f>IF($C$15="いいえ",115,0)</f>
        <v>0</v>
      </c>
    </row>
    <row r="16" spans="1:6" s="2" customFormat="1" ht="39.6" customHeight="1" x14ac:dyDescent="0.45">
      <c r="A16" s="10">
        <v>12</v>
      </c>
      <c r="B16" s="11" t="s">
        <v>50</v>
      </c>
      <c r="C16" s="20"/>
      <c r="D16" s="13" t="str">
        <f>IF($C$16="はい",E16,"")</f>
        <v/>
      </c>
      <c r="E16" s="12" t="s">
        <v>18</v>
      </c>
      <c r="F16" s="13">
        <f>IF($C$16="はい",116,0)</f>
        <v>0</v>
      </c>
    </row>
    <row r="17" spans="1:6" s="2" customFormat="1" ht="39.6" customHeight="1" x14ac:dyDescent="0.45">
      <c r="A17" s="10">
        <v>13</v>
      </c>
      <c r="B17" s="11" t="s">
        <v>19</v>
      </c>
      <c r="C17" s="20"/>
      <c r="D17" s="13" t="str">
        <f>IF($C$17="いいえ",E17,"")</f>
        <v/>
      </c>
      <c r="E17" s="12" t="s">
        <v>20</v>
      </c>
      <c r="F17" s="13">
        <f>IF($C$17="いいえ",117,0)</f>
        <v>0</v>
      </c>
    </row>
    <row r="18" spans="1:6" s="2" customFormat="1" ht="39.6" customHeight="1" x14ac:dyDescent="0.45">
      <c r="A18" s="10">
        <v>14</v>
      </c>
      <c r="B18" s="11" t="s">
        <v>6</v>
      </c>
      <c r="C18" s="20"/>
      <c r="D18" s="13" t="str">
        <f>IF($C$18="いいえ",E18,"")</f>
        <v/>
      </c>
      <c r="E18" s="12" t="s">
        <v>21</v>
      </c>
      <c r="F18" s="13">
        <f>IF($C$18="いいえ",118,0)</f>
        <v>0</v>
      </c>
    </row>
    <row r="19" spans="1:6" s="2" customFormat="1" ht="39.6" customHeight="1" x14ac:dyDescent="0.45">
      <c r="A19" s="10">
        <v>15</v>
      </c>
      <c r="B19" s="11" t="s">
        <v>22</v>
      </c>
      <c r="C19" s="20"/>
      <c r="D19" s="13" t="str">
        <f>IF($C$19="いいえ",E19,"")</f>
        <v/>
      </c>
      <c r="E19" s="12" t="s">
        <v>55</v>
      </c>
      <c r="F19" s="13">
        <f>IF($C$19="いいえ",119,0)</f>
        <v>0</v>
      </c>
    </row>
    <row r="20" spans="1:6" s="2" customFormat="1" ht="39.6" customHeight="1" x14ac:dyDescent="0.45">
      <c r="A20" s="10"/>
      <c r="B20" s="11" t="s">
        <v>51</v>
      </c>
      <c r="C20" s="20"/>
      <c r="D20" s="13" t="str">
        <f>IF($C$20="いいえ",E20,"")</f>
        <v/>
      </c>
      <c r="E20" s="12" t="s">
        <v>23</v>
      </c>
      <c r="F20" s="13">
        <f>IF($C$20="いいえ",120,0)</f>
        <v>0</v>
      </c>
    </row>
    <row r="21" spans="1:6" s="2" customFormat="1" ht="39.6" customHeight="1" x14ac:dyDescent="0.45">
      <c r="A21" s="10"/>
      <c r="B21" s="11" t="s">
        <v>52</v>
      </c>
      <c r="C21" s="20"/>
      <c r="D21" s="13" t="str">
        <f>IF($C$21="いいえ",E21,"")</f>
        <v/>
      </c>
      <c r="E21" s="12" t="s">
        <v>23</v>
      </c>
      <c r="F21" s="13">
        <f>IF($C$21="いいえ",121,0)</f>
        <v>0</v>
      </c>
    </row>
    <row r="22" spans="1:6" s="2" customFormat="1" ht="54" x14ac:dyDescent="0.45">
      <c r="A22" s="10">
        <v>16</v>
      </c>
      <c r="B22" s="11" t="s">
        <v>24</v>
      </c>
      <c r="C22" s="20"/>
      <c r="D22" s="13" t="str">
        <f>IF($C$22="いいえ",E22,"")</f>
        <v/>
      </c>
      <c r="E22" s="12" t="s">
        <v>25</v>
      </c>
      <c r="F22" s="13">
        <f>IF($C$22="いいえ",122,0)</f>
        <v>0</v>
      </c>
    </row>
    <row r="23" spans="1:6" s="2" customFormat="1" ht="54" x14ac:dyDescent="0.45">
      <c r="A23" s="10">
        <v>17</v>
      </c>
      <c r="B23" s="11" t="s">
        <v>26</v>
      </c>
      <c r="C23" s="21"/>
      <c r="D23" s="13" t="str">
        <f>IF($C$23="いいえ",E23,"")</f>
        <v/>
      </c>
      <c r="E23" s="12" t="s">
        <v>25</v>
      </c>
      <c r="F23" s="13">
        <f>IF($C$23="いいえ",123,0)</f>
        <v>0</v>
      </c>
    </row>
    <row r="24" spans="1:6" s="2" customFormat="1" ht="27" customHeight="1" x14ac:dyDescent="0.45">
      <c r="A24" s="10">
        <v>18</v>
      </c>
      <c r="B24" s="11" t="s">
        <v>84</v>
      </c>
      <c r="C24" s="21"/>
      <c r="D24" s="13" t="str">
        <f>IF($C$24="はい","","")</f>
        <v/>
      </c>
      <c r="E24" s="12"/>
      <c r="F24" s="13">
        <f>IF($C$24="はい",0,0)</f>
        <v>0</v>
      </c>
    </row>
    <row r="25" spans="1:6" s="2" customFormat="1" ht="30" customHeight="1" x14ac:dyDescent="0.45">
      <c r="A25" s="10">
        <v>19</v>
      </c>
      <c r="B25" s="11" t="s">
        <v>7</v>
      </c>
      <c r="C25" s="21"/>
      <c r="D25" s="13" t="str">
        <f>IF($C$25="いいえ",E25,"")</f>
        <v/>
      </c>
      <c r="E25" s="12" t="s">
        <v>25</v>
      </c>
      <c r="F25" s="13">
        <f>IF($C$25="いいえ",125,0)</f>
        <v>0</v>
      </c>
    </row>
    <row r="26" spans="1:6" s="2" customFormat="1" ht="71.400000000000006" customHeight="1" x14ac:dyDescent="0.45">
      <c r="A26" s="10">
        <v>20</v>
      </c>
      <c r="B26" s="11" t="s">
        <v>94</v>
      </c>
      <c r="C26" s="21"/>
      <c r="D26" s="13" t="str">
        <f>IF($C$26="いいえ",E26,"")</f>
        <v/>
      </c>
      <c r="E26" s="12" t="s">
        <v>27</v>
      </c>
      <c r="F26" s="13">
        <f>IF($C$26="いいえ",126,0)</f>
        <v>0</v>
      </c>
    </row>
    <row r="27" spans="1:6" s="2" customFormat="1" ht="54" x14ac:dyDescent="0.45">
      <c r="A27" s="10">
        <v>21</v>
      </c>
      <c r="B27" s="27" t="s">
        <v>53</v>
      </c>
      <c r="C27" s="21"/>
      <c r="D27" s="13" t="str">
        <f>IF($C$27="いいえ","","")</f>
        <v/>
      </c>
      <c r="E27" s="12"/>
      <c r="F27" s="13">
        <f>IF($C$27="いいえ",0,0)</f>
        <v>0</v>
      </c>
    </row>
    <row r="28" spans="1:6" s="2" customFormat="1" ht="48.6" customHeight="1" x14ac:dyDescent="0.45">
      <c r="A28" s="10">
        <v>22</v>
      </c>
      <c r="B28" s="11" t="s">
        <v>28</v>
      </c>
      <c r="C28" s="21"/>
      <c r="D28" s="13" t="str">
        <f>IF($C$28="いいえ","","")</f>
        <v/>
      </c>
      <c r="E28" s="12"/>
      <c r="F28" s="13">
        <f>IF($C$28="いいえ",0,0)</f>
        <v>0</v>
      </c>
    </row>
    <row r="29" spans="1:6" s="2" customFormat="1" ht="48.6" customHeight="1" x14ac:dyDescent="0.45">
      <c r="A29" s="10">
        <v>23</v>
      </c>
      <c r="B29" s="11" t="s">
        <v>30</v>
      </c>
      <c r="C29" s="21"/>
      <c r="D29" s="13" t="str">
        <f>IF($C$29="いいえ","","")</f>
        <v/>
      </c>
      <c r="E29" s="12"/>
      <c r="F29" s="13">
        <f>IF($C$29="いいえ",0,0)</f>
        <v>0</v>
      </c>
    </row>
    <row r="30" spans="1:6" s="2" customFormat="1" ht="78.599999999999994" customHeight="1" x14ac:dyDescent="0.45">
      <c r="A30" s="10">
        <v>24</v>
      </c>
      <c r="B30" s="11" t="s">
        <v>29</v>
      </c>
      <c r="C30" s="21"/>
      <c r="D30" s="13" t="str">
        <f>IF($C$30="いいえ","","")</f>
        <v/>
      </c>
      <c r="E30" s="12"/>
      <c r="F30" s="13">
        <f>IF($C$30="いいえ",0,0)</f>
        <v>0</v>
      </c>
    </row>
    <row r="31" spans="1:6" s="2" customFormat="1" ht="39" customHeight="1" x14ac:dyDescent="0.45">
      <c r="A31" s="10">
        <v>25</v>
      </c>
      <c r="B31" s="27" t="s">
        <v>54</v>
      </c>
      <c r="C31" s="21"/>
      <c r="D31" s="13" t="str">
        <f>IF($C$31="いいえ",E31,"")</f>
        <v/>
      </c>
      <c r="E31" s="12" t="s">
        <v>31</v>
      </c>
      <c r="F31" s="13">
        <f>IF($C$31="いいえ",131,0)</f>
        <v>0</v>
      </c>
    </row>
    <row r="32" spans="1:6" s="2" customFormat="1" ht="52.8" customHeight="1" x14ac:dyDescent="0.45">
      <c r="A32" s="10">
        <v>26</v>
      </c>
      <c r="B32" s="11" t="s">
        <v>32</v>
      </c>
      <c r="C32" s="13" t="str">
        <f>IF(F32&lt;&gt;0,"メッセージあり","")</f>
        <v/>
      </c>
      <c r="D32" s="13" t="str">
        <f>IF($F$32&lt;&gt;0,$E$32,"エラーメッセージはありません。MAINに戻ってください。")</f>
        <v>エラーメッセージはありません。MAINに戻ってください。</v>
      </c>
      <c r="E32" s="12" t="s">
        <v>93</v>
      </c>
      <c r="F32" s="2">
        <f>SUM(F4:F31)</f>
        <v>0</v>
      </c>
    </row>
    <row r="33" spans="1:5" x14ac:dyDescent="0.45">
      <c r="A33" s="14"/>
      <c r="B33" s="11"/>
      <c r="C33" s="22"/>
      <c r="D33" s="16"/>
      <c r="E33" s="15"/>
    </row>
    <row r="34" spans="1:5" x14ac:dyDescent="0.45">
      <c r="C34" s="23"/>
      <c r="E34" s="3"/>
    </row>
    <row r="35" spans="1:5" x14ac:dyDescent="0.45">
      <c r="C35" s="23"/>
      <c r="E35" s="3"/>
    </row>
    <row r="36" spans="1:5" x14ac:dyDescent="0.45">
      <c r="C36" s="23"/>
      <c r="E36" s="3"/>
    </row>
    <row r="37" spans="1:5" x14ac:dyDescent="0.45">
      <c r="C37" s="23"/>
      <c r="E37" s="3"/>
    </row>
    <row r="38" spans="1:5" x14ac:dyDescent="0.45">
      <c r="E38" s="3"/>
    </row>
    <row r="39" spans="1:5" x14ac:dyDescent="0.45">
      <c r="E39" s="3"/>
    </row>
    <row r="40" spans="1:5" x14ac:dyDescent="0.45">
      <c r="E40" s="3"/>
    </row>
    <row r="41" spans="1:5" x14ac:dyDescent="0.45">
      <c r="E41" s="3"/>
    </row>
    <row r="42" spans="1:5" x14ac:dyDescent="0.45">
      <c r="E42" s="3"/>
    </row>
    <row r="43" spans="1:5" x14ac:dyDescent="0.45">
      <c r="E43" s="3"/>
    </row>
    <row r="44" spans="1:5" x14ac:dyDescent="0.45">
      <c r="E44" s="3"/>
    </row>
    <row r="45" spans="1:5" x14ac:dyDescent="0.45">
      <c r="E45" s="3"/>
    </row>
  </sheetData>
  <sheetProtection sheet="1" objects="1" scenarios="1"/>
  <phoneticPr fontId="1"/>
  <dataValidations count="1">
    <dataValidation type="list" allowBlank="1" showInputMessage="1" showErrorMessage="1" sqref="C4:C31" xr:uid="{94F6D3F0-6812-4585-BEBE-776213428D9C}">
      <formula1>"はい,いいえ,"</formula1>
    </dataValidation>
  </dataValidations>
  <hyperlinks>
    <hyperlink ref="B1" location="MAIN!A1" display="MAINへ戻る" xr:uid="{C32843BE-F961-4978-A4C8-A6DF7ACE14F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6F2EC-B723-4D6A-9AF2-0EE6B280B369}">
  <dimension ref="A1:F32"/>
  <sheetViews>
    <sheetView tabSelected="1" workbookViewId="0">
      <pane xSplit="2" ySplit="3" topLeftCell="C4" activePane="bottomRight" state="frozen"/>
      <selection pane="topRight" activeCell="C1" sqref="C1"/>
      <selection pane="bottomLeft" activeCell="A4" sqref="A4"/>
      <selection pane="bottomRight" activeCell="D7" sqref="D7"/>
    </sheetView>
  </sheetViews>
  <sheetFormatPr defaultRowHeight="18" x14ac:dyDescent="0.45"/>
  <cols>
    <col min="1" max="1" width="5.69921875" style="18" customWidth="1"/>
    <col min="2" max="2" width="65.19921875" bestFit="1" customWidth="1"/>
    <col min="3" max="3" width="10.3984375" style="18" bestFit="1" customWidth="1"/>
    <col min="4" max="4" width="56" customWidth="1"/>
    <col min="5" max="5" width="60.5" hidden="1" customWidth="1"/>
    <col min="6" max="6" width="3.3984375" hidden="1" customWidth="1"/>
  </cols>
  <sheetData>
    <row r="1" spans="1:6" ht="31.8" customHeight="1" x14ac:dyDescent="0.45">
      <c r="B1" s="60" t="s">
        <v>92</v>
      </c>
    </row>
    <row r="2" spans="1:6" ht="58.8" customHeight="1" x14ac:dyDescent="0.45">
      <c r="A2" s="34" t="s">
        <v>56</v>
      </c>
    </row>
    <row r="3" spans="1:6" ht="31.8" customHeight="1" x14ac:dyDescent="0.45">
      <c r="A3" s="18" t="s">
        <v>35</v>
      </c>
      <c r="B3" s="18" t="s">
        <v>34</v>
      </c>
      <c r="C3" s="5" t="s">
        <v>4</v>
      </c>
      <c r="D3" s="18" t="s">
        <v>33</v>
      </c>
      <c r="E3" s="5" t="s">
        <v>81</v>
      </c>
    </row>
    <row r="4" spans="1:6" ht="32.4" customHeight="1" x14ac:dyDescent="0.45">
      <c r="A4" s="29">
        <v>1</v>
      </c>
      <c r="B4" s="30" t="s">
        <v>62</v>
      </c>
      <c r="C4" s="20"/>
      <c r="D4" s="9" t="str">
        <f>IF($C$4="いいえ",E4,"")</f>
        <v/>
      </c>
      <c r="E4" s="3" t="s">
        <v>57</v>
      </c>
      <c r="F4" s="9">
        <f>IF($C$4="いいえ",14,0)</f>
        <v>0</v>
      </c>
    </row>
    <row r="5" spans="1:6" ht="32.4" customHeight="1" x14ac:dyDescent="0.45">
      <c r="A5" s="31">
        <v>2</v>
      </c>
      <c r="B5" s="32" t="s">
        <v>63</v>
      </c>
      <c r="C5" s="21"/>
      <c r="D5" s="9" t="str">
        <f>IF($C$5="いいえ",E5,"")</f>
        <v/>
      </c>
      <c r="E5" s="4" t="s">
        <v>90</v>
      </c>
      <c r="F5" s="9">
        <f>IF($C$5="いいえ",15,0)</f>
        <v>0</v>
      </c>
    </row>
    <row r="6" spans="1:6" ht="54.6" customHeight="1" x14ac:dyDescent="0.45">
      <c r="A6" s="31">
        <v>3</v>
      </c>
      <c r="B6" s="33" t="s">
        <v>64</v>
      </c>
      <c r="C6" s="21"/>
      <c r="D6" s="13" t="str">
        <f>IF($C$6="いいえ",E6,"")</f>
        <v/>
      </c>
      <c r="E6" s="4" t="s">
        <v>61</v>
      </c>
      <c r="F6" s="13">
        <f>IF($C$6="いいえ",16,0)</f>
        <v>0</v>
      </c>
    </row>
    <row r="7" spans="1:6" ht="32.4" customHeight="1" x14ac:dyDescent="0.45">
      <c r="A7" s="31">
        <v>4</v>
      </c>
      <c r="B7" s="32" t="s">
        <v>65</v>
      </c>
      <c r="C7" s="21"/>
      <c r="D7" s="13" t="str">
        <f>IF($C$7="いいえ",E7,"")</f>
        <v/>
      </c>
      <c r="E7" s="3" t="s">
        <v>58</v>
      </c>
      <c r="F7" s="13">
        <f>IF($C$7="いいえ",17,0)</f>
        <v>0</v>
      </c>
    </row>
    <row r="8" spans="1:6" ht="32.4" customHeight="1" x14ac:dyDescent="0.45">
      <c r="A8" s="31">
        <v>5</v>
      </c>
      <c r="B8" s="32" t="s">
        <v>67</v>
      </c>
      <c r="C8" s="21"/>
      <c r="D8" s="13" t="str">
        <f>IF($C$8="いいえ",E8,"")</f>
        <v/>
      </c>
      <c r="E8" s="3" t="s">
        <v>59</v>
      </c>
      <c r="F8" s="13">
        <f>IF($C$8="いいえ",18,0)</f>
        <v>0</v>
      </c>
    </row>
    <row r="9" spans="1:6" ht="32.4" customHeight="1" x14ac:dyDescent="0.45">
      <c r="A9" s="31">
        <v>6</v>
      </c>
      <c r="B9" s="32" t="s">
        <v>68</v>
      </c>
      <c r="C9" s="21"/>
      <c r="D9" s="13" t="str">
        <f>IF($C$9="いいえ",E9,"")</f>
        <v/>
      </c>
      <c r="E9" s="3" t="s">
        <v>59</v>
      </c>
      <c r="F9" s="13">
        <f>IF($C$9="いいえ",19,0)</f>
        <v>0</v>
      </c>
    </row>
    <row r="10" spans="1:6" ht="32.4" customHeight="1" x14ac:dyDescent="0.45">
      <c r="A10" s="31">
        <v>7</v>
      </c>
      <c r="B10" s="32" t="s">
        <v>66</v>
      </c>
      <c r="C10" s="21"/>
      <c r="D10" s="13" t="str">
        <f>IF($C$10="いいえ",E10,"")</f>
        <v/>
      </c>
      <c r="E10" s="3" t="s">
        <v>59</v>
      </c>
      <c r="F10" s="13">
        <f>IF($C$10="いいえ",110,0)</f>
        <v>0</v>
      </c>
    </row>
    <row r="11" spans="1:6" ht="36" x14ac:dyDescent="0.45">
      <c r="A11" s="31">
        <v>8</v>
      </c>
      <c r="B11" s="32" t="s">
        <v>69</v>
      </c>
      <c r="C11" s="21"/>
      <c r="D11" s="13" t="str">
        <f>IF($C$11="いいえ",E11,"")</f>
        <v/>
      </c>
      <c r="E11" s="4" t="s">
        <v>60</v>
      </c>
      <c r="F11" s="13">
        <f>IF($C$11="いいえ",111,0)</f>
        <v>0</v>
      </c>
    </row>
    <row r="12" spans="1:6" ht="32.4" customHeight="1" x14ac:dyDescent="0.45">
      <c r="A12" s="31">
        <v>9</v>
      </c>
      <c r="B12" s="32" t="s">
        <v>70</v>
      </c>
      <c r="C12" s="21"/>
      <c r="D12" s="13" t="str">
        <f>IF($C$12="いいえ",E12,"")</f>
        <v/>
      </c>
      <c r="E12" s="3" t="s">
        <v>59</v>
      </c>
      <c r="F12" s="13">
        <f>IF($C$12="いいえ",112,0)</f>
        <v>0</v>
      </c>
    </row>
    <row r="13" spans="1:6" ht="32.4" customHeight="1" x14ac:dyDescent="0.45">
      <c r="A13" s="31">
        <v>10</v>
      </c>
      <c r="B13" s="32" t="s">
        <v>71</v>
      </c>
      <c r="C13" s="21"/>
      <c r="D13" s="13" t="str">
        <f>IF($C$13="いいえ",E13,"")</f>
        <v/>
      </c>
      <c r="E13" s="3" t="s">
        <v>59</v>
      </c>
      <c r="F13" s="13">
        <f>IF($C$13="いいえ",113,0)</f>
        <v>0</v>
      </c>
    </row>
    <row r="14" spans="1:6" ht="32.4" customHeight="1" x14ac:dyDescent="0.45">
      <c r="A14" s="31">
        <v>11</v>
      </c>
      <c r="B14" s="32" t="s">
        <v>86</v>
      </c>
      <c r="C14" s="21"/>
      <c r="D14" s="13" t="str">
        <f>IF($C$14="いいえ",E14,"")</f>
        <v/>
      </c>
      <c r="E14" s="4" t="s">
        <v>25</v>
      </c>
      <c r="F14" s="13">
        <f>IF($C$14="いいえ",114,0)</f>
        <v>0</v>
      </c>
    </row>
    <row r="15" spans="1:6" ht="52.2" customHeight="1" x14ac:dyDescent="0.45">
      <c r="A15" s="31"/>
      <c r="B15" s="32" t="s">
        <v>85</v>
      </c>
      <c r="C15" s="21"/>
      <c r="D15" s="13" t="str">
        <f>IF($C$15="いいえ",E15,"")</f>
        <v/>
      </c>
      <c r="E15" s="4" t="s">
        <v>87</v>
      </c>
      <c r="F15" s="13">
        <f>IF($C$15="いいえ",115,0)</f>
        <v>0</v>
      </c>
    </row>
    <row r="16" spans="1:6" ht="32.4" customHeight="1" x14ac:dyDescent="0.45">
      <c r="A16" s="31">
        <v>12</v>
      </c>
      <c r="B16" s="32" t="s">
        <v>89</v>
      </c>
      <c r="C16" s="21"/>
      <c r="D16" s="13" t="str">
        <f>IF($C$16="いいえ",E16,"")</f>
        <v/>
      </c>
      <c r="E16" s="3" t="s">
        <v>88</v>
      </c>
      <c r="F16" s="13">
        <f>IF($C$16="いいえ",116,0)</f>
        <v>0</v>
      </c>
    </row>
    <row r="17" spans="1:6" ht="36" x14ac:dyDescent="0.45">
      <c r="A17" s="31">
        <v>13</v>
      </c>
      <c r="B17" s="11" t="s">
        <v>32</v>
      </c>
      <c r="C17" s="21"/>
      <c r="D17" s="13" t="str">
        <f>IF(F17&lt;&gt;0,E17,"エラーメッセージはありません。MAINに戻ってください。")</f>
        <v>エラーメッセージはありません。MAINに戻ってください。</v>
      </c>
      <c r="E17" s="12" t="s">
        <v>101</v>
      </c>
      <c r="F17" s="13">
        <f>SUM(F4:F16)</f>
        <v>0</v>
      </c>
    </row>
    <row r="18" spans="1:6" x14ac:dyDescent="0.45">
      <c r="B18" s="28"/>
      <c r="C18" s="23"/>
      <c r="E18" s="3"/>
      <c r="F18" s="2"/>
    </row>
    <row r="19" spans="1:6" x14ac:dyDescent="0.45">
      <c r="B19" s="28"/>
      <c r="C19" s="23"/>
      <c r="E19" s="3"/>
      <c r="F19" s="2"/>
    </row>
    <row r="20" spans="1:6" x14ac:dyDescent="0.45">
      <c r="B20" s="28"/>
      <c r="F20" s="2"/>
    </row>
    <row r="21" spans="1:6" x14ac:dyDescent="0.45">
      <c r="B21" s="28"/>
      <c r="F21" s="2"/>
    </row>
    <row r="22" spans="1:6" x14ac:dyDescent="0.45">
      <c r="B22" s="28"/>
      <c r="F22" s="2"/>
    </row>
    <row r="23" spans="1:6" x14ac:dyDescent="0.45">
      <c r="B23" s="28"/>
      <c r="F23" s="2"/>
    </row>
    <row r="24" spans="1:6" x14ac:dyDescent="0.45">
      <c r="B24" s="28"/>
      <c r="F24" s="2"/>
    </row>
    <row r="25" spans="1:6" x14ac:dyDescent="0.45">
      <c r="F25" s="2"/>
    </row>
    <row r="26" spans="1:6" x14ac:dyDescent="0.45">
      <c r="F26" s="2"/>
    </row>
    <row r="27" spans="1:6" x14ac:dyDescent="0.45">
      <c r="F27" s="2"/>
    </row>
    <row r="28" spans="1:6" x14ac:dyDescent="0.45">
      <c r="F28" s="2"/>
    </row>
    <row r="29" spans="1:6" x14ac:dyDescent="0.45">
      <c r="F29" s="2"/>
    </row>
    <row r="30" spans="1:6" x14ac:dyDescent="0.45">
      <c r="F30" s="2"/>
    </row>
    <row r="31" spans="1:6" x14ac:dyDescent="0.45">
      <c r="F31" s="2"/>
    </row>
    <row r="32" spans="1:6" x14ac:dyDescent="0.45">
      <c r="F32" s="2"/>
    </row>
  </sheetData>
  <sheetProtection sheet="1" objects="1" scenarios="1"/>
  <phoneticPr fontId="1"/>
  <dataValidations count="1">
    <dataValidation type="list" allowBlank="1" showInputMessage="1" showErrorMessage="1" sqref="C4:C17" xr:uid="{DDF510B1-741E-4220-B23D-377BE39214C9}">
      <formula1>"はい,いいえ,"</formula1>
    </dataValidation>
  </dataValidations>
  <hyperlinks>
    <hyperlink ref="B1" location="MAIN!A1" display="MAINへ戻る" xr:uid="{CE42E01A-9753-4905-8ECC-B1C7D276E4A2}"/>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MAIN</vt:lpstr>
      <vt:lpstr>shinsei</vt:lpstr>
      <vt:lpstr>kaisai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美幸</dc:creator>
  <cp:lastModifiedBy>町田　美幸</cp:lastModifiedBy>
  <cp:lastPrinted>2025-05-30T07:29:18Z</cp:lastPrinted>
  <dcterms:created xsi:type="dcterms:W3CDTF">2025-05-26T07:28:11Z</dcterms:created>
  <dcterms:modified xsi:type="dcterms:W3CDTF">2025-07-01T02:34:16Z</dcterms:modified>
</cp:coreProperties>
</file>