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nas02.vdi.pref.nagano.lg.jp\建設部nas\X1611B1008SE001\narai-dam\damdam_3(NARAIDAMHD)\白サーバーR40603\□03委託設計書\R6水質調査\4月初旬作業　水質調査公募型書類\"/>
    </mc:Choice>
  </mc:AlternateContent>
  <xr:revisionPtr revIDLastSave="0" documentId="13_ncr:1_{3AC961E1-3048-442C-AE8A-4A155DB3956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様式－１" sheetId="13" r:id="rId1"/>
  </sheets>
  <definedNames>
    <definedName name="_xlnm.Print_Area" localSheetId="0">'様式－１'!$A$1:$X$25</definedName>
    <definedName name="_xlnm.Print_Titles" localSheetId="0">'様式－１'!$A:$B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3" l="1"/>
  <c r="Q24" i="13"/>
  <c r="T24" i="13" s="1"/>
  <c r="Q23" i="13"/>
  <c r="S23" i="13" s="1"/>
  <c r="R22" i="13"/>
  <c r="Q22" i="13"/>
  <c r="U22" i="13"/>
  <c r="R21" i="13"/>
  <c r="Q21" i="13"/>
  <c r="U21" i="13" s="1"/>
  <c r="Q20" i="13"/>
  <c r="S20" i="13" s="1"/>
  <c r="R19" i="13"/>
  <c r="Q19" i="13"/>
  <c r="W19" i="13"/>
  <c r="Q18" i="13"/>
  <c r="X18" i="13"/>
  <c r="Q17" i="13"/>
  <c r="W17" i="13"/>
  <c r="Q16" i="13"/>
  <c r="U16" i="13"/>
  <c r="Q15" i="13"/>
  <c r="W15" i="13"/>
  <c r="Q14" i="13"/>
  <c r="Q13" i="13"/>
  <c r="Q12" i="13"/>
  <c r="T12" i="13"/>
  <c r="Q11" i="13"/>
  <c r="V11" i="13"/>
  <c r="R10" i="13"/>
  <c r="Q10" i="13"/>
  <c r="X10" i="13" s="1"/>
  <c r="Q9" i="13"/>
  <c r="X9" i="13" s="1"/>
  <c r="Q8" i="13"/>
  <c r="X8" i="13" s="1"/>
  <c r="Q7" i="13"/>
  <c r="T7" i="13" s="1"/>
  <c r="U18" i="13"/>
  <c r="T21" i="13"/>
  <c r="X22" i="13"/>
  <c r="X15" i="13"/>
  <c r="T10" i="13"/>
  <c r="X19" i="13"/>
  <c r="V17" i="13"/>
  <c r="W7" i="13"/>
  <c r="U19" i="13"/>
  <c r="W22" i="13"/>
  <c r="T19" i="13"/>
  <c r="V18" i="13"/>
  <c r="X17" i="13"/>
  <c r="S15" i="13"/>
  <c r="U17" i="13"/>
  <c r="T15" i="13"/>
  <c r="S11" i="13"/>
  <c r="U9" i="13"/>
  <c r="S19" i="13"/>
  <c r="T22" i="13"/>
  <c r="V19" i="13"/>
  <c r="T18" i="13"/>
  <c r="V16" i="13"/>
  <c r="T17" i="13"/>
  <c r="U15" i="13"/>
  <c r="S17" i="13"/>
  <c r="V15" i="13"/>
  <c r="T9" i="13"/>
  <c r="S22" i="13"/>
  <c r="V22" i="13"/>
  <c r="V24" i="13"/>
  <c r="U7" i="13"/>
  <c r="V7" i="13"/>
  <c r="V8" i="13"/>
  <c r="S12" i="13"/>
  <c r="W12" i="13"/>
  <c r="U12" i="13"/>
  <c r="V12" i="13"/>
  <c r="X23" i="13"/>
  <c r="U23" i="13"/>
  <c r="W24" i="13"/>
  <c r="U24" i="13"/>
  <c r="S8" i="13"/>
  <c r="S9" i="13"/>
  <c r="V9" i="13"/>
  <c r="W11" i="13"/>
  <c r="T11" i="13"/>
  <c r="X11" i="13"/>
  <c r="U11" i="13"/>
  <c r="X12" i="13"/>
  <c r="X16" i="13"/>
  <c r="T16" i="13"/>
  <c r="X20" i="13"/>
  <c r="V20" i="13"/>
  <c r="X21" i="13"/>
  <c r="S16" i="13"/>
  <c r="W16" i="13"/>
  <c r="S18" i="13"/>
  <c r="W18" i="13"/>
  <c r="S21" i="13" l="1"/>
  <c r="W21" i="13"/>
  <c r="U20" i="13"/>
  <c r="W9" i="13"/>
  <c r="T8" i="13"/>
  <c r="W23" i="13"/>
  <c r="X24" i="13"/>
  <c r="V23" i="13"/>
  <c r="T23" i="13"/>
  <c r="U8" i="13"/>
  <c r="W8" i="13"/>
  <c r="S7" i="13"/>
  <c r="X7" i="13"/>
  <c r="U10" i="13"/>
  <c r="V10" i="13"/>
  <c r="T20" i="13"/>
  <c r="S10" i="13"/>
  <c r="W20" i="13"/>
  <c r="W10" i="13"/>
  <c r="S24" i="13"/>
  <c r="V21" i="13"/>
</calcChain>
</file>

<file path=xl/sharedStrings.xml><?xml version="1.0" encoding="utf-8"?>
<sst xmlns="http://schemas.openxmlformats.org/spreadsheetml/2006/main" count="48" uniqueCount="37">
  <si>
    <t>全窒素</t>
    <rPh sb="0" eb="1">
      <t>ゼン</t>
    </rPh>
    <rPh sb="1" eb="3">
      <t>チッソ</t>
    </rPh>
    <phoneticPr fontId="1"/>
  </si>
  <si>
    <t>全リン</t>
    <rPh sb="0" eb="1">
      <t>ゼン</t>
    </rPh>
    <phoneticPr fontId="1"/>
  </si>
  <si>
    <t>透明度</t>
    <rPh sb="0" eb="3">
      <t>トウメイド</t>
    </rPh>
    <phoneticPr fontId="1"/>
  </si>
  <si>
    <t>平均</t>
    <rPh sb="0" eb="2">
      <t>ヘイキン</t>
    </rPh>
    <phoneticPr fontId="1"/>
  </si>
  <si>
    <t>ｐＨ</t>
    <phoneticPr fontId="1"/>
  </si>
  <si>
    <t>m</t>
    <phoneticPr fontId="1"/>
  </si>
  <si>
    <t>n</t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</si>
  <si>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</si>
  <si>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</si>
  <si>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ダム湖名</t>
    <rPh sb="2" eb="3">
      <t>コ</t>
    </rPh>
    <rPh sb="3" eb="4">
      <t>メイ</t>
    </rPh>
    <phoneticPr fontId="1"/>
  </si>
  <si>
    <t>調査月日</t>
    <rPh sb="0" eb="2">
      <t>チョウサ</t>
    </rPh>
    <rPh sb="2" eb="4">
      <t>ガッピ</t>
    </rPh>
    <phoneticPr fontId="1"/>
  </si>
  <si>
    <t>調査時刻</t>
    <rPh sb="0" eb="2">
      <t>チョウサ</t>
    </rPh>
    <rPh sb="2" eb="4">
      <t>ジコク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</si>
  <si>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</si>
  <si>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</si>
  <si>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水温</t>
    <rPh sb="0" eb="2">
      <t>スイオン</t>
    </rPh>
    <phoneticPr fontId="1"/>
  </si>
  <si>
    <t>全水深</t>
    <rPh sb="0" eb="1">
      <t>ゼン</t>
    </rPh>
    <rPh sb="1" eb="3">
      <t>スイシン</t>
    </rPh>
    <phoneticPr fontId="1"/>
  </si>
  <si>
    <t>採水水深</t>
    <rPh sb="0" eb="2">
      <t>サイスイ</t>
    </rPh>
    <rPh sb="2" eb="4">
      <t>スイシン</t>
    </rPh>
    <phoneticPr fontId="1"/>
  </si>
  <si>
    <t>外観</t>
    <rPh sb="0" eb="2">
      <t>ガイカン</t>
    </rPh>
    <phoneticPr fontId="1"/>
  </si>
  <si>
    <t>臭気</t>
    <rPh sb="0" eb="2">
      <t>シュウキ</t>
    </rPh>
    <phoneticPr fontId="1"/>
  </si>
  <si>
    <t>備考</t>
    <rPh sb="0" eb="2">
      <t>ビコウ</t>
    </rPh>
    <phoneticPr fontId="1"/>
  </si>
  <si>
    <t>濁度</t>
    <rPh sb="0" eb="2">
      <t>ダクド</t>
    </rPh>
    <phoneticPr fontId="1"/>
  </si>
  <si>
    <t>度</t>
    <rPh sb="0" eb="1">
      <t>ド</t>
    </rPh>
    <phoneticPr fontId="1"/>
  </si>
  <si>
    <t>℃</t>
    <phoneticPr fontId="1"/>
  </si>
  <si>
    <t>ｍ</t>
    <phoneticPr fontId="1"/>
  </si>
  <si>
    <t>－</t>
    <phoneticPr fontId="1"/>
  </si>
  <si>
    <t>ＤＯ</t>
    <phoneticPr fontId="1"/>
  </si>
  <si>
    <t>ＢＯＤ</t>
    <phoneticPr fontId="1"/>
  </si>
  <si>
    <t>ＣＯＤ</t>
    <phoneticPr fontId="1"/>
  </si>
  <si>
    <t>ＳＳ</t>
    <phoneticPr fontId="1"/>
  </si>
  <si>
    <t>採水地点
（堤体からの距離）</t>
    <rPh sb="0" eb="2">
      <t>サイスイ</t>
    </rPh>
    <rPh sb="2" eb="4">
      <t>チテン</t>
    </rPh>
    <rPh sb="6" eb="7">
      <t>テイ</t>
    </rPh>
    <rPh sb="7" eb="8">
      <t>タイ</t>
    </rPh>
    <rPh sb="11" eb="13">
      <t>キョリ</t>
    </rPh>
    <phoneticPr fontId="1"/>
  </si>
  <si>
    <t>mg/L</t>
  </si>
  <si>
    <t>µg/L</t>
    <phoneticPr fontId="1"/>
  </si>
  <si>
    <t>クロロフィルａ</t>
    <phoneticPr fontId="1"/>
  </si>
  <si>
    <t>CFU/100mL</t>
    <phoneticPr fontId="1"/>
  </si>
  <si>
    <t>大腸菌数</t>
    <rPh sb="0" eb="3">
      <t>ダイチョウキン</t>
    </rPh>
    <rPh sb="3" eb="4">
      <t>スウ</t>
    </rPh>
    <phoneticPr fontId="1"/>
  </si>
  <si>
    <t>令和６年度　長野県ダム貯水池 水質調査結果</t>
    <phoneticPr fontId="1"/>
  </si>
  <si>
    <t>○○ダム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</si>
</sst>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_ "/>
    <numFmt numFmtId="177" formatCode="0.0E+00"/>
    <numFmt numFmtId="178" formatCode="0.000_ "/>
    <numFmt numFmtId="179" formatCode="0.000_);[Red]\(0.000\)"/>
    <numFmt numFmtId="180" formatCode="0.00_ "/>
    <numFmt numFmtId="181" formatCode="0.0_);[Red]\(0.0\)"/>
    <numFmt numFmtId="182" formatCode="0_ "/>
    <numFmt numFmtId="183" formatCode="0_);[Red]\(0\)"/>
    <numFmt numFmtId="184" formatCode="0.00_);[Red]\(0.00\)"/>
    <numFmt numFmtId="185" formatCode="m/d;@"/>
    <numFmt numFmtId="186" formatCode="h:mm;@"/>
    <numFmt numFmtId="187" formatCode="0.E+00"/>
    <numFmt numFmtId="188" formatCode="#,##0.0_);[Red]\(#,##0.0\)"/>
    <numFmt numFmtId="189" formatCode="#,##0.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6"/>
      <name val="Times New Roman"/>
      <family val="1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sz val="24"/>
      <name val="ＭＳ 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85" fontId="4" fillId="0" borderId="1" xfId="0" applyNumberFormat="1" applyFont="1" applyFill="1" applyBorder="1" applyAlignment="1">
      <alignment horizontal="center" vertical="center" shrinkToFit="1"/>
    </xf>
    <xf numFmtId="186" fontId="4" fillId="0" borderId="2" xfId="0" applyNumberFormat="1" applyFont="1" applyFill="1" applyBorder="1" applyAlignment="1">
      <alignment horizontal="center" vertical="center" shrinkToFit="1"/>
    </xf>
    <xf numFmtId="183" fontId="4" fillId="0" borderId="2" xfId="0" applyNumberFormat="1" applyFont="1" applyFill="1" applyBorder="1" applyAlignment="1">
      <alignment horizontal="center" vertical="center" shrinkToFit="1"/>
    </xf>
    <xf numFmtId="181" fontId="4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187" fontId="3" fillId="0" borderId="3" xfId="0" applyNumberFormat="1" applyFont="1" applyBorder="1" applyAlignment="1">
      <alignment horizontal="center" vertical="center" shrinkToFit="1"/>
    </xf>
    <xf numFmtId="187" fontId="6" fillId="0" borderId="4" xfId="0" applyNumberFormat="1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 shrinkToFit="1"/>
    </xf>
    <xf numFmtId="181" fontId="5" fillId="0" borderId="4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2" fontId="2" fillId="0" borderId="7" xfId="0" applyNumberFormat="1" applyFont="1" applyBorder="1" applyAlignment="1">
      <alignment horizontal="center" vertical="center" wrapText="1" shrinkToFit="1"/>
    </xf>
    <xf numFmtId="182" fontId="5" fillId="0" borderId="4" xfId="0" applyNumberFormat="1" applyFont="1" applyBorder="1" applyAlignment="1">
      <alignment horizontal="center" vertical="center" shrinkToFit="1"/>
    </xf>
    <xf numFmtId="182" fontId="4" fillId="0" borderId="2" xfId="0" applyNumberFormat="1" applyFont="1" applyFill="1" applyBorder="1" applyAlignment="1">
      <alignment horizontal="center" vertical="center" shrinkToFit="1"/>
    </xf>
    <xf numFmtId="181" fontId="6" fillId="0" borderId="4" xfId="0" applyNumberFormat="1" applyFont="1" applyBorder="1" applyAlignment="1">
      <alignment horizontal="center" vertical="center" shrinkToFit="1"/>
    </xf>
    <xf numFmtId="181" fontId="7" fillId="0" borderId="4" xfId="0" applyNumberFormat="1" applyFont="1" applyBorder="1" applyAlignment="1">
      <alignment horizontal="center" vertical="center" shrinkToFit="1"/>
    </xf>
    <xf numFmtId="183" fontId="3" fillId="0" borderId="3" xfId="0" applyNumberFormat="1" applyFont="1" applyBorder="1" applyAlignment="1">
      <alignment horizontal="center" vertical="center" shrinkToFit="1"/>
    </xf>
    <xf numFmtId="183" fontId="4" fillId="0" borderId="4" xfId="0" applyNumberFormat="1" applyFont="1" applyBorder="1" applyAlignment="1">
      <alignment horizontal="center" vertical="center" shrinkToFit="1"/>
    </xf>
    <xf numFmtId="184" fontId="3" fillId="0" borderId="3" xfId="0" applyNumberFormat="1" applyFont="1" applyBorder="1" applyAlignment="1">
      <alignment horizontal="center" vertical="center" shrinkToFit="1"/>
    </xf>
    <xf numFmtId="184" fontId="4" fillId="0" borderId="4" xfId="0" applyNumberFormat="1" applyFont="1" applyBorder="1" applyAlignment="1">
      <alignment horizontal="center" vertical="center" shrinkToFit="1"/>
    </xf>
    <xf numFmtId="184" fontId="4" fillId="0" borderId="2" xfId="0" applyNumberFormat="1" applyFont="1" applyFill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 shrinkToFit="1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185" fontId="4" fillId="0" borderId="12" xfId="0" applyNumberFormat="1" applyFont="1" applyFill="1" applyBorder="1" applyAlignment="1">
      <alignment horizontal="center" vertical="center" shrinkToFit="1"/>
    </xf>
    <xf numFmtId="186" fontId="4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82" fontId="4" fillId="0" borderId="4" xfId="0" applyNumberFormat="1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85" fontId="4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188" fontId="3" fillId="0" borderId="3" xfId="0" applyNumberFormat="1" applyFont="1" applyBorder="1" applyAlignment="1">
      <alignment horizontal="center" vertical="center" shrinkToFit="1"/>
    </xf>
    <xf numFmtId="188" fontId="5" fillId="0" borderId="4" xfId="0" applyNumberFormat="1" applyFont="1" applyBorder="1" applyAlignment="1">
      <alignment horizontal="center" vertical="center" shrinkToFit="1"/>
    </xf>
    <xf numFmtId="188" fontId="4" fillId="0" borderId="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180" fontId="4" fillId="0" borderId="4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189" fontId="4" fillId="0" borderId="4" xfId="0" applyNumberFormat="1" applyFont="1" applyFill="1" applyBorder="1" applyAlignment="1">
      <alignment horizontal="center" vertical="center" shrinkToFi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85" fontId="3" fillId="0" borderId="1" xfId="0" applyNumberFormat="1" applyFont="1" applyBorder="1" applyAlignment="1">
      <alignment horizontal="center" vertical="center" shrinkToFit="1"/>
    </xf>
    <xf numFmtId="185" fontId="3" fillId="0" borderId="17" xfId="0" applyNumberFormat="1" applyFont="1" applyBorder="1" applyAlignment="1">
      <alignment horizontal="center" vertical="center" shrinkToFit="1"/>
    </xf>
    <xf numFmtId="186" fontId="3" fillId="0" borderId="2" xfId="0" applyNumberFormat="1" applyFont="1" applyBorder="1" applyAlignment="1">
      <alignment horizontal="center" vertical="center" shrinkToFit="1"/>
    </xf>
    <xf numFmtId="186" fontId="3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1"/>
  <sheetViews>
    <sheetView tabSelected="1" view="pageBreakPreview" zoomScale="60" zoomScaleNormal="55" zoomScalePageLayoutView="50" workbookViewId="0"/>
  </sheetViews>
  <sheetFormatPr defaultColWidth="9" defaultRowHeight="21" x14ac:dyDescent="0.2"/>
  <cols>
    <col min="1" max="1" width="27.44140625" style="15" customWidth="1"/>
    <col min="2" max="2" width="15.21875" style="9" customWidth="1"/>
    <col min="3" max="3" width="2.77734375" style="7" customWidth="1"/>
    <col min="4" max="4" width="13.6640625" style="7" customWidth="1"/>
    <col min="5" max="5" width="2.77734375" style="7" customWidth="1"/>
    <col min="6" max="6" width="13.6640625" style="7" customWidth="1"/>
    <col min="7" max="7" width="2.77734375" style="7" customWidth="1"/>
    <col min="8" max="8" width="13.6640625" style="7" customWidth="1"/>
    <col min="9" max="9" width="2.77734375" style="7" customWidth="1"/>
    <col min="10" max="10" width="13.6640625" style="7" customWidth="1"/>
    <col min="11" max="11" width="2.77734375" style="7" customWidth="1"/>
    <col min="12" max="12" width="13.6640625" style="7" customWidth="1"/>
    <col min="13" max="13" width="2.77734375" style="7" customWidth="1"/>
    <col min="14" max="14" width="13.6640625" style="7" customWidth="1"/>
    <col min="15" max="15" width="2.77734375" style="7" customWidth="1"/>
    <col min="16" max="16" width="13.6640625" style="6" customWidth="1"/>
    <col min="17" max="18" width="4.6640625" style="6" customWidth="1"/>
    <col min="19" max="19" width="2.77734375" style="6" customWidth="1"/>
    <col min="20" max="20" width="13.6640625" style="6" customWidth="1"/>
    <col min="21" max="21" width="2.77734375" style="6" customWidth="1"/>
    <col min="22" max="22" width="13.6640625" style="6" customWidth="1"/>
    <col min="23" max="23" width="2.77734375" style="6" customWidth="1"/>
    <col min="24" max="24" width="13.6640625" style="6" customWidth="1"/>
    <col min="25" max="25" width="2.77734375" style="7" customWidth="1"/>
    <col min="26" max="26" width="13.6640625" style="7" customWidth="1"/>
    <col min="27" max="27" width="2.77734375" style="7" customWidth="1"/>
    <col min="28" max="28" width="13.6640625" style="7" customWidth="1"/>
    <col min="29" max="29" width="2.77734375" style="7" customWidth="1"/>
    <col min="30" max="30" width="13.6640625" style="7" customWidth="1"/>
    <col min="31" max="31" width="2.77734375" style="7" customWidth="1"/>
    <col min="32" max="32" width="13.6640625" style="7" customWidth="1"/>
    <col min="33" max="33" width="2.77734375" style="7" customWidth="1"/>
    <col min="34" max="34" width="13.6640625" style="7" customWidth="1"/>
    <col min="35" max="35" width="2.77734375" style="7" customWidth="1"/>
    <col min="36" max="36" width="13.6640625" style="6" customWidth="1"/>
    <col min="37" max="38" width="4.6640625" style="6" customWidth="1"/>
    <col min="39" max="39" width="2.77734375" style="6" customWidth="1"/>
    <col min="40" max="40" width="13.6640625" style="6" customWidth="1"/>
    <col min="41" max="41" width="2.77734375" style="6" customWidth="1"/>
    <col min="42" max="42" width="13.6640625" style="6" customWidth="1"/>
    <col min="43" max="43" width="2.77734375" style="6" customWidth="1"/>
    <col min="44" max="44" width="13.6640625" style="6" customWidth="1"/>
    <col min="45" max="67" width="8.77734375" customWidth="1"/>
    <col min="68" max="16384" width="9" style="7"/>
  </cols>
  <sheetData>
    <row r="1" spans="1:67" s="8" customFormat="1" ht="39.75" customHeight="1" x14ac:dyDescent="0.35">
      <c r="A1" s="59"/>
      <c r="B1" s="9"/>
      <c r="C1" s="58" t="s">
        <v>35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67" ht="15" customHeight="1" x14ac:dyDescent="0.2">
      <c r="A2" s="5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4.5" customHeight="1" x14ac:dyDescent="0.2">
      <c r="A3" s="60" t="s">
        <v>9</v>
      </c>
      <c r="B3" s="62"/>
      <c r="C3" s="60" t="s">
        <v>36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35" t="s">
        <v>6</v>
      </c>
      <c r="R3" s="35" t="s">
        <v>5</v>
      </c>
      <c r="S3" s="37"/>
      <c r="T3" s="37" t="s">
        <v>3</v>
      </c>
      <c r="U3" s="36"/>
      <c r="V3" s="37" t="s">
        <v>8</v>
      </c>
      <c r="W3" s="36"/>
      <c r="X3" s="38" t="s">
        <v>7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34.5" customHeight="1" x14ac:dyDescent="0.2">
      <c r="A4" s="67" t="s">
        <v>10</v>
      </c>
      <c r="B4" s="68"/>
      <c r="C4" s="1"/>
      <c r="D4" s="40"/>
      <c r="E4" s="47"/>
      <c r="F4" s="40"/>
      <c r="G4" s="47"/>
      <c r="H4" s="40"/>
      <c r="I4" s="47"/>
      <c r="J4" s="40"/>
      <c r="K4" s="47"/>
      <c r="L4" s="40"/>
      <c r="M4" s="47"/>
      <c r="N4" s="40"/>
      <c r="O4" s="47"/>
      <c r="P4" s="40"/>
      <c r="Q4" s="1"/>
      <c r="R4" s="1"/>
      <c r="S4" s="47"/>
      <c r="T4" s="40"/>
      <c r="U4" s="47"/>
      <c r="V4" s="40"/>
      <c r="W4" s="47"/>
      <c r="X4" s="4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34.5" customHeight="1" x14ac:dyDescent="0.2">
      <c r="A5" s="69" t="s">
        <v>11</v>
      </c>
      <c r="B5" s="70"/>
      <c r="C5" s="2"/>
      <c r="D5" s="41"/>
      <c r="E5" s="2"/>
      <c r="F5" s="41"/>
      <c r="G5" s="2"/>
      <c r="H5" s="41"/>
      <c r="I5" s="2"/>
      <c r="J5" s="41"/>
      <c r="K5" s="2"/>
      <c r="L5" s="41"/>
      <c r="M5" s="2"/>
      <c r="N5" s="41"/>
      <c r="O5" s="2"/>
      <c r="P5" s="41"/>
      <c r="Q5" s="2"/>
      <c r="R5" s="2"/>
      <c r="S5" s="2"/>
      <c r="T5" s="41"/>
      <c r="U5" s="2"/>
      <c r="V5" s="41"/>
      <c r="W5" s="2"/>
      <c r="X5" s="41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34.5" customHeight="1" x14ac:dyDescent="0.2">
      <c r="A6" s="63" t="s">
        <v>12</v>
      </c>
      <c r="B6" s="64"/>
      <c r="C6" s="10"/>
      <c r="D6" s="42"/>
      <c r="E6" s="10"/>
      <c r="F6" s="42"/>
      <c r="G6" s="10"/>
      <c r="H6" s="42"/>
      <c r="I6" s="10"/>
      <c r="J6" s="42"/>
      <c r="K6" s="10"/>
      <c r="L6" s="42"/>
      <c r="M6" s="10"/>
      <c r="N6" s="42"/>
      <c r="O6" s="10"/>
      <c r="P6" s="42"/>
      <c r="Q6" s="10"/>
      <c r="R6" s="10"/>
      <c r="S6" s="10"/>
      <c r="T6" s="42"/>
      <c r="U6" s="10"/>
      <c r="V6" s="42"/>
      <c r="W6" s="10"/>
      <c r="X6" s="4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4.5" customHeight="1" x14ac:dyDescent="0.2">
      <c r="A7" s="16" t="s">
        <v>13</v>
      </c>
      <c r="B7" s="17" t="s">
        <v>22</v>
      </c>
      <c r="C7" s="4"/>
      <c r="D7" s="52"/>
      <c r="E7" s="4"/>
      <c r="F7" s="52"/>
      <c r="G7" s="4"/>
      <c r="H7" s="52"/>
      <c r="I7" s="4"/>
      <c r="J7" s="52"/>
      <c r="K7" s="4"/>
      <c r="L7" s="52"/>
      <c r="M7" s="4"/>
      <c r="N7" s="52"/>
      <c r="O7" s="4"/>
      <c r="P7" s="52"/>
      <c r="Q7" s="55">
        <f t="shared" ref="Q7:Q24" si="0">COUNT(D7,F7,H7,J7,L7,N7,P7)</f>
        <v>0</v>
      </c>
      <c r="R7" s="55"/>
      <c r="S7" s="4" t="str">
        <f t="shared" ref="S7:S12" si="1">IF(Q7=0,"",IF(COUNTIF(C7:P7,"=&lt;")=COUNT(C7:P7),"&lt;",IF(COUNTIF(C7:P7,"=&gt;")=COUNT(C7:P7),"&gt;","")))</f>
        <v/>
      </c>
      <c r="T7" s="52" t="str">
        <f t="shared" ref="T7:T12" si="2">IF(Q7=0,"",AVERAGE(D7,F7,H7,J7,L7,N7,P7))</f>
        <v/>
      </c>
      <c r="U7" s="4" t="str">
        <f t="shared" ref="U7:U12" si="3">IF(Q7=0,"",IF(COUNTIF(C7:P7,"=&lt;")=0,IF(COUNTIF(C7:P7,"=&gt;")=COUNT(C7:P7),"&gt;",""),"&lt;"))</f>
        <v/>
      </c>
      <c r="V7" s="52" t="str">
        <f t="shared" ref="V7:V12" si="4">IF(Q7=0,"",MIN(D7,F7,H7,J7,L7,N7,P7))</f>
        <v/>
      </c>
      <c r="W7" s="4" t="str">
        <f t="shared" ref="W7:W12" si="5">IF(Q7=0,"",IF(COUNTIF(C7:P7,"=&gt;")=0,IF(COUNTIF(C7:P7,"=&lt;")=COUNT(C7:P7),"&lt;",""),"&gt;"))</f>
        <v/>
      </c>
      <c r="X7" s="52" t="str">
        <f t="shared" ref="X7:X12" si="6">IF(Q7=0,"",MAX(D7,F7,H7,J7,L7,N7,P7))</f>
        <v/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4.5" customHeight="1" x14ac:dyDescent="0.2">
      <c r="A8" s="16" t="s">
        <v>14</v>
      </c>
      <c r="B8" s="17" t="s">
        <v>22</v>
      </c>
      <c r="C8" s="4"/>
      <c r="D8" s="52"/>
      <c r="E8" s="4"/>
      <c r="F8" s="52"/>
      <c r="G8" s="4"/>
      <c r="H8" s="52"/>
      <c r="I8" s="4"/>
      <c r="J8" s="52"/>
      <c r="K8" s="4"/>
      <c r="L8" s="52"/>
      <c r="M8" s="4"/>
      <c r="N8" s="52"/>
      <c r="O8" s="4"/>
      <c r="P8" s="52"/>
      <c r="Q8" s="56">
        <f t="shared" si="0"/>
        <v>0</v>
      </c>
      <c r="R8" s="56"/>
      <c r="S8" s="4" t="str">
        <f t="shared" si="1"/>
        <v/>
      </c>
      <c r="T8" s="52" t="str">
        <f t="shared" si="2"/>
        <v/>
      </c>
      <c r="U8" s="4" t="str">
        <f t="shared" si="3"/>
        <v/>
      </c>
      <c r="V8" s="52" t="str">
        <f t="shared" si="4"/>
        <v/>
      </c>
      <c r="W8" s="4" t="str">
        <f t="shared" si="5"/>
        <v/>
      </c>
      <c r="X8" s="52" t="str">
        <f t="shared" si="6"/>
        <v/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4.5" customHeight="1" x14ac:dyDescent="0.2">
      <c r="A9" s="19" t="s">
        <v>29</v>
      </c>
      <c r="B9" s="20" t="s">
        <v>23</v>
      </c>
      <c r="C9" s="21"/>
      <c r="D9" s="43"/>
      <c r="E9" s="21"/>
      <c r="F9" s="43"/>
      <c r="G9" s="21"/>
      <c r="H9" s="43"/>
      <c r="I9" s="21"/>
      <c r="J9" s="43"/>
      <c r="K9" s="21"/>
      <c r="L9" s="43"/>
      <c r="M9" s="21"/>
      <c r="N9" s="43"/>
      <c r="O9" s="21"/>
      <c r="P9" s="43"/>
      <c r="Q9" s="56">
        <f t="shared" si="0"/>
        <v>0</v>
      </c>
      <c r="R9" s="56"/>
      <c r="S9" s="4" t="str">
        <f t="shared" si="1"/>
        <v/>
      </c>
      <c r="T9" s="43" t="str">
        <f t="shared" si="2"/>
        <v/>
      </c>
      <c r="U9" s="4" t="str">
        <f t="shared" si="3"/>
        <v/>
      </c>
      <c r="V9" s="43" t="str">
        <f t="shared" si="4"/>
        <v/>
      </c>
      <c r="W9" s="4" t="str">
        <f t="shared" si="5"/>
        <v/>
      </c>
      <c r="X9" s="43" t="str">
        <f t="shared" si="6"/>
        <v/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4.5" customHeight="1" x14ac:dyDescent="0.2">
      <c r="A10" s="49" t="s">
        <v>2</v>
      </c>
      <c r="B10" s="50" t="s">
        <v>23</v>
      </c>
      <c r="C10" s="51"/>
      <c r="D10" s="57"/>
      <c r="E10" s="51"/>
      <c r="F10" s="57"/>
      <c r="G10" s="51"/>
      <c r="H10" s="57"/>
      <c r="I10" s="51"/>
      <c r="J10" s="57"/>
      <c r="K10" s="51"/>
      <c r="L10" s="57"/>
      <c r="M10" s="51"/>
      <c r="N10" s="57"/>
      <c r="O10" s="51"/>
      <c r="P10" s="57"/>
      <c r="Q10" s="56">
        <f t="shared" si="0"/>
        <v>0</v>
      </c>
      <c r="R10" s="56">
        <f>COUNTIF(C10:P10,"&lt;"&amp;#REF!)</f>
        <v>0</v>
      </c>
      <c r="S10" s="4" t="str">
        <f t="shared" si="1"/>
        <v/>
      </c>
      <c r="T10" s="52" t="str">
        <f t="shared" si="2"/>
        <v/>
      </c>
      <c r="U10" s="4" t="str">
        <f t="shared" si="3"/>
        <v/>
      </c>
      <c r="V10" s="52" t="str">
        <f t="shared" si="4"/>
        <v/>
      </c>
      <c r="W10" s="4" t="str">
        <f t="shared" si="5"/>
        <v/>
      </c>
      <c r="X10" s="52" t="str">
        <f t="shared" si="6"/>
        <v/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67" ht="34.5" customHeight="1" x14ac:dyDescent="0.2">
      <c r="A11" s="16" t="s">
        <v>15</v>
      </c>
      <c r="B11" s="17" t="s">
        <v>23</v>
      </c>
      <c r="C11" s="4"/>
      <c r="D11" s="52"/>
      <c r="E11" s="4"/>
      <c r="F11" s="52"/>
      <c r="G11" s="4"/>
      <c r="H11" s="52"/>
      <c r="I11" s="4"/>
      <c r="J11" s="52"/>
      <c r="K11" s="4"/>
      <c r="L11" s="52"/>
      <c r="M11" s="4"/>
      <c r="N11" s="52"/>
      <c r="O11" s="4"/>
      <c r="P11" s="52"/>
      <c r="Q11" s="56">
        <f t="shared" si="0"/>
        <v>0</v>
      </c>
      <c r="R11" s="56"/>
      <c r="S11" s="4" t="str">
        <f t="shared" si="1"/>
        <v/>
      </c>
      <c r="T11" s="52" t="str">
        <f t="shared" si="2"/>
        <v/>
      </c>
      <c r="U11" s="4" t="str">
        <f t="shared" si="3"/>
        <v/>
      </c>
      <c r="V11" s="52" t="str">
        <f t="shared" si="4"/>
        <v/>
      </c>
      <c r="W11" s="4" t="str">
        <f t="shared" si="5"/>
        <v/>
      </c>
      <c r="X11" s="52" t="str">
        <f t="shared" si="6"/>
        <v/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67" ht="34.5" customHeight="1" x14ac:dyDescent="0.2">
      <c r="A12" s="16" t="s">
        <v>16</v>
      </c>
      <c r="B12" s="17" t="s">
        <v>23</v>
      </c>
      <c r="C12" s="4"/>
      <c r="D12" s="52"/>
      <c r="E12" s="4"/>
      <c r="F12" s="52"/>
      <c r="G12" s="4"/>
      <c r="H12" s="52"/>
      <c r="I12" s="4"/>
      <c r="J12" s="52"/>
      <c r="K12" s="4"/>
      <c r="L12" s="52"/>
      <c r="M12" s="4"/>
      <c r="N12" s="52"/>
      <c r="O12" s="4"/>
      <c r="P12" s="52"/>
      <c r="Q12" s="56">
        <f t="shared" si="0"/>
        <v>0</v>
      </c>
      <c r="R12" s="56"/>
      <c r="S12" s="4" t="str">
        <f t="shared" si="1"/>
        <v/>
      </c>
      <c r="T12" s="52" t="str">
        <f t="shared" si="2"/>
        <v/>
      </c>
      <c r="U12" s="4" t="str">
        <f t="shared" si="3"/>
        <v/>
      </c>
      <c r="V12" s="52" t="str">
        <f t="shared" si="4"/>
        <v/>
      </c>
      <c r="W12" s="4" t="str">
        <f t="shared" si="5"/>
        <v/>
      </c>
      <c r="X12" s="52" t="str">
        <f t="shared" si="6"/>
        <v/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67" ht="34.5" customHeight="1" x14ac:dyDescent="0.2">
      <c r="A13" s="11" t="s">
        <v>17</v>
      </c>
      <c r="B13" s="12" t="s">
        <v>24</v>
      </c>
      <c r="C13" s="10"/>
      <c r="D13" s="42"/>
      <c r="E13" s="10"/>
      <c r="F13" s="42"/>
      <c r="G13" s="10"/>
      <c r="H13" s="42"/>
      <c r="I13" s="10"/>
      <c r="J13" s="42"/>
      <c r="K13" s="10"/>
      <c r="L13" s="42"/>
      <c r="M13" s="10"/>
      <c r="N13" s="42"/>
      <c r="O13" s="10"/>
      <c r="P13" s="42"/>
      <c r="Q13" s="56">
        <f t="shared" si="0"/>
        <v>0</v>
      </c>
      <c r="R13" s="56"/>
      <c r="S13" s="4"/>
      <c r="T13" s="52"/>
      <c r="U13" s="4"/>
      <c r="V13" s="52"/>
      <c r="W13" s="4"/>
      <c r="X13" s="5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67" ht="34.5" customHeight="1" x14ac:dyDescent="0.2">
      <c r="A14" s="11" t="s">
        <v>18</v>
      </c>
      <c r="B14" s="12" t="s">
        <v>24</v>
      </c>
      <c r="C14" s="10"/>
      <c r="D14" s="42"/>
      <c r="E14" s="10"/>
      <c r="F14" s="42"/>
      <c r="G14" s="10"/>
      <c r="H14" s="42"/>
      <c r="I14" s="10"/>
      <c r="J14" s="42"/>
      <c r="K14" s="10"/>
      <c r="L14" s="42"/>
      <c r="M14" s="10"/>
      <c r="N14" s="42"/>
      <c r="O14" s="10"/>
      <c r="P14" s="42"/>
      <c r="Q14" s="56">
        <f t="shared" si="0"/>
        <v>0</v>
      </c>
      <c r="R14" s="56"/>
      <c r="S14" s="4"/>
      <c r="T14" s="52"/>
      <c r="U14" s="4"/>
      <c r="V14" s="52"/>
      <c r="W14" s="4"/>
      <c r="X14" s="52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34.5" customHeight="1" x14ac:dyDescent="0.2">
      <c r="A15" s="16" t="s">
        <v>20</v>
      </c>
      <c r="B15" s="22" t="s">
        <v>21</v>
      </c>
      <c r="C15" s="4"/>
      <c r="D15" s="52"/>
      <c r="E15" s="4"/>
      <c r="F15" s="52"/>
      <c r="G15" s="4"/>
      <c r="H15" s="52"/>
      <c r="I15" s="4"/>
      <c r="J15" s="52"/>
      <c r="K15" s="4"/>
      <c r="L15" s="52"/>
      <c r="M15" s="4"/>
      <c r="N15" s="52"/>
      <c r="O15" s="4"/>
      <c r="P15" s="52"/>
      <c r="Q15" s="56">
        <f t="shared" si="0"/>
        <v>0</v>
      </c>
      <c r="R15" s="56"/>
      <c r="S15" s="4" t="str">
        <f t="shared" ref="S15:S24" si="7">IF(Q15=0,"",IF(COUNTIF(C15:P15,"=&lt;")=COUNT(C15:P15),"&lt;",IF(COUNTIF(C15:P15,"=&gt;")=COUNT(C15:P15),"&gt;","")))</f>
        <v/>
      </c>
      <c r="T15" s="52" t="str">
        <f t="shared" ref="T15:T24" si="8">IF(Q15=0,"",AVERAGE(D15,F15,H15,J15,L15,N15,P15))</f>
        <v/>
      </c>
      <c r="U15" s="4" t="str">
        <f t="shared" ref="U15:U24" si="9">IF(Q15=0,"",IF(COUNTIF(C15:P15,"=&lt;")=0,IF(COUNTIF(C15:P15,"=&gt;")=COUNT(C15:P15),"&gt;",""),"&lt;"))</f>
        <v/>
      </c>
      <c r="V15" s="52" t="str">
        <f t="shared" ref="V15:V24" si="10">IF(Q15=0,"",MIN(D15,F15,H15,J15,L15,N15,P15))</f>
        <v/>
      </c>
      <c r="W15" s="4" t="str">
        <f t="shared" ref="W15:W24" si="11">IF(Q15=0,"",IF(COUNTIF(C15:P15,"=&gt;")=0,IF(COUNTIF(C15:P15,"=&lt;")=COUNT(C15:P15),"&lt;",""),"&gt;"))</f>
        <v/>
      </c>
      <c r="X15" s="52" t="str">
        <f t="shared" ref="X15:X24" si="12">IF(Q15=0,"",MAX(D15,F15,H15,J15,L15,N15,P15))</f>
        <v/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34.5" customHeight="1" x14ac:dyDescent="0.2">
      <c r="A16" s="16" t="s">
        <v>4</v>
      </c>
      <c r="B16" s="22" t="s">
        <v>24</v>
      </c>
      <c r="C16" s="4"/>
      <c r="D16" s="52"/>
      <c r="E16" s="4"/>
      <c r="F16" s="52"/>
      <c r="G16" s="4"/>
      <c r="H16" s="52"/>
      <c r="I16" s="4"/>
      <c r="J16" s="52"/>
      <c r="K16" s="4"/>
      <c r="L16" s="52"/>
      <c r="M16" s="4"/>
      <c r="N16" s="52"/>
      <c r="O16" s="4"/>
      <c r="P16" s="52"/>
      <c r="Q16" s="56">
        <f t="shared" si="0"/>
        <v>0</v>
      </c>
      <c r="R16" s="56"/>
      <c r="S16" s="4" t="str">
        <f t="shared" si="7"/>
        <v/>
      </c>
      <c r="T16" s="52" t="str">
        <f t="shared" si="8"/>
        <v/>
      </c>
      <c r="U16" s="4" t="str">
        <f t="shared" si="9"/>
        <v/>
      </c>
      <c r="V16" s="52" t="str">
        <f t="shared" si="10"/>
        <v/>
      </c>
      <c r="W16" s="4" t="str">
        <f t="shared" si="11"/>
        <v/>
      </c>
      <c r="X16" s="52" t="str">
        <f t="shared" si="12"/>
        <v/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7" ht="34.5" customHeight="1" x14ac:dyDescent="0.2">
      <c r="A17" s="16" t="s">
        <v>25</v>
      </c>
      <c r="B17" s="18" t="s">
        <v>30</v>
      </c>
      <c r="C17" s="4"/>
      <c r="D17" s="52"/>
      <c r="E17" s="4"/>
      <c r="F17" s="52"/>
      <c r="G17" s="4"/>
      <c r="H17" s="52"/>
      <c r="I17" s="4"/>
      <c r="J17" s="52"/>
      <c r="K17" s="4"/>
      <c r="L17" s="52"/>
      <c r="M17" s="4"/>
      <c r="N17" s="52"/>
      <c r="O17" s="4"/>
      <c r="P17" s="52"/>
      <c r="Q17" s="56">
        <f t="shared" si="0"/>
        <v>0</v>
      </c>
      <c r="R17" s="56"/>
      <c r="S17" s="4" t="str">
        <f t="shared" si="7"/>
        <v/>
      </c>
      <c r="T17" s="52" t="str">
        <f t="shared" si="8"/>
        <v/>
      </c>
      <c r="U17" s="4" t="str">
        <f t="shared" si="9"/>
        <v/>
      </c>
      <c r="V17" s="52" t="str">
        <f t="shared" si="10"/>
        <v/>
      </c>
      <c r="W17" s="4" t="str">
        <f t="shared" si="11"/>
        <v/>
      </c>
      <c r="X17" s="52" t="str">
        <f t="shared" si="12"/>
        <v/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7" ht="34.5" customHeight="1" x14ac:dyDescent="0.2">
      <c r="A18" s="16" t="s">
        <v>26</v>
      </c>
      <c r="B18" s="18" t="s">
        <v>30</v>
      </c>
      <c r="C18" s="4"/>
      <c r="D18" s="52"/>
      <c r="E18" s="4"/>
      <c r="F18" s="52"/>
      <c r="G18" s="4"/>
      <c r="H18" s="52"/>
      <c r="I18" s="4"/>
      <c r="J18" s="52"/>
      <c r="K18" s="4"/>
      <c r="L18" s="52"/>
      <c r="M18" s="4"/>
      <c r="N18" s="52"/>
      <c r="O18" s="4"/>
      <c r="P18" s="52"/>
      <c r="Q18" s="56">
        <f t="shared" si="0"/>
        <v>0</v>
      </c>
      <c r="R18" s="56"/>
      <c r="S18" s="4" t="str">
        <f t="shared" si="7"/>
        <v/>
      </c>
      <c r="T18" s="52" t="str">
        <f t="shared" si="8"/>
        <v/>
      </c>
      <c r="U18" s="4" t="str">
        <f t="shared" si="9"/>
        <v/>
      </c>
      <c r="V18" s="52" t="str">
        <f t="shared" si="10"/>
        <v/>
      </c>
      <c r="W18" s="4" t="str">
        <f t="shared" si="11"/>
        <v/>
      </c>
      <c r="X18" s="52" t="str">
        <f t="shared" si="12"/>
        <v/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7" ht="34.5" customHeight="1" x14ac:dyDescent="0.2">
      <c r="A19" s="16" t="s">
        <v>27</v>
      </c>
      <c r="B19" s="18" t="s">
        <v>30</v>
      </c>
      <c r="C19" s="4"/>
      <c r="D19" s="52"/>
      <c r="E19" s="4"/>
      <c r="F19" s="52"/>
      <c r="G19" s="4"/>
      <c r="H19" s="52"/>
      <c r="I19" s="4"/>
      <c r="J19" s="52"/>
      <c r="K19" s="4"/>
      <c r="L19" s="52"/>
      <c r="M19" s="4"/>
      <c r="N19" s="52"/>
      <c r="O19" s="4"/>
      <c r="P19" s="52"/>
      <c r="Q19" s="56">
        <f t="shared" si="0"/>
        <v>0</v>
      </c>
      <c r="R19" s="56">
        <f>COUNTIF(C19:P19,"&gt;"&amp;#REF!)</f>
        <v>0</v>
      </c>
      <c r="S19" s="4" t="str">
        <f t="shared" si="7"/>
        <v/>
      </c>
      <c r="T19" s="52" t="str">
        <f t="shared" si="8"/>
        <v/>
      </c>
      <c r="U19" s="4" t="str">
        <f t="shared" si="9"/>
        <v/>
      </c>
      <c r="V19" s="52" t="str">
        <f t="shared" si="10"/>
        <v/>
      </c>
      <c r="W19" s="4" t="str">
        <f t="shared" si="11"/>
        <v/>
      </c>
      <c r="X19" s="52" t="str">
        <f t="shared" si="12"/>
        <v/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7" ht="34.5" customHeight="1" x14ac:dyDescent="0.2">
      <c r="A20" s="24" t="s">
        <v>28</v>
      </c>
      <c r="B20" s="25" t="s">
        <v>30</v>
      </c>
      <c r="C20" s="3"/>
      <c r="D20" s="43"/>
      <c r="E20" s="3"/>
      <c r="F20" s="43"/>
      <c r="G20" s="3"/>
      <c r="H20" s="43"/>
      <c r="I20" s="3"/>
      <c r="J20" s="43"/>
      <c r="K20" s="3"/>
      <c r="L20" s="43"/>
      <c r="M20" s="3"/>
      <c r="N20" s="43"/>
      <c r="O20" s="3"/>
      <c r="P20" s="43"/>
      <c r="Q20" s="56">
        <f t="shared" si="0"/>
        <v>0</v>
      </c>
      <c r="R20" s="56"/>
      <c r="S20" s="4" t="str">
        <f t="shared" si="7"/>
        <v/>
      </c>
      <c r="T20" s="43" t="str">
        <f t="shared" si="8"/>
        <v/>
      </c>
      <c r="U20" s="4" t="str">
        <f t="shared" si="9"/>
        <v/>
      </c>
      <c r="V20" s="43" t="str">
        <f t="shared" si="10"/>
        <v/>
      </c>
      <c r="W20" s="4" t="str">
        <f t="shared" si="11"/>
        <v/>
      </c>
      <c r="X20" s="43" t="str">
        <f t="shared" si="12"/>
        <v/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</row>
    <row r="21" spans="1:67" ht="34.5" customHeight="1" x14ac:dyDescent="0.2">
      <c r="A21" s="26" t="s">
        <v>0</v>
      </c>
      <c r="B21" s="27" t="s">
        <v>30</v>
      </c>
      <c r="C21" s="28"/>
      <c r="D21" s="54"/>
      <c r="E21" s="28"/>
      <c r="F21" s="54"/>
      <c r="G21" s="28"/>
      <c r="H21" s="54"/>
      <c r="I21" s="28"/>
      <c r="J21" s="54"/>
      <c r="K21" s="28"/>
      <c r="L21" s="54"/>
      <c r="M21" s="28"/>
      <c r="N21" s="54"/>
      <c r="O21" s="28"/>
      <c r="P21" s="54"/>
      <c r="Q21" s="56">
        <f t="shared" si="0"/>
        <v>0</v>
      </c>
      <c r="R21" s="56">
        <f>COUNTIF(C21:P21,"&gt;"&amp;#REF!)</f>
        <v>0</v>
      </c>
      <c r="S21" s="4" t="str">
        <f t="shared" si="7"/>
        <v/>
      </c>
      <c r="T21" s="54" t="str">
        <f t="shared" si="8"/>
        <v/>
      </c>
      <c r="U21" s="4" t="str">
        <f t="shared" si="9"/>
        <v/>
      </c>
      <c r="V21" s="54" t="str">
        <f t="shared" si="10"/>
        <v/>
      </c>
      <c r="W21" s="4" t="str">
        <f t="shared" si="11"/>
        <v/>
      </c>
      <c r="X21" s="54" t="str">
        <f t="shared" si="12"/>
        <v/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7" ht="34.5" customHeight="1" x14ac:dyDescent="0.2">
      <c r="A22" s="29" t="s">
        <v>1</v>
      </c>
      <c r="B22" s="30" t="s">
        <v>30</v>
      </c>
      <c r="C22" s="31"/>
      <c r="D22" s="53"/>
      <c r="E22" s="31"/>
      <c r="F22" s="53"/>
      <c r="G22" s="31"/>
      <c r="H22" s="53"/>
      <c r="I22" s="31"/>
      <c r="J22" s="53"/>
      <c r="K22" s="31"/>
      <c r="L22" s="53"/>
      <c r="M22" s="31"/>
      <c r="N22" s="53"/>
      <c r="O22" s="31"/>
      <c r="P22" s="53"/>
      <c r="Q22" s="56">
        <f t="shared" si="0"/>
        <v>0</v>
      </c>
      <c r="R22" s="56">
        <f>COUNTIF(C22:P22,"&gt;"&amp;#REF!)</f>
        <v>0</v>
      </c>
      <c r="S22" s="4" t="str">
        <f t="shared" si="7"/>
        <v/>
      </c>
      <c r="T22" s="44" t="str">
        <f t="shared" si="8"/>
        <v/>
      </c>
      <c r="U22" s="4" t="str">
        <f t="shared" si="9"/>
        <v/>
      </c>
      <c r="V22" s="53" t="str">
        <f t="shared" si="10"/>
        <v/>
      </c>
      <c r="W22" s="4" t="str">
        <f t="shared" si="11"/>
        <v/>
      </c>
      <c r="X22" s="53" t="str">
        <f t="shared" si="12"/>
        <v/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7" ht="34.5" customHeight="1" x14ac:dyDescent="0.2">
      <c r="A23" s="32" t="s">
        <v>34</v>
      </c>
      <c r="B23" s="33" t="s">
        <v>33</v>
      </c>
      <c r="C23" s="34"/>
      <c r="D23" s="45"/>
      <c r="E23" s="34"/>
      <c r="F23" s="45"/>
      <c r="G23" s="34"/>
      <c r="H23" s="45"/>
      <c r="I23" s="34"/>
      <c r="J23" s="45"/>
      <c r="K23" s="34"/>
      <c r="L23" s="45"/>
      <c r="M23" s="34"/>
      <c r="N23" s="45"/>
      <c r="O23" s="34"/>
      <c r="P23" s="45"/>
      <c r="Q23" s="56">
        <f t="shared" si="0"/>
        <v>0</v>
      </c>
      <c r="R23" s="56"/>
      <c r="S23" s="4" t="str">
        <f t="shared" si="7"/>
        <v/>
      </c>
      <c r="T23" s="45" t="str">
        <f t="shared" si="8"/>
        <v/>
      </c>
      <c r="U23" s="4" t="str">
        <f t="shared" si="9"/>
        <v/>
      </c>
      <c r="V23" s="45" t="str">
        <f t="shared" si="10"/>
        <v/>
      </c>
      <c r="W23" s="4" t="str">
        <f t="shared" si="11"/>
        <v/>
      </c>
      <c r="X23" s="45" t="str">
        <f t="shared" si="12"/>
        <v/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7" ht="34.5" customHeight="1" x14ac:dyDescent="0.2">
      <c r="A24" s="16" t="s">
        <v>32</v>
      </c>
      <c r="B24" s="23" t="s">
        <v>31</v>
      </c>
      <c r="C24" s="4"/>
      <c r="D24" s="52"/>
      <c r="E24" s="4"/>
      <c r="F24" s="52"/>
      <c r="G24" s="4"/>
      <c r="H24" s="52"/>
      <c r="I24" s="4"/>
      <c r="J24" s="52"/>
      <c r="K24" s="4"/>
      <c r="L24" s="52"/>
      <c r="M24" s="4"/>
      <c r="N24" s="52"/>
      <c r="O24" s="4"/>
      <c r="P24" s="52"/>
      <c r="Q24" s="56">
        <f t="shared" si="0"/>
        <v>0</v>
      </c>
      <c r="R24" s="56">
        <f>COUNTIF(C24:P24,"&gt;"&amp;#REF!)</f>
        <v>0</v>
      </c>
      <c r="S24" s="4" t="str">
        <f t="shared" si="7"/>
        <v/>
      </c>
      <c r="T24" s="52" t="str">
        <f t="shared" si="8"/>
        <v/>
      </c>
      <c r="U24" s="4" t="str">
        <f t="shared" si="9"/>
        <v/>
      </c>
      <c r="V24" s="52" t="str">
        <f t="shared" si="10"/>
        <v/>
      </c>
      <c r="W24" s="4" t="str">
        <f t="shared" si="11"/>
        <v/>
      </c>
      <c r="X24" s="52" t="str">
        <f t="shared" si="12"/>
        <v/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7" ht="34.5" customHeight="1" x14ac:dyDescent="0.2">
      <c r="A25" s="65" t="s">
        <v>19</v>
      </c>
      <c r="B25" s="66"/>
      <c r="C25" s="14"/>
      <c r="D25" s="46"/>
      <c r="E25" s="14"/>
      <c r="F25" s="46"/>
      <c r="G25" s="14"/>
      <c r="H25" s="46"/>
      <c r="I25" s="14"/>
      <c r="J25" s="46"/>
      <c r="K25" s="14"/>
      <c r="L25" s="46"/>
      <c r="M25" s="14"/>
      <c r="N25" s="46"/>
      <c r="O25" s="14"/>
      <c r="P25" s="48"/>
      <c r="Q25" s="13"/>
      <c r="R25" s="13"/>
      <c r="S25" s="14"/>
      <c r="T25" s="46"/>
      <c r="U25" s="14"/>
      <c r="V25" s="46"/>
      <c r="W25" s="14"/>
      <c r="X25" s="46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7" x14ac:dyDescent="0.2"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7" x14ac:dyDescent="0.2"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7" x14ac:dyDescent="0.2"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7" x14ac:dyDescent="0.2"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7" x14ac:dyDescent="0.2"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7" x14ac:dyDescent="0.2"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</row>
  </sheetData>
  <mergeCells count="6">
    <mergeCell ref="C3:P3"/>
    <mergeCell ref="A6:B6"/>
    <mergeCell ref="A25:B25"/>
    <mergeCell ref="A3:B3"/>
    <mergeCell ref="A4:B4"/>
    <mergeCell ref="A5:B5"/>
  </mergeCells>
  <phoneticPr fontId="1"/>
  <printOptions horizontalCentered="1"/>
  <pageMargins left="0.78740157480314965" right="0.39370078740157483" top="0.98425196850393704" bottom="0.39370078740157483" header="0.98425196850393704" footer="0.51181102362204722"/>
  <pageSetup paperSize="9" scale="60" orientation="landscape" r:id="rId1"/>
  <headerFooter alignWithMargins="0">
    <oddHeader>&amp;R&amp;14様式－１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様式－１</vt:lpstr>
      <vt:lpstr>'様式－１'!Print_Area</vt:lpstr>
      <vt:lpstr>'様式－１'!Print_Titles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N1320007</dc:creator>
  <cp:lastModifiedBy>大月　伸一</cp:lastModifiedBy>
  <cp:lastPrinted>2024-04-17T08:35:59Z</cp:lastPrinted>
  <dcterms:created xsi:type="dcterms:W3CDTF">2002-05-24T05:38:41Z</dcterms:created>
  <dcterms:modified xsi:type="dcterms:W3CDTF">2024-04-19T09:09:10Z</dcterms:modified>
</cp:coreProperties>
</file>