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障害者支援課\06_共生社会推進係（旧：自立支援係)\05_福祉就労\001 障がい者就労支援（福祉就労）\03_工賃向上計画（施設側作成）\R06\"/>
    </mc:Choice>
  </mc:AlternateContent>
  <xr:revisionPtr revIDLastSave="0" documentId="13_ncr:1_{3CE352B3-FC1D-4A35-B1B0-CD7917846483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１事業所概要" sheetId="4" r:id="rId1"/>
    <sheet name="２前年度実績等" sheetId="7" r:id="rId2"/>
    <sheet name="３前年度の分析" sheetId="10" r:id="rId3"/>
    <sheet name="４R6～R８の計画" sheetId="6" r:id="rId4"/>
  </sheets>
  <definedNames>
    <definedName name="_xlnm.Print_Area" localSheetId="0">'１事業所概要'!$A$1:$X$33</definedName>
    <definedName name="_xlnm.Print_Area" localSheetId="1">'２前年度実績等'!$A$1:$AG$17</definedName>
    <definedName name="_xlnm.Print_Area" localSheetId="2">'３前年度の分析'!$A$1:$N$45</definedName>
    <definedName name="_xlnm.Print_Area" localSheetId="3">'４R6～R８の計画'!$A$1:$AT$19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0" l="1"/>
  <c r="C24" i="10" s="1"/>
  <c r="E12" i="6"/>
  <c r="E10" i="6"/>
  <c r="E9" i="6"/>
  <c r="E8" i="6"/>
  <c r="E18" i="6"/>
  <c r="E4" i="6"/>
  <c r="S11" i="6"/>
  <c r="S13" i="6" s="1"/>
  <c r="Z11" i="6"/>
  <c r="Z13" i="6" s="1"/>
  <c r="L11" i="6"/>
  <c r="L13" i="6" s="1"/>
  <c r="E12" i="7"/>
  <c r="E14" i="7" s="1"/>
  <c r="M21" i="10"/>
  <c r="M20" i="10"/>
  <c r="M23" i="10"/>
  <c r="C15" i="10"/>
  <c r="D15" i="10" s="1"/>
  <c r="E15" i="10"/>
  <c r="E18" i="10" s="1"/>
  <c r="F18" i="10" s="1"/>
  <c r="G22" i="10"/>
  <c r="G24" i="10" s="1"/>
  <c r="E22" i="10"/>
  <c r="E24" i="10" s="1"/>
  <c r="I22" i="10"/>
  <c r="I24" i="10" s="1"/>
  <c r="K22" i="10"/>
  <c r="K24" i="10" s="1"/>
  <c r="M19" i="10"/>
  <c r="D19" i="10"/>
  <c r="D16" i="10"/>
  <c r="D14" i="10"/>
  <c r="A4" i="10"/>
  <c r="M25" i="10"/>
  <c r="L19" i="10"/>
  <c r="J19" i="10"/>
  <c r="H19" i="10"/>
  <c r="F19" i="10"/>
  <c r="M17" i="10"/>
  <c r="L17" i="10"/>
  <c r="J17" i="10"/>
  <c r="H17" i="10"/>
  <c r="F17" i="10"/>
  <c r="D17" i="10"/>
  <c r="M16" i="10"/>
  <c r="L16" i="10"/>
  <c r="J16" i="10"/>
  <c r="H16" i="10"/>
  <c r="F16" i="10"/>
  <c r="K15" i="10"/>
  <c r="K18" i="10" s="1"/>
  <c r="I15" i="10"/>
  <c r="I18" i="10" s="1"/>
  <c r="J18" i="10" s="1"/>
  <c r="G15" i="10"/>
  <c r="G18" i="10" s="1"/>
  <c r="H18" i="10" s="1"/>
  <c r="M14" i="10"/>
  <c r="N14" i="10" s="1"/>
  <c r="L14" i="10"/>
  <c r="J14" i="10"/>
  <c r="H14" i="10"/>
  <c r="F14" i="10"/>
  <c r="C18" i="10"/>
  <c r="D18" i="10" s="1"/>
  <c r="J15" i="10" l="1"/>
  <c r="M15" i="10"/>
  <c r="N15" i="10" s="1"/>
  <c r="N16" i="10"/>
  <c r="F15" i="10"/>
  <c r="M22" i="10"/>
  <c r="M24" i="10" s="1"/>
  <c r="L18" i="10"/>
  <c r="M18" i="10"/>
  <c r="N18" i="10" s="1"/>
  <c r="N17" i="10"/>
  <c r="L15" i="10"/>
  <c r="H15" i="10"/>
  <c r="E11" i="6"/>
  <c r="E13" i="6" s="1"/>
  <c r="S18" i="6"/>
  <c r="E15" i="7"/>
</calcChain>
</file>

<file path=xl/sharedStrings.xml><?xml version="1.0" encoding="utf-8"?>
<sst xmlns="http://schemas.openxmlformats.org/spreadsheetml/2006/main" count="183" uniqueCount="139">
  <si>
    <t>②法人代表者名</t>
    <rPh sb="1" eb="3">
      <t>ホウジン</t>
    </rPh>
    <rPh sb="3" eb="6">
      <t>ダイヒョウシャ</t>
    </rPh>
    <rPh sb="6" eb="7">
      <t>メイ</t>
    </rPh>
    <phoneticPr fontId="2"/>
  </si>
  <si>
    <t>⑩利用者数</t>
    <rPh sb="1" eb="4">
      <t>リヨウシャ</t>
    </rPh>
    <rPh sb="4" eb="5">
      <t>スウ</t>
    </rPh>
    <phoneticPr fontId="2"/>
  </si>
  <si>
    <t>①法人名</t>
    <rPh sb="1" eb="3">
      <t>ホウジン</t>
    </rPh>
    <rPh sb="3" eb="4">
      <t>メイ</t>
    </rPh>
    <phoneticPr fontId="2"/>
  </si>
  <si>
    <t>③事業所名</t>
    <rPh sb="1" eb="4">
      <t>ジギョウショ</t>
    </rPh>
    <rPh sb="4" eb="5">
      <t>メイ</t>
    </rPh>
    <phoneticPr fontId="2"/>
  </si>
  <si>
    <t>⑨定員数</t>
    <rPh sb="1" eb="4">
      <t>テイインスウ</t>
    </rPh>
    <phoneticPr fontId="2"/>
  </si>
  <si>
    <t>課題と対策</t>
    <rPh sb="0" eb="2">
      <t>カダイ</t>
    </rPh>
    <rPh sb="3" eb="5">
      <t>タイサク</t>
    </rPh>
    <phoneticPr fontId="2"/>
  </si>
  <si>
    <t>⑮製造している商品</t>
    <rPh sb="1" eb="3">
      <t>セイゾウ</t>
    </rPh>
    <rPh sb="7" eb="9">
      <t>ショウヒン</t>
    </rPh>
    <phoneticPr fontId="2"/>
  </si>
  <si>
    <t>物品</t>
    <rPh sb="0" eb="2">
      <t>ブッピン</t>
    </rPh>
    <phoneticPr fontId="2"/>
  </si>
  <si>
    <t>役務</t>
    <rPh sb="0" eb="2">
      <t>エキム</t>
    </rPh>
    <phoneticPr fontId="2"/>
  </si>
  <si>
    <t>①工賃支払総額</t>
    <rPh sb="1" eb="3">
      <t>コウチン</t>
    </rPh>
    <rPh sb="3" eb="5">
      <t>シハラ</t>
    </rPh>
    <rPh sb="5" eb="7">
      <t>ソウガク</t>
    </rPh>
    <phoneticPr fontId="2"/>
  </si>
  <si>
    <t>②年間延べ利用者数</t>
    <rPh sb="1" eb="3">
      <t>ネンカン</t>
    </rPh>
    <rPh sb="3" eb="4">
      <t>ノ</t>
    </rPh>
    <rPh sb="5" eb="7">
      <t>リヨウ</t>
    </rPh>
    <rPh sb="7" eb="8">
      <t>シャ</t>
    </rPh>
    <rPh sb="8" eb="9">
      <t>スウ</t>
    </rPh>
    <phoneticPr fontId="2"/>
  </si>
  <si>
    <t>③年間開所日数</t>
    <rPh sb="1" eb="3">
      <t>ネンカン</t>
    </rPh>
    <rPh sb="3" eb="5">
      <t>カイショ</t>
    </rPh>
    <rPh sb="5" eb="7">
      <t>ニッスウ</t>
    </rPh>
    <phoneticPr fontId="2"/>
  </si>
  <si>
    <t>　事業所名</t>
    <rPh sb="1" eb="3">
      <t>ジギョウ</t>
    </rPh>
    <rPh sb="3" eb="4">
      <t>ショ</t>
    </rPh>
    <rPh sb="4" eb="5">
      <t>メイ</t>
    </rPh>
    <phoneticPr fontId="2"/>
  </si>
  <si>
    <t>商品・サービス名</t>
    <rPh sb="0" eb="2">
      <t>ショウヒンメ</t>
    </rPh>
    <rPh sb="7" eb="8">
      <t>メイ</t>
    </rPh>
    <phoneticPr fontId="2"/>
  </si>
  <si>
    <t>（１）収益性</t>
    <rPh sb="3" eb="5">
      <t>シュウエキセ</t>
    </rPh>
    <rPh sb="5" eb="6">
      <t>セイ</t>
    </rPh>
    <phoneticPr fontId="2"/>
  </si>
  <si>
    <t>収入比</t>
    <rPh sb="0" eb="2">
      <t>シュウニュウヒ</t>
    </rPh>
    <rPh sb="2" eb="3">
      <t>ヒ</t>
    </rPh>
    <phoneticPr fontId="2"/>
  </si>
  <si>
    <t>年間生産活動収入（A）</t>
    <rPh sb="2" eb="4">
      <t>セイサンカ</t>
    </rPh>
    <rPh sb="4" eb="6">
      <t>カツドウ</t>
    </rPh>
    <phoneticPr fontId="2"/>
  </si>
  <si>
    <t>年間生産活動支出（工賃除く）　 (B）</t>
    <rPh sb="2" eb="4">
      <t>セイサンカ</t>
    </rPh>
    <rPh sb="4" eb="6">
      <t>カツドウ</t>
    </rPh>
    <phoneticPr fontId="2"/>
  </si>
  <si>
    <t>①原材料費</t>
  </si>
  <si>
    <t>②その他経費</t>
  </si>
  <si>
    <t>工賃支払前収支　(A)-(B)</t>
  </si>
  <si>
    <t>年間工賃総額　（C)</t>
    <rPh sb="0" eb="2">
      <t>ネンカンコ</t>
    </rPh>
    <rPh sb="2" eb="4">
      <t>コウチンソ</t>
    </rPh>
    <rPh sb="4" eb="6">
      <t>ソウガク</t>
    </rPh>
    <phoneticPr fontId="2"/>
  </si>
  <si>
    <t>延べ利用者数　（D)</t>
  </si>
  <si>
    <t>担当する職員数</t>
  </si>
  <si>
    <t>（４）今後の方向性</t>
    <rPh sb="3" eb="5">
      <t>コンゴホ</t>
    </rPh>
    <rPh sb="6" eb="8">
      <t>ホウコウセ</t>
    </rPh>
    <rPh sb="8" eb="9">
      <t>セイ</t>
    </rPh>
    <phoneticPr fontId="2"/>
  </si>
  <si>
    <t>拡大、維持、縮小、廃止から選択</t>
    <rPh sb="0" eb="2">
      <t>カクダイイ</t>
    </rPh>
    <rPh sb="3" eb="5">
      <t>イジシ</t>
    </rPh>
    <rPh sb="6" eb="8">
      <t>シュクショウハ</t>
    </rPh>
    <rPh sb="9" eb="11">
      <t>ハイシセ</t>
    </rPh>
    <rPh sb="13" eb="15">
      <t>センタク</t>
    </rPh>
    <phoneticPr fontId="2"/>
  </si>
  <si>
    <t>自主事業</t>
    <rPh sb="0" eb="2">
      <t>ジシュジ</t>
    </rPh>
    <rPh sb="2" eb="4">
      <t>ジギョウ</t>
    </rPh>
    <phoneticPr fontId="2"/>
  </si>
  <si>
    <t>請負・受託等</t>
    <rPh sb="0" eb="2">
      <t>ウケオイジ</t>
    </rPh>
    <rPh sb="3" eb="5">
      <t>ジュタクト</t>
    </rPh>
    <rPh sb="5" eb="6">
      <t>トウ</t>
    </rPh>
    <phoneticPr fontId="2"/>
  </si>
  <si>
    <t>施設外就労</t>
  </si>
  <si>
    <t>その他</t>
  </si>
  <si>
    <t>選択した理由</t>
    <rPh sb="0" eb="2">
      <t>センタク</t>
    </rPh>
    <rPh sb="4" eb="6">
      <t>リユウ</t>
    </rPh>
    <phoneticPr fontId="2"/>
  </si>
  <si>
    <t>年間開所日数　（E)</t>
    <rPh sb="0" eb="2">
      <t>ネンカン</t>
    </rPh>
    <rPh sb="2" eb="4">
      <t>カイショ</t>
    </rPh>
    <rPh sb="4" eb="6">
      <t>ニッスウ</t>
    </rPh>
    <phoneticPr fontId="2"/>
  </si>
  <si>
    <t>商品・サービスの課題
工賃向上をのための具体的手法</t>
    <rPh sb="0" eb="2">
      <t>ショウヒン</t>
    </rPh>
    <rPh sb="11" eb="13">
      <t>コウチン</t>
    </rPh>
    <rPh sb="13" eb="15">
      <t>コウジョウ</t>
    </rPh>
    <rPh sb="20" eb="23">
      <t>グタイテキ</t>
    </rPh>
    <rPh sb="23" eb="25">
      <t>シュホウ</t>
    </rPh>
    <phoneticPr fontId="2"/>
  </si>
  <si>
    <t>商品・サービスの内容</t>
    <rPh sb="0" eb="2">
      <t>ショウヒンナ</t>
    </rPh>
    <rPh sb="8" eb="10">
      <t>ナイヨウト</t>
    </rPh>
    <phoneticPr fontId="2"/>
  </si>
  <si>
    <t>（</t>
    <phoneticPr fontId="2"/>
  </si>
  <si>
    <t>）</t>
    <phoneticPr fontId="2"/>
  </si>
  <si>
    <t>就労継続支援Ｂ型サービス費（Ⅰ）</t>
  </si>
  <si>
    <t>就労継続支援Ｂ型サービス費（Ⅱ）</t>
    <phoneticPr fontId="2"/>
  </si>
  <si>
    <t>就労継続支援Ｂ型サービス費（Ⅲ）</t>
    <phoneticPr fontId="2"/>
  </si>
  <si>
    <t>就労継続支援Ｂ型サービス費（Ⅳ）</t>
    <phoneticPr fontId="2"/>
  </si>
  <si>
    <t>就労継続支援Ｂ型サービス費（Ⅴ）</t>
    <phoneticPr fontId="2"/>
  </si>
  <si>
    <t>就労継続支援Ｂ型サービス費（Ⅵ）</t>
    <phoneticPr fontId="2"/>
  </si>
  <si>
    <t>⑤年間開所月数</t>
    <rPh sb="1" eb="3">
      <t>ネンカン</t>
    </rPh>
    <rPh sb="3" eb="5">
      <t>カイショ</t>
    </rPh>
    <rPh sb="5" eb="7">
      <t>ゲッスウ</t>
    </rPh>
    <phoneticPr fontId="2"/>
  </si>
  <si>
    <t>時間額（時給額）</t>
    <rPh sb="0" eb="3">
      <t>ジカンガク</t>
    </rPh>
    <rPh sb="4" eb="6">
      <t>ジキュウ</t>
    </rPh>
    <rPh sb="6" eb="7">
      <t>ガク</t>
    </rPh>
    <phoneticPr fontId="2"/>
  </si>
  <si>
    <t>　電話：</t>
    <rPh sb="1" eb="3">
      <t>デンワ</t>
    </rPh>
    <phoneticPr fontId="2"/>
  </si>
  <si>
    <t>　Fax：</t>
    <phoneticPr fontId="2"/>
  </si>
  <si>
    <t>人</t>
    <rPh sb="0" eb="1">
      <t>ニン</t>
    </rPh>
    <phoneticPr fontId="2"/>
  </si>
  <si>
    <r>
      <t xml:space="preserve">⑥電話番号
</t>
    </r>
    <r>
      <rPr>
        <sz val="9"/>
        <rFont val="ＭＳ Ｐゴシック"/>
        <family val="3"/>
        <charset val="128"/>
      </rPr>
      <t>※記入者と連絡が取れる番号</t>
    </r>
    <rPh sb="1" eb="3">
      <t>デンワ</t>
    </rPh>
    <rPh sb="3" eb="5">
      <t>バンゴウ</t>
    </rPh>
    <rPh sb="7" eb="9">
      <t>キニュウ</t>
    </rPh>
    <rPh sb="9" eb="10">
      <t>シャ</t>
    </rPh>
    <rPh sb="11" eb="13">
      <t>レンラク</t>
    </rPh>
    <rPh sb="14" eb="15">
      <t>ト</t>
    </rPh>
    <rPh sb="17" eb="19">
      <t>バンゴウ</t>
    </rPh>
    <phoneticPr fontId="2"/>
  </si>
  <si>
    <t>④事業所管理者名</t>
    <rPh sb="1" eb="4">
      <t>ジギョウショ</t>
    </rPh>
    <rPh sb="4" eb="6">
      <t>カンリ</t>
    </rPh>
    <rPh sb="6" eb="7">
      <t>シャ</t>
    </rPh>
    <rPh sb="7" eb="8">
      <t>メイ</t>
    </rPh>
    <phoneticPr fontId="2"/>
  </si>
  <si>
    <t xml:space="preserve">
</t>
    <phoneticPr fontId="2"/>
  </si>
  <si>
    <t>⑧事業所のサービス種別</t>
    <rPh sb="1" eb="4">
      <t>ジギョウショ</t>
    </rPh>
    <rPh sb="9" eb="11">
      <t>シュベツ</t>
    </rPh>
    <phoneticPr fontId="2"/>
  </si>
  <si>
    <t>※指定を受けているサービス種別名を記入（多機能の場合は全て記入）</t>
    <rPh sb="1" eb="3">
      <t>シテイ</t>
    </rPh>
    <rPh sb="4" eb="5">
      <t>ウ</t>
    </rPh>
    <rPh sb="13" eb="15">
      <t>シュベツ</t>
    </rPh>
    <rPh sb="15" eb="16">
      <t>メイ</t>
    </rPh>
    <phoneticPr fontId="2"/>
  </si>
  <si>
    <t>⑦事業所住所等</t>
    <rPh sb="1" eb="4">
      <t>ジギョウショ</t>
    </rPh>
    <rPh sb="4" eb="6">
      <t>ジュウショ</t>
    </rPh>
    <rPh sb="6" eb="7">
      <t>トウ</t>
    </rPh>
    <phoneticPr fontId="2"/>
  </si>
  <si>
    <t>E-mail：</t>
    <phoneticPr fontId="2"/>
  </si>
  <si>
    <t>⑤記入者氏名
（職名）</t>
    <rPh sb="1" eb="3">
      <t>キニュウ</t>
    </rPh>
    <rPh sb="3" eb="4">
      <t>シャ</t>
    </rPh>
    <rPh sb="4" eb="6">
      <t>シメイ</t>
    </rPh>
    <rPh sb="8" eb="10">
      <t>ショクメイ</t>
    </rPh>
    <phoneticPr fontId="2"/>
  </si>
  <si>
    <t>（例）就労継続支援B型、生活介護</t>
    <rPh sb="1" eb="2">
      <t>レイ</t>
    </rPh>
    <rPh sb="3" eb="5">
      <t>シュウロウ</t>
    </rPh>
    <rPh sb="5" eb="7">
      <t>ケイゾク</t>
    </rPh>
    <rPh sb="7" eb="9">
      <t>シエン</t>
    </rPh>
    <rPh sb="10" eb="11">
      <t>ガタ</t>
    </rPh>
    <rPh sb="12" eb="14">
      <t>セイカツ</t>
    </rPh>
    <rPh sb="14" eb="16">
      <t>カイゴ</t>
    </rPh>
    <phoneticPr fontId="2"/>
  </si>
  <si>
    <t>⑪利用者の障がい種別等</t>
    <rPh sb="1" eb="4">
      <t>リヨウシャ</t>
    </rPh>
    <rPh sb="5" eb="6">
      <t>ショウ</t>
    </rPh>
    <rPh sb="8" eb="10">
      <t>シュベツ</t>
    </rPh>
    <rPh sb="10" eb="11">
      <t>トウ</t>
    </rPh>
    <phoneticPr fontId="2"/>
  </si>
  <si>
    <t>人</t>
    <rPh sb="0" eb="1">
      <t>ヒト</t>
    </rPh>
    <phoneticPr fontId="2"/>
  </si>
  <si>
    <t>2級</t>
    <rPh sb="1" eb="2">
      <t>キュウ</t>
    </rPh>
    <phoneticPr fontId="2"/>
  </si>
  <si>
    <t>1級</t>
    <rPh sb="1" eb="2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</si>
  <si>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</si>
  <si>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</si>
  <si>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5級</t>
    <rPh sb="1" eb="2">
      <t>キュウ</t>
    </rPh>
    <phoneticPr fontId="2"/>
  </si>
  <si>
    <t>6級</t>
    <rPh sb="1" eb="2">
      <t>キュウ</t>
    </rPh>
    <phoneticPr fontId="2"/>
  </si>
  <si>
    <t>Ａ</t>
    <phoneticPr fontId="2"/>
  </si>
  <si>
    <t>Ｂ</t>
    <phoneticPr fontId="2"/>
  </si>
  <si>
    <t>手帳なし</t>
    <rPh sb="0" eb="2">
      <t>テチョウ</t>
    </rPh>
    <phoneticPr fontId="2"/>
  </si>
  <si>
    <t>か所</t>
    <rPh sb="1" eb="2">
      <t>ショ</t>
    </rPh>
    <phoneticPr fontId="2"/>
  </si>
  <si>
    <t>⑬職員の配置状況</t>
    <rPh sb="1" eb="3">
      <t>ショクイン</t>
    </rPh>
    <rPh sb="4" eb="6">
      <t>ハイチ</t>
    </rPh>
    <rPh sb="6" eb="8">
      <t>ジョウキョウ</t>
    </rPh>
    <phoneticPr fontId="2"/>
  </si>
  <si>
    <t>⑭事業所の特徴</t>
    <rPh sb="1" eb="4">
      <t>ジギョウショ</t>
    </rPh>
    <rPh sb="5" eb="7">
      <t>トクチョウ</t>
    </rPh>
    <phoneticPr fontId="2"/>
  </si>
  <si>
    <t>施設内就労</t>
    <phoneticPr fontId="2"/>
  </si>
  <si>
    <t>目標工賃達成指導員</t>
    <rPh sb="0" eb="2">
      <t>モクヒョウ</t>
    </rPh>
    <rPh sb="2" eb="4">
      <t>コウチン</t>
    </rPh>
    <rPh sb="4" eb="6">
      <t>タッセイ</t>
    </rPh>
    <rPh sb="6" eb="9">
      <t>シドウイン</t>
    </rPh>
    <phoneticPr fontId="2"/>
  </si>
  <si>
    <t>職業指導員</t>
    <rPh sb="0" eb="2">
      <t>ショクギョウ</t>
    </rPh>
    <rPh sb="2" eb="5">
      <t>シドウイン</t>
    </rPh>
    <phoneticPr fontId="2"/>
  </si>
  <si>
    <t>生活支援員</t>
    <rPh sb="0" eb="2">
      <t>セイカツ</t>
    </rPh>
    <rPh sb="2" eb="4">
      <t>シエン</t>
    </rPh>
    <rPh sb="4" eb="5">
      <t>イン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</si>
  <si>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</si>
  <si>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</si>
  <si>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</si>
  <si>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施設外就労</t>
    <phoneticPr fontId="2"/>
  </si>
  <si>
    <t>⑯その他就労の内容</t>
    <rPh sb="3" eb="4">
      <t>タ</t>
    </rPh>
    <rPh sb="4" eb="6">
      <t>シュウロウ</t>
    </rPh>
    <rPh sb="7" eb="9">
      <t>ナイヨウ</t>
    </rPh>
    <phoneticPr fontId="2"/>
  </si>
  <si>
    <t>⑱行政機関等から受注することが可能な物品・役務</t>
    <rPh sb="1" eb="3">
      <t>ギョウセイ</t>
    </rPh>
    <rPh sb="3" eb="5">
      <t>キカン</t>
    </rPh>
    <rPh sb="5" eb="6">
      <t>トウ</t>
    </rPh>
    <rPh sb="8" eb="9">
      <t>ウ</t>
    </rPh>
    <rPh sb="9" eb="10">
      <t>チュウ</t>
    </rPh>
    <rPh sb="15" eb="16">
      <t>カ</t>
    </rPh>
    <rPh sb="16" eb="17">
      <t>ノウ</t>
    </rPh>
    <rPh sb="18" eb="20">
      <t>ブッピン</t>
    </rPh>
    <rPh sb="21" eb="23">
      <t>エキム</t>
    </rPh>
    <phoneticPr fontId="2"/>
  </si>
  <si>
    <t>提出日：令和６年　　 　月　　　　日</t>
    <rPh sb="0" eb="1">
      <t>ツツミ</t>
    </rPh>
    <rPh sb="1" eb="2">
      <t>デ</t>
    </rPh>
    <rPh sb="2" eb="3">
      <t>ビ</t>
    </rPh>
    <rPh sb="4" eb="6">
      <t>レイワ</t>
    </rPh>
    <rPh sb="7" eb="8">
      <t>ネン</t>
    </rPh>
    <rPh sb="12" eb="13">
      <t>ガツ</t>
    </rPh>
    <rPh sb="17" eb="18">
      <t>ヒ</t>
    </rPh>
    <phoneticPr fontId="2"/>
  </si>
  <si>
    <t>⑰就労継続支援Ｂ型事業所の基本報酬の算定区分</t>
    <rPh sb="1" eb="3">
      <t>シュウロウ</t>
    </rPh>
    <rPh sb="3" eb="5">
      <t>ケイゾク</t>
    </rPh>
    <rPh sb="5" eb="7">
      <t>シエン</t>
    </rPh>
    <rPh sb="8" eb="9">
      <t>ガタ</t>
    </rPh>
    <rPh sb="9" eb="12">
      <t>ジギョウショ</t>
    </rPh>
    <rPh sb="13" eb="15">
      <t>キホン</t>
    </rPh>
    <rPh sb="15" eb="17">
      <t>ホウシュウ</t>
    </rPh>
    <rPh sb="18" eb="20">
      <t>サンテイ</t>
    </rPh>
    <rPh sb="20" eb="22">
      <t>クブン</t>
    </rPh>
    <phoneticPr fontId="2"/>
  </si>
  <si>
    <t>⑫上記事業所以外で法人が指定を受けている
就労継続支援事業所数</t>
    <rPh sb="1" eb="3">
      <t>ジョウキ</t>
    </rPh>
    <rPh sb="3" eb="6">
      <t>ジギョウショ</t>
    </rPh>
    <rPh sb="6" eb="8">
      <t>イガイ</t>
    </rPh>
    <rPh sb="9" eb="11">
      <t>ホウジン</t>
    </rPh>
    <rPh sb="12" eb="14">
      <t>シテイ</t>
    </rPh>
    <rPh sb="15" eb="16">
      <t>ウ</t>
    </rPh>
    <rPh sb="21" eb="23">
      <t>シュウロウ</t>
    </rPh>
    <rPh sb="23" eb="25">
      <t>ケイゾク</t>
    </rPh>
    <rPh sb="25" eb="27">
      <t>シエン</t>
    </rPh>
    <rPh sb="27" eb="30">
      <t>ジギョウショ</t>
    </rPh>
    <rPh sb="30" eb="31">
      <t>スウ</t>
    </rPh>
    <phoneticPr fontId="2"/>
  </si>
  <si>
    <t>１　事業所の概要　（令和６年４月１日現在）</t>
    <rPh sb="2" eb="5">
      <t>ジギョウショ</t>
    </rPh>
    <rPh sb="6" eb="8">
      <t>ガイヨウ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</si>
  <si>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r>
      <rPr>
        <u/>
        <sz val="12"/>
        <rFont val="ＭＳ Ｐゴシック"/>
        <family val="3"/>
        <charset val="128"/>
      </rPr>
      <t>昨年度１年間の実績及び取組結果の検証内容を記載</t>
    </r>
    <r>
      <rPr>
        <sz val="12"/>
        <rFont val="ＭＳ Ｐゴシック"/>
        <family val="3"/>
        <charset val="128"/>
      </rPr>
      <t>してください。
※令和６年度に開所した事業所は記載不要</t>
    </r>
    <rPh sb="0" eb="3">
      <t>サクネンド</t>
    </rPh>
    <rPh sb="4" eb="6">
      <t>ネンカン</t>
    </rPh>
    <rPh sb="7" eb="9">
      <t>ジッセキ</t>
    </rPh>
    <rPh sb="9" eb="10">
      <t>オヨ</t>
    </rPh>
    <rPh sb="11" eb="13">
      <t>トリクミ</t>
    </rPh>
    <rPh sb="13" eb="15">
      <t>ケッカ</t>
    </rPh>
    <rPh sb="16" eb="18">
      <t>ケンショウ</t>
    </rPh>
    <rPh sb="18" eb="20">
      <t>ナイヨウ</t>
    </rPh>
    <rPh sb="21" eb="23">
      <t>キサイ</t>
    </rPh>
    <rPh sb="32" eb="34">
      <t>レイワ</t>
    </rPh>
    <rPh sb="35" eb="37">
      <t>ネンド</t>
    </rPh>
    <rPh sb="38" eb="40">
      <t>カイショ</t>
    </rPh>
    <rPh sb="42" eb="45">
      <t>ジギョウショ</t>
    </rPh>
    <rPh sb="46" eb="48">
      <t>キサイ</t>
    </rPh>
    <rPh sb="48" eb="50">
      <t>フヨウ</t>
    </rPh>
    <phoneticPr fontId="2"/>
  </si>
  <si>
    <t>県の目標平均工賃（月額）</t>
    <rPh sb="0" eb="1">
      <t>ケン</t>
    </rPh>
    <rPh sb="2" eb="4">
      <t>モクヒョウ</t>
    </rPh>
    <rPh sb="4" eb="6">
      <t>ヘイキン</t>
    </rPh>
    <rPh sb="6" eb="8">
      <t>コウチン</t>
    </rPh>
    <rPh sb="9" eb="11">
      <t>ゲツガク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</si>
  <si>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</si>
  <si>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</si>
  <si>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④１日当たりの平均利用者数
（②÷③）</t>
    <rPh sb="2" eb="3">
      <t>ニチ</t>
    </rPh>
    <rPh sb="3" eb="4">
      <t>ア</t>
    </rPh>
    <rPh sb="7" eb="9">
      <t>ヘイキン</t>
    </rPh>
    <rPh sb="9" eb="11">
      <t>リヨウ</t>
    </rPh>
    <rPh sb="11" eb="12">
      <t>シャ</t>
    </rPh>
    <rPh sb="12" eb="13">
      <t>スウ</t>
    </rPh>
    <phoneticPr fontId="2"/>
  </si>
  <si>
    <t>事業所の目標工賃(月額)【Ａ】</t>
    <rPh sb="0" eb="3">
      <t>ジギョウショ</t>
    </rPh>
    <rPh sb="4" eb="6">
      <t>モクヒョウ</t>
    </rPh>
    <rPh sb="6" eb="8">
      <t>コウチン</t>
    </rPh>
    <rPh sb="9" eb="11">
      <t>ゲツガク</t>
    </rPh>
    <phoneticPr fontId="2"/>
  </si>
  <si>
    <t>工賃実績(月額)【B】
（①/④/⑤）</t>
    <rPh sb="0" eb="2">
      <t>コウチン</t>
    </rPh>
    <rPh sb="2" eb="4">
      <t>ジッセキ</t>
    </rPh>
    <rPh sb="5" eb="7">
      <t>ゲツガク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</si>
  <si>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</si>
  <si>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</si>
  <si>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</si>
  <si>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目標達成割合
(【Ｂ】/【Ａ】×100)</t>
    <rPh sb="0" eb="2">
      <t>モクヒョウ</t>
    </rPh>
    <rPh sb="2" eb="4">
      <t>タッセイ</t>
    </rPh>
    <rPh sb="4" eb="6">
      <t>ワリアイ</t>
    </rPh>
    <phoneticPr fontId="2"/>
  </si>
  <si>
    <t>％</t>
    <phoneticPr fontId="2"/>
  </si>
  <si>
    <t>目標達成または不達成の理由</t>
    <rPh sb="0" eb="2">
      <t>モクヒョウ</t>
    </rPh>
    <rPh sb="2" eb="4">
      <t>タッセイ</t>
    </rPh>
    <rPh sb="7" eb="8">
      <t>フ</t>
    </rPh>
    <rPh sb="8" eb="10">
      <t>タッセイ</t>
    </rPh>
    <rPh sb="11" eb="13">
      <t>リユウ</t>
    </rPh>
    <phoneticPr fontId="2"/>
  </si>
  <si>
    <t>２　前年度（令和５年度）実績等</t>
    <rPh sb="2" eb="5">
      <t>ゼンネンド</t>
    </rPh>
    <rPh sb="6" eb="8">
      <t>レイワ</t>
    </rPh>
    <rPh sb="9" eb="11">
      <t>ネンド</t>
    </rPh>
    <rPh sb="12" eb="14">
      <t>ジッセキ</t>
    </rPh>
    <rPh sb="14" eb="15">
      <t>トウ</t>
    </rPh>
    <phoneticPr fontId="2"/>
  </si>
  <si>
    <t>※記載に当たっての留意事項</t>
    <rPh sb="1" eb="3">
      <t>キサイ</t>
    </rPh>
    <rPh sb="4" eb="5">
      <t>ア</t>
    </rPh>
    <rPh sb="9" eb="11">
      <t>リュウイ</t>
    </rPh>
    <rPh sb="11" eb="13">
      <t>ジコウ</t>
    </rPh>
    <phoneticPr fontId="2"/>
  </si>
  <si>
    <t>前年度の工賃向上計画に記載した目標工賃額を記載</t>
    <phoneticPr fontId="2"/>
  </si>
  <si>
    <t>事業所全体で利用者に支払った工賃の総額を記載</t>
    <phoneticPr fontId="2"/>
  </si>
  <si>
    <t>年間の利用者数の総数を記載</t>
    <rPh sb="0" eb="2">
      <t>ネンカン</t>
    </rPh>
    <phoneticPr fontId="2"/>
  </si>
  <si>
    <r>
      <rPr>
        <u/>
        <sz val="11"/>
        <rFont val="ＭＳ Ｐゴシック"/>
        <family val="3"/>
        <charset val="128"/>
      </rPr>
      <t>生産活動のために</t>
    </r>
    <r>
      <rPr>
        <sz val="11"/>
        <rFont val="ＭＳ Ｐゴシック"/>
        <family val="3"/>
        <charset val="128"/>
      </rPr>
      <t>開所した日数を記載
（生産活動を行っていない開所日は除外（例）レクリエーション活動のために１日開所した日）</t>
    </r>
    <phoneticPr fontId="2"/>
  </si>
  <si>
    <t>記載不要（数式（小数点第２位以下を切り上げ）設定あり）</t>
    <rPh sb="0" eb="2">
      <t>キサイ</t>
    </rPh>
    <rPh sb="2" eb="4">
      <t>フヨウ</t>
    </rPh>
    <rPh sb="5" eb="7">
      <t>スウシキ</t>
    </rPh>
    <rPh sb="8" eb="11">
      <t>ショウスウテン</t>
    </rPh>
    <rPh sb="14" eb="16">
      <t>イカ</t>
    </rPh>
    <rPh sb="17" eb="18">
      <t>キ</t>
    </rPh>
    <rPh sb="22" eb="24">
      <t>セッテイ</t>
    </rPh>
    <phoneticPr fontId="2"/>
  </si>
  <si>
    <t>←</t>
    <phoneticPr fontId="2"/>
  </si>
  <si>
    <t>４月から開所している場合は「12」
年度途中の開所の場合は、開所月から３月までの月数を記載</t>
    <rPh sb="26" eb="28">
      <t>バアイ</t>
    </rPh>
    <rPh sb="30" eb="32">
      <t>カイショ</t>
    </rPh>
    <rPh sb="43" eb="45">
      <t>キサイ</t>
    </rPh>
    <phoneticPr fontId="2"/>
  </si>
  <si>
    <t>記載不要（数式（小数点第１位以下を四捨五入）設定あり）</t>
    <rPh sb="0" eb="2">
      <t>キサイ</t>
    </rPh>
    <rPh sb="2" eb="4">
      <t>フヨウ</t>
    </rPh>
    <rPh sb="5" eb="7">
      <t>スウシキ</t>
    </rPh>
    <rPh sb="8" eb="11">
      <t>ショウスウテン</t>
    </rPh>
    <rPh sb="14" eb="16">
      <t>イカ</t>
    </rPh>
    <rPh sb="17" eb="21">
      <t>シシャゴニュウ</t>
    </rPh>
    <rPh sb="22" eb="24">
      <t>セッテイ</t>
    </rPh>
    <phoneticPr fontId="2"/>
  </si>
  <si>
    <t>記載不要（数式設定あり）</t>
    <rPh sb="0" eb="2">
      <t>キサイ</t>
    </rPh>
    <rPh sb="2" eb="4">
      <t>フヨウ</t>
    </rPh>
    <rPh sb="5" eb="7">
      <t>スウシキ</t>
    </rPh>
    <rPh sb="7" eb="9">
      <t>セッテイ</t>
    </rPh>
    <phoneticPr fontId="2"/>
  </si>
  <si>
    <t>３　前年度（令和５年度）の分析</t>
    <rPh sb="2" eb="5">
      <t>ゼンネンド</t>
    </rPh>
    <rPh sb="6" eb="8">
      <t>レイワ</t>
    </rPh>
    <rPh sb="9" eb="11">
      <t>ネンド</t>
    </rPh>
    <rPh sb="13" eb="15">
      <t>ブンセキ</t>
    </rPh>
    <phoneticPr fontId="2"/>
  </si>
  <si>
    <t>事業所名</t>
    <rPh sb="2" eb="3">
      <t>ショ</t>
    </rPh>
    <phoneticPr fontId="2"/>
  </si>
  <si>
    <t>※記載にあたっての留意事項</t>
    <rPh sb="1" eb="3">
      <t>キサイ</t>
    </rPh>
    <rPh sb="9" eb="11">
      <t>リュウイ</t>
    </rPh>
    <rPh sb="11" eb="13">
      <t>ジコウ</t>
    </rPh>
    <phoneticPr fontId="2"/>
  </si>
  <si>
    <r>
      <t xml:space="preserve">作業形態
</t>
    </r>
    <r>
      <rPr>
        <sz val="10"/>
        <color theme="1"/>
        <rFont val="ＭＳ Ｐゴシック"/>
        <family val="3"/>
        <charset val="128"/>
        <scheme val="minor"/>
      </rPr>
      <t>※まとめて計上する場合は「その他」を選択</t>
    </r>
    <rPh sb="10" eb="12">
      <t>ケイジョウ</t>
    </rPh>
    <rPh sb="14" eb="16">
      <t>バアイ</t>
    </rPh>
    <rPh sb="20" eb="21">
      <t>タ</t>
    </rPh>
    <rPh sb="23" eb="25">
      <t>センタク</t>
    </rPh>
    <phoneticPr fontId="2"/>
  </si>
  <si>
    <t>・作業形態別に商品・サービス名や収入等を記載。作業形態別に収入・支出を計上していない場合は、まとめて計上しても可。</t>
    <rPh sb="1" eb="3">
      <t>サギョウ</t>
    </rPh>
    <rPh sb="3" eb="5">
      <t>ケイタイ</t>
    </rPh>
    <rPh sb="5" eb="6">
      <t>ベツ</t>
    </rPh>
    <rPh sb="6" eb="7">
      <t>モンベツ</t>
    </rPh>
    <rPh sb="7" eb="9">
      <t>ショウヒン</t>
    </rPh>
    <rPh sb="14" eb="15">
      <t>メイ</t>
    </rPh>
    <rPh sb="16" eb="18">
      <t>シュウニュウ</t>
    </rPh>
    <rPh sb="18" eb="19">
      <t>トウ</t>
    </rPh>
    <rPh sb="20" eb="22">
      <t>キサイ</t>
    </rPh>
    <rPh sb="23" eb="25">
      <t>サギョウブ</t>
    </rPh>
    <rPh sb="25" eb="27">
      <t>ケイタイ</t>
    </rPh>
    <rPh sb="27" eb="28">
      <t>ベツ</t>
    </rPh>
    <rPh sb="29" eb="31">
      <t>シュウニュウシ</t>
    </rPh>
    <rPh sb="32" eb="34">
      <t>シシュツケ</t>
    </rPh>
    <rPh sb="35" eb="37">
      <t>ケイジョウバ</t>
    </rPh>
    <rPh sb="42" eb="44">
      <t>バアイケ</t>
    </rPh>
    <rPh sb="50" eb="52">
      <t>ケイジョウカ</t>
    </rPh>
    <rPh sb="55" eb="56">
      <t>カ</t>
    </rPh>
    <phoneticPr fontId="2"/>
  </si>
  <si>
    <r>
      <t xml:space="preserve">1日当たり平均利用者数
（F）=（D)／（E)
</t>
    </r>
    <r>
      <rPr>
        <sz val="10"/>
        <color theme="1"/>
        <rFont val="ＭＳ Ｐゴシック"/>
        <family val="3"/>
        <charset val="128"/>
      </rPr>
      <t>(小数点第２位以下切り上げ)</t>
    </r>
    <rPh sb="1" eb="2">
      <t>ニチ</t>
    </rPh>
    <rPh sb="2" eb="3">
      <t>ア</t>
    </rPh>
    <rPh sb="5" eb="7">
      <t>ヘイキン</t>
    </rPh>
    <rPh sb="7" eb="10">
      <t>リヨウシャ</t>
    </rPh>
    <rPh sb="10" eb="11">
      <t>スウ</t>
    </rPh>
    <rPh sb="25" eb="28">
      <t>ショウスウテン</t>
    </rPh>
    <rPh sb="28" eb="29">
      <t>ダイ</t>
    </rPh>
    <rPh sb="30" eb="31">
      <t>イ</t>
    </rPh>
    <rPh sb="31" eb="33">
      <t>イカ</t>
    </rPh>
    <rPh sb="33" eb="34">
      <t>キ</t>
    </rPh>
    <rPh sb="35" eb="36">
      <t>ア</t>
    </rPh>
    <phoneticPr fontId="2"/>
  </si>
  <si>
    <r>
      <t xml:space="preserve">年間開所月数（G）
</t>
    </r>
    <r>
      <rPr>
        <sz val="10"/>
        <color theme="1"/>
        <rFont val="ＭＳ Ｐゴシック"/>
        <family val="3"/>
        <charset val="128"/>
      </rPr>
      <t>（４月から開所している場合は「12」、年度途中の開所の場合は開所月～３月までの月数）</t>
    </r>
    <rPh sb="0" eb="2">
      <t>ネンカン</t>
    </rPh>
    <rPh sb="2" eb="4">
      <t>カイショ</t>
    </rPh>
    <rPh sb="4" eb="6">
      <t>ゲッスウ</t>
    </rPh>
    <rPh sb="12" eb="13">
      <t>ガツ</t>
    </rPh>
    <rPh sb="15" eb="17">
      <t>カイショ</t>
    </rPh>
    <rPh sb="21" eb="23">
      <t>バアイ</t>
    </rPh>
    <rPh sb="29" eb="31">
      <t>ネンド</t>
    </rPh>
    <rPh sb="31" eb="33">
      <t>トチュウ</t>
    </rPh>
    <rPh sb="34" eb="36">
      <t>カイショ</t>
    </rPh>
    <rPh sb="37" eb="39">
      <t>バアイ</t>
    </rPh>
    <rPh sb="40" eb="42">
      <t>カイショ</t>
    </rPh>
    <rPh sb="42" eb="43">
      <t>ヅキ</t>
    </rPh>
    <rPh sb="45" eb="46">
      <t>ガツ</t>
    </rPh>
    <rPh sb="49" eb="51">
      <t>ツキスウ</t>
    </rPh>
    <phoneticPr fontId="2"/>
  </si>
  <si>
    <t>月額平均工賃
　（C)／（F)／（G）</t>
    <rPh sb="0" eb="2">
      <t>ゲツガクヘ</t>
    </rPh>
    <rPh sb="2" eb="4">
      <t>ヘイキンコ</t>
    </rPh>
    <rPh sb="4" eb="6">
      <t>コウチン</t>
    </rPh>
    <phoneticPr fontId="2"/>
  </si>
  <si>
    <t>（２）将来性　（４段階（◎、〇、△、×）評価）</t>
    <rPh sb="3" eb="6">
      <t>ショウライセイダ</t>
    </rPh>
    <rPh sb="9" eb="11">
      <t>ダンカイヒ</t>
    </rPh>
    <rPh sb="20" eb="22">
      <t>ヒョウカ</t>
    </rPh>
    <phoneticPr fontId="2"/>
  </si>
  <si>
    <t>（３）事業の意義　（４段階（◎、〇、△、×）評価）</t>
    <rPh sb="3" eb="5">
      <t>ジギョウイ</t>
    </rPh>
    <rPh sb="6" eb="8">
      <t>イギダ</t>
    </rPh>
    <phoneticPr fontId="2"/>
  </si>
  <si>
    <t>販路拡大が見込まれる</t>
    <phoneticPr fontId="2"/>
  </si>
  <si>
    <t>生産量を増加できる</t>
    <phoneticPr fontId="2"/>
  </si>
  <si>
    <t>商品力を向上できる</t>
    <phoneticPr fontId="2"/>
  </si>
  <si>
    <t>原材料費等の経費を削減できる</t>
    <rPh sb="0" eb="3">
      <t>ゲンザイリョウヒ</t>
    </rPh>
    <rPh sb="3" eb="4">
      <t>ヒト</t>
    </rPh>
    <rPh sb="4" eb="5">
      <t>トウケ</t>
    </rPh>
    <rPh sb="6" eb="8">
      <t>ケイヒサ</t>
    </rPh>
    <rPh sb="9" eb="11">
      <t>サクゲン</t>
    </rPh>
    <phoneticPr fontId="2"/>
  </si>
  <si>
    <t>利用者の特性に合う</t>
    <rPh sb="0" eb="3">
      <t>リヨウシャト</t>
    </rPh>
    <rPh sb="4" eb="6">
      <t>トクセイア</t>
    </rPh>
    <rPh sb="7" eb="8">
      <t>ア</t>
    </rPh>
    <phoneticPr fontId="2"/>
  </si>
  <si>
    <t>職業能力を向上できる</t>
    <rPh sb="0" eb="2">
      <t>ショクギョウノ</t>
    </rPh>
    <rPh sb="2" eb="4">
      <t>ノウリョクコ</t>
    </rPh>
    <rPh sb="5" eb="7">
      <t>コウジョウ</t>
    </rPh>
    <phoneticPr fontId="2"/>
  </si>
  <si>
    <t>地域に貢献できる</t>
    <rPh sb="0" eb="2">
      <t>チイキコ</t>
    </rPh>
    <rPh sb="3" eb="5">
      <t>コウケン</t>
    </rPh>
    <phoneticPr fontId="2"/>
  </si>
  <si>
    <t>・作業形態ごとの工賃額等を算出するシートのため、全体の工賃額は「２ 前年度実績等」の【B】と異なる場合あり。</t>
    <rPh sb="1" eb="3">
      <t>サギョウ</t>
    </rPh>
    <rPh sb="3" eb="5">
      <t>ケイタイ</t>
    </rPh>
    <rPh sb="8" eb="10">
      <t>コウチン</t>
    </rPh>
    <rPh sb="10" eb="11">
      <t>ガク</t>
    </rPh>
    <rPh sb="11" eb="12">
      <t>トウ</t>
    </rPh>
    <rPh sb="13" eb="15">
      <t>サンシュツ</t>
    </rPh>
    <rPh sb="24" eb="26">
      <t>ゼンタイ</t>
    </rPh>
    <rPh sb="27" eb="29">
      <t>コウチン</t>
    </rPh>
    <rPh sb="29" eb="30">
      <t>ガク</t>
    </rPh>
    <rPh sb="34" eb="37">
      <t>ゼンネンド</t>
    </rPh>
    <rPh sb="37" eb="39">
      <t>ジッセキ</t>
    </rPh>
    <rPh sb="39" eb="40">
      <t>トウ</t>
    </rPh>
    <rPh sb="46" eb="47">
      <t>コト</t>
    </rPh>
    <rPh sb="49" eb="51">
      <t>バアイ</t>
    </rPh>
    <phoneticPr fontId="2"/>
  </si>
  <si>
    <t>４　３か年（Ｒ６～R８）の計画</t>
    <rPh sb="4" eb="5">
      <t>ネン</t>
    </rPh>
    <rPh sb="13" eb="15">
      <t>ケイカク</t>
    </rPh>
    <phoneticPr fontId="2"/>
  </si>
  <si>
    <t>Ｒ５年度
(実績)</t>
    <rPh sb="2" eb="4">
      <t>ネンド</t>
    </rPh>
    <rPh sb="6" eb="8">
      <t>ジッセキ</t>
    </rPh>
    <phoneticPr fontId="2"/>
  </si>
  <si>
    <t>R６年度
(目標)</t>
    <rPh sb="2" eb="4">
      <t>ネンド</t>
    </rPh>
    <rPh sb="6" eb="8">
      <t>モクヒョウ</t>
    </rPh>
    <phoneticPr fontId="2"/>
  </si>
  <si>
    <t>R７年度
(目標)</t>
    <rPh sb="2" eb="4">
      <t>ネンド</t>
    </rPh>
    <rPh sb="6" eb="8">
      <t>モクヒョウ</t>
    </rPh>
    <phoneticPr fontId="2"/>
  </si>
  <si>
    <t>R８年度
(目標)</t>
    <rPh sb="2" eb="4">
      <t>ネンド</t>
    </rPh>
    <rPh sb="6" eb="8">
      <t>モクヒョウ</t>
    </rPh>
    <phoneticPr fontId="2"/>
  </si>
  <si>
    <t>目標工賃達成のための具体的方策、戦略方針</t>
    <rPh sb="0" eb="6">
      <t>モクヒョウコウチンタッセイ</t>
    </rPh>
    <rPh sb="10" eb="13">
      <t>グタイテキ</t>
    </rPh>
    <rPh sb="13" eb="15">
      <t>ホウサク</t>
    </rPh>
    <rPh sb="16" eb="18">
      <t>センリャク</t>
    </rPh>
    <rPh sb="18" eb="20">
      <t>ホウシン</t>
    </rPh>
    <phoneticPr fontId="2"/>
  </si>
  <si>
    <t>目標月額平均工賃額
（①÷④）÷⑤（月）</t>
    <rPh sb="0" eb="2">
      <t>モクヒョウ</t>
    </rPh>
    <rPh sb="2" eb="4">
      <t>ゲツガク</t>
    </rPh>
    <rPh sb="4" eb="6">
      <t>ヘイキン</t>
    </rPh>
    <rPh sb="6" eb="8">
      <t>コウチン</t>
    </rPh>
    <rPh sb="8" eb="9">
      <t>ガク</t>
    </rPh>
    <rPh sb="18" eb="19">
      <t>ツキ</t>
    </rPh>
    <phoneticPr fontId="2"/>
  </si>
  <si>
    <t>参考</t>
    <phoneticPr fontId="2"/>
  </si>
  <si>
    <t>前年度の
月額平均工賃実績額</t>
    <rPh sb="0" eb="1">
      <t>マエ</t>
    </rPh>
    <rPh sb="1" eb="3">
      <t>ネンド</t>
    </rPh>
    <rPh sb="5" eb="7">
      <t>ゲツガク</t>
    </rPh>
    <rPh sb="7" eb="9">
      <t>ヘイキン</t>
    </rPh>
    <rPh sb="9" eb="11">
      <t>コウチン</t>
    </rPh>
    <rPh sb="11" eb="13">
      <t>ジッセキ</t>
    </rPh>
    <rPh sb="13" eb="14">
      <t>ガク</t>
    </rPh>
    <phoneticPr fontId="2"/>
  </si>
  <si>
    <t>前年度の
月額平均工賃目標額</t>
    <rPh sb="0" eb="1">
      <t>マエ</t>
    </rPh>
    <rPh sb="1" eb="3">
      <t>ネンド</t>
    </rPh>
    <rPh sb="5" eb="7">
      <t>ゲツガク</t>
    </rPh>
    <rPh sb="7" eb="9">
      <t>ヘイキン</t>
    </rPh>
    <rPh sb="9" eb="11">
      <t>コウチン</t>
    </rPh>
    <rPh sb="11" eb="14">
      <t>モクヒョウガク</t>
    </rPh>
    <phoneticPr fontId="2"/>
  </si>
  <si>
    <r>
      <t xml:space="preserve">※時間額（目標）の算出方法
　工賃支払総額÷延べ人数（時間額）
</t>
    </r>
    <r>
      <rPr>
        <sz val="9"/>
        <rFont val="ＭＳ Ｐゴシック"/>
        <family val="3"/>
        <charset val="128"/>
      </rPr>
      <t>　（時間額の延べ人数の算出方法は月額のものとは異なる）</t>
    </r>
    <r>
      <rPr>
        <sz val="11"/>
        <rFont val="ＭＳ Ｐゴシック"/>
        <family val="3"/>
        <charset val="128"/>
      </rPr>
      <t xml:space="preserve">
①確実の各時間毎の工賃支払対象者の延人数を各日毎に算出
②①で算出した全ての日の延べ人数の合計
→全利用者の年間勤務時間数と一致します。
　（工賃実績調査表にも記載あり）</t>
    </r>
    <phoneticPr fontId="2"/>
  </si>
  <si>
    <t>工賃向上計画（令和６年度～８年度）</t>
    <rPh sb="0" eb="1">
      <t>コウ</t>
    </rPh>
    <rPh sb="1" eb="2">
      <t>チン</t>
    </rPh>
    <rPh sb="2" eb="3">
      <t>ムカイ</t>
    </rPh>
    <rPh sb="3" eb="4">
      <t>ジョウ</t>
    </rPh>
    <rPh sb="4" eb="5">
      <t>ケイ</t>
    </rPh>
    <rPh sb="5" eb="6">
      <t>ガ</t>
    </rPh>
    <rPh sb="7" eb="9">
      <t>レイワ</t>
    </rPh>
    <rPh sb="10" eb="12">
      <t>ネンド</t>
    </rPh>
    <rPh sb="14" eb="16">
      <t>ネンド</t>
    </rPh>
    <phoneticPr fontId="2"/>
  </si>
  <si>
    <t>工賃向上計画（令和６年度～８年度）</t>
    <rPh sb="0" eb="1">
      <t>コウ</t>
    </rPh>
    <rPh sb="1" eb="2">
      <t>チン</t>
    </rPh>
    <rPh sb="2" eb="3">
      <t>ムカイ</t>
    </rPh>
    <rPh sb="3" eb="4">
      <t>ジョウ</t>
    </rPh>
    <rPh sb="4" eb="6">
      <t>ケイカク</t>
    </rPh>
    <rPh sb="7" eb="9">
      <t>レイワ</t>
    </rPh>
    <rPh sb="10" eb="12">
      <t>ネンド</t>
    </rPh>
    <rPh sb="14" eb="1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</si>
</sst>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.0%"/>
    <numFmt numFmtId="178" formatCode="#,##0&quot;人&quot;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HGPｺﾞｼｯｸM"/>
      <family val="3"/>
      <charset val="128"/>
    </font>
    <font>
      <u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40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12" fillId="0" borderId="0" xfId="4" applyFont="1" applyAlignment="1">
      <alignment vertical="center"/>
    </xf>
    <xf numFmtId="0" fontId="13" fillId="0" borderId="0" xfId="4" applyFont="1"/>
    <xf numFmtId="0" fontId="12" fillId="0" borderId="0" xfId="5" applyFont="1">
      <alignment vertical="center"/>
    </xf>
    <xf numFmtId="0" fontId="14" fillId="0" borderId="0" xfId="4" applyFont="1" applyAlignment="1">
      <alignment vertical="center"/>
    </xf>
    <xf numFmtId="0" fontId="12" fillId="5" borderId="0" xfId="4" applyFont="1" applyFill="1" applyAlignment="1">
      <alignment vertical="center"/>
    </xf>
    <xf numFmtId="0" fontId="3" fillId="0" borderId="0" xfId="5" applyFont="1" applyFill="1" applyBorder="1" applyAlignment="1">
      <alignment vertical="center"/>
    </xf>
    <xf numFmtId="0" fontId="16" fillId="0" borderId="0" xfId="4" applyFont="1"/>
    <xf numFmtId="0" fontId="16" fillId="0" borderId="0" xfId="4" applyFont="1" applyBorder="1"/>
    <xf numFmtId="0" fontId="17" fillId="0" borderId="0" xfId="4" applyFont="1" applyAlignment="1">
      <alignment vertical="center"/>
    </xf>
    <xf numFmtId="0" fontId="17" fillId="0" borderId="0" xfId="4" applyFont="1" applyFill="1" applyBorder="1" applyAlignment="1">
      <alignment vertical="center"/>
    </xf>
    <xf numFmtId="0" fontId="18" fillId="0" borderId="0" xfId="4" applyFont="1"/>
    <xf numFmtId="0" fontId="19" fillId="0" borderId="0" xfId="5" applyFont="1">
      <alignment vertical="center"/>
    </xf>
    <xf numFmtId="0" fontId="18" fillId="0" borderId="0" xfId="4" applyFont="1" applyFill="1" applyBorder="1" applyAlignment="1">
      <alignment horizontal="center" vertical="center"/>
    </xf>
    <xf numFmtId="0" fontId="17" fillId="2" borderId="0" xfId="4" applyFont="1" applyFill="1"/>
    <xf numFmtId="9" fontId="21" fillId="0" borderId="3" xfId="1" applyFont="1" applyFill="1" applyBorder="1" applyAlignment="1">
      <alignment horizontal="center"/>
    </xf>
    <xf numFmtId="0" fontId="17" fillId="0" borderId="3" xfId="4" applyFont="1" applyBorder="1" applyAlignment="1">
      <alignment horizontal="center" wrapText="1"/>
    </xf>
    <xf numFmtId="9" fontId="17" fillId="0" borderId="4" xfId="1" applyFont="1" applyFill="1" applyBorder="1" applyAlignment="1">
      <alignment horizontal="center" wrapText="1"/>
    </xf>
    <xf numFmtId="176" fontId="22" fillId="6" borderId="6" xfId="3" applyNumberFormat="1" applyFont="1" applyFill="1" applyBorder="1" applyAlignment="1">
      <alignment horizontal="right" vertical="center" shrinkToFit="1"/>
    </xf>
    <xf numFmtId="177" fontId="17" fillId="6" borderId="7" xfId="1" applyNumberFormat="1" applyFont="1" applyFill="1" applyBorder="1" applyAlignment="1">
      <alignment vertical="center" shrinkToFit="1"/>
    </xf>
    <xf numFmtId="177" fontId="17" fillId="6" borderId="8" xfId="1" applyNumberFormat="1" applyFont="1" applyFill="1" applyBorder="1" applyAlignment="1">
      <alignment vertical="center" shrinkToFit="1"/>
    </xf>
    <xf numFmtId="176" fontId="17" fillId="0" borderId="10" xfId="3" applyNumberFormat="1" applyFont="1" applyBorder="1" applyAlignment="1">
      <alignment horizontal="right" vertical="center" shrinkToFit="1"/>
    </xf>
    <xf numFmtId="177" fontId="17" fillId="6" borderId="11" xfId="1" applyNumberFormat="1" applyFont="1" applyFill="1" applyBorder="1" applyAlignment="1">
      <alignment vertical="center" shrinkToFit="1"/>
    </xf>
    <xf numFmtId="176" fontId="17" fillId="0" borderId="12" xfId="3" applyNumberFormat="1" applyFont="1" applyBorder="1" applyAlignment="1">
      <alignment horizontal="right" vertical="center" shrinkToFit="1"/>
    </xf>
    <xf numFmtId="177" fontId="17" fillId="6" borderId="13" xfId="1" applyNumberFormat="1" applyFont="1" applyFill="1" applyBorder="1" applyAlignment="1">
      <alignment vertical="center" shrinkToFit="1"/>
    </xf>
    <xf numFmtId="0" fontId="16" fillId="6" borderId="14" xfId="4" applyFont="1" applyFill="1" applyBorder="1" applyAlignment="1">
      <alignment vertical="center"/>
    </xf>
    <xf numFmtId="176" fontId="17" fillId="0" borderId="15" xfId="3" applyNumberFormat="1" applyFont="1" applyBorder="1" applyAlignment="1">
      <alignment horizontal="right" vertical="center" shrinkToFit="1"/>
    </xf>
    <xf numFmtId="177" fontId="17" fillId="6" borderId="16" xfId="1" applyNumberFormat="1" applyFont="1" applyFill="1" applyBorder="1" applyAlignment="1">
      <alignment vertical="center" shrinkToFit="1"/>
    </xf>
    <xf numFmtId="176" fontId="17" fillId="0" borderId="17" xfId="3" applyNumberFormat="1" applyFont="1" applyBorder="1" applyAlignment="1">
      <alignment horizontal="right" vertical="center" shrinkToFit="1"/>
    </xf>
    <xf numFmtId="177" fontId="17" fillId="6" borderId="18" xfId="1" applyNumberFormat="1" applyFont="1" applyFill="1" applyBorder="1" applyAlignment="1">
      <alignment vertical="center" shrinkToFit="1"/>
    </xf>
    <xf numFmtId="176" fontId="17" fillId="0" borderId="6" xfId="3" applyNumberFormat="1" applyFont="1" applyBorder="1" applyAlignment="1">
      <alignment horizontal="right" vertical="center" shrinkToFit="1"/>
    </xf>
    <xf numFmtId="176" fontId="17" fillId="6" borderId="19" xfId="3" applyNumberFormat="1" applyFont="1" applyFill="1" applyBorder="1" applyAlignment="1">
      <alignment horizontal="right" vertical="center" shrinkToFit="1"/>
    </xf>
    <xf numFmtId="0" fontId="17" fillId="6" borderId="21" xfId="5" applyFont="1" applyFill="1" applyBorder="1">
      <alignment vertical="center"/>
    </xf>
    <xf numFmtId="0" fontId="17" fillId="6" borderId="22" xfId="4" applyFont="1" applyFill="1" applyBorder="1" applyAlignment="1">
      <alignment vertical="center"/>
    </xf>
    <xf numFmtId="0" fontId="17" fillId="6" borderId="23" xfId="5" applyFont="1" applyFill="1" applyBorder="1">
      <alignment vertical="center"/>
    </xf>
    <xf numFmtId="0" fontId="17" fillId="6" borderId="24" xfId="4" applyFont="1" applyFill="1" applyBorder="1" applyAlignment="1">
      <alignment vertical="center"/>
    </xf>
    <xf numFmtId="0" fontId="17" fillId="0" borderId="0" xfId="4" applyFont="1" applyAlignment="1">
      <alignment horizontal="center" vertical="center"/>
    </xf>
    <xf numFmtId="0" fontId="17" fillId="6" borderId="21" xfId="4" applyFont="1" applyFill="1" applyBorder="1" applyAlignment="1">
      <alignment vertical="center"/>
    </xf>
    <xf numFmtId="0" fontId="17" fillId="6" borderId="23" xfId="4" applyFont="1" applyFill="1" applyBorder="1" applyAlignment="1">
      <alignment vertical="center"/>
    </xf>
    <xf numFmtId="0" fontId="17" fillId="6" borderId="25" xfId="4" applyFont="1" applyFill="1" applyBorder="1" applyAlignment="1">
      <alignment vertical="center"/>
    </xf>
    <xf numFmtId="0" fontId="17" fillId="0" borderId="0" xfId="4" applyFont="1" applyAlignment="1">
      <alignment horizontal="left" vertical="center" shrinkToFit="1"/>
    </xf>
    <xf numFmtId="0" fontId="17" fillId="0" borderId="0" xfId="5" applyFont="1">
      <alignment vertical="center"/>
    </xf>
    <xf numFmtId="0" fontId="10" fillId="0" borderId="26" xfId="0" applyFont="1" applyBorder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6" fillId="6" borderId="9" xfId="4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10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vertical="center" wrapText="1"/>
    </xf>
    <xf numFmtId="0" fontId="10" fillId="0" borderId="24" xfId="0" applyFont="1" applyBorder="1">
      <alignment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right" vertical="center"/>
    </xf>
    <xf numFmtId="0" fontId="10" fillId="7" borderId="26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10" fillId="7" borderId="28" xfId="0" applyFont="1" applyFill="1" applyBorder="1" applyAlignment="1">
      <alignment horizontal="left" vertical="center"/>
    </xf>
    <xf numFmtId="0" fontId="11" fillId="7" borderId="0" xfId="0" applyFont="1" applyFill="1">
      <alignment vertical="center"/>
    </xf>
    <xf numFmtId="0" fontId="10" fillId="7" borderId="5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1" fillId="0" borderId="9" xfId="0" applyFont="1" applyBorder="1">
      <alignment vertical="center"/>
    </xf>
    <xf numFmtId="0" fontId="11" fillId="7" borderId="32" xfId="0" applyFont="1" applyFill="1" applyBorder="1">
      <alignment vertical="center"/>
    </xf>
    <xf numFmtId="0" fontId="11" fillId="7" borderId="30" xfId="0" applyFont="1" applyFill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0" xfId="0" applyFo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18" fillId="0" borderId="0" xfId="4" applyFont="1" applyFill="1" applyBorder="1" applyAlignment="1">
      <alignment horizontal="left" vertical="center"/>
    </xf>
    <xf numFmtId="0" fontId="27" fillId="0" borderId="0" xfId="5" applyFont="1">
      <alignment vertical="center"/>
    </xf>
    <xf numFmtId="9" fontId="21" fillId="0" borderId="4" xfId="1" applyFont="1" applyFill="1" applyBorder="1" applyAlignment="1">
      <alignment horizontal="center"/>
    </xf>
    <xf numFmtId="177" fontId="17" fillId="6" borderId="65" xfId="1" applyNumberFormat="1" applyFont="1" applyFill="1" applyBorder="1" applyAlignment="1">
      <alignment vertical="center" shrinkToFit="1"/>
    </xf>
    <xf numFmtId="177" fontId="17" fillId="6" borderId="66" xfId="1" applyNumberFormat="1" applyFont="1" applyFill="1" applyBorder="1" applyAlignment="1">
      <alignment vertical="center" shrinkToFit="1"/>
    </xf>
    <xf numFmtId="177" fontId="17" fillId="6" borderId="67" xfId="1" applyNumberFormat="1" applyFont="1" applyFill="1" applyBorder="1" applyAlignment="1">
      <alignment vertical="center" shrinkToFit="1"/>
    </xf>
    <xf numFmtId="176" fontId="17" fillId="6" borderId="64" xfId="3" applyNumberFormat="1" applyFont="1" applyFill="1" applyBorder="1" applyAlignment="1">
      <alignment horizontal="right" vertical="center" shrinkToFit="1"/>
    </xf>
    <xf numFmtId="176" fontId="17" fillId="6" borderId="68" xfId="3" applyNumberFormat="1" applyFont="1" applyFill="1" applyBorder="1" applyAlignment="1">
      <alignment horizontal="right" vertical="center" shrinkToFit="1"/>
    </xf>
    <xf numFmtId="176" fontId="17" fillId="6" borderId="69" xfId="3" applyNumberFormat="1" applyFont="1" applyFill="1" applyBorder="1" applyAlignment="1">
      <alignment horizontal="right" vertical="center" shrinkToFit="1"/>
    </xf>
    <xf numFmtId="176" fontId="17" fillId="0" borderId="77" xfId="3" applyNumberFormat="1" applyFont="1" applyBorder="1" applyAlignment="1">
      <alignment horizontal="right" vertical="center" shrinkToFit="1"/>
    </xf>
    <xf numFmtId="177" fontId="17" fillId="6" borderId="78" xfId="1" applyNumberFormat="1" applyFont="1" applyFill="1" applyBorder="1" applyAlignment="1">
      <alignment vertical="center" shrinkToFit="1"/>
    </xf>
    <xf numFmtId="176" fontId="17" fillId="0" borderId="45" xfId="3" applyNumberFormat="1" applyFont="1" applyBorder="1" applyAlignment="1">
      <alignment horizontal="right" vertical="center" shrinkToFit="1"/>
    </xf>
    <xf numFmtId="177" fontId="17" fillId="6" borderId="79" xfId="1" applyNumberFormat="1" applyFont="1" applyFill="1" applyBorder="1" applyAlignment="1">
      <alignment vertical="center" shrinkToFit="1"/>
    </xf>
    <xf numFmtId="176" fontId="17" fillId="6" borderId="22" xfId="3" applyNumberFormat="1" applyFont="1" applyFill="1" applyBorder="1" applyAlignment="1">
      <alignment horizontal="right" vertical="center" shrinkToFit="1"/>
    </xf>
    <xf numFmtId="177" fontId="17" fillId="6" borderId="80" xfId="1" applyNumberFormat="1" applyFont="1" applyFill="1" applyBorder="1" applyAlignment="1">
      <alignment vertical="center" shrinkToFit="1"/>
    </xf>
    <xf numFmtId="0" fontId="20" fillId="0" borderId="3" xfId="4" applyFont="1" applyBorder="1" applyAlignment="1">
      <alignment horizontal="left"/>
    </xf>
    <xf numFmtId="0" fontId="16" fillId="0" borderId="3" xfId="4" applyFont="1" applyBorder="1" applyAlignment="1">
      <alignment horizontal="left"/>
    </xf>
    <xf numFmtId="0" fontId="12" fillId="0" borderId="0" xfId="4" applyFont="1" applyAlignment="1"/>
    <xf numFmtId="0" fontId="20" fillId="0" borderId="20" xfId="4" applyFont="1" applyBorder="1" applyAlignment="1"/>
    <xf numFmtId="0" fontId="16" fillId="0" borderId="20" xfId="4" applyFont="1" applyBorder="1" applyAlignment="1"/>
    <xf numFmtId="0" fontId="21" fillId="0" borderId="20" xfId="4" applyFont="1" applyBorder="1" applyAlignment="1">
      <alignment horizontal="left" wrapText="1"/>
    </xf>
    <xf numFmtId="0" fontId="17" fillId="0" borderId="20" xfId="4" applyFont="1" applyBorder="1" applyAlignment="1">
      <alignment horizontal="left" wrapText="1"/>
    </xf>
    <xf numFmtId="0" fontId="20" fillId="0" borderId="0" xfId="4" applyFont="1" applyAlignment="1"/>
    <xf numFmtId="0" fontId="17" fillId="0" borderId="0" xfId="4" applyFont="1" applyAlignment="1"/>
    <xf numFmtId="0" fontId="17" fillId="0" borderId="0" xfId="4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38" fontId="3" fillId="0" borderId="0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10" fillId="0" borderId="26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3" borderId="12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 wrapText="1" indent="1"/>
    </xf>
    <xf numFmtId="0" fontId="4" fillId="0" borderId="24" xfId="0" applyFont="1" applyBorder="1" applyAlignment="1">
      <alignment horizontal="right" vertical="center" wrapText="1" indent="1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3" borderId="26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vertical="center" wrapText="1"/>
    </xf>
    <xf numFmtId="0" fontId="0" fillId="3" borderId="24" xfId="0" applyFont="1" applyFill="1" applyBorder="1">
      <alignment vertical="center"/>
    </xf>
    <xf numFmtId="0" fontId="0" fillId="3" borderId="27" xfId="0" applyFont="1" applyFill="1" applyBorder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0" fillId="0" borderId="24" xfId="0" applyFont="1" applyFill="1" applyBorder="1">
      <alignment vertical="center"/>
    </xf>
    <xf numFmtId="0" fontId="11" fillId="0" borderId="24" xfId="0" applyFont="1" applyFill="1" applyBorder="1">
      <alignment vertical="center"/>
    </xf>
    <xf numFmtId="0" fontId="11" fillId="0" borderId="27" xfId="0" applyFont="1" applyFill="1" applyBorder="1">
      <alignment vertical="center"/>
    </xf>
    <xf numFmtId="0" fontId="0" fillId="3" borderId="24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3" borderId="31" xfId="0" applyFont="1" applyFill="1" applyBorder="1" applyAlignment="1">
      <alignment vertical="center"/>
    </xf>
    <xf numFmtId="0" fontId="11" fillId="3" borderId="31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4" fillId="0" borderId="31" xfId="0" applyFont="1" applyBorder="1">
      <alignment vertical="center"/>
    </xf>
    <xf numFmtId="0" fontId="0" fillId="3" borderId="31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/>
    </xf>
    <xf numFmtId="0" fontId="0" fillId="3" borderId="26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vertical="center" wrapText="1"/>
    </xf>
    <xf numFmtId="0" fontId="11" fillId="3" borderId="28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30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32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11" fillId="3" borderId="28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" fillId="3" borderId="2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4" fillId="0" borderId="42" xfId="0" applyFont="1" applyBorder="1" applyAlignment="1">
      <alignment vertical="top" wrapText="1"/>
    </xf>
    <xf numFmtId="0" fontId="4" fillId="0" borderId="42" xfId="0" applyFont="1" applyBorder="1" applyAlignment="1">
      <alignment vertical="top"/>
    </xf>
    <xf numFmtId="0" fontId="0" fillId="3" borderId="28" xfId="0" applyFont="1" applyFill="1" applyBorder="1" applyAlignment="1">
      <alignment vertical="center" wrapText="1"/>
    </xf>
    <xf numFmtId="0" fontId="0" fillId="3" borderId="29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30" xfId="0" applyFont="1" applyFill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38" fontId="3" fillId="0" borderId="24" xfId="2" applyFont="1" applyFill="1" applyBorder="1" applyAlignment="1">
      <alignment horizontal="left" vertical="center"/>
    </xf>
    <xf numFmtId="38" fontId="3" fillId="0" borderId="27" xfId="2" applyFont="1" applyFill="1" applyBorder="1" applyAlignment="1">
      <alignment horizontal="left" vertical="center"/>
    </xf>
    <xf numFmtId="38" fontId="3" fillId="0" borderId="28" xfId="2" applyFont="1" applyFill="1" applyBorder="1" applyAlignment="1">
      <alignment horizontal="left" vertical="center"/>
    </xf>
    <xf numFmtId="38" fontId="3" fillId="0" borderId="29" xfId="2" applyFont="1" applyFill="1" applyBorder="1" applyAlignment="1">
      <alignment horizontal="left" vertical="center"/>
    </xf>
    <xf numFmtId="38" fontId="3" fillId="0" borderId="26" xfId="2" applyFont="1" applyBorder="1" applyAlignment="1">
      <alignment horizontal="right" vertical="center"/>
    </xf>
    <xf numFmtId="38" fontId="3" fillId="0" borderId="24" xfId="2" applyFont="1" applyBorder="1" applyAlignment="1">
      <alignment horizontal="right" vertical="center"/>
    </xf>
    <xf numFmtId="9" fontId="3" fillId="0" borderId="12" xfId="2" applyNumberFormat="1" applyFont="1" applyBorder="1" applyAlignment="1">
      <alignment horizontal="right" vertical="center"/>
    </xf>
    <xf numFmtId="9" fontId="3" fillId="0" borderId="28" xfId="2" applyNumberFormat="1" applyFont="1" applyBorder="1" applyAlignment="1">
      <alignment horizontal="right" vertical="center"/>
    </xf>
    <xf numFmtId="0" fontId="4" fillId="4" borderId="3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horizontal="left" vertical="center" wrapText="1"/>
    </xf>
    <xf numFmtId="38" fontId="3" fillId="3" borderId="26" xfId="2" applyFont="1" applyFill="1" applyBorder="1" applyAlignment="1">
      <alignment horizontal="right" vertical="center"/>
    </xf>
    <xf numFmtId="38" fontId="3" fillId="3" borderId="24" xfId="2" applyFont="1" applyFill="1" applyBorder="1" applyAlignment="1">
      <alignment horizontal="right" vertical="center"/>
    </xf>
    <xf numFmtId="38" fontId="3" fillId="3" borderId="24" xfId="2" applyFont="1" applyFill="1" applyBorder="1" applyAlignment="1">
      <alignment horizontal="left" vertical="center"/>
    </xf>
    <xf numFmtId="38" fontId="3" fillId="3" borderId="27" xfId="2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10" fillId="3" borderId="31" xfId="0" applyFont="1" applyFill="1" applyBorder="1" applyAlignment="1">
      <alignment horizontal="center" vertical="center"/>
    </xf>
    <xf numFmtId="0" fontId="3" fillId="0" borderId="26" xfId="2" applyNumberFormat="1" applyFont="1" applyBorder="1" applyAlignment="1">
      <alignment horizontal="right" vertical="center"/>
    </xf>
    <xf numFmtId="0" fontId="3" fillId="0" borderId="24" xfId="2" applyNumberFormat="1" applyFont="1" applyBorder="1" applyAlignment="1">
      <alignment horizontal="right" vertical="center"/>
    </xf>
    <xf numFmtId="0" fontId="17" fillId="0" borderId="32" xfId="4" applyFont="1" applyFill="1" applyBorder="1" applyAlignment="1">
      <alignment horizontal="center"/>
    </xf>
    <xf numFmtId="0" fontId="17" fillId="0" borderId="1" xfId="4" applyFont="1" applyFill="1" applyBorder="1" applyAlignment="1">
      <alignment horizontal="center"/>
    </xf>
    <xf numFmtId="0" fontId="17" fillId="0" borderId="81" xfId="4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17" fillId="6" borderId="25" xfId="4" applyFont="1" applyFill="1" applyBorder="1" applyAlignment="1">
      <alignment horizontal="left" vertical="center" shrinkToFit="1"/>
    </xf>
    <xf numFmtId="0" fontId="17" fillId="6" borderId="50" xfId="4" applyFont="1" applyFill="1" applyBorder="1" applyAlignment="1">
      <alignment horizontal="left" vertical="center" shrinkToFit="1"/>
    </xf>
    <xf numFmtId="178" fontId="16" fillId="0" borderId="52" xfId="4" applyNumberFormat="1" applyFont="1" applyBorder="1" applyAlignment="1">
      <alignment vertical="center" wrapText="1" shrinkToFit="1"/>
    </xf>
    <xf numFmtId="178" fontId="16" fillId="0" borderId="50" xfId="4" applyNumberFormat="1" applyFont="1" applyBorder="1" applyAlignment="1">
      <alignment vertical="center" wrapText="1" shrinkToFit="1"/>
    </xf>
    <xf numFmtId="178" fontId="16" fillId="0" borderId="52" xfId="4" applyNumberFormat="1" applyFont="1" applyBorder="1" applyAlignment="1">
      <alignment vertical="center" shrinkToFit="1"/>
    </xf>
    <xf numFmtId="178" fontId="16" fillId="0" borderId="50" xfId="4" applyNumberFormat="1" applyFont="1" applyBorder="1" applyAlignment="1">
      <alignment vertical="center" shrinkToFit="1"/>
    </xf>
    <xf numFmtId="178" fontId="16" fillId="0" borderId="56" xfId="4" applyNumberFormat="1" applyFont="1" applyBorder="1" applyAlignment="1">
      <alignment vertical="center" shrinkToFit="1"/>
    </xf>
    <xf numFmtId="0" fontId="17" fillId="0" borderId="48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0" fontId="17" fillId="6" borderId="57" xfId="4" applyFont="1" applyFill="1" applyBorder="1" applyAlignment="1">
      <alignment horizontal="left" vertical="center" shrinkToFit="1"/>
    </xf>
    <xf numFmtId="0" fontId="17" fillId="6" borderId="58" xfId="4" applyFont="1" applyFill="1" applyBorder="1" applyAlignment="1">
      <alignment horizontal="left" vertical="center" shrinkToFit="1"/>
    </xf>
    <xf numFmtId="0" fontId="16" fillId="0" borderId="54" xfId="4" applyFont="1" applyBorder="1" applyAlignment="1">
      <alignment horizontal="center" vertical="center"/>
    </xf>
    <xf numFmtId="0" fontId="16" fillId="0" borderId="55" xfId="4" applyFont="1" applyBorder="1" applyAlignment="1">
      <alignment horizontal="center" vertical="center"/>
    </xf>
    <xf numFmtId="0" fontId="16" fillId="0" borderId="51" xfId="4" applyFont="1" applyBorder="1" applyAlignment="1">
      <alignment horizontal="center" vertical="center"/>
    </xf>
    <xf numFmtId="0" fontId="16" fillId="0" borderId="53" xfId="4" applyFont="1" applyBorder="1" applyAlignment="1">
      <alignment horizontal="center" vertical="center"/>
    </xf>
    <xf numFmtId="0" fontId="16" fillId="0" borderId="44" xfId="4" applyFont="1" applyBorder="1" applyAlignment="1">
      <alignment horizontal="center" vertical="center"/>
    </xf>
    <xf numFmtId="0" fontId="16" fillId="0" borderId="46" xfId="4" applyFont="1" applyBorder="1" applyAlignment="1">
      <alignment horizontal="center" vertical="center"/>
    </xf>
    <xf numFmtId="0" fontId="17" fillId="0" borderId="32" xfId="4" applyFont="1" applyFill="1" applyBorder="1" applyAlignment="1">
      <alignment horizontal="center" vertical="center"/>
    </xf>
    <xf numFmtId="0" fontId="16" fillId="0" borderId="31" xfId="4" applyFont="1" applyBorder="1" applyAlignment="1">
      <alignment horizontal="center" vertical="center"/>
    </xf>
    <xf numFmtId="0" fontId="16" fillId="0" borderId="49" xfId="4" applyFont="1" applyBorder="1" applyAlignment="1">
      <alignment horizontal="center" vertical="center"/>
    </xf>
    <xf numFmtId="0" fontId="16" fillId="6" borderId="47" xfId="4" applyFont="1" applyFill="1" applyBorder="1" applyAlignment="1">
      <alignment vertical="center" wrapText="1"/>
    </xf>
    <xf numFmtId="0" fontId="16" fillId="6" borderId="29" xfId="4" applyFont="1" applyFill="1" applyBorder="1" applyAlignment="1">
      <alignment vertical="center"/>
    </xf>
    <xf numFmtId="0" fontId="16" fillId="6" borderId="48" xfId="4" applyFont="1" applyFill="1" applyBorder="1" applyAlignment="1">
      <alignment vertical="center"/>
    </xf>
    <xf numFmtId="0" fontId="16" fillId="6" borderId="32" xfId="4" applyFont="1" applyFill="1" applyBorder="1" applyAlignment="1">
      <alignment vertical="center"/>
    </xf>
    <xf numFmtId="0" fontId="16" fillId="6" borderId="38" xfId="4" applyFont="1" applyFill="1" applyBorder="1" applyAlignment="1">
      <alignment vertical="center"/>
    </xf>
    <xf numFmtId="0" fontId="16" fillId="6" borderId="39" xfId="4" applyFont="1" applyFill="1" applyBorder="1" applyAlignment="1">
      <alignment vertical="center"/>
    </xf>
    <xf numFmtId="0" fontId="16" fillId="0" borderId="12" xfId="4" applyFont="1" applyBorder="1" applyAlignment="1">
      <alignment vertical="top" wrapText="1"/>
    </xf>
    <xf numFmtId="0" fontId="16" fillId="0" borderId="29" xfId="4" applyFont="1" applyBorder="1" applyAlignment="1">
      <alignment vertical="top" wrapText="1"/>
    </xf>
    <xf numFmtId="0" fontId="16" fillId="0" borderId="1" xfId="4" applyFont="1" applyBorder="1" applyAlignment="1">
      <alignment vertical="top" wrapText="1"/>
    </xf>
    <xf numFmtId="0" fontId="16" fillId="0" borderId="32" xfId="4" applyFont="1" applyBorder="1" applyAlignment="1">
      <alignment vertical="top" wrapText="1"/>
    </xf>
    <xf numFmtId="0" fontId="16" fillId="0" borderId="37" xfId="4" applyFont="1" applyBorder="1" applyAlignment="1">
      <alignment vertical="top" wrapText="1"/>
    </xf>
    <xf numFmtId="0" fontId="16" fillId="0" borderId="39" xfId="4" applyFont="1" applyBorder="1" applyAlignment="1">
      <alignment vertical="top" wrapText="1"/>
    </xf>
    <xf numFmtId="0" fontId="16" fillId="0" borderId="28" xfId="4" applyFont="1" applyBorder="1" applyAlignment="1">
      <alignment vertical="top" wrapText="1"/>
    </xf>
    <xf numFmtId="0" fontId="16" fillId="0" borderId="0" xfId="4" applyFont="1" applyBorder="1" applyAlignment="1">
      <alignment vertical="top" wrapText="1"/>
    </xf>
    <xf numFmtId="0" fontId="16" fillId="0" borderId="4" xfId="4" applyFont="1" applyBorder="1" applyAlignment="1">
      <alignment vertical="top" wrapText="1"/>
    </xf>
    <xf numFmtId="178" fontId="17" fillId="0" borderId="26" xfId="4" applyNumberFormat="1" applyFont="1" applyBorder="1" applyAlignment="1">
      <alignment vertical="center" shrinkToFit="1"/>
    </xf>
    <xf numFmtId="178" fontId="17" fillId="0" borderId="24" xfId="4" applyNumberFormat="1" applyFont="1" applyBorder="1" applyAlignment="1">
      <alignment vertical="center" shrinkToFit="1"/>
    </xf>
    <xf numFmtId="0" fontId="17" fillId="0" borderId="73" xfId="4" applyFont="1" applyFill="1" applyBorder="1" applyAlignment="1">
      <alignment horizontal="center" vertical="center" shrinkToFit="1"/>
    </xf>
    <xf numFmtId="0" fontId="17" fillId="0" borderId="70" xfId="4" applyFont="1" applyFill="1" applyBorder="1" applyAlignment="1">
      <alignment horizontal="center" vertical="center" shrinkToFit="1"/>
    </xf>
    <xf numFmtId="0" fontId="17" fillId="0" borderId="74" xfId="4" applyFont="1" applyFill="1" applyBorder="1" applyAlignment="1">
      <alignment horizontal="center" vertical="center" shrinkToFit="1"/>
    </xf>
    <xf numFmtId="0" fontId="17" fillId="0" borderId="71" xfId="4" applyFont="1" applyFill="1" applyBorder="1" applyAlignment="1">
      <alignment horizontal="center" vertical="center" shrinkToFit="1"/>
    </xf>
    <xf numFmtId="0" fontId="17" fillId="0" borderId="75" xfId="4" applyFont="1" applyFill="1" applyBorder="1" applyAlignment="1">
      <alignment horizontal="center" vertical="center" shrinkToFit="1"/>
    </xf>
    <xf numFmtId="0" fontId="17" fillId="0" borderId="72" xfId="4" applyFont="1" applyFill="1" applyBorder="1" applyAlignment="1">
      <alignment horizontal="center" vertical="center" shrinkToFit="1"/>
    </xf>
    <xf numFmtId="0" fontId="16" fillId="6" borderId="23" xfId="4" applyFont="1" applyFill="1" applyBorder="1" applyAlignment="1">
      <alignment horizontal="left" vertical="center"/>
    </xf>
    <xf numFmtId="0" fontId="16" fillId="6" borderId="27" xfId="4" applyFont="1" applyFill="1" applyBorder="1" applyAlignment="1">
      <alignment horizontal="left" vertical="center"/>
    </xf>
    <xf numFmtId="178" fontId="17" fillId="0" borderId="27" xfId="4" applyNumberFormat="1" applyFont="1" applyBorder="1" applyAlignment="1">
      <alignment vertical="center" shrinkToFit="1"/>
    </xf>
    <xf numFmtId="0" fontId="18" fillId="6" borderId="26" xfId="3" applyNumberFormat="1" applyFont="1" applyFill="1" applyBorder="1" applyAlignment="1">
      <alignment horizontal="right" vertical="center" shrinkToFit="1"/>
    </xf>
    <xf numFmtId="0" fontId="18" fillId="6" borderId="24" xfId="3" applyNumberFormat="1" applyFont="1" applyFill="1" applyBorder="1" applyAlignment="1">
      <alignment horizontal="right" vertical="center" shrinkToFit="1"/>
    </xf>
    <xf numFmtId="38" fontId="17" fillId="6" borderId="64" xfId="2" applyFont="1" applyFill="1" applyBorder="1" applyAlignment="1">
      <alignment horizontal="right" vertical="center" shrinkToFit="1"/>
    </xf>
    <xf numFmtId="38" fontId="17" fillId="6" borderId="33" xfId="2" applyFont="1" applyFill="1" applyBorder="1" applyAlignment="1">
      <alignment horizontal="right" vertical="center" shrinkToFit="1"/>
    </xf>
    <xf numFmtId="0" fontId="16" fillId="6" borderId="36" xfId="4" applyFont="1" applyFill="1" applyBorder="1" applyAlignment="1">
      <alignment vertical="center"/>
    </xf>
    <xf numFmtId="0" fontId="16" fillId="6" borderId="31" xfId="4" applyFont="1" applyFill="1" applyBorder="1" applyAlignment="1">
      <alignment vertical="center"/>
    </xf>
    <xf numFmtId="38" fontId="17" fillId="0" borderId="26" xfId="2" applyFont="1" applyFill="1" applyBorder="1" applyAlignment="1">
      <alignment horizontal="center" vertical="center" shrinkToFit="1"/>
    </xf>
    <xf numFmtId="38" fontId="17" fillId="0" borderId="27" xfId="2" applyFont="1" applyFill="1" applyBorder="1" applyAlignment="1">
      <alignment horizontal="center" vertical="center" shrinkToFit="1"/>
    </xf>
    <xf numFmtId="38" fontId="17" fillId="0" borderId="24" xfId="2" applyFont="1" applyFill="1" applyBorder="1" applyAlignment="1">
      <alignment horizontal="center" vertical="center" shrinkToFit="1"/>
    </xf>
    <xf numFmtId="178" fontId="17" fillId="6" borderId="64" xfId="3" applyNumberFormat="1" applyFont="1" applyFill="1" applyBorder="1" applyAlignment="1">
      <alignment vertical="center" shrinkToFit="1"/>
    </xf>
    <xf numFmtId="178" fontId="17" fillId="6" borderId="33" xfId="3" applyNumberFormat="1" applyFont="1" applyFill="1" applyBorder="1" applyAlignment="1">
      <alignment vertical="center" shrinkToFit="1"/>
    </xf>
    <xf numFmtId="38" fontId="17" fillId="0" borderId="26" xfId="2" applyFont="1" applyBorder="1" applyAlignment="1">
      <alignment horizontal="center" vertical="center" shrinkToFit="1"/>
    </xf>
    <xf numFmtId="38" fontId="17" fillId="0" borderId="27" xfId="2" applyFont="1" applyBorder="1" applyAlignment="1">
      <alignment horizontal="center" vertical="center" shrinkToFit="1"/>
    </xf>
    <xf numFmtId="0" fontId="17" fillId="6" borderId="26" xfId="3" applyNumberFormat="1" applyFont="1" applyFill="1" applyBorder="1" applyAlignment="1">
      <alignment horizontal="right" vertical="center" shrinkToFit="1"/>
    </xf>
    <xf numFmtId="0" fontId="17" fillId="6" borderId="27" xfId="3" applyNumberFormat="1" applyFont="1" applyFill="1" applyBorder="1" applyAlignment="1">
      <alignment horizontal="right" vertical="center" shrinkToFit="1"/>
    </xf>
    <xf numFmtId="0" fontId="18" fillId="6" borderId="64" xfId="2" applyNumberFormat="1" applyFont="1" applyFill="1" applyBorder="1" applyAlignment="1">
      <alignment horizontal="right" vertical="center" shrinkToFit="1"/>
    </xf>
    <xf numFmtId="0" fontId="18" fillId="6" borderId="33" xfId="2" applyNumberFormat="1" applyFont="1" applyFill="1" applyBorder="1" applyAlignment="1">
      <alignment horizontal="right" vertical="center" shrinkToFit="1"/>
    </xf>
    <xf numFmtId="0" fontId="16" fillId="6" borderId="36" xfId="4" applyFont="1" applyFill="1" applyBorder="1" applyAlignment="1">
      <alignment horizontal="left" vertical="center" wrapText="1" shrinkToFit="1"/>
    </xf>
    <xf numFmtId="0" fontId="16" fillId="6" borderId="31" xfId="4" applyFont="1" applyFill="1" applyBorder="1" applyAlignment="1">
      <alignment horizontal="left" vertical="center" shrinkToFit="1"/>
    </xf>
    <xf numFmtId="0" fontId="18" fillId="6" borderId="26" xfId="2" applyNumberFormat="1" applyFont="1" applyFill="1" applyBorder="1" applyAlignment="1">
      <alignment horizontal="right" vertical="center" shrinkToFit="1"/>
    </xf>
    <xf numFmtId="0" fontId="18" fillId="6" borderId="27" xfId="2" applyNumberFormat="1" applyFont="1" applyFill="1" applyBorder="1" applyAlignment="1">
      <alignment horizontal="right" vertical="center" shrinkToFit="1"/>
    </xf>
    <xf numFmtId="0" fontId="18" fillId="6" borderId="27" xfId="3" applyNumberFormat="1" applyFont="1" applyFill="1" applyBorder="1" applyAlignment="1">
      <alignment horizontal="right" vertical="center" shrinkToFit="1"/>
    </xf>
    <xf numFmtId="0" fontId="23" fillId="0" borderId="37" xfId="4" applyFont="1" applyBorder="1" applyAlignment="1">
      <alignment horizontal="left" vertical="center" wrapText="1"/>
    </xf>
    <xf numFmtId="0" fontId="23" fillId="0" borderId="39" xfId="4" applyFont="1" applyBorder="1" applyAlignment="1">
      <alignment horizontal="left" vertical="center" wrapText="1"/>
    </xf>
    <xf numFmtId="0" fontId="17" fillId="0" borderId="48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23" fillId="6" borderId="23" xfId="4" applyFont="1" applyFill="1" applyBorder="1" applyAlignment="1">
      <alignment horizontal="left" vertical="center"/>
    </xf>
    <xf numFmtId="0" fontId="23" fillId="6" borderId="27" xfId="4" applyFont="1" applyFill="1" applyBorder="1" applyAlignment="1">
      <alignment horizontal="left" vertical="center"/>
    </xf>
    <xf numFmtId="0" fontId="23" fillId="0" borderId="26" xfId="4" applyFont="1" applyBorder="1" applyAlignment="1">
      <alignment horizontal="left" vertical="center" wrapText="1" shrinkToFit="1"/>
    </xf>
    <xf numFmtId="0" fontId="23" fillId="0" borderId="27" xfId="4" applyFont="1" applyBorder="1" applyAlignment="1">
      <alignment horizontal="left" vertical="center" wrapText="1" shrinkToFit="1"/>
    </xf>
    <xf numFmtId="0" fontId="16" fillId="6" borderId="76" xfId="4" applyFont="1" applyFill="1" applyBorder="1" applyAlignment="1">
      <alignment vertical="center"/>
    </xf>
    <xf numFmtId="0" fontId="16" fillId="6" borderId="44" xfId="4" applyFont="1" applyFill="1" applyBorder="1" applyAlignment="1">
      <alignment vertical="center"/>
    </xf>
    <xf numFmtId="0" fontId="16" fillId="6" borderId="43" xfId="4" applyFont="1" applyFill="1" applyBorder="1" applyAlignment="1">
      <alignment vertical="center" shrinkToFit="1"/>
    </xf>
    <xf numFmtId="0" fontId="16" fillId="6" borderId="9" xfId="4" applyFont="1" applyFill="1" applyBorder="1" applyAlignment="1">
      <alignment vertical="center" shrinkToFit="1"/>
    </xf>
    <xf numFmtId="0" fontId="16" fillId="6" borderId="41" xfId="4" applyFont="1" applyFill="1" applyBorder="1" applyAlignment="1">
      <alignment vertical="center"/>
    </xf>
    <xf numFmtId="0" fontId="16" fillId="6" borderId="43" xfId="4" applyFont="1" applyFill="1" applyBorder="1" applyAlignment="1">
      <alignment vertical="center"/>
    </xf>
    <xf numFmtId="0" fontId="16" fillId="6" borderId="9" xfId="4" applyFont="1" applyFill="1" applyBorder="1" applyAlignment="1">
      <alignment vertical="center"/>
    </xf>
    <xf numFmtId="38" fontId="17" fillId="6" borderId="64" xfId="3" applyFont="1" applyFill="1" applyBorder="1" applyAlignment="1">
      <alignment horizontal="right" vertical="center" shrinkToFit="1"/>
    </xf>
    <xf numFmtId="38" fontId="17" fillId="6" borderId="33" xfId="3" applyFont="1" applyFill="1" applyBorder="1" applyAlignment="1">
      <alignment horizontal="right" vertical="center" shrinkToFit="1"/>
    </xf>
    <xf numFmtId="0" fontId="3" fillId="0" borderId="0" xfId="5" applyFont="1" applyFill="1" applyBorder="1" applyAlignment="1">
      <alignment horizontal="left" vertical="center"/>
    </xf>
    <xf numFmtId="0" fontId="18" fillId="6" borderId="34" xfId="4" applyFont="1" applyFill="1" applyBorder="1" applyAlignment="1">
      <alignment horizontal="left" vertical="center"/>
    </xf>
    <xf numFmtId="0" fontId="18" fillId="6" borderId="3" xfId="4" applyFont="1" applyFill="1" applyBorder="1" applyAlignment="1">
      <alignment horizontal="left" vertical="center"/>
    </xf>
    <xf numFmtId="0" fontId="18" fillId="6" borderId="35" xfId="4" applyFont="1" applyFill="1" applyBorder="1" applyAlignment="1">
      <alignment horizontal="left" vertical="center"/>
    </xf>
    <xf numFmtId="0" fontId="23" fillId="6" borderId="21" xfId="4" applyFont="1" applyFill="1" applyBorder="1" applyAlignment="1">
      <alignment horizontal="left" vertical="center" wrapText="1"/>
    </xf>
    <xf numFmtId="0" fontId="23" fillId="6" borderId="62" xfId="4" applyFont="1" applyFill="1" applyBorder="1" applyAlignment="1">
      <alignment horizontal="left" vertical="center"/>
    </xf>
    <xf numFmtId="0" fontId="23" fillId="0" borderId="45" xfId="4" applyFont="1" applyBorder="1" applyAlignment="1">
      <alignment horizontal="left" vertical="center" shrinkToFit="1"/>
    </xf>
    <xf numFmtId="0" fontId="23" fillId="0" borderId="62" xfId="4" applyFont="1" applyBorder="1" applyAlignment="1">
      <alignment horizontal="left" vertical="center" shrinkToFit="1"/>
    </xf>
    <xf numFmtId="0" fontId="23" fillId="0" borderId="33" xfId="4" applyFont="1" applyBorder="1" applyAlignment="1">
      <alignment horizontal="left" vertical="center" wrapText="1" shrinkToFit="1"/>
    </xf>
    <xf numFmtId="38" fontId="17" fillId="0" borderId="24" xfId="2" applyFont="1" applyBorder="1" applyAlignment="1">
      <alignment horizontal="center" vertical="center" shrinkToFit="1"/>
    </xf>
    <xf numFmtId="0" fontId="23" fillId="0" borderId="40" xfId="4" applyFont="1" applyBorder="1" applyAlignment="1">
      <alignment horizontal="left" vertical="center" wrapText="1"/>
    </xf>
    <xf numFmtId="0" fontId="23" fillId="0" borderId="63" xfId="4" applyFont="1" applyBorder="1" applyAlignment="1">
      <alignment horizontal="left" vertical="center" shrinkToFit="1"/>
    </xf>
    <xf numFmtId="0" fontId="16" fillId="6" borderId="38" xfId="4" applyFont="1" applyFill="1" applyBorder="1" applyAlignment="1">
      <alignment horizontal="left" vertical="center"/>
    </xf>
    <xf numFmtId="0" fontId="16" fillId="6" borderId="39" xfId="4" applyFont="1" applyFill="1" applyBorder="1" applyAlignment="1">
      <alignment horizontal="left" vertical="center"/>
    </xf>
    <xf numFmtId="0" fontId="17" fillId="6" borderId="64" xfId="3" applyNumberFormat="1" applyFont="1" applyFill="1" applyBorder="1" applyAlignment="1">
      <alignment horizontal="right" vertical="center" shrinkToFit="1"/>
    </xf>
    <xf numFmtId="0" fontId="17" fillId="6" borderId="33" xfId="3" applyNumberFormat="1" applyFont="1" applyFill="1" applyBorder="1" applyAlignment="1">
      <alignment horizontal="right" vertical="center" shrinkToFit="1"/>
    </xf>
    <xf numFmtId="0" fontId="16" fillId="6" borderId="23" xfId="4" applyFont="1" applyFill="1" applyBorder="1" applyAlignment="1">
      <alignment horizontal="left" vertical="center" wrapText="1" shrinkToFit="1"/>
    </xf>
    <xf numFmtId="0" fontId="16" fillId="6" borderId="27" xfId="4" applyFont="1" applyFill="1" applyBorder="1" applyAlignment="1">
      <alignment horizontal="left" vertical="center" shrinkToFit="1"/>
    </xf>
    <xf numFmtId="176" fontId="17" fillId="0" borderId="26" xfId="3" applyNumberFormat="1" applyFont="1" applyFill="1" applyBorder="1" applyAlignment="1">
      <alignment horizontal="center" vertical="center" shrinkToFit="1"/>
    </xf>
    <xf numFmtId="176" fontId="17" fillId="0" borderId="27" xfId="3" applyNumberFormat="1" applyFont="1" applyFill="1" applyBorder="1" applyAlignment="1">
      <alignment horizontal="center" vertical="center" shrinkToFit="1"/>
    </xf>
    <xf numFmtId="176" fontId="17" fillId="0" borderId="24" xfId="3" applyNumberFormat="1" applyFont="1" applyFill="1" applyBorder="1" applyAlignment="1">
      <alignment horizontal="center" vertical="center" shrinkToFit="1"/>
    </xf>
    <xf numFmtId="176" fontId="17" fillId="6" borderId="64" xfId="3" applyNumberFormat="1" applyFont="1" applyFill="1" applyBorder="1" applyAlignment="1">
      <alignment horizontal="right" vertical="center" shrinkToFit="1"/>
    </xf>
    <xf numFmtId="0" fontId="17" fillId="6" borderId="24" xfId="3" applyNumberFormat="1" applyFont="1" applyFill="1" applyBorder="1" applyAlignment="1">
      <alignment horizontal="right" vertical="center" shrinkToFit="1"/>
    </xf>
    <xf numFmtId="38" fontId="3" fillId="0" borderId="42" xfId="2" applyFont="1" applyFill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60" xfId="2" applyNumberFormat="1" applyFont="1" applyFill="1" applyBorder="1" applyAlignment="1">
      <alignment horizontal="right" vertical="center"/>
    </xf>
    <xf numFmtId="0" fontId="3" fillId="0" borderId="61" xfId="2" applyNumberFormat="1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0" fontId="3" fillId="0" borderId="26" xfId="2" applyNumberFormat="1" applyFont="1" applyFill="1" applyBorder="1" applyAlignment="1">
      <alignment horizontal="right" vertical="center"/>
    </xf>
    <xf numFmtId="0" fontId="3" fillId="0" borderId="24" xfId="2" applyNumberFormat="1" applyFont="1" applyFill="1" applyBorder="1" applyAlignment="1">
      <alignment horizontal="right" vertical="center"/>
    </xf>
    <xf numFmtId="0" fontId="3" fillId="0" borderId="27" xfId="2" applyNumberFormat="1" applyFont="1" applyFill="1" applyBorder="1" applyAlignment="1">
      <alignment horizontal="right" vertical="center"/>
    </xf>
    <xf numFmtId="38" fontId="3" fillId="0" borderId="12" xfId="2" applyNumberFormat="1" applyFont="1" applyFill="1" applyBorder="1" applyAlignment="1">
      <alignment horizontal="right" vertical="center"/>
    </xf>
    <xf numFmtId="38" fontId="3" fillId="0" borderId="28" xfId="2" applyNumberFormat="1" applyFont="1" applyFill="1" applyBorder="1" applyAlignment="1">
      <alignment horizontal="right" vertical="center"/>
    </xf>
    <xf numFmtId="38" fontId="3" fillId="0" borderId="29" xfId="2" applyNumberFormat="1" applyFont="1" applyFill="1" applyBorder="1" applyAlignment="1">
      <alignment horizontal="right" vertical="center"/>
    </xf>
    <xf numFmtId="0" fontId="0" fillId="3" borderId="3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left" vertical="center" wrapText="1"/>
    </xf>
    <xf numFmtId="0" fontId="4" fillId="3" borderId="59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0" borderId="31" xfId="0" applyNumberFormat="1" applyFont="1" applyFill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/>
    </xf>
    <xf numFmtId="0" fontId="4" fillId="3" borderId="42" xfId="0" applyFont="1" applyFill="1" applyBorder="1" applyAlignment="1">
      <alignment vertical="center" wrapText="1"/>
    </xf>
  </cellXfs>
  <cellStyles count="6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_福岡県　工賃向上計画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"/>
  <sheetViews>
    <sheetView view="pageBreakPreview" zoomScaleNormal="100" workbookViewId="0">
      <selection sqref="A1:X1"/>
    </sheetView>
  </sheetViews>
  <sheetFormatPr defaultColWidth="9" defaultRowHeight="13" x14ac:dyDescent="0.2"/>
  <cols>
    <col min="1" max="24" width="4.1796875" style="8" customWidth="1"/>
    <col min="25" max="51" width="3.6328125" style="8" customWidth="1"/>
    <col min="52" max="16384" width="9" style="8"/>
  </cols>
  <sheetData>
    <row r="1" spans="1:25" ht="27.75" customHeight="1" x14ac:dyDescent="0.2">
      <c r="A1" s="160" t="s">
        <v>137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87"/>
    </row>
    <row r="2" spans="1:25" s="3" customFormat="1" ht="16.5" customHeight="1" x14ac:dyDescent="0.2"/>
    <row r="3" spans="1:25" s="3" customFormat="1" ht="20.149999999999999" customHeight="1" x14ac:dyDescent="0.2">
      <c r="P3" s="85"/>
      <c r="Q3" s="203" t="s">
        <v>80</v>
      </c>
      <c r="R3" s="203"/>
      <c r="S3" s="203"/>
      <c r="T3" s="203"/>
      <c r="U3" s="203"/>
      <c r="V3" s="203"/>
      <c r="W3" s="203"/>
      <c r="X3" s="203"/>
    </row>
    <row r="4" spans="1:25" s="3" customFormat="1" ht="20.149999999999999" customHeight="1" x14ac:dyDescent="0.2">
      <c r="P4" s="85"/>
      <c r="Q4" s="86"/>
      <c r="R4" s="86"/>
      <c r="S4" s="86"/>
      <c r="T4" s="86"/>
      <c r="U4" s="86"/>
      <c r="V4" s="86"/>
      <c r="W4" s="86"/>
      <c r="X4" s="86"/>
    </row>
    <row r="5" spans="1:25" s="4" customFormat="1" ht="22.5" customHeight="1" x14ac:dyDescent="0.2">
      <c r="A5" s="62" t="s">
        <v>83</v>
      </c>
      <c r="B5" s="62"/>
      <c r="C5" s="62"/>
      <c r="D5" s="62"/>
      <c r="E5" s="62"/>
      <c r="F5" s="62"/>
      <c r="G5" s="62"/>
      <c r="H5" s="62"/>
      <c r="I5" s="6"/>
      <c r="J5" s="5"/>
      <c r="K5" s="5"/>
    </row>
    <row r="6" spans="1:25" s="4" customFormat="1" ht="9" customHeight="1" x14ac:dyDescent="0.2">
      <c r="A6" s="5"/>
      <c r="B6" s="5"/>
      <c r="C6" s="5"/>
      <c r="D6" s="5"/>
      <c r="E6" s="5"/>
      <c r="I6" s="7"/>
    </row>
    <row r="7" spans="1:25" ht="35" customHeight="1" x14ac:dyDescent="0.2">
      <c r="A7" s="161" t="s">
        <v>2</v>
      </c>
      <c r="B7" s="161"/>
      <c r="C7" s="161"/>
      <c r="D7" s="161"/>
      <c r="E7" s="161"/>
      <c r="F7" s="164"/>
      <c r="G7" s="164"/>
      <c r="H7" s="164"/>
      <c r="I7" s="164"/>
      <c r="J7" s="164"/>
      <c r="K7" s="164"/>
      <c r="L7" s="164"/>
      <c r="M7" s="166" t="s">
        <v>0</v>
      </c>
      <c r="N7" s="166"/>
      <c r="O7" s="166"/>
      <c r="P7" s="166"/>
      <c r="Q7" s="166"/>
      <c r="R7" s="164"/>
      <c r="S7" s="164"/>
      <c r="T7" s="164"/>
      <c r="U7" s="164"/>
      <c r="V7" s="164"/>
      <c r="W7" s="164"/>
      <c r="X7" s="164"/>
    </row>
    <row r="8" spans="1:25" ht="35" customHeight="1" x14ac:dyDescent="0.2">
      <c r="A8" s="162" t="s">
        <v>3</v>
      </c>
      <c r="B8" s="162"/>
      <c r="C8" s="162"/>
      <c r="D8" s="162"/>
      <c r="E8" s="162"/>
      <c r="F8" s="221"/>
      <c r="G8" s="164"/>
      <c r="H8" s="164"/>
      <c r="I8" s="164"/>
      <c r="J8" s="164"/>
      <c r="K8" s="164"/>
      <c r="L8" s="164"/>
      <c r="M8" s="163" t="s">
        <v>48</v>
      </c>
      <c r="N8" s="166"/>
      <c r="O8" s="166"/>
      <c r="P8" s="166"/>
      <c r="Q8" s="166"/>
      <c r="R8" s="164"/>
      <c r="S8" s="164"/>
      <c r="T8" s="164"/>
      <c r="U8" s="164"/>
      <c r="V8" s="164"/>
      <c r="W8" s="164"/>
      <c r="X8" s="164"/>
    </row>
    <row r="9" spans="1:25" ht="20" customHeight="1" x14ac:dyDescent="0.2">
      <c r="A9" s="176" t="s">
        <v>54</v>
      </c>
      <c r="B9" s="204"/>
      <c r="C9" s="204"/>
      <c r="D9" s="204"/>
      <c r="E9" s="205"/>
      <c r="F9" s="164"/>
      <c r="G9" s="164"/>
      <c r="H9" s="164"/>
      <c r="I9" s="164"/>
      <c r="J9" s="164"/>
      <c r="K9" s="164"/>
      <c r="L9" s="164"/>
      <c r="M9" s="170" t="s">
        <v>47</v>
      </c>
      <c r="N9" s="210"/>
      <c r="O9" s="210"/>
      <c r="P9" s="210"/>
      <c r="Q9" s="211"/>
      <c r="R9" s="215"/>
      <c r="S9" s="216"/>
      <c r="T9" s="216"/>
      <c r="U9" s="216"/>
      <c r="V9" s="216"/>
      <c r="W9" s="216"/>
      <c r="X9" s="217"/>
    </row>
    <row r="10" spans="1:25" ht="20" customHeight="1" x14ac:dyDescent="0.2">
      <c r="A10" s="206"/>
      <c r="B10" s="207"/>
      <c r="C10" s="207"/>
      <c r="D10" s="207"/>
      <c r="E10" s="208"/>
      <c r="F10" s="90" t="s">
        <v>34</v>
      </c>
      <c r="G10" s="209"/>
      <c r="H10" s="209"/>
      <c r="I10" s="209"/>
      <c r="J10" s="209"/>
      <c r="K10" s="209"/>
      <c r="L10" s="91" t="s">
        <v>35</v>
      </c>
      <c r="M10" s="212"/>
      <c r="N10" s="213"/>
      <c r="O10" s="213"/>
      <c r="P10" s="213"/>
      <c r="Q10" s="214"/>
      <c r="R10" s="218"/>
      <c r="S10" s="219"/>
      <c r="T10" s="219"/>
      <c r="U10" s="219"/>
      <c r="V10" s="219"/>
      <c r="W10" s="219"/>
      <c r="X10" s="220"/>
    </row>
    <row r="11" spans="1:25" ht="30" customHeight="1" x14ac:dyDescent="0.2">
      <c r="A11" s="163" t="s">
        <v>52</v>
      </c>
      <c r="B11" s="162"/>
      <c r="C11" s="162"/>
      <c r="D11" s="162"/>
      <c r="E11" s="162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</row>
    <row r="12" spans="1:25" ht="20" customHeight="1" x14ac:dyDescent="0.2">
      <c r="A12" s="162"/>
      <c r="B12" s="162"/>
      <c r="C12" s="162"/>
      <c r="D12" s="162"/>
      <c r="E12" s="162"/>
      <c r="F12" s="122" t="s">
        <v>44</v>
      </c>
      <c r="G12" s="123"/>
      <c r="H12" s="122"/>
      <c r="I12" s="124"/>
      <c r="J12" s="124"/>
      <c r="K12" s="124"/>
      <c r="L12" s="124"/>
      <c r="M12" s="124"/>
      <c r="N12" s="123"/>
      <c r="O12" s="55" t="s">
        <v>45</v>
      </c>
      <c r="P12" s="65"/>
      <c r="Q12" s="122"/>
      <c r="R12" s="124"/>
      <c r="S12" s="124"/>
      <c r="T12" s="124"/>
      <c r="U12" s="124"/>
      <c r="V12" s="124"/>
      <c r="W12" s="124"/>
      <c r="X12" s="123"/>
    </row>
    <row r="13" spans="1:25" ht="20" customHeight="1" x14ac:dyDescent="0.2">
      <c r="A13" s="162"/>
      <c r="B13" s="162"/>
      <c r="C13" s="162"/>
      <c r="D13" s="162"/>
      <c r="E13" s="162"/>
      <c r="F13" s="122" t="s">
        <v>53</v>
      </c>
      <c r="G13" s="123"/>
      <c r="H13" s="125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7"/>
    </row>
    <row r="14" spans="1:25" ht="15" customHeight="1" x14ac:dyDescent="0.2">
      <c r="A14" s="170" t="s">
        <v>50</v>
      </c>
      <c r="B14" s="224"/>
      <c r="C14" s="224"/>
      <c r="D14" s="224"/>
      <c r="E14" s="225"/>
      <c r="F14" s="137" t="s">
        <v>51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9"/>
    </row>
    <row r="15" spans="1:25" ht="35" customHeight="1" x14ac:dyDescent="0.2">
      <c r="A15" s="226"/>
      <c r="B15" s="227"/>
      <c r="C15" s="227"/>
      <c r="D15" s="227"/>
      <c r="E15" s="228"/>
      <c r="F15" s="222" t="s">
        <v>49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66" t="s">
        <v>55</v>
      </c>
    </row>
    <row r="16" spans="1:25" ht="40" customHeight="1" x14ac:dyDescent="0.2">
      <c r="A16" s="165" t="s">
        <v>4</v>
      </c>
      <c r="B16" s="162"/>
      <c r="C16" s="162"/>
      <c r="D16" s="162"/>
      <c r="E16" s="162"/>
      <c r="F16" s="140"/>
      <c r="G16" s="141"/>
      <c r="H16" s="141"/>
      <c r="I16" s="141"/>
      <c r="J16" s="141"/>
      <c r="K16" s="141"/>
      <c r="L16" s="64" t="s">
        <v>46</v>
      </c>
      <c r="M16" s="165" t="s">
        <v>1</v>
      </c>
      <c r="N16" s="166"/>
      <c r="O16" s="166"/>
      <c r="P16" s="166"/>
      <c r="Q16" s="166"/>
      <c r="R16" s="140"/>
      <c r="S16" s="141"/>
      <c r="T16" s="141"/>
      <c r="U16" s="141"/>
      <c r="V16" s="141"/>
      <c r="W16" s="141"/>
      <c r="X16" s="64" t="s">
        <v>46</v>
      </c>
    </row>
    <row r="17" spans="1:28" ht="24" customHeight="1" x14ac:dyDescent="0.2">
      <c r="A17" s="128" t="s">
        <v>56</v>
      </c>
      <c r="B17" s="129"/>
      <c r="C17" s="129"/>
      <c r="D17" s="134" t="s">
        <v>74</v>
      </c>
      <c r="E17" s="135"/>
      <c r="F17" s="63" t="s">
        <v>59</v>
      </c>
      <c r="G17" s="78"/>
      <c r="H17" s="59" t="s">
        <v>57</v>
      </c>
      <c r="I17" s="63" t="s">
        <v>58</v>
      </c>
      <c r="J17" s="78"/>
      <c r="K17" s="59" t="s">
        <v>57</v>
      </c>
      <c r="L17" s="68" t="s">
        <v>60</v>
      </c>
      <c r="M17" s="78"/>
      <c r="N17" s="58" t="s">
        <v>57</v>
      </c>
      <c r="O17" s="63" t="s">
        <v>61</v>
      </c>
      <c r="P17" s="78"/>
      <c r="Q17" s="59" t="s">
        <v>57</v>
      </c>
      <c r="R17" s="68" t="s">
        <v>62</v>
      </c>
      <c r="S17" s="78"/>
      <c r="T17" s="58" t="s">
        <v>57</v>
      </c>
      <c r="U17" s="63" t="s">
        <v>63</v>
      </c>
      <c r="V17" s="78"/>
      <c r="W17" s="59" t="s">
        <v>57</v>
      </c>
      <c r="X17" s="75"/>
      <c r="AB17" s="57"/>
    </row>
    <row r="18" spans="1:28" ht="26.25" customHeight="1" x14ac:dyDescent="0.2">
      <c r="A18" s="130"/>
      <c r="B18" s="131"/>
      <c r="C18" s="131"/>
      <c r="D18" s="134" t="s">
        <v>75</v>
      </c>
      <c r="E18" s="136"/>
      <c r="F18" s="67" t="s">
        <v>64</v>
      </c>
      <c r="G18" s="78"/>
      <c r="H18" s="59" t="s">
        <v>57</v>
      </c>
      <c r="I18" s="56" t="s">
        <v>65</v>
      </c>
      <c r="J18" s="78"/>
      <c r="K18" s="59" t="s">
        <v>57</v>
      </c>
      <c r="L18" s="69"/>
      <c r="M18" s="70"/>
      <c r="N18" s="70"/>
      <c r="O18" s="70"/>
      <c r="P18" s="70"/>
      <c r="Q18" s="70"/>
      <c r="R18" s="70"/>
      <c r="S18" s="71"/>
      <c r="T18" s="71"/>
      <c r="U18" s="71"/>
      <c r="V18" s="71"/>
      <c r="W18" s="72"/>
      <c r="X18" s="76"/>
    </row>
    <row r="19" spans="1:28" ht="24" customHeight="1" x14ac:dyDescent="0.2">
      <c r="A19" s="132"/>
      <c r="B19" s="133"/>
      <c r="C19" s="133"/>
      <c r="D19" s="134" t="s">
        <v>76</v>
      </c>
      <c r="E19" s="136"/>
      <c r="F19" s="63" t="s">
        <v>59</v>
      </c>
      <c r="G19" s="78"/>
      <c r="H19" s="59" t="s">
        <v>57</v>
      </c>
      <c r="I19" s="63" t="s">
        <v>58</v>
      </c>
      <c r="J19" s="78"/>
      <c r="K19" s="59" t="s">
        <v>57</v>
      </c>
      <c r="L19" s="68" t="s">
        <v>60</v>
      </c>
      <c r="M19" s="78"/>
      <c r="N19" s="58" t="s">
        <v>57</v>
      </c>
      <c r="O19" s="60" t="s">
        <v>66</v>
      </c>
      <c r="P19" s="58"/>
      <c r="Q19" s="79"/>
      <c r="R19" s="59" t="s">
        <v>57</v>
      </c>
      <c r="S19" s="73"/>
      <c r="T19" s="74"/>
      <c r="U19" s="74"/>
      <c r="V19" s="74"/>
      <c r="W19" s="72"/>
      <c r="X19" s="77"/>
    </row>
    <row r="20" spans="1:28" ht="35" customHeight="1" x14ac:dyDescent="0.2">
      <c r="A20" s="148" t="s">
        <v>82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  <c r="O20" s="151"/>
      <c r="P20" s="152"/>
      <c r="Q20" s="152"/>
      <c r="R20" s="153" t="s">
        <v>67</v>
      </c>
      <c r="S20" s="154"/>
      <c r="T20" s="154"/>
      <c r="U20" s="154"/>
      <c r="V20" s="154"/>
      <c r="W20" s="154"/>
      <c r="X20" s="155"/>
    </row>
    <row r="21" spans="1:28" ht="30" customHeight="1" x14ac:dyDescent="0.2">
      <c r="A21" s="170" t="s">
        <v>68</v>
      </c>
      <c r="B21" s="171"/>
      <c r="C21" s="171"/>
      <c r="D21" s="171"/>
      <c r="E21" s="172"/>
      <c r="F21" s="145" t="s">
        <v>72</v>
      </c>
      <c r="G21" s="156"/>
      <c r="H21" s="156"/>
      <c r="I21" s="156"/>
      <c r="J21" s="157"/>
      <c r="K21" s="158"/>
      <c r="L21" s="159"/>
      <c r="M21" s="159"/>
      <c r="N21" s="80" t="s">
        <v>46</v>
      </c>
      <c r="O21" s="145" t="s">
        <v>73</v>
      </c>
      <c r="P21" s="146"/>
      <c r="Q21" s="146"/>
      <c r="R21" s="146"/>
      <c r="S21" s="147"/>
      <c r="T21" s="158"/>
      <c r="U21" s="159"/>
      <c r="V21" s="159"/>
      <c r="W21" s="80" t="s">
        <v>46</v>
      </c>
      <c r="X21" s="84"/>
      <c r="AA21" s="9"/>
    </row>
    <row r="22" spans="1:28" ht="30" customHeight="1" x14ac:dyDescent="0.2">
      <c r="A22" s="173"/>
      <c r="B22" s="174"/>
      <c r="C22" s="174"/>
      <c r="D22" s="174"/>
      <c r="E22" s="175"/>
      <c r="F22" s="145" t="s">
        <v>71</v>
      </c>
      <c r="G22" s="156"/>
      <c r="H22" s="156"/>
      <c r="I22" s="156"/>
      <c r="J22" s="157"/>
      <c r="K22" s="158"/>
      <c r="L22" s="159"/>
      <c r="M22" s="159"/>
      <c r="N22" s="80" t="s">
        <v>46</v>
      </c>
      <c r="O22" s="81"/>
      <c r="P22" s="82"/>
      <c r="Q22" s="82"/>
      <c r="R22" s="82"/>
      <c r="S22" s="82"/>
      <c r="T22" s="82"/>
      <c r="U22" s="82"/>
      <c r="V22" s="82"/>
      <c r="W22" s="82"/>
      <c r="X22" s="83"/>
      <c r="AA22" s="9"/>
    </row>
    <row r="23" spans="1:28" ht="40" customHeight="1" x14ac:dyDescent="0.2">
      <c r="A23" s="176" t="s">
        <v>69</v>
      </c>
      <c r="B23" s="177"/>
      <c r="C23" s="177"/>
      <c r="D23" s="177"/>
      <c r="E23" s="178"/>
      <c r="F23" s="185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7"/>
    </row>
    <row r="24" spans="1:28" ht="40" customHeight="1" x14ac:dyDescent="0.2">
      <c r="A24" s="179"/>
      <c r="B24" s="180"/>
      <c r="C24" s="180"/>
      <c r="D24" s="180"/>
      <c r="E24" s="181"/>
      <c r="F24" s="188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90"/>
    </row>
    <row r="25" spans="1:28" ht="40" customHeight="1" x14ac:dyDescent="0.2">
      <c r="A25" s="182"/>
      <c r="B25" s="183"/>
      <c r="C25" s="183"/>
      <c r="D25" s="183"/>
      <c r="E25" s="184"/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3"/>
    </row>
    <row r="26" spans="1:28" ht="20" customHeight="1" x14ac:dyDescent="0.2">
      <c r="A26" s="165" t="s">
        <v>6</v>
      </c>
      <c r="B26" s="166"/>
      <c r="C26" s="166"/>
      <c r="D26" s="166"/>
      <c r="E26" s="166"/>
      <c r="F26" s="194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6"/>
    </row>
    <row r="27" spans="1:28" ht="20" customHeight="1" x14ac:dyDescent="0.2">
      <c r="A27" s="166"/>
      <c r="B27" s="166"/>
      <c r="C27" s="166"/>
      <c r="D27" s="166"/>
      <c r="E27" s="166"/>
      <c r="F27" s="197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9"/>
    </row>
    <row r="28" spans="1:28" ht="20" customHeight="1" x14ac:dyDescent="0.2">
      <c r="A28" s="166"/>
      <c r="B28" s="166"/>
      <c r="C28" s="166"/>
      <c r="D28" s="166"/>
      <c r="E28" s="166"/>
      <c r="F28" s="200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2"/>
    </row>
    <row r="29" spans="1:28" s="10" customFormat="1" ht="40" customHeight="1" x14ac:dyDescent="0.2">
      <c r="A29" s="120" t="s">
        <v>78</v>
      </c>
      <c r="B29" s="120"/>
      <c r="C29" s="121" t="s">
        <v>70</v>
      </c>
      <c r="D29" s="121"/>
      <c r="E29" s="121"/>
      <c r="F29" s="142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</row>
    <row r="30" spans="1:28" s="10" customFormat="1" ht="40" customHeight="1" x14ac:dyDescent="0.2">
      <c r="A30" s="120"/>
      <c r="B30" s="120"/>
      <c r="C30" s="121" t="s">
        <v>77</v>
      </c>
      <c r="D30" s="121"/>
      <c r="E30" s="121"/>
      <c r="F30" s="142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4"/>
    </row>
    <row r="31" spans="1:28" s="10" customFormat="1" ht="45" customHeight="1" x14ac:dyDescent="0.2">
      <c r="A31" s="167" t="s">
        <v>81</v>
      </c>
      <c r="B31" s="168"/>
      <c r="C31" s="168"/>
      <c r="D31" s="168"/>
      <c r="E31" s="169"/>
      <c r="F31" s="142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4"/>
    </row>
    <row r="32" spans="1:28" ht="41.25" customHeight="1" x14ac:dyDescent="0.2">
      <c r="A32" s="120" t="s">
        <v>79</v>
      </c>
      <c r="B32" s="120"/>
      <c r="C32" s="120"/>
      <c r="D32" s="121" t="s">
        <v>7</v>
      </c>
      <c r="E32" s="121"/>
      <c r="F32" s="142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</row>
    <row r="33" spans="1:24" ht="45" customHeight="1" x14ac:dyDescent="0.2">
      <c r="A33" s="120"/>
      <c r="B33" s="120"/>
      <c r="C33" s="120"/>
      <c r="D33" s="121" t="s">
        <v>8</v>
      </c>
      <c r="E33" s="121"/>
      <c r="F33" s="142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4"/>
    </row>
    <row r="34" spans="1:24" ht="24" customHeight="1" x14ac:dyDescent="0.2"/>
    <row r="35" spans="1:24" ht="24" customHeight="1" x14ac:dyDescent="0.2">
      <c r="A35" s="10" t="s">
        <v>36</v>
      </c>
    </row>
    <row r="36" spans="1:24" ht="24" customHeight="1" x14ac:dyDescent="0.2">
      <c r="A36" t="s">
        <v>37</v>
      </c>
    </row>
    <row r="37" spans="1:24" ht="24" customHeight="1" x14ac:dyDescent="0.2">
      <c r="A37" t="s">
        <v>38</v>
      </c>
    </row>
    <row r="38" spans="1:24" ht="24" customHeight="1" x14ac:dyDescent="0.2">
      <c r="A38" t="s">
        <v>39</v>
      </c>
    </row>
    <row r="39" spans="1:24" ht="24" customHeight="1" x14ac:dyDescent="0.2">
      <c r="A39" t="s">
        <v>40</v>
      </c>
    </row>
    <row r="40" spans="1:24" ht="24" customHeight="1" x14ac:dyDescent="0.2">
      <c r="A40" t="s">
        <v>41</v>
      </c>
    </row>
    <row r="41" spans="1:24" ht="24" customHeight="1" x14ac:dyDescent="0.2"/>
    <row r="42" spans="1:24" ht="24" customHeight="1" x14ac:dyDescent="0.2"/>
    <row r="43" spans="1:24" ht="24" customHeight="1" x14ac:dyDescent="0.2"/>
    <row r="44" spans="1:24" ht="24" customHeight="1" x14ac:dyDescent="0.2"/>
    <row r="45" spans="1:24" ht="24" customHeight="1" x14ac:dyDescent="0.2"/>
    <row r="46" spans="1:24" ht="24" customHeight="1" x14ac:dyDescent="0.2"/>
    <row r="47" spans="1:24" ht="24" customHeight="1" x14ac:dyDescent="0.2"/>
    <row r="48" spans="1:24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  <row r="95" ht="20.149999999999999" customHeight="1" x14ac:dyDescent="0.2"/>
    <row r="96" ht="20.149999999999999" customHeight="1" x14ac:dyDescent="0.2"/>
    <row r="97" ht="20.149999999999999" customHeight="1" x14ac:dyDescent="0.2"/>
    <row r="98" ht="20.149999999999999" customHeight="1" x14ac:dyDescent="0.2"/>
    <row r="99" ht="20.149999999999999" customHeight="1" x14ac:dyDescent="0.2"/>
  </sheetData>
  <mergeCells count="59">
    <mergeCell ref="A26:E28"/>
    <mergeCell ref="F26:X28"/>
    <mergeCell ref="F22:J22"/>
    <mergeCell ref="K22:M22"/>
    <mergeCell ref="Q3:X3"/>
    <mergeCell ref="A9:E10"/>
    <mergeCell ref="G10:K10"/>
    <mergeCell ref="M9:Q10"/>
    <mergeCell ref="R9:X10"/>
    <mergeCell ref="R7:X7"/>
    <mergeCell ref="R8:X8"/>
    <mergeCell ref="M8:Q8"/>
    <mergeCell ref="F7:L7"/>
    <mergeCell ref="F9:L9"/>
    <mergeCell ref="F8:L8"/>
    <mergeCell ref="M7:Q7"/>
    <mergeCell ref="A1:X1"/>
    <mergeCell ref="A7:E7"/>
    <mergeCell ref="A8:E8"/>
    <mergeCell ref="A11:E13"/>
    <mergeCell ref="F11:X11"/>
    <mergeCell ref="F32:X32"/>
    <mergeCell ref="F33:X33"/>
    <mergeCell ref="O21:S21"/>
    <mergeCell ref="A20:N20"/>
    <mergeCell ref="O20:Q20"/>
    <mergeCell ref="R20:X20"/>
    <mergeCell ref="F21:J21"/>
    <mergeCell ref="K21:M21"/>
    <mergeCell ref="T21:V21"/>
    <mergeCell ref="A31:E31"/>
    <mergeCell ref="F31:X31"/>
    <mergeCell ref="F30:X30"/>
    <mergeCell ref="A21:E22"/>
    <mergeCell ref="A23:E25"/>
    <mergeCell ref="F23:X25"/>
    <mergeCell ref="F29:X29"/>
    <mergeCell ref="F12:G12"/>
    <mergeCell ref="H12:N12"/>
    <mergeCell ref="H13:X13"/>
    <mergeCell ref="Q12:X12"/>
    <mergeCell ref="A17:C19"/>
    <mergeCell ref="D17:E17"/>
    <mergeCell ref="D18:E18"/>
    <mergeCell ref="D19:E19"/>
    <mergeCell ref="F14:X14"/>
    <mergeCell ref="F16:K16"/>
    <mergeCell ref="R16:W16"/>
    <mergeCell ref="F13:G13"/>
    <mergeCell ref="A16:E16"/>
    <mergeCell ref="M16:Q16"/>
    <mergeCell ref="F15:X15"/>
    <mergeCell ref="A14:E15"/>
    <mergeCell ref="A29:B30"/>
    <mergeCell ref="C29:E29"/>
    <mergeCell ref="C30:E30"/>
    <mergeCell ref="A32:C33"/>
    <mergeCell ref="D32:E32"/>
    <mergeCell ref="D33:E33"/>
  </mergeCells>
  <phoneticPr fontId="2"/>
  <dataValidations count="1">
    <dataValidation type="list" allowBlank="1" showInputMessage="1" showErrorMessage="1" sqref="F31:X31" xr:uid="{00000000-0002-0000-0000-000000000000}">
      <formula1>$A$35:$A$40</formula1>
    </dataValidation>
  </dataValidations>
  <printOptions horizontalCentered="1"/>
  <pageMargins left="0.74803149606299213" right="0.74803149606299213" top="0.47244094488188981" bottom="0.51181102362204722" header="0.27559055118110237" footer="0.3149606299212598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65"/>
  <sheetViews>
    <sheetView view="pageBreakPreview" zoomScale="85" zoomScaleNormal="85" workbookViewId="0">
      <selection activeCell="B1" sqref="B1"/>
    </sheetView>
  </sheetViews>
  <sheetFormatPr defaultColWidth="9" defaultRowHeight="13" x14ac:dyDescent="0.2"/>
  <cols>
    <col min="1" max="4" width="7.6328125" style="10" customWidth="1"/>
    <col min="5" max="15" width="3.6328125" style="10" customWidth="1"/>
    <col min="16" max="16" width="1.6328125" style="10" customWidth="1"/>
    <col min="17" max="33" width="3.6328125" style="10" customWidth="1"/>
    <col min="34" max="16384" width="9" style="10"/>
  </cols>
  <sheetData>
    <row r="1" spans="1:33" ht="24" customHeight="1" x14ac:dyDescent="0.2">
      <c r="A1" s="2" t="s">
        <v>138</v>
      </c>
    </row>
    <row r="2" spans="1:33" ht="3" customHeight="1" x14ac:dyDescent="0.2"/>
    <row r="3" spans="1:33" ht="19.5" customHeight="1" x14ac:dyDescent="0.2">
      <c r="A3" s="249" t="s">
        <v>97</v>
      </c>
      <c r="B3" s="249"/>
      <c r="C3" s="249"/>
      <c r="D3" s="249"/>
      <c r="E3" s="249"/>
      <c r="F3" s="249"/>
      <c r="G3" s="249"/>
      <c r="H3" s="249"/>
    </row>
    <row r="4" spans="1:33" ht="24" customHeight="1" x14ac:dyDescent="0.2">
      <c r="A4" s="241" t="s">
        <v>84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33" ht="24" customHeight="1" x14ac:dyDescent="0.2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33" ht="21.75" customHeight="1" x14ac:dyDescent="0.2">
      <c r="A6" s="250" t="s">
        <v>86</v>
      </c>
      <c r="B6" s="250"/>
      <c r="C6" s="250"/>
      <c r="D6" s="250"/>
      <c r="E6" s="250" t="s">
        <v>87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33" ht="40" customHeight="1" x14ac:dyDescent="0.2">
      <c r="A7" s="120" t="s">
        <v>85</v>
      </c>
      <c r="B7" s="120"/>
      <c r="C7" s="120"/>
      <c r="D7" s="120"/>
      <c r="E7" s="245">
        <v>21000</v>
      </c>
      <c r="F7" s="246"/>
      <c r="G7" s="246"/>
      <c r="H7" s="246"/>
      <c r="I7" s="246"/>
      <c r="J7" s="246"/>
      <c r="K7" s="246"/>
      <c r="L7" s="246"/>
      <c r="M7" s="247" t="s">
        <v>91</v>
      </c>
      <c r="N7" s="247"/>
      <c r="O7" s="248"/>
      <c r="Q7" s="88" t="s">
        <v>98</v>
      </c>
    </row>
    <row r="8" spans="1:33" ht="40" customHeight="1" x14ac:dyDescent="0.2">
      <c r="A8" s="120" t="s">
        <v>89</v>
      </c>
      <c r="B8" s="244"/>
      <c r="C8" s="244"/>
      <c r="D8" s="244"/>
      <c r="E8" s="236"/>
      <c r="F8" s="237"/>
      <c r="G8" s="237"/>
      <c r="H8" s="237"/>
      <c r="I8" s="237"/>
      <c r="J8" s="237"/>
      <c r="K8" s="237"/>
      <c r="L8" s="237"/>
      <c r="M8" s="232" t="s">
        <v>91</v>
      </c>
      <c r="N8" s="232"/>
      <c r="O8" s="233"/>
      <c r="Q8" s="89" t="s">
        <v>104</v>
      </c>
      <c r="R8" s="230" t="s">
        <v>99</v>
      </c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</row>
    <row r="9" spans="1:33" ht="40" customHeight="1" x14ac:dyDescent="0.2">
      <c r="A9" s="167" t="s">
        <v>9</v>
      </c>
      <c r="B9" s="168"/>
      <c r="C9" s="168"/>
      <c r="D9" s="169"/>
      <c r="E9" s="236"/>
      <c r="F9" s="237"/>
      <c r="G9" s="237"/>
      <c r="H9" s="237"/>
      <c r="I9" s="237"/>
      <c r="J9" s="237"/>
      <c r="K9" s="237"/>
      <c r="L9" s="237"/>
      <c r="M9" s="232" t="s">
        <v>91</v>
      </c>
      <c r="N9" s="232"/>
      <c r="O9" s="233"/>
      <c r="Q9" s="89" t="s">
        <v>104</v>
      </c>
      <c r="R9" s="231" t="s">
        <v>100</v>
      </c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</row>
    <row r="10" spans="1:33" ht="40" customHeight="1" x14ac:dyDescent="0.2">
      <c r="A10" s="167" t="s">
        <v>10</v>
      </c>
      <c r="B10" s="168"/>
      <c r="C10" s="168"/>
      <c r="D10" s="169"/>
      <c r="E10" s="236"/>
      <c r="F10" s="237"/>
      <c r="G10" s="237"/>
      <c r="H10" s="237"/>
      <c r="I10" s="237"/>
      <c r="J10" s="237"/>
      <c r="K10" s="237"/>
      <c r="L10" s="237"/>
      <c r="M10" s="232" t="s">
        <v>57</v>
      </c>
      <c r="N10" s="232"/>
      <c r="O10" s="233"/>
      <c r="Q10" s="89" t="s">
        <v>104</v>
      </c>
      <c r="R10" s="231" t="s">
        <v>101</v>
      </c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</row>
    <row r="11" spans="1:33" ht="40" customHeight="1" x14ac:dyDescent="0.2">
      <c r="A11" s="167" t="s">
        <v>11</v>
      </c>
      <c r="B11" s="168"/>
      <c r="C11" s="168"/>
      <c r="D11" s="169"/>
      <c r="E11" s="236"/>
      <c r="F11" s="237"/>
      <c r="G11" s="237"/>
      <c r="H11" s="237"/>
      <c r="I11" s="237"/>
      <c r="J11" s="237"/>
      <c r="K11" s="237"/>
      <c r="L11" s="237"/>
      <c r="M11" s="232" t="s">
        <v>92</v>
      </c>
      <c r="N11" s="232"/>
      <c r="O11" s="233"/>
      <c r="Q11" s="89" t="s">
        <v>104</v>
      </c>
      <c r="R11" s="230" t="s">
        <v>102</v>
      </c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</row>
    <row r="12" spans="1:33" ht="40" customHeight="1" x14ac:dyDescent="0.2">
      <c r="A12" s="167" t="s">
        <v>88</v>
      </c>
      <c r="B12" s="168"/>
      <c r="C12" s="168"/>
      <c r="D12" s="169"/>
      <c r="E12" s="251" t="e">
        <f>ROUNDUP(E10/E11,1)</f>
        <v>#DIV/0!</v>
      </c>
      <c r="F12" s="252"/>
      <c r="G12" s="252"/>
      <c r="H12" s="252"/>
      <c r="I12" s="252"/>
      <c r="J12" s="252"/>
      <c r="K12" s="252"/>
      <c r="L12" s="252"/>
      <c r="M12" s="232" t="s">
        <v>57</v>
      </c>
      <c r="N12" s="232"/>
      <c r="O12" s="233"/>
      <c r="Q12" s="89" t="s">
        <v>104</v>
      </c>
      <c r="R12" s="231" t="s">
        <v>103</v>
      </c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</row>
    <row r="13" spans="1:33" ht="40" customHeight="1" x14ac:dyDescent="0.2">
      <c r="A13" s="167" t="s">
        <v>42</v>
      </c>
      <c r="B13" s="168"/>
      <c r="C13" s="168"/>
      <c r="D13" s="169"/>
      <c r="E13" s="236"/>
      <c r="F13" s="237"/>
      <c r="G13" s="237"/>
      <c r="H13" s="237"/>
      <c r="I13" s="237"/>
      <c r="J13" s="237"/>
      <c r="K13" s="237"/>
      <c r="L13" s="237"/>
      <c r="M13" s="232" t="s">
        <v>93</v>
      </c>
      <c r="N13" s="232"/>
      <c r="O13" s="233"/>
      <c r="Q13" s="89" t="s">
        <v>104</v>
      </c>
      <c r="R13" s="230" t="s">
        <v>105</v>
      </c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</row>
    <row r="14" spans="1:33" ht="40" customHeight="1" x14ac:dyDescent="0.2">
      <c r="A14" s="120" t="s">
        <v>90</v>
      </c>
      <c r="B14" s="244"/>
      <c r="C14" s="244"/>
      <c r="D14" s="244"/>
      <c r="E14" s="236" t="e">
        <f>ROUND(E9/E12/E13,0)</f>
        <v>#DIV/0!</v>
      </c>
      <c r="F14" s="237"/>
      <c r="G14" s="237"/>
      <c r="H14" s="237"/>
      <c r="I14" s="237"/>
      <c r="J14" s="237"/>
      <c r="K14" s="237"/>
      <c r="L14" s="237"/>
      <c r="M14" s="232" t="s">
        <v>91</v>
      </c>
      <c r="N14" s="232"/>
      <c r="O14" s="233"/>
      <c r="Q14" s="89" t="s">
        <v>104</v>
      </c>
      <c r="R14" s="231" t="s">
        <v>106</v>
      </c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</row>
    <row r="15" spans="1:33" ht="40" customHeight="1" x14ac:dyDescent="0.2">
      <c r="A15" s="165" t="s">
        <v>94</v>
      </c>
      <c r="B15" s="243"/>
      <c r="C15" s="243"/>
      <c r="D15" s="243"/>
      <c r="E15" s="238" t="e">
        <f>E14/E8</f>
        <v>#DIV/0!</v>
      </c>
      <c r="F15" s="239"/>
      <c r="G15" s="239"/>
      <c r="H15" s="239"/>
      <c r="I15" s="239"/>
      <c r="J15" s="239"/>
      <c r="K15" s="239"/>
      <c r="L15" s="239"/>
      <c r="M15" s="234" t="s">
        <v>95</v>
      </c>
      <c r="N15" s="234"/>
      <c r="O15" s="235"/>
      <c r="Q15" s="89" t="s">
        <v>104</v>
      </c>
      <c r="R15" s="231" t="s">
        <v>107</v>
      </c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</row>
    <row r="16" spans="1:33" ht="55" customHeight="1" x14ac:dyDescent="0.2">
      <c r="A16" s="240" t="s">
        <v>96</v>
      </c>
      <c r="B16" s="240"/>
      <c r="C16" s="240"/>
      <c r="D16" s="240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</row>
    <row r="17" spans="1:32" ht="55" customHeight="1" x14ac:dyDescent="0.2">
      <c r="A17" s="240" t="s">
        <v>5</v>
      </c>
      <c r="B17" s="240"/>
      <c r="C17" s="240"/>
      <c r="D17" s="240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</row>
    <row r="18" spans="1:32" ht="24" customHeight="1" x14ac:dyDescent="0.2"/>
    <row r="19" spans="1:32" ht="24" customHeight="1" x14ac:dyDescent="0.2"/>
    <row r="20" spans="1:32" ht="24" customHeight="1" x14ac:dyDescent="0.2"/>
    <row r="21" spans="1:32" ht="24" customHeight="1" x14ac:dyDescent="0.2"/>
    <row r="22" spans="1:32" ht="24" customHeight="1" x14ac:dyDescent="0.2"/>
    <row r="23" spans="1:32" ht="24" customHeight="1" x14ac:dyDescent="0.2"/>
    <row r="24" spans="1:32" ht="24" customHeight="1" x14ac:dyDescent="0.2"/>
    <row r="25" spans="1:32" ht="24" customHeight="1" x14ac:dyDescent="0.2"/>
    <row r="26" spans="1:32" ht="24" customHeight="1" x14ac:dyDescent="0.2"/>
    <row r="27" spans="1:32" ht="24" customHeight="1" x14ac:dyDescent="0.2"/>
    <row r="28" spans="1:32" ht="24" customHeight="1" x14ac:dyDescent="0.2"/>
    <row r="29" spans="1:32" ht="24" customHeight="1" x14ac:dyDescent="0.2"/>
    <row r="30" spans="1:32" ht="24" customHeight="1" x14ac:dyDescent="0.2"/>
    <row r="31" spans="1:32" ht="24" customHeight="1" x14ac:dyDescent="0.2"/>
    <row r="32" spans="1:3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</sheetData>
  <mergeCells count="43">
    <mergeCell ref="E12:L12"/>
    <mergeCell ref="A13:D13"/>
    <mergeCell ref="M13:O13"/>
    <mergeCell ref="E13:L13"/>
    <mergeCell ref="A3:H3"/>
    <mergeCell ref="A6:D6"/>
    <mergeCell ref="E6:O6"/>
    <mergeCell ref="A7:D7"/>
    <mergeCell ref="A9:D9"/>
    <mergeCell ref="E8:L8"/>
    <mergeCell ref="E9:L9"/>
    <mergeCell ref="A17:D17"/>
    <mergeCell ref="A4:O5"/>
    <mergeCell ref="A15:D15"/>
    <mergeCell ref="A16:D16"/>
    <mergeCell ref="A8:D8"/>
    <mergeCell ref="A14:D14"/>
    <mergeCell ref="E7:L7"/>
    <mergeCell ref="M7:O7"/>
    <mergeCell ref="M8:O8"/>
    <mergeCell ref="M9:O9"/>
    <mergeCell ref="M10:O10"/>
    <mergeCell ref="M11:O11"/>
    <mergeCell ref="A10:D10"/>
    <mergeCell ref="A11:D11"/>
    <mergeCell ref="A12:D12"/>
    <mergeCell ref="E10:L10"/>
    <mergeCell ref="E17:AF17"/>
    <mergeCell ref="R8:AG8"/>
    <mergeCell ref="R9:AG9"/>
    <mergeCell ref="R10:AG10"/>
    <mergeCell ref="R11:AG11"/>
    <mergeCell ref="R12:AG12"/>
    <mergeCell ref="R13:AG13"/>
    <mergeCell ref="R14:AG14"/>
    <mergeCell ref="R15:AG15"/>
    <mergeCell ref="M14:O14"/>
    <mergeCell ref="M15:O15"/>
    <mergeCell ref="E14:L14"/>
    <mergeCell ref="E15:L15"/>
    <mergeCell ref="E16:AF16"/>
    <mergeCell ref="E11:L11"/>
    <mergeCell ref="M12:O12"/>
  </mergeCells>
  <phoneticPr fontId="2"/>
  <printOptions horizontalCentered="1"/>
  <pageMargins left="0.6692913385826772" right="0.31496062992125984" top="0.78740157480314965" bottom="3.937007874015748E-2" header="0.15748031496062992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view="pageBreakPreview" zoomScale="85" zoomScaleNormal="70" zoomScaleSheetLayoutView="85" workbookViewId="0">
      <selection activeCell="G3" sqref="G3"/>
    </sheetView>
  </sheetViews>
  <sheetFormatPr defaultColWidth="0" defaultRowHeight="13" x14ac:dyDescent="0.2"/>
  <cols>
    <col min="1" max="1" width="8.36328125" style="14" customWidth="1"/>
    <col min="2" max="2" width="25.90625" style="14" customWidth="1"/>
    <col min="3" max="3" width="12.6328125" style="14" customWidth="1"/>
    <col min="4" max="4" width="8.6328125" style="14" customWidth="1"/>
    <col min="5" max="5" width="12.6328125" style="14" customWidth="1"/>
    <col min="6" max="6" width="8.6328125" style="14" customWidth="1"/>
    <col min="7" max="7" width="12.6328125" style="14" customWidth="1"/>
    <col min="8" max="8" width="8.6328125" style="14" customWidth="1"/>
    <col min="9" max="9" width="12.6328125" style="14" customWidth="1"/>
    <col min="10" max="10" width="8.6328125" style="14" customWidth="1"/>
    <col min="11" max="11" width="12.6328125" style="14" customWidth="1"/>
    <col min="12" max="12" width="8.6328125" style="14" customWidth="1"/>
    <col min="13" max="13" width="12.6328125" style="14" customWidth="1"/>
    <col min="14" max="14" width="8.6328125" style="14" customWidth="1"/>
    <col min="15" max="15" width="5.08984375" style="14" customWidth="1"/>
    <col min="16" max="16384" width="0" style="14" hidden="1"/>
  </cols>
  <sheetData>
    <row r="1" spans="1:14" s="10" customFormat="1" ht="24" customHeight="1" x14ac:dyDescent="0.2">
      <c r="A1" s="2" t="s">
        <v>137</v>
      </c>
    </row>
    <row r="2" spans="1:14" ht="32.25" customHeight="1" x14ac:dyDescent="0.2">
      <c r="A2" s="342" t="s">
        <v>108</v>
      </c>
      <c r="B2" s="342"/>
      <c r="C2" s="19"/>
      <c r="D2" s="19"/>
    </row>
    <row r="3" spans="1:14" s="15" customFormat="1" ht="20" customHeight="1" thickBot="1" x14ac:dyDescent="0.25">
      <c r="A3" s="20" t="s">
        <v>109</v>
      </c>
      <c r="B3" s="20"/>
      <c r="C3" s="20"/>
      <c r="D3" s="20"/>
      <c r="E3" s="20"/>
      <c r="F3" s="20"/>
      <c r="G3" s="21"/>
      <c r="H3" s="21"/>
      <c r="I3" s="21"/>
      <c r="J3" s="21"/>
      <c r="K3" s="20"/>
      <c r="L3" s="20"/>
      <c r="M3" s="20"/>
      <c r="N3" s="20"/>
    </row>
    <row r="4" spans="1:14" ht="30.75" customHeight="1" thickBot="1" x14ac:dyDescent="0.3">
      <c r="A4" s="343">
        <f>'１事業所概要'!F8</f>
        <v>0</v>
      </c>
      <c r="B4" s="344"/>
      <c r="C4" s="344"/>
      <c r="D4" s="344"/>
      <c r="E4" s="345"/>
      <c r="F4" s="22"/>
      <c r="G4" s="23"/>
      <c r="H4" s="23"/>
      <c r="I4" s="23"/>
      <c r="J4" s="23"/>
      <c r="K4" s="24"/>
      <c r="L4" s="22"/>
      <c r="M4" s="22"/>
      <c r="N4" s="22"/>
    </row>
    <row r="5" spans="1:14" ht="30.75" customHeight="1" x14ac:dyDescent="0.25">
      <c r="A5" s="92"/>
      <c r="B5" s="92"/>
      <c r="C5" s="92"/>
      <c r="D5" s="92"/>
      <c r="E5" s="92"/>
      <c r="F5" s="22"/>
      <c r="G5" s="23"/>
      <c r="H5" s="23"/>
      <c r="I5" s="23"/>
      <c r="J5" s="23"/>
      <c r="K5" s="24"/>
      <c r="L5" s="22"/>
      <c r="M5" s="22"/>
      <c r="N5" s="22"/>
    </row>
    <row r="6" spans="1:14" ht="15" customHeight="1" x14ac:dyDescent="0.25">
      <c r="A6" s="93" t="s">
        <v>110</v>
      </c>
      <c r="B6" s="26"/>
      <c r="C6" s="26"/>
      <c r="D6" s="26"/>
      <c r="E6" s="26"/>
      <c r="F6" s="22"/>
      <c r="G6" s="23"/>
      <c r="H6" s="23"/>
      <c r="I6" s="23"/>
      <c r="J6" s="23"/>
      <c r="K6" s="24"/>
      <c r="L6" s="22"/>
      <c r="M6" s="22"/>
      <c r="N6" s="22"/>
    </row>
    <row r="7" spans="1:14" ht="15" customHeight="1" x14ac:dyDescent="0.2">
      <c r="A7" s="93" t="s">
        <v>112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5" customHeight="1" x14ac:dyDescent="0.2">
      <c r="A8" s="93" t="s">
        <v>125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3" customHeight="1" thickBot="1" x14ac:dyDescent="0.25">
      <c r="A9" s="2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48.75" customHeight="1" x14ac:dyDescent="0.2">
      <c r="A10" s="346" t="s">
        <v>111</v>
      </c>
      <c r="B10" s="347"/>
      <c r="C10" s="348"/>
      <c r="D10" s="349"/>
      <c r="E10" s="348"/>
      <c r="F10" s="349"/>
      <c r="G10" s="348"/>
      <c r="H10" s="349"/>
      <c r="I10" s="348"/>
      <c r="J10" s="349"/>
      <c r="K10" s="348"/>
      <c r="L10" s="353"/>
      <c r="M10" s="327"/>
      <c r="N10" s="328"/>
    </row>
    <row r="11" spans="1:14" ht="76.5" customHeight="1" x14ac:dyDescent="0.2">
      <c r="A11" s="329" t="s">
        <v>13</v>
      </c>
      <c r="B11" s="330"/>
      <c r="C11" s="331"/>
      <c r="D11" s="332"/>
      <c r="E11" s="331"/>
      <c r="F11" s="332"/>
      <c r="G11" s="331"/>
      <c r="H11" s="332"/>
      <c r="I11" s="331"/>
      <c r="J11" s="332"/>
      <c r="K11" s="331"/>
      <c r="L11" s="350"/>
      <c r="M11" s="327"/>
      <c r="N11" s="328"/>
    </row>
    <row r="12" spans="1:14" ht="150" customHeight="1" thickBot="1" x14ac:dyDescent="0.25">
      <c r="A12" s="354" t="s">
        <v>33</v>
      </c>
      <c r="B12" s="355"/>
      <c r="C12" s="325"/>
      <c r="D12" s="326"/>
      <c r="E12" s="325"/>
      <c r="F12" s="326"/>
      <c r="G12" s="325"/>
      <c r="H12" s="326"/>
      <c r="I12" s="325"/>
      <c r="J12" s="326"/>
      <c r="K12" s="325"/>
      <c r="L12" s="352"/>
      <c r="M12" s="327"/>
      <c r="N12" s="328"/>
    </row>
    <row r="13" spans="1:14" s="109" customFormat="1" ht="30" customHeight="1" thickBot="1" x14ac:dyDescent="0.25">
      <c r="A13" s="107" t="s">
        <v>14</v>
      </c>
      <c r="B13" s="108"/>
      <c r="C13" s="29"/>
      <c r="D13" s="28" t="s">
        <v>15</v>
      </c>
      <c r="E13" s="29"/>
      <c r="F13" s="28" t="s">
        <v>15</v>
      </c>
      <c r="G13" s="29"/>
      <c r="H13" s="28" t="s">
        <v>15</v>
      </c>
      <c r="I13" s="29"/>
      <c r="J13" s="28" t="s">
        <v>15</v>
      </c>
      <c r="K13" s="29"/>
      <c r="L13" s="28" t="s">
        <v>15</v>
      </c>
      <c r="M13" s="30"/>
      <c r="N13" s="94" t="s">
        <v>15</v>
      </c>
    </row>
    <row r="14" spans="1:14" ht="25" customHeight="1" x14ac:dyDescent="0.2">
      <c r="A14" s="333" t="s">
        <v>16</v>
      </c>
      <c r="B14" s="334"/>
      <c r="C14" s="101"/>
      <c r="D14" s="102" t="e">
        <f>C14/C14</f>
        <v>#DIV/0!</v>
      </c>
      <c r="E14" s="103"/>
      <c r="F14" s="102" t="e">
        <f>E14/E14</f>
        <v>#DIV/0!</v>
      </c>
      <c r="G14" s="103"/>
      <c r="H14" s="102" t="e">
        <f>G14/G14</f>
        <v>#DIV/0!</v>
      </c>
      <c r="I14" s="103"/>
      <c r="J14" s="102" t="e">
        <f>I14/I14</f>
        <v>#DIV/0!</v>
      </c>
      <c r="K14" s="103"/>
      <c r="L14" s="104" t="e">
        <f>K14/K14</f>
        <v>#DIV/0!</v>
      </c>
      <c r="M14" s="105">
        <f>K14+I14+G14+E14+C14</f>
        <v>0</v>
      </c>
      <c r="N14" s="106" t="e">
        <f>M14/M14</f>
        <v>#DIV/0!</v>
      </c>
    </row>
    <row r="15" spans="1:14" ht="25" customHeight="1" x14ac:dyDescent="0.2">
      <c r="A15" s="335" t="s">
        <v>17</v>
      </c>
      <c r="B15" s="336"/>
      <c r="C15" s="31">
        <f>C16+C17</f>
        <v>0</v>
      </c>
      <c r="D15" s="32" t="e">
        <f>C15/C14</f>
        <v>#DIV/0!</v>
      </c>
      <c r="E15" s="31">
        <f>E16+E17</f>
        <v>0</v>
      </c>
      <c r="F15" s="32" t="e">
        <f>E15/E14</f>
        <v>#DIV/0!</v>
      </c>
      <c r="G15" s="31">
        <f>G16+G17</f>
        <v>0</v>
      </c>
      <c r="H15" s="32" t="e">
        <f>G15/G14</f>
        <v>#DIV/0!</v>
      </c>
      <c r="I15" s="31">
        <f>I16+I17</f>
        <v>0</v>
      </c>
      <c r="J15" s="32" t="e">
        <f>I15/I14</f>
        <v>#DIV/0!</v>
      </c>
      <c r="K15" s="31">
        <f>K16+K17</f>
        <v>0</v>
      </c>
      <c r="L15" s="95" t="e">
        <f>K15/K14</f>
        <v>#DIV/0!</v>
      </c>
      <c r="M15" s="98">
        <f>K15+I15+G15+E15+C15</f>
        <v>0</v>
      </c>
      <c r="N15" s="33" t="e">
        <f>M15/M14</f>
        <v>#DIV/0!</v>
      </c>
    </row>
    <row r="16" spans="1:14" ht="25" customHeight="1" x14ac:dyDescent="0.2">
      <c r="A16" s="337"/>
      <c r="B16" s="61" t="s">
        <v>18</v>
      </c>
      <c r="C16" s="34"/>
      <c r="D16" s="35" t="e">
        <f>C16/C14</f>
        <v>#DIV/0!</v>
      </c>
      <c r="E16" s="36">
        <v>0</v>
      </c>
      <c r="F16" s="35" t="e">
        <f>E16/E14</f>
        <v>#DIV/0!</v>
      </c>
      <c r="G16" s="36">
        <v>0</v>
      </c>
      <c r="H16" s="35" t="e">
        <f>G16/G14</f>
        <v>#DIV/0!</v>
      </c>
      <c r="I16" s="36"/>
      <c r="J16" s="35" t="e">
        <f>I16/I14</f>
        <v>#DIV/0!</v>
      </c>
      <c r="K16" s="36"/>
      <c r="L16" s="96" t="e">
        <f>K16/K14</f>
        <v>#DIV/0!</v>
      </c>
      <c r="M16" s="99">
        <f>K16+I16+G16+E16+C16</f>
        <v>0</v>
      </c>
      <c r="N16" s="37" t="e">
        <f>M16/M14</f>
        <v>#DIV/0!</v>
      </c>
    </row>
    <row r="17" spans="1:14" ht="25" customHeight="1" x14ac:dyDescent="0.2">
      <c r="A17" s="307"/>
      <c r="B17" s="38" t="s">
        <v>19</v>
      </c>
      <c r="C17" s="39"/>
      <c r="D17" s="40" t="e">
        <f>C17/C14</f>
        <v>#DIV/0!</v>
      </c>
      <c r="E17" s="41"/>
      <c r="F17" s="40" t="e">
        <f>E17/E14</f>
        <v>#DIV/0!</v>
      </c>
      <c r="G17" s="41"/>
      <c r="H17" s="40" t="e">
        <f>G17/G14</f>
        <v>#DIV/0!</v>
      </c>
      <c r="I17" s="41"/>
      <c r="J17" s="40" t="e">
        <f>I17/I14</f>
        <v>#DIV/0!</v>
      </c>
      <c r="K17" s="41"/>
      <c r="L17" s="97" t="e">
        <f>K17/K14</f>
        <v>#DIV/0!</v>
      </c>
      <c r="M17" s="100">
        <f>K17+I17+G17+E17+C17</f>
        <v>0</v>
      </c>
      <c r="N17" s="42" t="e">
        <f>M17/M14</f>
        <v>#DIV/0!</v>
      </c>
    </row>
    <row r="18" spans="1:14" ht="25" customHeight="1" x14ac:dyDescent="0.2">
      <c r="A18" s="338" t="s">
        <v>20</v>
      </c>
      <c r="B18" s="339"/>
      <c r="C18" s="43">
        <f>C14-C15</f>
        <v>0</v>
      </c>
      <c r="D18" s="32" t="e">
        <f>C18/C14</f>
        <v>#DIV/0!</v>
      </c>
      <c r="E18" s="43">
        <f>E14-E15</f>
        <v>0</v>
      </c>
      <c r="F18" s="32" t="e">
        <f>E18/E14</f>
        <v>#DIV/0!</v>
      </c>
      <c r="G18" s="43">
        <f>G14-G15</f>
        <v>0</v>
      </c>
      <c r="H18" s="32" t="e">
        <f>G18/G14</f>
        <v>#DIV/0!</v>
      </c>
      <c r="I18" s="43">
        <f>I14-I15</f>
        <v>0</v>
      </c>
      <c r="J18" s="32" t="e">
        <f>I18/I14</f>
        <v>#DIV/0!</v>
      </c>
      <c r="K18" s="43">
        <f>K14-K15</f>
        <v>0</v>
      </c>
      <c r="L18" s="95" t="e">
        <f>K18/K14</f>
        <v>#DIV/0!</v>
      </c>
      <c r="M18" s="44">
        <f>K18+I18+G18+E18+C18</f>
        <v>0</v>
      </c>
      <c r="N18" s="33" t="e">
        <f>M18/M14</f>
        <v>#DIV/0!</v>
      </c>
    </row>
    <row r="19" spans="1:14" ht="25" customHeight="1" x14ac:dyDescent="0.2">
      <c r="A19" s="307" t="s">
        <v>21</v>
      </c>
      <c r="B19" s="308"/>
      <c r="C19" s="43"/>
      <c r="D19" s="32" t="e">
        <f>C19/C14</f>
        <v>#DIV/0!</v>
      </c>
      <c r="E19" s="43"/>
      <c r="F19" s="32" t="e">
        <f>E19/E14</f>
        <v>#DIV/0!</v>
      </c>
      <c r="G19" s="43"/>
      <c r="H19" s="32" t="e">
        <f>G19/G14</f>
        <v>#DIV/0!</v>
      </c>
      <c r="I19" s="43"/>
      <c r="J19" s="32" t="e">
        <f>I19/I14</f>
        <v>#DIV/0!</v>
      </c>
      <c r="K19" s="43"/>
      <c r="L19" s="95" t="e">
        <f>K19/K14</f>
        <v>#DIV/0!</v>
      </c>
      <c r="M19" s="340">
        <f>C19+E19+G19+I19+K19</f>
        <v>0</v>
      </c>
      <c r="N19" s="341"/>
    </row>
    <row r="20" spans="1:14" ht="25" customHeight="1" x14ac:dyDescent="0.2">
      <c r="A20" s="307" t="s">
        <v>22</v>
      </c>
      <c r="B20" s="308"/>
      <c r="C20" s="309"/>
      <c r="D20" s="310"/>
      <c r="E20" s="309"/>
      <c r="F20" s="310"/>
      <c r="G20" s="309"/>
      <c r="H20" s="310"/>
      <c r="I20" s="309"/>
      <c r="J20" s="310"/>
      <c r="K20" s="309"/>
      <c r="L20" s="311"/>
      <c r="M20" s="305">
        <f>SUM(C20:L20)</f>
        <v>0</v>
      </c>
      <c r="N20" s="306"/>
    </row>
    <row r="21" spans="1:14" ht="25" customHeight="1" x14ac:dyDescent="0.2">
      <c r="A21" s="307" t="s">
        <v>31</v>
      </c>
      <c r="B21" s="308"/>
      <c r="C21" s="314"/>
      <c r="D21" s="315"/>
      <c r="E21" s="314"/>
      <c r="F21" s="315"/>
      <c r="G21" s="314"/>
      <c r="H21" s="315"/>
      <c r="I21" s="314"/>
      <c r="J21" s="315"/>
      <c r="K21" s="314"/>
      <c r="L21" s="351"/>
      <c r="M21" s="305">
        <f>MAX(C21:L21)</f>
        <v>0</v>
      </c>
      <c r="N21" s="306"/>
    </row>
    <row r="22" spans="1:14" ht="42.75" customHeight="1" x14ac:dyDescent="0.2">
      <c r="A22" s="358" t="s">
        <v>113</v>
      </c>
      <c r="B22" s="359"/>
      <c r="C22" s="316" t="e">
        <f>ROUNDUP(C20/C21,1)</f>
        <v>#DIV/0!</v>
      </c>
      <c r="D22" s="317"/>
      <c r="E22" s="316" t="e">
        <f>ROUNDUP(E20/E21,1)</f>
        <v>#DIV/0!</v>
      </c>
      <c r="F22" s="317"/>
      <c r="G22" s="316" t="e">
        <f>ROUNDUP(G20/G21,1)</f>
        <v>#DIV/0!</v>
      </c>
      <c r="H22" s="317"/>
      <c r="I22" s="316" t="e">
        <f>ROUNDUP(I20/I21,1)</f>
        <v>#DIV/0!</v>
      </c>
      <c r="J22" s="317"/>
      <c r="K22" s="316" t="e">
        <f>ROUNDUP(K20/K21,1)</f>
        <v>#DIV/0!</v>
      </c>
      <c r="L22" s="364"/>
      <c r="M22" s="356" t="e">
        <f>ROUNDUP(M20/M21,1)</f>
        <v>#DIV/0!</v>
      </c>
      <c r="N22" s="357"/>
    </row>
    <row r="23" spans="1:14" ht="72.75" customHeight="1" x14ac:dyDescent="0.2">
      <c r="A23" s="358" t="s">
        <v>114</v>
      </c>
      <c r="B23" s="359"/>
      <c r="C23" s="360"/>
      <c r="D23" s="361"/>
      <c r="E23" s="360"/>
      <c r="F23" s="361"/>
      <c r="G23" s="360"/>
      <c r="H23" s="361"/>
      <c r="I23" s="360"/>
      <c r="J23" s="361"/>
      <c r="K23" s="360"/>
      <c r="L23" s="362"/>
      <c r="M23" s="363">
        <f>MAX(C23:H23)</f>
        <v>0</v>
      </c>
      <c r="N23" s="357"/>
    </row>
    <row r="24" spans="1:14" ht="43" customHeight="1" x14ac:dyDescent="0.2">
      <c r="A24" s="320" t="s">
        <v>115</v>
      </c>
      <c r="B24" s="321"/>
      <c r="C24" s="322" t="e">
        <f>ROUND(C19/C22/C23,0)</f>
        <v>#DIV/0!</v>
      </c>
      <c r="D24" s="323"/>
      <c r="E24" s="322" t="e">
        <f>ROUND(E19/E22/E23,0)</f>
        <v>#DIV/0!</v>
      </c>
      <c r="F24" s="323"/>
      <c r="G24" s="322" t="e">
        <f>ROUND(G19/G22/G23,0)</f>
        <v>#DIV/0!</v>
      </c>
      <c r="H24" s="323"/>
      <c r="I24" s="303" t="e">
        <f>ROUND(I19/I22/I23,0)</f>
        <v>#DIV/0!</v>
      </c>
      <c r="J24" s="324"/>
      <c r="K24" s="303" t="e">
        <f>ROUND(K19/K22/K23,0)</f>
        <v>#DIV/0!</v>
      </c>
      <c r="L24" s="304"/>
      <c r="M24" s="318" t="e">
        <f>ROUND(M19/M22/M23,0)</f>
        <v>#DIV/0!</v>
      </c>
      <c r="N24" s="319"/>
    </row>
    <row r="25" spans="1:14" ht="30" customHeight="1" x14ac:dyDescent="0.2">
      <c r="A25" s="300" t="s">
        <v>23</v>
      </c>
      <c r="B25" s="301"/>
      <c r="C25" s="292"/>
      <c r="D25" s="302"/>
      <c r="E25" s="292"/>
      <c r="F25" s="302"/>
      <c r="G25" s="292"/>
      <c r="H25" s="302"/>
      <c r="I25" s="292"/>
      <c r="J25" s="302"/>
      <c r="K25" s="292"/>
      <c r="L25" s="293"/>
      <c r="M25" s="312">
        <f>SUM(C25:L25)</f>
        <v>0</v>
      </c>
      <c r="N25" s="313"/>
    </row>
    <row r="26" spans="1:14" ht="28" customHeight="1" x14ac:dyDescent="0.2">
      <c r="A26" s="277" t="s">
        <v>32</v>
      </c>
      <c r="B26" s="278"/>
      <c r="C26" s="283"/>
      <c r="D26" s="284"/>
      <c r="E26" s="283"/>
      <c r="F26" s="284"/>
      <c r="G26" s="283"/>
      <c r="H26" s="284"/>
      <c r="I26" s="283"/>
      <c r="J26" s="284"/>
      <c r="K26" s="283"/>
      <c r="L26" s="289"/>
      <c r="M26" s="294"/>
      <c r="N26" s="295"/>
    </row>
    <row r="27" spans="1:14" ht="28" customHeight="1" x14ac:dyDescent="0.2">
      <c r="A27" s="279"/>
      <c r="B27" s="280"/>
      <c r="C27" s="285"/>
      <c r="D27" s="286"/>
      <c r="E27" s="285"/>
      <c r="F27" s="286"/>
      <c r="G27" s="285"/>
      <c r="H27" s="286"/>
      <c r="I27" s="285"/>
      <c r="J27" s="286"/>
      <c r="K27" s="285"/>
      <c r="L27" s="290"/>
      <c r="M27" s="296"/>
      <c r="N27" s="297"/>
    </row>
    <row r="28" spans="1:14" ht="28" customHeight="1" x14ac:dyDescent="0.2">
      <c r="A28" s="279"/>
      <c r="B28" s="280"/>
      <c r="C28" s="285"/>
      <c r="D28" s="286"/>
      <c r="E28" s="285"/>
      <c r="F28" s="286"/>
      <c r="G28" s="285"/>
      <c r="H28" s="286"/>
      <c r="I28" s="285"/>
      <c r="J28" s="286"/>
      <c r="K28" s="285"/>
      <c r="L28" s="290"/>
      <c r="M28" s="296"/>
      <c r="N28" s="297"/>
    </row>
    <row r="29" spans="1:14" ht="28" customHeight="1" x14ac:dyDescent="0.2">
      <c r="A29" s="279"/>
      <c r="B29" s="280"/>
      <c r="C29" s="285"/>
      <c r="D29" s="286"/>
      <c r="E29" s="285"/>
      <c r="F29" s="286"/>
      <c r="G29" s="285"/>
      <c r="H29" s="286"/>
      <c r="I29" s="285"/>
      <c r="J29" s="286"/>
      <c r="K29" s="285"/>
      <c r="L29" s="290"/>
      <c r="M29" s="296"/>
      <c r="N29" s="297"/>
    </row>
    <row r="30" spans="1:14" ht="28" customHeight="1" x14ac:dyDescent="0.2">
      <c r="A30" s="279"/>
      <c r="B30" s="280"/>
      <c r="C30" s="285"/>
      <c r="D30" s="286"/>
      <c r="E30" s="285"/>
      <c r="F30" s="286"/>
      <c r="G30" s="285"/>
      <c r="H30" s="286"/>
      <c r="I30" s="285"/>
      <c r="J30" s="286"/>
      <c r="K30" s="285"/>
      <c r="L30" s="290"/>
      <c r="M30" s="296"/>
      <c r="N30" s="297"/>
    </row>
    <row r="31" spans="1:14" ht="28" customHeight="1" x14ac:dyDescent="0.2">
      <c r="A31" s="279"/>
      <c r="B31" s="280"/>
      <c r="C31" s="285"/>
      <c r="D31" s="286"/>
      <c r="E31" s="285"/>
      <c r="F31" s="286"/>
      <c r="G31" s="285"/>
      <c r="H31" s="286"/>
      <c r="I31" s="285"/>
      <c r="J31" s="286"/>
      <c r="K31" s="285"/>
      <c r="L31" s="290"/>
      <c r="M31" s="296"/>
      <c r="N31" s="297"/>
    </row>
    <row r="32" spans="1:14" ht="28" customHeight="1" thickBot="1" x14ac:dyDescent="0.25">
      <c r="A32" s="281"/>
      <c r="B32" s="282"/>
      <c r="C32" s="287"/>
      <c r="D32" s="288"/>
      <c r="E32" s="287"/>
      <c r="F32" s="288"/>
      <c r="G32" s="287"/>
      <c r="H32" s="288"/>
      <c r="I32" s="287"/>
      <c r="J32" s="288"/>
      <c r="K32" s="287"/>
      <c r="L32" s="291"/>
      <c r="M32" s="298"/>
      <c r="N32" s="299"/>
    </row>
    <row r="33" spans="1:14" s="109" customFormat="1" ht="30" customHeight="1" thickBot="1" x14ac:dyDescent="0.25">
      <c r="A33" s="110" t="s">
        <v>116</v>
      </c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3"/>
      <c r="N33" s="113"/>
    </row>
    <row r="34" spans="1:14" ht="25" customHeight="1" x14ac:dyDescent="0.2">
      <c r="A34" s="45" t="s">
        <v>118</v>
      </c>
      <c r="B34" s="46"/>
      <c r="C34" s="272"/>
      <c r="D34" s="272"/>
      <c r="E34" s="272"/>
      <c r="F34" s="272"/>
      <c r="G34" s="272"/>
      <c r="H34" s="272"/>
      <c r="I34" s="272"/>
      <c r="J34" s="272"/>
      <c r="K34" s="272"/>
      <c r="L34" s="273"/>
      <c r="M34" s="274"/>
      <c r="N34" s="256"/>
    </row>
    <row r="35" spans="1:14" ht="25" customHeight="1" x14ac:dyDescent="0.2">
      <c r="A35" s="47" t="s">
        <v>119</v>
      </c>
      <c r="B35" s="48"/>
      <c r="C35" s="275"/>
      <c r="D35" s="275"/>
      <c r="E35" s="275"/>
      <c r="F35" s="275"/>
      <c r="G35" s="275"/>
      <c r="H35" s="275"/>
      <c r="I35" s="275"/>
      <c r="J35" s="275"/>
      <c r="K35" s="275"/>
      <c r="L35" s="276"/>
      <c r="M35" s="274"/>
      <c r="N35" s="256"/>
    </row>
    <row r="36" spans="1:14" ht="25" customHeight="1" x14ac:dyDescent="0.2">
      <c r="A36" s="47" t="s">
        <v>120</v>
      </c>
      <c r="B36" s="48"/>
      <c r="C36" s="275"/>
      <c r="D36" s="275"/>
      <c r="E36" s="275"/>
      <c r="F36" s="275"/>
      <c r="G36" s="275"/>
      <c r="H36" s="275"/>
      <c r="I36" s="275"/>
      <c r="J36" s="275"/>
      <c r="K36" s="275"/>
      <c r="L36" s="276"/>
      <c r="M36" s="274"/>
      <c r="N36" s="256"/>
    </row>
    <row r="37" spans="1:14" ht="25" customHeight="1" thickBot="1" x14ac:dyDescent="0.25">
      <c r="A37" s="257" t="s">
        <v>121</v>
      </c>
      <c r="B37" s="258"/>
      <c r="C37" s="270"/>
      <c r="D37" s="270"/>
      <c r="E37" s="270"/>
      <c r="F37" s="270"/>
      <c r="G37" s="270"/>
      <c r="H37" s="270"/>
      <c r="I37" s="270"/>
      <c r="J37" s="270"/>
      <c r="K37" s="270"/>
      <c r="L37" s="271"/>
      <c r="M37" s="274"/>
      <c r="N37" s="256"/>
    </row>
    <row r="38" spans="1:14" s="109" customFormat="1" ht="30" customHeight="1" thickBot="1" x14ac:dyDescent="0.25">
      <c r="A38" s="114" t="s">
        <v>117</v>
      </c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</row>
    <row r="39" spans="1:14" ht="25" customHeight="1" x14ac:dyDescent="0.2">
      <c r="A39" s="50" t="s">
        <v>122</v>
      </c>
      <c r="B39" s="50"/>
      <c r="C39" s="272"/>
      <c r="D39" s="272"/>
      <c r="E39" s="272"/>
      <c r="F39" s="272"/>
      <c r="G39" s="272"/>
      <c r="H39" s="272"/>
      <c r="I39" s="272"/>
      <c r="J39" s="272"/>
      <c r="K39" s="272"/>
      <c r="L39" s="273"/>
      <c r="M39" s="274"/>
      <c r="N39" s="256"/>
    </row>
    <row r="40" spans="1:14" ht="25" customHeight="1" x14ac:dyDescent="0.2">
      <c r="A40" s="51" t="s">
        <v>123</v>
      </c>
      <c r="B40" s="51"/>
      <c r="C40" s="275"/>
      <c r="D40" s="275"/>
      <c r="E40" s="275"/>
      <c r="F40" s="275"/>
      <c r="G40" s="275"/>
      <c r="H40" s="275"/>
      <c r="I40" s="275"/>
      <c r="J40" s="275"/>
      <c r="K40" s="275"/>
      <c r="L40" s="276"/>
      <c r="M40" s="274"/>
      <c r="N40" s="256"/>
    </row>
    <row r="41" spans="1:14" ht="25" customHeight="1" thickBot="1" x14ac:dyDescent="0.25">
      <c r="A41" s="52" t="s">
        <v>124</v>
      </c>
      <c r="B41" s="52"/>
      <c r="C41" s="270"/>
      <c r="D41" s="270"/>
      <c r="E41" s="270"/>
      <c r="F41" s="270"/>
      <c r="G41" s="270"/>
      <c r="H41" s="270"/>
      <c r="I41" s="270"/>
      <c r="J41" s="270"/>
      <c r="K41" s="270"/>
      <c r="L41" s="271"/>
      <c r="M41" s="274"/>
      <c r="N41" s="256"/>
    </row>
    <row r="42" spans="1:14" s="109" customFormat="1" ht="30" customHeight="1" thickBot="1" x14ac:dyDescent="0.25">
      <c r="A42" s="114" t="s">
        <v>24</v>
      </c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253"/>
      <c r="N42" s="254"/>
    </row>
    <row r="43" spans="1:14" ht="25" customHeight="1" x14ac:dyDescent="0.2">
      <c r="A43" s="266" t="s">
        <v>25</v>
      </c>
      <c r="B43" s="267"/>
      <c r="C43" s="268"/>
      <c r="D43" s="268"/>
      <c r="E43" s="268"/>
      <c r="F43" s="268"/>
      <c r="G43" s="268"/>
      <c r="H43" s="268"/>
      <c r="I43" s="268"/>
      <c r="J43" s="268"/>
      <c r="K43" s="268"/>
      <c r="L43" s="269"/>
      <c r="M43" s="255"/>
      <c r="N43" s="256"/>
    </row>
    <row r="44" spans="1:14" ht="76.5" customHeight="1" thickBot="1" x14ac:dyDescent="0.25">
      <c r="A44" s="257" t="s">
        <v>30</v>
      </c>
      <c r="B44" s="258"/>
      <c r="C44" s="259"/>
      <c r="D44" s="260"/>
      <c r="E44" s="259"/>
      <c r="F44" s="260"/>
      <c r="G44" s="259"/>
      <c r="H44" s="260"/>
      <c r="I44" s="261"/>
      <c r="J44" s="262"/>
      <c r="K44" s="261"/>
      <c r="L44" s="263"/>
      <c r="M44" s="264"/>
      <c r="N44" s="265"/>
    </row>
    <row r="45" spans="1:14" ht="15" customHeight="1" x14ac:dyDescent="0.2">
      <c r="A45" s="53"/>
      <c r="B45" s="5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s="16" customFormat="1" ht="15" customHeight="1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s="16" customFormat="1" ht="15" customHeight="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51" spans="1:4" ht="16.5" x14ac:dyDescent="0.2">
      <c r="A51" s="17" t="s">
        <v>26</v>
      </c>
    </row>
    <row r="52" spans="1:4" ht="16.5" x14ac:dyDescent="0.2">
      <c r="A52" s="17" t="s">
        <v>27</v>
      </c>
    </row>
    <row r="53" spans="1:4" ht="16.5" x14ac:dyDescent="0.2">
      <c r="A53" s="17" t="s">
        <v>28</v>
      </c>
    </row>
    <row r="54" spans="1:4" ht="16.5" x14ac:dyDescent="0.2">
      <c r="A54" s="17" t="s">
        <v>29</v>
      </c>
    </row>
    <row r="55" spans="1:4" x14ac:dyDescent="0.2">
      <c r="D55" s="18"/>
    </row>
  </sheetData>
  <mergeCells count="136">
    <mergeCell ref="K22:L22"/>
    <mergeCell ref="A2:B2"/>
    <mergeCell ref="M10:N10"/>
    <mergeCell ref="A4:E4"/>
    <mergeCell ref="A21:B21"/>
    <mergeCell ref="C20:D20"/>
    <mergeCell ref="E11:F11"/>
    <mergeCell ref="G11:H11"/>
    <mergeCell ref="A10:B10"/>
    <mergeCell ref="C10:D10"/>
    <mergeCell ref="I11:J11"/>
    <mergeCell ref="K11:L11"/>
    <mergeCell ref="I21:J21"/>
    <mergeCell ref="K21:L21"/>
    <mergeCell ref="K12:L12"/>
    <mergeCell ref="E10:F10"/>
    <mergeCell ref="G10:H10"/>
    <mergeCell ref="I10:J10"/>
    <mergeCell ref="K10:L10"/>
    <mergeCell ref="M11:N11"/>
    <mergeCell ref="A12:B12"/>
    <mergeCell ref="C12:D12"/>
    <mergeCell ref="E12:F12"/>
    <mergeCell ref="G12:H12"/>
    <mergeCell ref="E24:F24"/>
    <mergeCell ref="G24:H24"/>
    <mergeCell ref="I24:J24"/>
    <mergeCell ref="I12:J12"/>
    <mergeCell ref="M12:N12"/>
    <mergeCell ref="A11:B11"/>
    <mergeCell ref="C11:D11"/>
    <mergeCell ref="A14:B14"/>
    <mergeCell ref="A15:B15"/>
    <mergeCell ref="A16:A17"/>
    <mergeCell ref="A18:B18"/>
    <mergeCell ref="A19:B19"/>
    <mergeCell ref="M19:N19"/>
    <mergeCell ref="M20:N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K25:L25"/>
    <mergeCell ref="M26:N32"/>
    <mergeCell ref="A25:B25"/>
    <mergeCell ref="C25:D25"/>
    <mergeCell ref="K24:L24"/>
    <mergeCell ref="M21:N21"/>
    <mergeCell ref="A20:B20"/>
    <mergeCell ref="E20:F20"/>
    <mergeCell ref="G20:H20"/>
    <mergeCell ref="I20:J20"/>
    <mergeCell ref="K20:L20"/>
    <mergeCell ref="M25:N25"/>
    <mergeCell ref="C21:D21"/>
    <mergeCell ref="E21:F21"/>
    <mergeCell ref="G21:H21"/>
    <mergeCell ref="E25:F25"/>
    <mergeCell ref="G25:H25"/>
    <mergeCell ref="I25:J25"/>
    <mergeCell ref="E22:F22"/>
    <mergeCell ref="G22:H22"/>
    <mergeCell ref="I22:J22"/>
    <mergeCell ref="M24:N24"/>
    <mergeCell ref="A24:B24"/>
    <mergeCell ref="C24:D24"/>
    <mergeCell ref="A26:B32"/>
    <mergeCell ref="C35:D35"/>
    <mergeCell ref="E35:F35"/>
    <mergeCell ref="G35:H35"/>
    <mergeCell ref="I35:J35"/>
    <mergeCell ref="K35:L35"/>
    <mergeCell ref="M35:N35"/>
    <mergeCell ref="C26:D32"/>
    <mergeCell ref="E26:F32"/>
    <mergeCell ref="G26:H32"/>
    <mergeCell ref="I26:J32"/>
    <mergeCell ref="K26:L32"/>
    <mergeCell ref="A37:B37"/>
    <mergeCell ref="C37:D37"/>
    <mergeCell ref="E37:F37"/>
    <mergeCell ref="G37:H37"/>
    <mergeCell ref="I37:J37"/>
    <mergeCell ref="K37:L37"/>
    <mergeCell ref="M37:N37"/>
    <mergeCell ref="C34:D34"/>
    <mergeCell ref="E34:F34"/>
    <mergeCell ref="G34:H34"/>
    <mergeCell ref="I34:J34"/>
    <mergeCell ref="K34:L34"/>
    <mergeCell ref="M34:N34"/>
    <mergeCell ref="M39:N39"/>
    <mergeCell ref="M41:N41"/>
    <mergeCell ref="C40:D40"/>
    <mergeCell ref="E40:F40"/>
    <mergeCell ref="G40:H40"/>
    <mergeCell ref="I40:J40"/>
    <mergeCell ref="K40:L40"/>
    <mergeCell ref="M40:N40"/>
    <mergeCell ref="C36:D36"/>
    <mergeCell ref="E36:F36"/>
    <mergeCell ref="G36:H36"/>
    <mergeCell ref="I36:J36"/>
    <mergeCell ref="K36:L36"/>
    <mergeCell ref="M36:N36"/>
    <mergeCell ref="C41:D41"/>
    <mergeCell ref="E41:F41"/>
    <mergeCell ref="G41:H41"/>
    <mergeCell ref="I41:J41"/>
    <mergeCell ref="K41:L41"/>
    <mergeCell ref="C39:D39"/>
    <mergeCell ref="E39:F39"/>
    <mergeCell ref="G39:H39"/>
    <mergeCell ref="I39:J39"/>
    <mergeCell ref="K39:L39"/>
    <mergeCell ref="M42:N42"/>
    <mergeCell ref="M43:N43"/>
    <mergeCell ref="A44:B44"/>
    <mergeCell ref="C44:D44"/>
    <mergeCell ref="E44:F44"/>
    <mergeCell ref="G44:H44"/>
    <mergeCell ref="I44:J44"/>
    <mergeCell ref="K44:L44"/>
    <mergeCell ref="M44:N44"/>
    <mergeCell ref="A43:B43"/>
    <mergeCell ref="C43:D43"/>
    <mergeCell ref="E43:F43"/>
    <mergeCell ref="G43:H43"/>
    <mergeCell ref="I43:J43"/>
    <mergeCell ref="K43:L43"/>
  </mergeCells>
  <phoneticPr fontId="2"/>
  <dataValidations count="3">
    <dataValidation type="list" allowBlank="1" showInputMessage="1" showErrorMessage="1" sqref="C10:L10" xr:uid="{00000000-0002-0000-0200-000000000000}">
      <formula1>$A$51:$A$54</formula1>
    </dataValidation>
    <dataValidation type="list" allowBlank="1" showInputMessage="1" showErrorMessage="1" sqref="C43:L43 C45:L47" xr:uid="{00000000-0002-0000-0200-000001000000}">
      <formula1>"拡大,現状維持,縮小,廃止"</formula1>
    </dataValidation>
    <dataValidation type="list" allowBlank="1" showInputMessage="1" showErrorMessage="1" sqref="C34:L37 C39:L41" xr:uid="{00000000-0002-0000-0200-000002000000}">
      <formula1>"◎,○,△,×"</formula1>
    </dataValidation>
  </dataValidations>
  <printOptions horizontalCentered="1" verticalCentered="1"/>
  <pageMargins left="0.59055118110236227" right="0.15748031496062992" top="0.35433070866141736" bottom="0.35433070866141736" header="0.31496062992125984" footer="0.23622047244094491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256"/>
  <sheetViews>
    <sheetView tabSelected="1" view="pageBreakPreview" zoomScale="80" zoomScaleNormal="85" zoomScaleSheetLayoutView="80" workbookViewId="0">
      <selection activeCell="B1" sqref="B1"/>
    </sheetView>
  </sheetViews>
  <sheetFormatPr defaultColWidth="9" defaultRowHeight="13" x14ac:dyDescent="0.2"/>
  <cols>
    <col min="1" max="4" width="8.6328125" style="10" customWidth="1"/>
    <col min="5" max="32" width="3.6328125" style="10" customWidth="1"/>
    <col min="33" max="33" width="3.90625" style="10" customWidth="1"/>
    <col min="34" max="53" width="3.6328125" style="10" customWidth="1"/>
    <col min="54" max="16384" width="9" style="10"/>
  </cols>
  <sheetData>
    <row r="1" spans="1:46" ht="24" customHeight="1" x14ac:dyDescent="0.2">
      <c r="A1" s="2" t="s">
        <v>137</v>
      </c>
    </row>
    <row r="2" spans="1:46" ht="6" customHeight="1" x14ac:dyDescent="0.2"/>
    <row r="3" spans="1:46" ht="19.5" customHeight="1" thickBot="1" x14ac:dyDescent="0.25">
      <c r="A3" s="249" t="s">
        <v>126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46" ht="44.25" customHeight="1" thickBot="1" x14ac:dyDescent="0.25">
      <c r="A4" s="390" t="s">
        <v>12</v>
      </c>
      <c r="B4" s="391"/>
      <c r="C4" s="391"/>
      <c r="D4" s="391"/>
      <c r="E4" s="366">
        <f>'１事業所概要'!F8</f>
        <v>0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3"/>
      <c r="AJ4" s="13"/>
    </row>
    <row r="5" spans="1:46" ht="13.5" customHeight="1" x14ac:dyDescent="0.2">
      <c r="AI5" s="11"/>
      <c r="AJ5" s="11"/>
      <c r="AK5" s="12"/>
    </row>
    <row r="6" spans="1:46" ht="31.5" customHeight="1" x14ac:dyDescent="0.2">
      <c r="A6" s="385" t="s">
        <v>86</v>
      </c>
      <c r="B6" s="386"/>
      <c r="C6" s="386"/>
      <c r="D6" s="386"/>
      <c r="E6" s="387" t="s">
        <v>127</v>
      </c>
      <c r="F6" s="388"/>
      <c r="G6" s="388"/>
      <c r="H6" s="388"/>
      <c r="I6" s="388"/>
      <c r="J6" s="388"/>
      <c r="K6" s="388"/>
      <c r="L6" s="387" t="s">
        <v>128</v>
      </c>
      <c r="M6" s="388"/>
      <c r="N6" s="388"/>
      <c r="O6" s="388"/>
      <c r="P6" s="388"/>
      <c r="Q6" s="388"/>
      <c r="R6" s="388"/>
      <c r="S6" s="387" t="s">
        <v>129</v>
      </c>
      <c r="T6" s="388"/>
      <c r="U6" s="388"/>
      <c r="V6" s="388"/>
      <c r="W6" s="388"/>
      <c r="X6" s="388"/>
      <c r="Y6" s="388"/>
      <c r="Z6" s="387" t="s">
        <v>130</v>
      </c>
      <c r="AA6" s="388"/>
      <c r="AB6" s="388"/>
      <c r="AC6" s="388"/>
      <c r="AD6" s="388"/>
      <c r="AE6" s="388"/>
      <c r="AF6" s="388"/>
      <c r="AG6" s="1"/>
      <c r="AH6" s="1"/>
    </row>
    <row r="7" spans="1:46" ht="111" customHeight="1" x14ac:dyDescent="0.2">
      <c r="A7" s="240" t="s">
        <v>131</v>
      </c>
      <c r="B7" s="240"/>
      <c r="C7" s="240"/>
      <c r="D7" s="240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93"/>
      <c r="T7" s="393"/>
      <c r="U7" s="393"/>
      <c r="V7" s="393"/>
      <c r="W7" s="393"/>
      <c r="X7" s="393"/>
      <c r="Y7" s="393"/>
      <c r="Z7" s="389"/>
      <c r="AA7" s="389"/>
      <c r="AB7" s="389"/>
      <c r="AC7" s="389"/>
      <c r="AD7" s="389"/>
      <c r="AE7" s="389"/>
      <c r="AF7" s="389"/>
      <c r="AG7" s="11"/>
      <c r="AH7" s="11"/>
    </row>
    <row r="8" spans="1:46" ht="27" customHeight="1" x14ac:dyDescent="0.2">
      <c r="A8" s="392" t="s">
        <v>9</v>
      </c>
      <c r="B8" s="392"/>
      <c r="C8" s="392"/>
      <c r="D8" s="392"/>
      <c r="E8" s="378">
        <f>'２前年度実績等'!E9</f>
        <v>0</v>
      </c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11"/>
      <c r="AH8" s="11"/>
    </row>
    <row r="9" spans="1:46" ht="29.25" customHeight="1" x14ac:dyDescent="0.2">
      <c r="A9" s="392" t="s">
        <v>10</v>
      </c>
      <c r="B9" s="392"/>
      <c r="C9" s="392"/>
      <c r="D9" s="392"/>
      <c r="E9" s="378">
        <f>'２前年度実績等'!E10</f>
        <v>0</v>
      </c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11"/>
      <c r="AH9" s="11"/>
    </row>
    <row r="10" spans="1:46" ht="28.5" customHeight="1" x14ac:dyDescent="0.2">
      <c r="A10" s="392" t="s">
        <v>11</v>
      </c>
      <c r="B10" s="392"/>
      <c r="C10" s="392"/>
      <c r="D10" s="392"/>
      <c r="E10" s="378">
        <f>'２前年度実績等'!E11</f>
        <v>0</v>
      </c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11"/>
      <c r="AH10" s="11"/>
    </row>
    <row r="11" spans="1:46" ht="47" customHeight="1" x14ac:dyDescent="0.2">
      <c r="A11" s="400" t="s">
        <v>88</v>
      </c>
      <c r="B11" s="401"/>
      <c r="C11" s="401"/>
      <c r="D11" s="402"/>
      <c r="E11" s="379" t="e">
        <f>ROUNDUP(E9/E10,1)</f>
        <v>#DIV/0!</v>
      </c>
      <c r="F11" s="380"/>
      <c r="G11" s="380"/>
      <c r="H11" s="380"/>
      <c r="I11" s="380"/>
      <c r="J11" s="380"/>
      <c r="K11" s="381"/>
      <c r="L11" s="379" t="e">
        <f>ROUNDUP(L9/L10,1)</f>
        <v>#DIV/0!</v>
      </c>
      <c r="M11" s="380"/>
      <c r="N11" s="380"/>
      <c r="O11" s="380"/>
      <c r="P11" s="380"/>
      <c r="Q11" s="380"/>
      <c r="R11" s="381"/>
      <c r="S11" s="379" t="e">
        <f>ROUNDUP(S9/S10,1)</f>
        <v>#DIV/0!</v>
      </c>
      <c r="T11" s="380"/>
      <c r="U11" s="380"/>
      <c r="V11" s="380"/>
      <c r="W11" s="380"/>
      <c r="X11" s="380"/>
      <c r="Y11" s="381"/>
      <c r="Z11" s="379" t="e">
        <f>ROUNDUP(Z9/Z10,1)</f>
        <v>#DIV/0!</v>
      </c>
      <c r="AA11" s="380"/>
      <c r="AB11" s="380"/>
      <c r="AC11" s="380"/>
      <c r="AD11" s="380"/>
      <c r="AE11" s="380"/>
      <c r="AF11" s="381"/>
      <c r="AG11" s="11"/>
      <c r="AH11" s="11"/>
    </row>
    <row r="12" spans="1:46" ht="47" customHeight="1" thickBot="1" x14ac:dyDescent="0.25">
      <c r="A12" s="397" t="s">
        <v>42</v>
      </c>
      <c r="B12" s="398"/>
      <c r="C12" s="398"/>
      <c r="D12" s="399"/>
      <c r="E12" s="382">
        <f>'２前年度実績等'!E13</f>
        <v>0</v>
      </c>
      <c r="F12" s="383"/>
      <c r="G12" s="383"/>
      <c r="H12" s="383"/>
      <c r="I12" s="383"/>
      <c r="J12" s="383"/>
      <c r="K12" s="384"/>
      <c r="L12" s="382"/>
      <c r="M12" s="383"/>
      <c r="N12" s="383"/>
      <c r="O12" s="383"/>
      <c r="P12" s="383"/>
      <c r="Q12" s="383"/>
      <c r="R12" s="384"/>
      <c r="S12" s="382"/>
      <c r="T12" s="383"/>
      <c r="U12" s="383"/>
      <c r="V12" s="383"/>
      <c r="W12" s="383"/>
      <c r="X12" s="383"/>
      <c r="Y12" s="384"/>
      <c r="Z12" s="382"/>
      <c r="AA12" s="383"/>
      <c r="AB12" s="383"/>
      <c r="AC12" s="383"/>
      <c r="AD12" s="383"/>
      <c r="AE12" s="383"/>
      <c r="AF12" s="384"/>
      <c r="AG12" s="11"/>
      <c r="AH12" s="11"/>
    </row>
    <row r="13" spans="1:46" ht="50" customHeight="1" thickBot="1" x14ac:dyDescent="0.25">
      <c r="A13" s="394" t="s">
        <v>132</v>
      </c>
      <c r="B13" s="395"/>
      <c r="C13" s="395"/>
      <c r="D13" s="395"/>
      <c r="E13" s="376" t="e">
        <f>ROUND(E8/E11/E12,0)</f>
        <v>#DIV/0!</v>
      </c>
      <c r="F13" s="376"/>
      <c r="G13" s="376"/>
      <c r="H13" s="376"/>
      <c r="I13" s="376"/>
      <c r="J13" s="376"/>
      <c r="K13" s="376"/>
      <c r="L13" s="376" t="e">
        <f>ROUND(L8/L11/L12,0)</f>
        <v>#DIV/0!</v>
      </c>
      <c r="M13" s="376"/>
      <c r="N13" s="376"/>
      <c r="O13" s="376"/>
      <c r="P13" s="376"/>
      <c r="Q13" s="376"/>
      <c r="R13" s="376"/>
      <c r="S13" s="376" t="e">
        <f>ROUND(S8/S11/S12,0)</f>
        <v>#DIV/0!</v>
      </c>
      <c r="T13" s="376"/>
      <c r="U13" s="376"/>
      <c r="V13" s="376"/>
      <c r="W13" s="376"/>
      <c r="X13" s="376"/>
      <c r="Y13" s="376"/>
      <c r="Z13" s="376" t="e">
        <f>ROUND(Z8/Z11/Z12,0)</f>
        <v>#DIV/0!</v>
      </c>
      <c r="AA13" s="376"/>
      <c r="AB13" s="376"/>
      <c r="AC13" s="376"/>
      <c r="AD13" s="376"/>
      <c r="AE13" s="376"/>
      <c r="AF13" s="377"/>
    </row>
    <row r="14" spans="1:46" ht="41.25" customHeight="1" x14ac:dyDescent="0.2">
      <c r="A14" s="405" t="s">
        <v>43</v>
      </c>
      <c r="B14" s="405"/>
      <c r="C14" s="405"/>
      <c r="D14" s="40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66" t="s">
        <v>104</v>
      </c>
      <c r="AH14" s="375" t="s">
        <v>136</v>
      </c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</row>
    <row r="15" spans="1:46" ht="20" customHeight="1" x14ac:dyDescent="0.2">
      <c r="A15" s="119"/>
      <c r="B15" s="119"/>
      <c r="C15" s="119"/>
      <c r="D15" s="119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</row>
    <row r="16" spans="1:46" ht="24" customHeight="1" x14ac:dyDescent="0.2"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</row>
    <row r="17" spans="1:46" ht="24" customHeight="1" x14ac:dyDescent="0.2">
      <c r="A17" s="66" t="s">
        <v>133</v>
      </c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</row>
    <row r="18" spans="1:46" ht="24" customHeight="1" x14ac:dyDescent="0.2">
      <c r="A18" s="396" t="s">
        <v>135</v>
      </c>
      <c r="B18" s="396"/>
      <c r="C18" s="396"/>
      <c r="D18" s="396"/>
      <c r="E18" s="403">
        <f>'２前年度実績等'!E8</f>
        <v>0</v>
      </c>
      <c r="F18" s="403"/>
      <c r="G18" s="403"/>
      <c r="H18" s="403"/>
      <c r="I18" s="403"/>
      <c r="J18" s="403"/>
      <c r="K18" s="403"/>
      <c r="L18" s="369" t="s">
        <v>134</v>
      </c>
      <c r="M18" s="370"/>
      <c r="N18" s="370"/>
      <c r="O18" s="370"/>
      <c r="P18" s="370"/>
      <c r="Q18" s="370"/>
      <c r="R18" s="371"/>
      <c r="S18" s="404" t="e">
        <f>'２前年度実績等'!E14</f>
        <v>#DIV/0!</v>
      </c>
      <c r="T18" s="404"/>
      <c r="U18" s="404"/>
      <c r="V18" s="404"/>
      <c r="W18" s="404"/>
      <c r="X18" s="404"/>
      <c r="Y18" s="404"/>
    </row>
    <row r="19" spans="1:46" ht="24" customHeight="1" x14ac:dyDescent="0.2">
      <c r="A19" s="396"/>
      <c r="B19" s="396"/>
      <c r="C19" s="396"/>
      <c r="D19" s="396"/>
      <c r="E19" s="403"/>
      <c r="F19" s="403"/>
      <c r="G19" s="403"/>
      <c r="H19" s="403"/>
      <c r="I19" s="403"/>
      <c r="J19" s="403"/>
      <c r="K19" s="403"/>
      <c r="L19" s="372"/>
      <c r="M19" s="373"/>
      <c r="N19" s="373"/>
      <c r="O19" s="373"/>
      <c r="P19" s="373"/>
      <c r="Q19" s="373"/>
      <c r="R19" s="374"/>
      <c r="S19" s="404"/>
      <c r="T19" s="404"/>
      <c r="U19" s="404"/>
      <c r="V19" s="404"/>
      <c r="W19" s="404"/>
      <c r="X19" s="404"/>
      <c r="Y19" s="404"/>
    </row>
    <row r="20" spans="1:46" ht="24" customHeight="1" x14ac:dyDescent="0.2"/>
    <row r="21" spans="1:46" ht="24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46" ht="24" customHeight="1" x14ac:dyDescent="0.2"/>
    <row r="23" spans="1:46" ht="24" customHeight="1" x14ac:dyDescent="0.2"/>
    <row r="24" spans="1:46" ht="24" customHeight="1" x14ac:dyDescent="0.2"/>
    <row r="25" spans="1:46" ht="24" customHeight="1" x14ac:dyDescent="0.2"/>
    <row r="26" spans="1:46" ht="24" customHeight="1" x14ac:dyDescent="0.2"/>
    <row r="27" spans="1:46" ht="24" customHeight="1" x14ac:dyDescent="0.2"/>
    <row r="28" spans="1:46" ht="24" customHeight="1" x14ac:dyDescent="0.2"/>
    <row r="29" spans="1:46" ht="24" customHeight="1" x14ac:dyDescent="0.2"/>
    <row r="30" spans="1:46" ht="24" customHeight="1" x14ac:dyDescent="0.2"/>
    <row r="31" spans="1:46" ht="24" customHeight="1" x14ac:dyDescent="0.2"/>
    <row r="32" spans="1:46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</sheetData>
  <mergeCells count="53">
    <mergeCell ref="S18:Y19"/>
    <mergeCell ref="A14:D14"/>
    <mergeCell ref="E14:K14"/>
    <mergeCell ref="L14:R14"/>
    <mergeCell ref="A13:D13"/>
    <mergeCell ref="L13:R13"/>
    <mergeCell ref="A10:D10"/>
    <mergeCell ref="A18:D19"/>
    <mergeCell ref="A12:D12"/>
    <mergeCell ref="A11:D11"/>
    <mergeCell ref="L11:R11"/>
    <mergeCell ref="E13:K13"/>
    <mergeCell ref="E18:K19"/>
    <mergeCell ref="E12:K12"/>
    <mergeCell ref="Z6:AF6"/>
    <mergeCell ref="L6:R6"/>
    <mergeCell ref="S10:Y10"/>
    <mergeCell ref="L7:R7"/>
    <mergeCell ref="S7:Y7"/>
    <mergeCell ref="L9:R9"/>
    <mergeCell ref="Z7:AF7"/>
    <mergeCell ref="L10:R10"/>
    <mergeCell ref="A3:R3"/>
    <mergeCell ref="A6:D6"/>
    <mergeCell ref="S8:Y8"/>
    <mergeCell ref="S9:Y9"/>
    <mergeCell ref="Z8:AF8"/>
    <mergeCell ref="L8:R8"/>
    <mergeCell ref="E6:K6"/>
    <mergeCell ref="E7:K7"/>
    <mergeCell ref="A4:D4"/>
    <mergeCell ref="A8:D8"/>
    <mergeCell ref="S6:Y6"/>
    <mergeCell ref="A7:D7"/>
    <mergeCell ref="E8:K8"/>
    <mergeCell ref="E9:K9"/>
    <mergeCell ref="A9:D9"/>
    <mergeCell ref="S14:Y14"/>
    <mergeCell ref="Z14:AF14"/>
    <mergeCell ref="E4:X4"/>
    <mergeCell ref="L18:R19"/>
    <mergeCell ref="AH14:AT17"/>
    <mergeCell ref="Z13:AF13"/>
    <mergeCell ref="S13:Y13"/>
    <mergeCell ref="Z9:AF9"/>
    <mergeCell ref="Z10:AF10"/>
    <mergeCell ref="S11:Y11"/>
    <mergeCell ref="Z11:AF11"/>
    <mergeCell ref="Z12:AF12"/>
    <mergeCell ref="L12:R12"/>
    <mergeCell ref="S12:Y12"/>
    <mergeCell ref="E10:K10"/>
    <mergeCell ref="E11:K11"/>
  </mergeCells>
  <phoneticPr fontId="2"/>
  <pageMargins left="0.6692913385826772" right="0.31496062992125984" top="0.98425196850393704" bottom="0.23622047244094491" header="0.15748031496062992" footer="0.1574803149606299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１事業所概要</vt:lpstr>
      <vt:lpstr>２前年度実績等</vt:lpstr>
      <vt:lpstr>３前年度の分析</vt:lpstr>
      <vt:lpstr>４R6～R８の計画</vt:lpstr>
      <vt:lpstr>'１事業所概要'!Print_Area</vt:lpstr>
      <vt:lpstr>'２前年度実績等'!Print_Area</vt:lpstr>
      <vt:lpstr>'３前年度の分析'!Print_Area</vt:lpstr>
      <vt:lpstr>'４R6～R８の計画'!Print_Area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大井　千明</cp:lastModifiedBy>
  <cp:lastPrinted>2024-04-15T09:28:02Z</cp:lastPrinted>
  <dcterms:created xsi:type="dcterms:W3CDTF">2012-02-21T06:14:43Z</dcterms:created>
  <dcterms:modified xsi:type="dcterms:W3CDTF">2024-04-15T09:28:03Z</dcterms:modified>
</cp:coreProperties>
</file>