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<sst xmlns="http://schemas.openxmlformats.org/spreadsheetml/2006/main" count="1196" uniqueCount="626">
  <si>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</si>
  <si>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</si>
  <si>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</si>
  <si>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</si>
  <si>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</si>
  <si>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</si>
  <si>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</si>
  <si>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</si>
  <si>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</si>
  <si>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</si>
  <si>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</si>
  <si>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</si>
  <si>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</si>
  <si>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</si>
  <si>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</si>
  <si>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</si>
  <si>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</si>
  <si>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</si>
  <si>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</si>
  <si>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</si>
  <si>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</si>
  <si>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</si>
  <si>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</si>
  <si>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</si>
  <si>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</si>
  <si>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</si>
  <si>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</si>
  <si>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</si>
  <si>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</si>
  <si>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</si>
  <si>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</si>
  <si>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</si>
  <si>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</si>
  <si>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</si>
  <si>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</si>
  <si>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</si>
  <si>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</si>
  <si>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</si>
  <si>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</si>
  <si>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</si>
  <si>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</si>
  <si>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</si>
  <si>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</si>
  <si>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</si>
  <si>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</si>
  <si>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</si>
  <si>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</si>
  <si>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</si>
  <si>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</si>
  <si>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</si>
  <si>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</si>
  <si>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</si>
  <si>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</si>
  <si>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</si>
  <si>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</si>
  <si>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</si>
  <si>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</si>
  <si>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</si>
  <si>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</si>
  <si>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</si>
  <si>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</si>
  <si>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</si>
  <si>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</si>
  <si>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</si>
  <si>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</si>
  <si>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</si>
  <si>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</si>
  <si>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</si>
  <si>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</si>
  <si>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</si>
  <si>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</si>
  <si>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</si>
  <si>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</si>
  <si>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</si>
  <si>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</si>
  <si>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</si>
  <si>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</si>
  <si>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</si>
  <si>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</si>
  <si>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</si>
  <si>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</si>
  <si>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</si>
  <si>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</si>
  <si>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</si>
  <si>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</si>
  <si>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</si>
  <si>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</si>
  <si>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</si>
  <si>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</si>
  <si>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</si>
  <si>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</si>
  <si>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</si>
  <si>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</si>
  <si>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</si>
  <si>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</si>
  <si>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</si>
  <si>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</si>
  <si>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</si>
  <si>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</si>
  <si>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</si>
  <si>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</si>
  <si>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</si>
  <si>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</si>
  <si>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</si>
  <si>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</si>
  <si>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</si>
  <si>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</si>
  <si>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</si>
  <si>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</si>
  <si>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</si>
  <si>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</si>
  <si>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</si>
  <si>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</si>
  <si>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</si>
  <si>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</si>
  <si>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</si>
  <si>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</si>
  <si>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</si>
  <si>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</si>
  <si>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</si>
  <si>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</si>
  <si>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</si>
  <si>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</si>
  <si>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</si>
  <si>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</si>
  <si>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</si>
  <si>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</si>
  <si>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</si>
  <si>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</si>
  <si>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</si>
  <si>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</si>
  <si>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</si>
  <si>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</si>
  <si>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</si>
  <si>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</si>
  <si>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</si>
  <si>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</si>
  <si>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</si>
  <si>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</si>
  <si>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</si>
  <si>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</si>
  <si>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</si>
  <si>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</si>
  <si>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</si>
  <si>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</si>
  <si>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</si>
  <si>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</si>
  <si>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</si>
  <si>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</si>
  <si>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</si>
  <si>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</si>
  <si>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</si>
  <si>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</si>
  <si>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5"/>
  </si>
  <si>
    <t>うち日本人(％)</t>
    <phoneticPr fontId="5"/>
  </si>
  <si>
    <t>-4.0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</si>
  <si>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</si>
  <si>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</si>
  <si>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</si>
  <si>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</si>
  <si>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</si>
  <si>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</si>
  <si>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</si>
  <si>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</si>
  <si>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</si>
  <si>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</si>
  <si>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</si>
  <si>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</si>
  <si>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</si>
  <si>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</si>
  <si>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</si>
  <si>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</si>
  <si>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</si>
  <si>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</si>
  <si>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</si>
  <si>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</si>
  <si>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</si>
  <si>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</si>
  <si>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</si>
  <si>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</si>
  <si>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</si>
  <si>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</si>
  <si>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</si>
  <si>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</si>
  <si>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</si>
  <si>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</si>
  <si>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</si>
  <si>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</si>
  <si>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</si>
  <si>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</si>
  <si>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</si>
  <si>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</si>
  <si>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</si>
  <si>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</si>
  <si>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</si>
  <si>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</si>
  <si>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</si>
  <si>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</si>
  <si>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</si>
  <si>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</si>
  <si>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</si>
  <si>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</si>
  <si>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</si>
  <si>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</si>
  <si>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</si>
  <si>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</si>
  <si>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</si>
  <si>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</si>
  <si>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</si>
  <si>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</si>
  <si>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</si>
  <si>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</si>
  <si>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</si>
  <si>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</si>
  <si>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</si>
  <si>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</si>
  <si>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</si>
  <si>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</si>
  <si>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</si>
  <si>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長野県小川村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</si>
  <si>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</si>
  <si>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</si>
  <si>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</si>
  <si>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</si>
  <si>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</si>
  <si>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</si>
  <si>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</si>
  <si>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</si>
  <si>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</si>
  <si>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</si>
  <si>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</si>
  <si>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</si>
  <si>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</si>
  <si>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</si>
  <si>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</si>
  <si>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</si>
  <si>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</si>
  <si>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</si>
  <si>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</si>
  <si>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</si>
  <si>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</si>
  <si>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</si>
  <si>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</si>
  <si>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</si>
  <si>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</si>
  <si>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</si>
  <si>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</si>
  <si>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</si>
  <si>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</si>
  <si>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</si>
  <si>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</si>
  <si>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</si>
  <si>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</si>
  <si>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</si>
  <si>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</si>
  <si>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</si>
  <si>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</si>
  <si>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</si>
  <si>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</si>
  <si>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</si>
  <si>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</si>
  <si>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</si>
  <si>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</si>
  <si>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</si>
  <si>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</si>
  <si>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</si>
  <si>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</si>
  <si>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</si>
  <si>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</si>
  <si>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</si>
  <si>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</si>
  <si>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</si>
  <si>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</si>
  <si>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</si>
  <si>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</si>
  <si>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</si>
  <si>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</si>
  <si>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</si>
  <si>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</si>
  <si>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</si>
  <si>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</si>
  <si>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</si>
  <si>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</si>
  <si>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</si>
  <si>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</si>
  <si>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</si>
  <si>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</si>
  <si>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</si>
  <si>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</si>
  <si>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</si>
  <si>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</si>
  <si>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</si>
  <si>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</si>
  <si>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</si>
  <si>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</si>
  <si>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</si>
  <si>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</si>
  <si>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</si>
  <si>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</si>
  <si>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</si>
  <si>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</si>
  <si>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</si>
  <si>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</si>
  <si>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</si>
  <si>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</si>
  <si>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</si>
  <si>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</si>
  <si>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</si>
  <si>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</si>
  <si>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</si>
  <si>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</si>
  <si>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</si>
  <si>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</si>
  <si>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</si>
  <si>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</si>
  <si>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</si>
  <si>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</si>
  <si>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</si>
  <si>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</si>
  <si>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</si>
  <si>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</si>
  <si>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</si>
  <si>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</si>
  <si>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</si>
  <si>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</si>
  <si>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</si>
  <si>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</si>
  <si>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</si>
  <si>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</si>
  <si>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</si>
  <si>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</si>
  <si>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</si>
  <si>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</si>
  <si>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</si>
  <si>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</si>
  <si>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</si>
  <si>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</si>
  <si>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</si>
  <si>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</si>
  <si>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</si>
  <si>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</si>
  <si>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</si>
  <si>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</si>
  <si>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</si>
  <si>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</si>
  <si>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</si>
  <si>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</si>
  <si>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</si>
  <si>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</si>
  <si>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</si>
  <si>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</si>
  <si>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</si>
  <si>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</si>
  <si>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</si>
  <si>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</si>
  <si>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</si>
  <si>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</si>
  <si>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</si>
  <si>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</si>
  <si>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</si>
  <si>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</si>
  <si>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</si>
  <si>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</si>
  <si>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</si>
  <si>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</si>
  <si>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</si>
  <si>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</si>
  <si>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</si>
  <si>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</si>
  <si>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</si>
  <si>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</si>
  <si>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</si>
  <si>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</si>
  <si>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長野県小川村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</si>
  <si>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</si>
  <si>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</si>
  <si>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</si>
  <si>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</si>
  <si>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</si>
  <si>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</si>
  <si>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</si>
  <si>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</si>
  <si>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</si>
  <si>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</si>
  <si>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</si>
  <si>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</si>
  <si>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</si>
  <si>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</si>
  <si>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</si>
  <si>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</si>
  <si>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</si>
  <si>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</si>
  <si>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</si>
  <si>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</si>
  <si>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小川村営バス事業特別会計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</si>
  <si>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</si>
  <si>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</si>
  <si>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</si>
  <si>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</si>
  <si>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</si>
  <si>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</si>
  <si>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</si>
  <si>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</si>
  <si>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</si>
  <si>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</si>
  <si>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</si>
  <si>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</si>
  <si>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</si>
  <si>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</si>
  <si>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</si>
  <si>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</si>
  <si>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</si>
  <si>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</si>
  <si>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</si>
  <si>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</si>
  <si>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</si>
  <si>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</si>
  <si>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</si>
  <si>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</si>
  <si>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</si>
  <si>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</si>
  <si>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</si>
  <si>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</si>
  <si>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</si>
  <si>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</si>
  <si>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</si>
  <si>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</si>
  <si>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</si>
  <si>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</si>
  <si>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</si>
  <si>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</si>
  <si>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</si>
  <si>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</si>
  <si>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</si>
  <si>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</si>
  <si>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</si>
  <si>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</si>
  <si>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</si>
  <si>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</si>
  <si>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</si>
  <si>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</si>
  <si>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</si>
  <si>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</si>
  <si>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</si>
  <si>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</si>
  <si>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</si>
  <si>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</si>
  <si>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</si>
  <si>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</si>
  <si>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</si>
  <si>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</si>
  <si>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</si>
  <si>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</si>
  <si>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</si>
  <si>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</si>
  <si>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</si>
  <si>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</si>
  <si>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</si>
  <si>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</si>
  <si>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</si>
  <si>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</si>
  <si>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</si>
  <si>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</si>
  <si>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</si>
  <si>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</si>
  <si>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</si>
  <si>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</si>
  <si>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</si>
  <si>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</si>
  <si>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</si>
  <si>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</si>
  <si>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</si>
  <si>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</si>
  <si>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</si>
  <si>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</si>
  <si>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</si>
  <si>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</si>
  <si>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</si>
  <si>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</si>
  <si>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</si>
  <si>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</si>
  <si>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</si>
  <si>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</si>
  <si>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</si>
  <si>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</si>
  <si>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</si>
  <si>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</si>
  <si>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</si>
  <si>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</si>
  <si>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</si>
  <si>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</si>
  <si>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</si>
  <si>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</si>
  <si>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</si>
  <si>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</si>
  <si>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</si>
  <si>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</si>
  <si>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</si>
  <si>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</si>
  <si>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</si>
  <si>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</si>
  <si>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</si>
  <si>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</si>
  <si>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</si>
  <si>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</si>
  <si>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</si>
  <si>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</si>
  <si>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</si>
  <si>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</si>
  <si>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</si>
  <si>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</si>
  <si>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</si>
  <si>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</si>
  <si>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</si>
  <si>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</si>
  <si>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</si>
  <si>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</si>
  <si>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</si>
  <si>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</si>
  <si>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</si>
  <si>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</si>
  <si>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</si>
  <si>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</si>
  <si>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</si>
  <si>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</si>
  <si>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</si>
  <si>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</si>
  <si>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</si>
  <si>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</si>
  <si>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</si>
  <si>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</si>
  <si>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</si>
  <si>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</si>
  <si>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</si>
  <si>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</si>
  <si>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</si>
  <si>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</si>
  <si>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</si>
  <si>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</si>
  <si>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</si>
  <si>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</si>
  <si>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</si>
  <si>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</si>
  <si>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</si>
  <si>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</si>
  <si>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</si>
  <si>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</si>
  <si>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</si>
  <si>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</si>
  <si>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</si>
  <si>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</si>
  <si>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</si>
  <si>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</si>
  <si>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</si>
  <si>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</si>
  <si>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</si>
  <si>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</si>
  <si>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</si>
  <si>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</si>
  <si>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</si>
  <si>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</si>
  <si>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</si>
  <si>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</si>
  <si>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4.69</t>
  </si>
  <si>
    <t>▲ 4.09</t>
  </si>
  <si>
    <t>一般会計</t>
  </si>
  <si>
    <t>国民健康保険特別会計</t>
  </si>
  <si>
    <t>介護保険特別会計</t>
  </si>
  <si>
    <t>小川村営バス事業特別会計</t>
  </si>
  <si>
    <t>下水道事業特別会計</t>
  </si>
  <si>
    <t>簡易水道事業特別会計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</si>
  <si>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</si>
  <si>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</si>
  <si>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</si>
  <si>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</si>
  <si>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</si>
  <si>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</si>
  <si>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</si>
  <si>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</si>
  <si>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</si>
  <si>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長野広域連合</t>
    <rPh sb="0" eb="2">
      <t>ナガノ</t>
    </rPh>
    <rPh sb="2" eb="4">
      <t>コウイキ</t>
    </rPh>
    <rPh sb="4" eb="6">
      <t>レンゴウ</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</si>
  <si>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</si>
  <si>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</si>
  <si>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長野県市町村総合事務組合</t>
    <rPh sb="0" eb="3">
      <t>ナガノケン</t>
    </rPh>
    <rPh sb="3" eb="6">
      <t>シチョウソン</t>
    </rPh>
    <rPh sb="6" eb="8">
      <t>ソウゴウ</t>
    </rPh>
    <rPh sb="8" eb="10">
      <t>ジム</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</si>
  <si>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</si>
  <si>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長水部分林組合</t>
    <rPh sb="0" eb="1">
      <t>ナガ</t>
    </rPh>
    <rPh sb="1" eb="2">
      <t>スイ</t>
    </rPh>
    <rPh sb="2" eb="4">
      <t>ブブン</t>
    </rPh>
    <rPh sb="4" eb="5">
      <t>ハヤシ</t>
    </rPh>
    <rPh sb="5" eb="7">
      <t>クミアイ</t>
    </rPh>
    <phoneticPr fontId="2"/>
  </si>
  <si>
    <t>長野県地方税滞納整理機構</t>
    <rPh sb="0" eb="3">
      <t>ナガノケン</t>
    </rPh>
    <rPh sb="3" eb="6">
      <t>チホウゼイ</t>
    </rPh>
    <rPh sb="6" eb="8">
      <t>タイノウ</t>
    </rPh>
    <rPh sb="8" eb="10">
      <t>セイリ</t>
    </rPh>
    <rPh sb="10" eb="12">
      <t>キコウ</t>
    </rPh>
    <phoneticPr fontId="2"/>
  </si>
  <si>
    <t>小川村土地開発公社</t>
    <rPh sb="0" eb="2">
      <t>オガワ</t>
    </rPh>
    <rPh sb="2" eb="3">
      <t>ムラ</t>
    </rPh>
    <rPh sb="3" eb="5">
      <t>トチ</t>
    </rPh>
    <rPh sb="5" eb="7">
      <t>カイハツ</t>
    </rPh>
    <rPh sb="7" eb="9">
      <t>コウシャ</t>
    </rPh>
    <phoneticPr fontId="2"/>
  </si>
  <si>
    <t>小川村農林公社みらい</t>
    <rPh sb="0" eb="2">
      <t>オガワ</t>
    </rPh>
    <rPh sb="2" eb="3">
      <t>ムラ</t>
    </rPh>
    <rPh sb="3" eb="5">
      <t>ノウリン</t>
    </rPh>
    <rPh sb="5" eb="7">
      <t>コウシャ</t>
    </rPh>
    <phoneticPr fontId="2"/>
  </si>
  <si>
    <t>-</t>
    <phoneticPr fontId="2"/>
  </si>
  <si>
    <t>-</t>
    <phoneticPr fontId="2"/>
  </si>
  <si>
    <t>公共施設新改築基金</t>
    <rPh sb="0" eb="2">
      <t>コウキョウ</t>
    </rPh>
    <rPh sb="2" eb="4">
      <t>シセツ</t>
    </rPh>
    <rPh sb="4" eb="7">
      <t>シンカイチク</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</si>
  <si>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</si>
  <si>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</si>
  <si>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高速情報通信網施設更新基金</t>
    <rPh sb="0" eb="2">
      <t>コウソク</t>
    </rPh>
    <rPh sb="2" eb="4">
      <t>ジョウホウ</t>
    </rPh>
    <rPh sb="4" eb="7">
      <t>ツウシンモウ</t>
    </rPh>
    <rPh sb="7" eb="9">
      <t>シセツ</t>
    </rPh>
    <rPh sb="9" eb="11">
      <t>コウシン</t>
    </rPh>
    <rPh sb="11" eb="13">
      <t>キキン</t>
    </rPh>
    <phoneticPr fontId="5"/>
  </si>
  <si>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</si>
  <si>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</si>
  <si>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</si>
  <si>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</si>
  <si>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</si>
  <si>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(後期高齢者医療事業会計)</t>
    <rPh sb="1" eb="3">
      <t>コウキ</t>
    </rPh>
    <rPh sb="3" eb="6">
      <t>コウレイシャ</t>
    </rPh>
    <rPh sb="6" eb="8">
      <t>イリョウ</t>
    </rPh>
    <rPh sb="8" eb="10">
      <t>ジギョウ</t>
    </rPh>
    <rPh sb="10" eb="12">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</si>
  <si>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</si>
  <si>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</si>
  <si>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</si>
  <si>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</si>
  <si>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</si>
  <si>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</si>
  <si>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</si>
  <si>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</si>
  <si>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</si>
  <si>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</si>
  <si>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</si>
  <si>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</si>
  <si>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わがおがわふるさと基金</t>
    <rPh sb="9" eb="11">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</si>
  <si>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</si>
  <si>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</si>
  <si>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</si>
  <si>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</si>
  <si>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</si>
  <si>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</si>
  <si>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</si>
  <si>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</si>
  <si>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</si>
  <si>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</si>
  <si>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生産年齢人口の減少と高齢化により、村税の減少と扶助費の増加が予想される中、今後多くの老朽化した公共施設等が更新の時期を迎える。歳入の減少により、普通建設事業費に充てることのできる額も年々減少していくことから、施設の長寿命化や大規模改修にあたっては、今後の利用需要などを考慮し、他施設との統廃合の視点を持ちながら、最適な規模となるように検討していく。また、既存施設の維持管理については、経常経費の縮減に努め、効率的な運営を行うことが必要である。</t>
    <rPh sb="0" eb="2">
      <t>セイサン</t>
    </rPh>
    <rPh sb="2" eb="4">
      <t>ネンレイ</t>
    </rPh>
    <rPh sb="4" eb="6">
      <t>ジンコウ</t>
    </rPh>
    <rPh sb="7" eb="9">
      <t>ゲンショウ</t>
    </rPh>
    <rPh sb="10" eb="13">
      <t>コウレイカ</t>
    </rPh>
    <rPh sb="17" eb="19">
      <t>ソンゼイ</t>
    </rPh>
    <rPh sb="20" eb="22">
      <t>ゲンショウ</t>
    </rPh>
    <rPh sb="23" eb="26">
      <t>フジョヒ</t>
    </rPh>
    <rPh sb="27" eb="29">
      <t>ゾウカ</t>
    </rPh>
    <rPh sb="30" eb="32">
      <t>ヨソウ</t>
    </rPh>
    <rPh sb="35" eb="36">
      <t>ナカ</t>
    </rPh>
    <rPh sb="37" eb="39">
      <t>コンゴ</t>
    </rPh>
    <rPh sb="39" eb="40">
      <t>オオ</t>
    </rPh>
    <rPh sb="42" eb="45">
      <t>ロウキュウカ</t>
    </rPh>
    <rPh sb="47" eb="49">
      <t>コウキョウ</t>
    </rPh>
    <rPh sb="49" eb="51">
      <t>シセツ</t>
    </rPh>
    <rPh sb="51" eb="52">
      <t>トウ</t>
    </rPh>
    <rPh sb="53" eb="55">
      <t>コウシン</t>
    </rPh>
    <rPh sb="56" eb="58">
      <t>ジキ</t>
    </rPh>
    <rPh sb="59" eb="60">
      <t>ムカ</t>
    </rPh>
    <rPh sb="63" eb="65">
      <t>サイニュウ</t>
    </rPh>
    <rPh sb="66" eb="68">
      <t>ゲンショウ</t>
    </rPh>
    <rPh sb="72" eb="74">
      <t>フツウ</t>
    </rPh>
    <rPh sb="74" eb="76">
      <t>ケンセツ</t>
    </rPh>
    <rPh sb="76" eb="79">
      <t>ジギョウヒ</t>
    </rPh>
    <rPh sb="80" eb="81">
      <t>ア</t>
    </rPh>
    <rPh sb="89" eb="90">
      <t>ガク</t>
    </rPh>
    <rPh sb="91" eb="93">
      <t>ネンネン</t>
    </rPh>
    <rPh sb="93" eb="95">
      <t>ゲンショウ</t>
    </rPh>
    <rPh sb="104" eb="106">
      <t>シセツ</t>
    </rPh>
    <rPh sb="107" eb="111">
      <t>チョウジュミョウカ</t>
    </rPh>
    <rPh sb="112" eb="115">
      <t>ダイキボ</t>
    </rPh>
    <rPh sb="115" eb="117">
      <t>カイシュウ</t>
    </rPh>
    <rPh sb="124" eb="126">
      <t>コンゴ</t>
    </rPh>
    <rPh sb="127" eb="129">
      <t>リヨウ</t>
    </rPh>
    <rPh sb="129" eb="131">
      <t>ジュヨウ</t>
    </rPh>
    <rPh sb="134" eb="136">
      <t>コウリョ</t>
    </rPh>
    <rPh sb="138" eb="139">
      <t>タ</t>
    </rPh>
    <rPh sb="139" eb="141">
      <t>シセツ</t>
    </rPh>
    <rPh sb="143" eb="146">
      <t>トウハイゴウ</t>
    </rPh>
    <rPh sb="147" eb="149">
      <t>シテン</t>
    </rPh>
    <rPh sb="150" eb="151">
      <t>モ</t>
    </rPh>
    <rPh sb="156" eb="158">
      <t>サイテキ</t>
    </rPh>
    <rPh sb="159" eb="161">
      <t>キボ</t>
    </rPh>
    <rPh sb="167" eb="169">
      <t>ケントウ</t>
    </rPh>
    <rPh sb="177" eb="179">
      <t>キゾン</t>
    </rPh>
    <rPh sb="179" eb="181">
      <t>シセツ</t>
    </rPh>
    <rPh sb="182" eb="184">
      <t>イジ</t>
    </rPh>
    <rPh sb="184" eb="186">
      <t>カンリ</t>
    </rPh>
    <rPh sb="192" eb="194">
      <t>ケイジョウ</t>
    </rPh>
    <rPh sb="194" eb="196">
      <t>ケイヒ</t>
    </rPh>
    <rPh sb="197" eb="199">
      <t>シュクゲン</t>
    </rPh>
    <rPh sb="200" eb="201">
      <t>ツト</t>
    </rPh>
    <rPh sb="203" eb="206">
      <t>コウリツテキ</t>
    </rPh>
    <rPh sb="207" eb="209">
      <t>ウンエイ</t>
    </rPh>
    <rPh sb="210" eb="211">
      <t>オコナ</t>
    </rPh>
    <rPh sb="215" eb="217">
      <t>ヒツヨウ</t>
    </rPh>
    <phoneticPr fontId="5"/>
  </si>
  <si>
    <t>類似団体と比較し、実質公債費比率がやや高い状況にある。近年は一時期に比べ比率の低下が見られたが、H28の中央拠点施設建設事業等の大規模建設事業の起債償還が開始されたことに伴い、比率が上昇した。今後もH30の道の駅リニューアル事業等による過疎債の償還開始に伴い比率の上昇が予想されるが、この数年が比率のピークとなり、その後は緩やかに減少していくものと見込まれる。</t>
    <rPh sb="0" eb="2">
      <t>ルイジ</t>
    </rPh>
    <rPh sb="2" eb="4">
      <t>ダンタイ</t>
    </rPh>
    <rPh sb="5" eb="7">
      <t>ヒカク</t>
    </rPh>
    <rPh sb="9" eb="11">
      <t>ジッシツ</t>
    </rPh>
    <rPh sb="11" eb="14">
      <t>コウサイヒ</t>
    </rPh>
    <rPh sb="14" eb="16">
      <t>ヒリツ</t>
    </rPh>
    <rPh sb="19" eb="20">
      <t>タカ</t>
    </rPh>
    <rPh sb="21" eb="23">
      <t>ジョウキョウ</t>
    </rPh>
    <rPh sb="27" eb="29">
      <t>キンネン</t>
    </rPh>
    <rPh sb="30" eb="33">
      <t>イチジキ</t>
    </rPh>
    <rPh sb="34" eb="35">
      <t>クラ</t>
    </rPh>
    <rPh sb="36" eb="38">
      <t>ヒリツ</t>
    </rPh>
    <rPh sb="39" eb="41">
      <t>テイカ</t>
    </rPh>
    <rPh sb="42" eb="43">
      <t>ミ</t>
    </rPh>
    <rPh sb="52" eb="54">
      <t>チュウオウ</t>
    </rPh>
    <rPh sb="54" eb="56">
      <t>キョテン</t>
    </rPh>
    <rPh sb="56" eb="58">
      <t>シセツ</t>
    </rPh>
    <rPh sb="58" eb="60">
      <t>ケンセツ</t>
    </rPh>
    <rPh sb="60" eb="62">
      <t>ジギョウ</t>
    </rPh>
    <rPh sb="62" eb="63">
      <t>トウ</t>
    </rPh>
    <rPh sb="64" eb="67">
      <t>ダイキボ</t>
    </rPh>
    <rPh sb="67" eb="69">
      <t>ケンセツ</t>
    </rPh>
    <rPh sb="69" eb="71">
      <t>ジギョウ</t>
    </rPh>
    <rPh sb="72" eb="74">
      <t>キサイ</t>
    </rPh>
    <rPh sb="74" eb="76">
      <t>ショウカン</t>
    </rPh>
    <rPh sb="77" eb="79">
      <t>カイシ</t>
    </rPh>
    <rPh sb="85" eb="86">
      <t>トモナ</t>
    </rPh>
    <rPh sb="88" eb="90">
      <t>ヒリツ</t>
    </rPh>
    <rPh sb="91" eb="93">
      <t>ジョウショウ</t>
    </rPh>
    <rPh sb="96" eb="98">
      <t>コンゴ</t>
    </rPh>
    <rPh sb="103" eb="104">
      <t>ミチ</t>
    </rPh>
    <rPh sb="105" eb="106">
      <t>エキ</t>
    </rPh>
    <rPh sb="112" eb="114">
      <t>ジギョウ</t>
    </rPh>
    <rPh sb="114" eb="115">
      <t>トウ</t>
    </rPh>
    <rPh sb="118" eb="120">
      <t>カソ</t>
    </rPh>
    <rPh sb="120" eb="121">
      <t>サイ</t>
    </rPh>
    <rPh sb="122" eb="124">
      <t>ショウカン</t>
    </rPh>
    <rPh sb="124" eb="126">
      <t>カイシ</t>
    </rPh>
    <rPh sb="127" eb="128">
      <t>トモナ</t>
    </rPh>
    <rPh sb="129" eb="131">
      <t>ヒリツ</t>
    </rPh>
    <rPh sb="132" eb="134">
      <t>ジョウショウ</t>
    </rPh>
    <rPh sb="135" eb="137">
      <t>ヨソウ</t>
    </rPh>
    <rPh sb="144" eb="146">
      <t>スウネン</t>
    </rPh>
    <rPh sb="147" eb="149">
      <t>ヒリツ</t>
    </rPh>
    <rPh sb="159" eb="160">
      <t>ゴ</t>
    </rPh>
    <rPh sb="161" eb="162">
      <t>ユル</t>
    </rPh>
    <rPh sb="165" eb="167">
      <t>ゲンショウ</t>
    </rPh>
    <rPh sb="174" eb="17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</si>
</sst>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c:ext xmlns:c16="http://schemas.microsoft.com/office/drawing/2014/chart" uri="{C3380CC4-5D6E-409C-BE32-E72D297353CC}">
              <c16:uniqueId val="{00000000-A1B2-43CA-AA6B-9ACB80CC9E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204996</c:v>
                </c:pt>
                <c:pt idx="1">
                  <c:v>328605</c:v>
                </c:pt>
                <c:pt idx="2">
                  <c:v>229514</c:v>
                </c:pt>
                <c:pt idx="3">
                  <c:v>207476</c:v>
                </c:pt>
                <c:pt idx="4">
                  <c:v>247333</c:v>
                </c:pt>
              </c:numCache>
            </c:numRef>
          </c:val>
          <c:smooth val="0"/>
          <c:extLst>
            <c:ext xmlns:c16="http://schemas.microsoft.com/office/drawing/2014/chart" uri="{C3380CC4-5D6E-409C-BE32-E72D297353CC}">
              <c16:uniqueId val="{00000001-A1B2-43CA-AA6B-9ACB80CC9E9D}"/>
            </c:ext>
          </c:extLst>
        </c:ser>
        <c:dLbls>
          <c:showLegendKey val="0"/>
          <c:showVal val="0"/>
          <c:showCatName val="0"/>
          <c:showSerName val="0"/>
          <c:showPercent val="0"/>
          <c:showBubbleSize val="0"/>
        </c:dLbls>
        <c:marker val="1"/>
        <c:smooth val="0"/>
        <c:axId val="-526283200"/>
        <c:axId val="-218172464"/>
      </c:lineChart>
      <c:catAx>
        <c:axId val="-526283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172464"/>
        <c:crosses val="autoZero"/>
        <c:auto val="1"/>
        <c:lblAlgn val="ctr"/>
        <c:lblOffset val="100"/>
        <c:tickLblSkip val="1"/>
        <c:tickMarkSkip val="1"/>
        <c:noMultiLvlLbl val="0"/>
      </c:catAx>
      <c:valAx>
        <c:axId val="-2181724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28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18.46</c:v>
                </c:pt>
                <c:pt idx="1">
                  <c:v>15.49</c:v>
                </c:pt>
                <c:pt idx="2">
                  <c:v>14.15</c:v>
                </c:pt>
                <c:pt idx="3">
                  <c:v>8.2799999999999994</c:v>
                </c:pt>
                <c:pt idx="4">
                  <c:v>6.01</c:v>
                </c:pt>
              </c:numCache>
            </c:numRef>
          </c:val>
          <c:extLst>
            <c:ext xmlns:c16="http://schemas.microsoft.com/office/drawing/2014/chart" uri="{C3380CC4-5D6E-409C-BE32-E72D297353CC}">
              <c16:uniqueId val="{00000000-7C89-4A78-ACE7-C31813F2CD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56.73</c:v>
                </c:pt>
                <c:pt idx="1">
                  <c:v>63.18</c:v>
                </c:pt>
                <c:pt idx="2">
                  <c:v>67.39</c:v>
                </c:pt>
                <c:pt idx="3">
                  <c:v>64.56</c:v>
                </c:pt>
                <c:pt idx="4">
                  <c:v>63.5</c:v>
                </c:pt>
              </c:numCache>
            </c:numRef>
          </c:val>
          <c:extLst>
            <c:ext xmlns:c16="http://schemas.microsoft.com/office/drawing/2014/chart" uri="{C3380CC4-5D6E-409C-BE32-E72D297353CC}">
              <c16:uniqueId val="{00000001-7C89-4A78-ACE7-C31813F2CDDE}"/>
            </c:ext>
          </c:extLst>
        </c:ser>
        <c:dLbls>
          <c:showLegendKey val="0"/>
          <c:showVal val="0"/>
          <c:showCatName val="0"/>
          <c:showSerName val="0"/>
          <c:showPercent val="0"/>
          <c:showBubbleSize val="0"/>
        </c:dLbls>
        <c:gapWidth val="250"/>
        <c:overlap val="100"/>
        <c:axId val="-218171920"/>
        <c:axId val="-436371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11.81</c:v>
                </c:pt>
                <c:pt idx="1">
                  <c:v>2.2599999999999998</c:v>
                </c:pt>
                <c:pt idx="2">
                  <c:v>3.31</c:v>
                </c:pt>
                <c:pt idx="3">
                  <c:v>-4.6900000000000004</c:v>
                </c:pt>
                <c:pt idx="4">
                  <c:v>-4.09</c:v>
                </c:pt>
              </c:numCache>
            </c:numRef>
          </c:val>
          <c:smooth val="0"/>
          <c:extLst>
            <c:ext xmlns:c16="http://schemas.microsoft.com/office/drawing/2014/chart" uri="{C3380CC4-5D6E-409C-BE32-E72D297353CC}">
              <c16:uniqueId val="{00000002-7C89-4A78-ACE7-C31813F2CDDE}"/>
            </c:ext>
          </c:extLst>
        </c:ser>
        <c:dLbls>
          <c:showLegendKey val="0"/>
          <c:showVal val="0"/>
          <c:showCatName val="0"/>
          <c:showSerName val="0"/>
          <c:showPercent val="0"/>
          <c:showBubbleSize val="0"/>
        </c:dLbls>
        <c:marker val="1"/>
        <c:smooth val="0"/>
        <c:axId val="-218171920"/>
        <c:axId val="-436371152"/>
      </c:lineChart>
      <c:catAx>
        <c:axId val="-21817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6371152"/>
        <c:crosses val="autoZero"/>
        <c:auto val="1"/>
        <c:lblAlgn val="ctr"/>
        <c:lblOffset val="100"/>
        <c:tickLblSkip val="1"/>
        <c:tickMarkSkip val="1"/>
        <c:noMultiLvlLbl val="0"/>
      </c:catAx>
      <c:valAx>
        <c:axId val="-43637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17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E01-4141-947A-9D27883A25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01-4141-947A-9D27883A25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01-4141-947A-9D27883A251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E01-4141-947A-9D27883A2514}"/>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0.22</c:v>
                </c:pt>
                <c:pt idx="4">
                  <c:v>#N/A</c:v>
                </c:pt>
                <c:pt idx="5">
                  <c:v>0.31</c:v>
                </c:pt>
                <c:pt idx="6">
                  <c:v>#N/A</c:v>
                </c:pt>
                <c:pt idx="7">
                  <c:v>0.13</c:v>
                </c:pt>
                <c:pt idx="8">
                  <c:v>#N/A</c:v>
                </c:pt>
                <c:pt idx="9">
                  <c:v>0.09</c:v>
                </c:pt>
              </c:numCache>
            </c:numRef>
          </c:val>
          <c:extLst>
            <c:ext xmlns:c16="http://schemas.microsoft.com/office/drawing/2014/chart" uri="{C3380CC4-5D6E-409C-BE32-E72D297353CC}">
              <c16:uniqueId val="{00000004-5E01-4141-947A-9D27883A251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0.28000000000000003</c:v>
                </c:pt>
                <c:pt idx="2">
                  <c:v>#N/A</c:v>
                </c:pt>
                <c:pt idx="3">
                  <c:v>0.43</c:v>
                </c:pt>
                <c:pt idx="4">
                  <c:v>#N/A</c:v>
                </c:pt>
                <c:pt idx="5">
                  <c:v>0.19</c:v>
                </c:pt>
                <c:pt idx="6">
                  <c:v>#N/A</c:v>
                </c:pt>
                <c:pt idx="7">
                  <c:v>0.22</c:v>
                </c:pt>
                <c:pt idx="8">
                  <c:v>#N/A</c:v>
                </c:pt>
                <c:pt idx="9">
                  <c:v>0.09</c:v>
                </c:pt>
              </c:numCache>
            </c:numRef>
          </c:val>
          <c:extLst>
            <c:ext xmlns:c16="http://schemas.microsoft.com/office/drawing/2014/chart" uri="{C3380CC4-5D6E-409C-BE32-E72D297353CC}">
              <c16:uniqueId val="{00000005-5E01-4141-947A-9D27883A2514}"/>
            </c:ext>
          </c:extLst>
        </c:ser>
        <c:ser>
          <c:idx val="6"/>
          <c:order val="6"/>
          <c:tx>
            <c:strRef>
              <c:f>データシート!$A$33</c:f>
              <c:strCache>
                <c:ptCount val="1"/>
                <c:pt idx="0">
                  <c:v>小川村営バス事業特別会計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0.05</c:v>
                </c:pt>
                <c:pt idx="4">
                  <c:v>#N/A</c:v>
                </c:pt>
                <c:pt idx="5">
                  <c:v>0.06</c:v>
                </c:pt>
                <c:pt idx="6">
                  <c:v>#N/A</c:v>
                </c:pt>
                <c:pt idx="7">
                  <c:v>0.06</c:v>
                </c:pt>
                <c:pt idx="8">
                  <c:v>#N/A</c:v>
                </c:pt>
                <c:pt idx="9">
                  <c:v>0.12</c:v>
                </c:pt>
              </c:numCache>
            </c:numRef>
          </c:val>
          <c:extLst>
            <c:ext xmlns:c16="http://schemas.microsoft.com/office/drawing/2014/chart" uri="{C3380CC4-5D6E-409C-BE32-E72D297353CC}">
              <c16:uniqueId val="{00000006-5E01-4141-947A-9D27883A251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0.26</c:v>
                </c:pt>
                <c:pt idx="2">
                  <c:v>#N/A</c:v>
                </c:pt>
                <c:pt idx="3">
                  <c:v>0.03</c:v>
                </c:pt>
                <c:pt idx="4">
                  <c:v>#N/A</c:v>
                </c:pt>
                <c:pt idx="5">
                  <c:v>0.03</c:v>
                </c:pt>
                <c:pt idx="6">
                  <c:v>#N/A</c:v>
                </c:pt>
                <c:pt idx="7">
                  <c:v>0.92</c:v>
                </c:pt>
                <c:pt idx="8">
                  <c:v>#N/A</c:v>
                </c:pt>
                <c:pt idx="9">
                  <c:v>1.17</c:v>
                </c:pt>
              </c:numCache>
            </c:numRef>
          </c:val>
          <c:extLst>
            <c:ext xmlns:c16="http://schemas.microsoft.com/office/drawing/2014/chart" uri="{C3380CC4-5D6E-409C-BE32-E72D297353CC}">
              <c16:uniqueId val="{00000007-5E01-4141-947A-9D27883A251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0.93</c:v>
                </c:pt>
                <c:pt idx="2">
                  <c:v>#N/A</c:v>
                </c:pt>
                <c:pt idx="3">
                  <c:v>1.73</c:v>
                </c:pt>
                <c:pt idx="4">
                  <c:v>#N/A</c:v>
                </c:pt>
                <c:pt idx="5">
                  <c:v>1.83</c:v>
                </c:pt>
                <c:pt idx="6">
                  <c:v>#N/A</c:v>
                </c:pt>
                <c:pt idx="7">
                  <c:v>1.54</c:v>
                </c:pt>
                <c:pt idx="8">
                  <c:v>#N/A</c:v>
                </c:pt>
                <c:pt idx="9">
                  <c:v>1.24</c:v>
                </c:pt>
              </c:numCache>
            </c:numRef>
          </c:val>
          <c:extLst>
            <c:ext xmlns:c16="http://schemas.microsoft.com/office/drawing/2014/chart" uri="{C3380CC4-5D6E-409C-BE32-E72D297353CC}">
              <c16:uniqueId val="{00000008-5E01-4141-947A-9D27883A25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18.43</c:v>
                </c:pt>
                <c:pt idx="2">
                  <c:v>#N/A</c:v>
                </c:pt>
                <c:pt idx="3">
                  <c:v>15.44</c:v>
                </c:pt>
                <c:pt idx="4">
                  <c:v>#N/A</c:v>
                </c:pt>
                <c:pt idx="5">
                  <c:v>14.02</c:v>
                </c:pt>
                <c:pt idx="6">
                  <c:v>#N/A</c:v>
                </c:pt>
                <c:pt idx="7">
                  <c:v>8.2100000000000009</c:v>
                </c:pt>
                <c:pt idx="8">
                  <c:v>#N/A</c:v>
                </c:pt>
                <c:pt idx="9">
                  <c:v>5.89</c:v>
                </c:pt>
              </c:numCache>
            </c:numRef>
          </c:val>
          <c:extLst>
            <c:ext xmlns:c16="http://schemas.microsoft.com/office/drawing/2014/chart" uri="{C3380CC4-5D6E-409C-BE32-E72D297353CC}">
              <c16:uniqueId val="{00000009-5E01-4141-947A-9D27883A2514}"/>
            </c:ext>
          </c:extLst>
        </c:ser>
        <c:dLbls>
          <c:showLegendKey val="0"/>
          <c:showVal val="0"/>
          <c:showCatName val="0"/>
          <c:showSerName val="0"/>
          <c:showPercent val="0"/>
          <c:showBubbleSize val="0"/>
        </c:dLbls>
        <c:gapWidth val="150"/>
        <c:overlap val="100"/>
        <c:axId val="-609777504"/>
        <c:axId val="-180374656"/>
      </c:barChart>
      <c:catAx>
        <c:axId val="-60977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374656"/>
        <c:crosses val="autoZero"/>
        <c:auto val="1"/>
        <c:lblAlgn val="ctr"/>
        <c:lblOffset val="100"/>
        <c:tickLblSkip val="1"/>
        <c:tickMarkSkip val="1"/>
        <c:noMultiLvlLbl val="0"/>
      </c:catAx>
      <c:valAx>
        <c:axId val="-18037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9777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390</c:v>
                </c:pt>
                <c:pt idx="5">
                  <c:v>374</c:v>
                </c:pt>
                <c:pt idx="8">
                  <c:v>341</c:v>
                </c:pt>
                <c:pt idx="11">
                  <c:v>359</c:v>
                </c:pt>
                <c:pt idx="14">
                  <c:v>378</c:v>
                </c:pt>
              </c:numCache>
            </c:numRef>
          </c:val>
          <c:extLst>
            <c:ext xmlns:c16="http://schemas.microsoft.com/office/drawing/2014/chart" uri="{C3380CC4-5D6E-409C-BE32-E72D297353CC}">
              <c16:uniqueId val="{00000000-9459-47CF-96BA-B05B628677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59-47CF-96BA-B05B628677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59-47CF-96BA-B05B628677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3-9459-47CF-96BA-B05B628677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219</c:v>
                </c:pt>
                <c:pt idx="3">
                  <c:v>199</c:v>
                </c:pt>
                <c:pt idx="6">
                  <c:v>182</c:v>
                </c:pt>
                <c:pt idx="9">
                  <c:v>201</c:v>
                </c:pt>
                <c:pt idx="12">
                  <c:v>192</c:v>
                </c:pt>
              </c:numCache>
            </c:numRef>
          </c:val>
          <c:extLst>
            <c:ext xmlns:c16="http://schemas.microsoft.com/office/drawing/2014/chart" uri="{C3380CC4-5D6E-409C-BE32-E72D297353CC}">
              <c16:uniqueId val="{00000004-9459-47CF-96BA-B05B628677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59-47CF-96BA-B05B628677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59-47CF-96BA-B05B628677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303</c:v>
                </c:pt>
                <c:pt idx="3">
                  <c:v>297</c:v>
                </c:pt>
                <c:pt idx="6">
                  <c:v>263</c:v>
                </c:pt>
                <c:pt idx="9">
                  <c:v>291</c:v>
                </c:pt>
                <c:pt idx="12">
                  <c:v>337</c:v>
                </c:pt>
              </c:numCache>
            </c:numRef>
          </c:val>
          <c:extLst>
            <c:ext xmlns:c16="http://schemas.microsoft.com/office/drawing/2014/chart" uri="{C3380CC4-5D6E-409C-BE32-E72D297353CC}">
              <c16:uniqueId val="{00000007-9459-47CF-96BA-B05B628677B6}"/>
            </c:ext>
          </c:extLst>
        </c:ser>
        <c:dLbls>
          <c:showLegendKey val="0"/>
          <c:showVal val="0"/>
          <c:showCatName val="0"/>
          <c:showSerName val="0"/>
          <c:showPercent val="0"/>
          <c:showBubbleSize val="0"/>
        </c:dLbls>
        <c:gapWidth val="100"/>
        <c:overlap val="100"/>
        <c:axId val="-180377376"/>
        <c:axId val="-180377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132</c:v>
                </c:pt>
                <c:pt idx="2">
                  <c:v>#N/A</c:v>
                </c:pt>
                <c:pt idx="3">
                  <c:v>#N/A</c:v>
                </c:pt>
                <c:pt idx="4">
                  <c:v>122</c:v>
                </c:pt>
                <c:pt idx="5">
                  <c:v>#N/A</c:v>
                </c:pt>
                <c:pt idx="6">
                  <c:v>#N/A</c:v>
                </c:pt>
                <c:pt idx="7">
                  <c:v>104</c:v>
                </c:pt>
                <c:pt idx="8">
                  <c:v>#N/A</c:v>
                </c:pt>
                <c:pt idx="9">
                  <c:v>#N/A</c:v>
                </c:pt>
                <c:pt idx="10">
                  <c:v>133</c:v>
                </c:pt>
                <c:pt idx="11">
                  <c:v>#N/A</c:v>
                </c:pt>
                <c:pt idx="12">
                  <c:v>#N/A</c:v>
                </c:pt>
                <c:pt idx="13">
                  <c:v>154</c:v>
                </c:pt>
                <c:pt idx="14">
                  <c:v>#N/A</c:v>
                </c:pt>
              </c:numCache>
            </c:numRef>
          </c:val>
          <c:smooth val="0"/>
          <c:extLst>
            <c:ext xmlns:c16="http://schemas.microsoft.com/office/drawing/2014/chart" uri="{C3380CC4-5D6E-409C-BE32-E72D297353CC}">
              <c16:uniqueId val="{00000008-9459-47CF-96BA-B05B628677B6}"/>
            </c:ext>
          </c:extLst>
        </c:ser>
        <c:dLbls>
          <c:showLegendKey val="0"/>
          <c:showVal val="0"/>
          <c:showCatName val="0"/>
          <c:showSerName val="0"/>
          <c:showPercent val="0"/>
          <c:showBubbleSize val="0"/>
        </c:dLbls>
        <c:marker val="1"/>
        <c:smooth val="0"/>
        <c:axId val="-180377376"/>
        <c:axId val="-180377920"/>
      </c:lineChart>
      <c:catAx>
        <c:axId val="-18037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377920"/>
        <c:crosses val="autoZero"/>
        <c:auto val="1"/>
        <c:lblAlgn val="ctr"/>
        <c:lblOffset val="100"/>
        <c:tickLblSkip val="1"/>
        <c:tickMarkSkip val="1"/>
        <c:noMultiLvlLbl val="0"/>
      </c:catAx>
      <c:valAx>
        <c:axId val="-18037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7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3097</c:v>
                </c:pt>
                <c:pt idx="5">
                  <c:v>3103</c:v>
                </c:pt>
                <c:pt idx="8">
                  <c:v>3135</c:v>
                </c:pt>
                <c:pt idx="11">
                  <c:v>3175</c:v>
                </c:pt>
                <c:pt idx="14">
                  <c:v>3268</c:v>
                </c:pt>
              </c:numCache>
            </c:numRef>
          </c:val>
          <c:extLst>
            <c:ext xmlns:c16="http://schemas.microsoft.com/office/drawing/2014/chart" uri="{C3380CC4-5D6E-409C-BE32-E72D297353CC}">
              <c16:uniqueId val="{00000000-0CAF-4CB4-8D87-F59D2C8760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101</c:v>
                </c:pt>
                <c:pt idx="5">
                  <c:v>90</c:v>
                </c:pt>
                <c:pt idx="8">
                  <c:v>98</c:v>
                </c:pt>
                <c:pt idx="11">
                  <c:v>86</c:v>
                </c:pt>
                <c:pt idx="14">
                  <c:v>75</c:v>
                </c:pt>
              </c:numCache>
            </c:numRef>
          </c:val>
          <c:extLst>
            <c:ext xmlns:c16="http://schemas.microsoft.com/office/drawing/2014/chart" uri="{C3380CC4-5D6E-409C-BE32-E72D297353CC}">
              <c16:uniqueId val="{00000001-0CAF-4CB4-8D87-F59D2C8760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3136</c:v>
                </c:pt>
                <c:pt idx="5">
                  <c:v>3166</c:v>
                </c:pt>
                <c:pt idx="8">
                  <c:v>3120</c:v>
                </c:pt>
                <c:pt idx="11">
                  <c:v>3044</c:v>
                </c:pt>
                <c:pt idx="14">
                  <c:v>3021</c:v>
                </c:pt>
              </c:numCache>
            </c:numRef>
          </c:val>
          <c:extLst>
            <c:ext xmlns:c16="http://schemas.microsoft.com/office/drawing/2014/chart" uri="{C3380CC4-5D6E-409C-BE32-E72D297353CC}">
              <c16:uniqueId val="{00000002-0CAF-4CB4-8D87-F59D2C8760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AF-4CB4-8D87-F59D2C8760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AF-4CB4-8D87-F59D2C8760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AF-4CB4-8D87-F59D2C8760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638</c:v>
                </c:pt>
                <c:pt idx="3">
                  <c:v>646</c:v>
                </c:pt>
                <c:pt idx="6">
                  <c:v>642</c:v>
                </c:pt>
                <c:pt idx="9">
                  <c:v>653</c:v>
                </c:pt>
                <c:pt idx="12">
                  <c:v>635</c:v>
                </c:pt>
              </c:numCache>
            </c:numRef>
          </c:val>
          <c:extLst>
            <c:ext xmlns:c16="http://schemas.microsoft.com/office/drawing/2014/chart" uri="{C3380CC4-5D6E-409C-BE32-E72D297353CC}">
              <c16:uniqueId val="{00000006-0CAF-4CB4-8D87-F59D2C8760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33</c:v>
                </c:pt>
                <c:pt idx="9">
                  <c:v>60</c:v>
                </c:pt>
                <c:pt idx="12">
                  <c:v>67</c:v>
                </c:pt>
              </c:numCache>
            </c:numRef>
          </c:val>
          <c:extLst>
            <c:ext xmlns:c16="http://schemas.microsoft.com/office/drawing/2014/chart" uri="{C3380CC4-5D6E-409C-BE32-E72D297353CC}">
              <c16:uniqueId val="{00000007-0CAF-4CB4-8D87-F59D2C8760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2021</c:v>
                </c:pt>
                <c:pt idx="3">
                  <c:v>1844</c:v>
                </c:pt>
                <c:pt idx="6">
                  <c:v>1658</c:v>
                </c:pt>
                <c:pt idx="9">
                  <c:v>1521</c:v>
                </c:pt>
                <c:pt idx="12">
                  <c:v>1484</c:v>
                </c:pt>
              </c:numCache>
            </c:numRef>
          </c:val>
          <c:extLst>
            <c:ext xmlns:c16="http://schemas.microsoft.com/office/drawing/2014/chart" uri="{C3380CC4-5D6E-409C-BE32-E72D297353CC}">
              <c16:uniqueId val="{00000008-0CAF-4CB4-8D87-F59D2C8760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AF-4CB4-8D87-F59D2C8760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1930</c:v>
                </c:pt>
                <c:pt idx="3">
                  <c:v>2122</c:v>
                </c:pt>
                <c:pt idx="6">
                  <c:v>2182</c:v>
                </c:pt>
                <c:pt idx="9">
                  <c:v>2251</c:v>
                </c:pt>
                <c:pt idx="12">
                  <c:v>2334</c:v>
                </c:pt>
              </c:numCache>
            </c:numRef>
          </c:val>
          <c:extLst>
            <c:ext xmlns:c16="http://schemas.microsoft.com/office/drawing/2014/chart" uri="{C3380CC4-5D6E-409C-BE32-E72D297353CC}">
              <c16:uniqueId val="{0000000A-0CAF-4CB4-8D87-F59D2C87604B}"/>
            </c:ext>
          </c:extLst>
        </c:ser>
        <c:dLbls>
          <c:showLegendKey val="0"/>
          <c:showVal val="0"/>
          <c:showCatName val="0"/>
          <c:showSerName val="0"/>
          <c:showPercent val="0"/>
          <c:showBubbleSize val="0"/>
        </c:dLbls>
        <c:gapWidth val="100"/>
        <c:overlap val="100"/>
        <c:axId val="-180378464"/>
        <c:axId val="-18036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AF-4CB4-8D87-F59D2C87604B}"/>
            </c:ext>
          </c:extLst>
        </c:ser>
        <c:dLbls>
          <c:showLegendKey val="0"/>
          <c:showVal val="0"/>
          <c:showCatName val="0"/>
          <c:showSerName val="0"/>
          <c:showPercent val="0"/>
          <c:showBubbleSize val="0"/>
        </c:dLbls>
        <c:marker val="1"/>
        <c:smooth val="0"/>
        <c:axId val="-180378464"/>
        <c:axId val="-180368128"/>
      </c:lineChart>
      <c:catAx>
        <c:axId val="-1803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368128"/>
        <c:crosses val="autoZero"/>
        <c:auto val="1"/>
        <c:lblAlgn val="ctr"/>
        <c:lblOffset val="100"/>
        <c:tickLblSkip val="1"/>
        <c:tickMarkSkip val="1"/>
        <c:noMultiLvlLbl val="0"/>
      </c:catAx>
      <c:valAx>
        <c:axId val="-18036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7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1238</c:v>
                </c:pt>
                <c:pt idx="1">
                  <c:v>1187</c:v>
                </c:pt>
                <c:pt idx="2">
                  <c:v>1155</c:v>
                </c:pt>
              </c:numCache>
            </c:numRef>
          </c:val>
          <c:extLst>
            <c:ext xmlns:c16="http://schemas.microsoft.com/office/drawing/2014/chart" uri="{C3380CC4-5D6E-409C-BE32-E72D297353CC}">
              <c16:uniqueId val="{00000000-CF20-451E-88DD-72C5B61078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961</c:v>
                </c:pt>
                <c:pt idx="1">
                  <c:v>963</c:v>
                </c:pt>
                <c:pt idx="2">
                  <c:v>966</c:v>
                </c:pt>
              </c:numCache>
            </c:numRef>
          </c:val>
          <c:extLst>
            <c:ext xmlns:c16="http://schemas.microsoft.com/office/drawing/2014/chart" uri="{C3380CC4-5D6E-409C-BE32-E72D297353CC}">
              <c16:uniqueId val="{00000001-CF20-451E-88DD-72C5B61078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766</c:v>
                </c:pt>
                <c:pt idx="1">
                  <c:v>747</c:v>
                </c:pt>
                <c:pt idx="2">
                  <c:v>752</c:v>
                </c:pt>
              </c:numCache>
            </c:numRef>
          </c:val>
          <c:extLst>
            <c:ext xmlns:c16="http://schemas.microsoft.com/office/drawing/2014/chart" uri="{C3380CC4-5D6E-409C-BE32-E72D297353CC}">
              <c16:uniqueId val="{00000002-CF20-451E-88DD-72C5B6107881}"/>
            </c:ext>
          </c:extLst>
        </c:ser>
        <c:dLbls>
          <c:showLegendKey val="0"/>
          <c:showVal val="0"/>
          <c:showCatName val="0"/>
          <c:showSerName val="0"/>
          <c:showPercent val="0"/>
          <c:showBubbleSize val="0"/>
        </c:dLbls>
        <c:gapWidth val="120"/>
        <c:overlap val="100"/>
        <c:axId val="-180371392"/>
        <c:axId val="-180368672"/>
      </c:barChart>
      <c:catAx>
        <c:axId val="-1803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0368672"/>
        <c:crosses val="autoZero"/>
        <c:auto val="1"/>
        <c:lblAlgn val="ctr"/>
        <c:lblOffset val="100"/>
        <c:tickLblSkip val="1"/>
        <c:tickMarkSkip val="1"/>
        <c:noMultiLvlLbl val="0"/>
      </c:catAx>
      <c:valAx>
        <c:axId val="-180368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037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{5224A535-E005-4982-A5B3-A5878BCAD24A}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21C-45F6-B664-CFEFB3C633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{6FB86529-E9D4-4923-8BB7-A2FD53DD311A}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1C-45F6-B664-CFEFB3C633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{622AAD8C-B05B-49E1-8CB4-ED842791F6FA}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1C-45F6-B664-CFEFB3C633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{686AF3C9-F655-4816-962B-1E295030CD1F}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1C-45F6-B664-CFEFB3C633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{F862ECE9-8D8A-45DC-A1FF-33A24F9C504F}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1C-45F6-B664-CFEFB3C633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{E93A6E42-F551-4B31-B2B5-0E4882CB99D6}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21C-45F6-B664-CFEFB3C633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{247B18AC-18CD-4899-9BEB-C8859B04496B}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21C-45F6-B664-CFEFB3C633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{8C07B0DF-1045-4D5F-9413-BBDB1AB1979D}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21C-45F6-B664-CFEFB3C633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{9775B0CA-C20C-413F-897A-81D52E1E1871}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21C-45F6-B664-CFEFB3C633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59.8</c:v>
                </c:pt>
                <c:pt idx="16">
                  <c:v>60.8</c:v>
                </c:pt>
                <c:pt idx="24">
                  <c:v>62.2</c:v>
                </c:pt>
                <c:pt idx="32">
                  <c:v>63.1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21C-45F6-B664-CFEFB3C633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{83F74EB5-6BB1-48B1-9408-75F13725FD96}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21C-45F6-B664-CFEFB3C633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{9755553A-481C-4B5E-BA2F-B3517E2A1AF3}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1C-45F6-B664-CFEFB3C633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{70C609FC-168D-4467-ADDA-95883EEE4752}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1C-45F6-B664-CFEFB3C633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{A224E257-3F6A-4F3D-B263-A209AF3EC60A}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1C-45F6-B664-CFEFB3C633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{7D6298F8-C407-486C-B940-65A11933E653}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1C-45F6-B664-CFEFB3C6331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{704360E4-983F-4F9B-9456-DA9C4E20E993}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21C-45F6-B664-CFEFB3C6331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{C75947B6-0E08-45E7-A8CB-ABE16260AD77}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21C-45F6-B664-CFEFB3C6331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{C379F0A8-3D5A-465A-ABA5-F22D18B006A5}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21C-45F6-B664-CFEFB3C6331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{F0A22FC3-98B3-440F-932A-DAC43FBC0735}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21C-45F6-B664-CFEFB3C633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21C-45F6-B664-CFEFB3C63317}"/>
            </c:ext>
          </c:extLst>
        </c:ser>
        <c:dLbls>
          <c:showLegendKey val="0"/>
          <c:showVal val="1"/>
          <c:showCatName val="0"/>
          <c:showSerName val="0"/>
          <c:showPercent val="0"/>
          <c:showBubbleSize val="0"/>
        </c:dLbls>
        <c:axId val="46179840"/>
        <c:axId val="46181760"/>
      </c:scatterChart>
      <c:valAx>
        <c:axId val="46179840"/>
        <c:scaling>
          <c:orientation val="minMax"/>
          <c:max val="59.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{023347E1-22E3-44CE-B029-07D932348A74}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89F-434A-BAE1-542DCBA7E6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{DFC14C42-0786-4843-91B7-FD66B194041B}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9F-434A-BAE1-542DCBA7E6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{EAD1174D-0502-4E03-AE9F-CF1F51117689}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9F-434A-BAE1-542DCBA7E6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{8C8BA2AF-D79B-43F6-BABC-4CBAE072046E}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9F-434A-BAE1-542DCBA7E6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{1F7E670E-7A6C-4399-B246-75604917698A}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9F-434A-BAE1-542DCBA7E61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{E69EF17E-BE42-4170-BB8C-27F3A61BB83F}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89F-434A-BAE1-542DCBA7E61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{7C6AE305-ED67-4AFD-9539-FBC51927483B}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89F-434A-BAE1-542DCBA7E61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{414DC324-341B-4E21-A733-840874F6EDE3}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89F-434A-BAE1-542DCBA7E61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{DB3E0723-02E3-489D-A149-7864B5E854A9}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89F-434A-BAE1-542DCBA7E6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8.4</c:v>
                </c:pt>
                <c:pt idx="16">
                  <c:v>7.5</c:v>
                </c:pt>
                <c:pt idx="24">
                  <c:v>7.8</c:v>
                </c:pt>
                <c:pt idx="32">
                  <c:v>8.6999999999999993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89F-434A-BAE1-542DCBA7E6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{A2163700-057D-4C78-A438-9B12A8A11FD8}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89F-434A-BAE1-542DCBA7E6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{6F1C3902-38AC-4F34-A6B8-FC9CABA143DA}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9F-434A-BAE1-542DCBA7E6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{DAB29E88-1CEC-4D5F-B074-F5DF8F14BB10}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9F-434A-BAE1-542DCBA7E6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{D0515581-A1CE-4807-8CCC-F195DBFA9424}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9F-434A-BAE1-542DCBA7E6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{AE20EA36-5D80-4EBF-988C-D89A9D909648}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9F-434A-BAE1-542DCBA7E61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{237600D3-6558-4FDD-8476-2981052D4E28}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89F-434A-BAE1-542DCBA7E610}"/>
                </c:ext>
              </c:extLst>
            </c:dLbl>
            <c:dLbl>
              <c:idx val="16"/>
              <c:layout>
                <c:manualLayout>
                  <c:x val="-4.5160355153971272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{5D67291A-C9EB-41A2-AD2F-8E79DC86B949}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89F-434A-BAE1-542DCBA7E610}"/>
                </c:ext>
              </c:extLst>
            </c:dLbl>
            <c:dLbl>
              <c:idx val="24"/>
              <c:layout>
                <c:manualLayout>
                  <c:x val="-1.8235628084250027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{509994B8-E056-4463-94C2-C983859586F4}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89F-434A-BAE1-542DCBA7E61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{84A4DA6C-3FF2-41F4-A6D5-72F0A5100915}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89F-434A-BAE1-542DCBA7E6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89F-434A-BAE1-542DCBA7E610}"/>
            </c:ext>
          </c:extLst>
        </c:ser>
        <c:dLbls>
          <c:showLegendKey val="0"/>
          <c:showVal val="1"/>
          <c:showCatName val="0"/>
          <c:showSerName val="0"/>
          <c:showPercent val="0"/>
          <c:showBubbleSize val="0"/>
        </c:dLbls>
        <c:axId val="84219776"/>
        <c:axId val="84234240"/>
      </c:scatterChart>
      <c:valAx>
        <c:axId val="84219776"/>
        <c:scaling>
          <c:orientation val="minMax"/>
          <c:max val="7.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実質公債費比率は類似団体と比較して低い水準にあり、近年横ばいとなっている。</a:t>
          </a:r>
          <a:r>
            <a:rPr kumimoji="1" lang="en-US" altLang="ja-JP" sz="1400" baseline="0">
              <a:latin typeface="ＭＳ ゴシック" pitchFamily="49" charset="-128"/>
              <a:ea typeface="ＭＳ ゴシック" pitchFamily="49" charset="-128"/>
            </a:rPr>
            <a:t>H27</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H29</a:t>
          </a:r>
          <a:r>
            <a:rPr kumimoji="1" lang="ja-JP" altLang="en-US" sz="1400" baseline="0">
              <a:latin typeface="ＭＳ ゴシック" pitchFamily="49" charset="-128"/>
              <a:ea typeface="ＭＳ ゴシック" pitchFamily="49" charset="-128"/>
            </a:rPr>
            <a:t>にかけて行った「中央拠点施設建設事業」及び、</a:t>
          </a:r>
          <a:r>
            <a:rPr kumimoji="1" lang="en-US" altLang="ja-JP" sz="1400" baseline="0">
              <a:latin typeface="ＭＳ ゴシック" pitchFamily="49" charset="-128"/>
              <a:ea typeface="ＭＳ ゴシック" pitchFamily="49" charset="-128"/>
            </a:rPr>
            <a:t>H30</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R1</a:t>
          </a:r>
          <a:r>
            <a:rPr kumimoji="1" lang="ja-JP" altLang="en-US" sz="1400" baseline="0">
              <a:latin typeface="ＭＳ ゴシック" pitchFamily="49" charset="-128"/>
              <a:ea typeface="ＭＳ ゴシック" pitchFamily="49" charset="-128"/>
            </a:rPr>
            <a:t>に行った「道の駅リニューアル事業」にて多額の地方債を発行した。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これらの地方債の償還は</a:t>
          </a:r>
          <a:r>
            <a:rPr kumimoji="1" lang="en-US" altLang="ja-JP" sz="1400" baseline="0">
              <a:latin typeface="ＭＳ ゴシック" pitchFamily="49" charset="-128"/>
              <a:ea typeface="ＭＳ ゴシック" pitchFamily="49" charset="-128"/>
            </a:rPr>
            <a:t>R2</a:t>
          </a:r>
          <a:r>
            <a:rPr kumimoji="1" lang="ja-JP" altLang="en-US" sz="1400" baseline="0">
              <a:latin typeface="ＭＳ ゴシック" pitchFamily="49" charset="-128"/>
              <a:ea typeface="ＭＳ ゴシック" pitchFamily="49" charset="-128"/>
            </a:rPr>
            <a:t>以降に始まり、実質公債費比率を高める要因となることが予想されることから、これまで以上に公債費の適正化に取り組んでいく必要がある。</a:t>
          </a:r>
          <a:endParaRPr kumimoji="1" lang="en-US" altLang="ja-JP" sz="1400" baseline="0">
            <a:latin typeface="ＭＳ ゴシック" pitchFamily="49" charset="-128"/>
            <a:ea typeface="ＭＳ ゴシック" pitchFamily="49" charset="-128"/>
          </a:endParaRPr>
        </a:p>
        <a:p>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現状では将来負担比率に大きな問題はないが、地方債残高の増加と基金残高の減少がやや進んでおり、地方債借入の抑制や、適切な定員管理を実施することで、将来負担比率の減少を図っていく。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基金使途の明確化を図っていく。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公共施設新改築基金：学校、厚生福祉施設、公民館、役場庁舎等公共施設の新開地市区に要する財源に充当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地域振興基金：住民福祉の増進、快適な生活環境の形成等を図るための財源に充当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地域福祉基金：長寿社会における福祉需要の増大及び多様化に対応した事業の推進を図るための財源に充当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教育施設整備基金の取り崩し（小学校パソコン等整備事業に充当）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事業に伴い、同基金を取り崩し予定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債権の運用利息の積立（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現状と同程度の残高水準を維持できるよう財政運営を進める。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債権の運用利息による増。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近年は運用利息により増加傾向であるが、計画的に活用をしていく。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189D096-47B7-4E32-B92E-51704847C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F49435C-FD76-44EE-A8F9-D0D8CBC699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8EA8814-2656-4673-AC7C-710EBEBF7D7F}"/>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F7A9369-65AC-4CA5-9A20-B0FC50FDD51B}"/>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BD3FE44-CF30-42D6-A513-64E5FD49BC5B}"/>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05736AE-110D-4624-9829-C62DB6757B3B}"/>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BF16E4E-3062-412C-9A9D-60B7BEE08B91}"/>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6701316-2D80-4FF8-A221-721738BCEBF6}"/>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8CFFD1A-997A-4807-9301-041B3667462B}"/>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5B41F83-9E66-4ECD-8745-1482E6A39A89}"/>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4F137DB-D124-414A-B31C-228820AACE99}"/>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C19E749-1FCF-4178-8B1C-EA58C3504BB1}"/>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EF2994F-00D6-46DF-9DF0-8B9DE236BA4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E24D5D5-235B-452D-B1B3-8F81628B4DC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88E5B2B-D668-490F-9C73-F1082E69C99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892A8FF-E064-4B31-9A3E-630499246A37}"/>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A21261F-57E0-4A06-96E6-A159C53891F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DF1BE75-7D06-4A9D-8AC5-B3F447F2B29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E5E5EB8-F2EC-42EA-8778-D3A8F69B074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64FE1CF-2AC1-4899-82C2-1EA57BB3DC7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F1B9CCA-AF24-41D5-A53D-74F3C77A198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FE63EBE-180B-47C4-B8F3-0A58F43CAE29}"/>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
2,423
58.11
3,156,105
3,018,855
109,351
1,818,716
2,333,750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E02DFF7-FAA5-4D83-8D43-9BFB3E76796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C682D58-E367-4BD9-81B9-F6BC9AEC9CD6}"/>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B8E195F-55FD-4033-B50A-054428759C3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DFD7D34-5289-417B-9339-80CE7E94298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9F00A61-F969-401A-8510-79354982B77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DB00889-5A90-4480-9ACC-76739C073801}"/>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C02BDC3-C870-4F28-AF95-3A8DEB57C18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E39B231-86FB-4542-89E8-61C401475DD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236B94A-DD08-4172-9DB3-3B857B015B1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319359D-1CAE-416B-95A0-19DF1F862D09}"/>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D58E16D-C02F-4526-B48D-93F11289A92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3579D5A-C37E-4A51-9778-4FE4A6B190A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53814FE-A541-48CC-855E-279ACB451D8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AE54E9F-4787-492B-A635-94AA4D749AC6}"/>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86B69A5-694B-4057-9CFE-C62436260FB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7D43D88-26C7-4851-90CA-917C02C9011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FEA6A4B-C4B1-455F-8E8F-A1DB5AFB523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14A8EE8-09C3-431F-AB73-6071230EC67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2176A39-5956-42B7-AD84-8B641F5BC11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E2BFCF90-21F5-4763-BAEF-3B6DB1AF7C19}"/>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E8C3E3E-C17B-4CE9-AE40-4DCB36FF996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94E8E2C-F7C2-433C-A7BB-53B0ACA91E47}"/>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59487A7-A338-4FC2-9B93-F4669ECA7BEB}"/>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020E66F-8010-4D0D-A73C-9825D712CC6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7EC0FC6-367F-4205-92B8-4BBBDB4633CA}"/>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3C57215-6678-44FF-A962-69A3A1347F02}"/>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F0FFD1F-BD95-43D7-ABEE-941B81129C7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73DB855-D14D-49E6-9DB9-A78D2DD821CA}"/>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47249D1-8A66-4A29-921A-708F1110B5F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9C4AEA1-BBDD-4F29-A71E-6112CD9168C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BD975CC-223E-470C-AE6D-C5CEF69D3BE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71AED8A-059E-48C1-8426-4ED5B452BF1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C73E335-1E6D-4264-B3A9-94C0BF8737A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5F02AFD-BB95-41F5-9D6D-B83ABC4FD4B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4660F00-086C-493A-BF41-03064922ED2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と、類似団体より高い水準にあるが、それぞれの公共施設等について個別施設計画を策定済みであり、当該計画に基づいた施設の維持管理を適切に進めている。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64B4DA1-5608-4656-8EAA-FA6184F1F95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68E93CE-607E-49DD-9370-7367DB59B47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A1D73DF-9777-4D1B-A0EE-4A1221F6867D}"/>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E8495BCB-659E-4151-A730-27B5B4A46C3D}"/>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3AC136B-04AE-4FD6-999B-575478075745}"/>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916D8E01-605F-4BA8-9E5A-CD438F9D542C}"/>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1032ABA3-D3C0-4CD5-BA10-EE7136E26686}"/>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78B87A2D-D62D-4205-B7F0-0D1C22033A48}"/>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34EF0167-64BA-43FB-A804-2E9A114E319C}"/>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A56A975-0362-4F7D-8B32-46BEE780668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8589550-4FFF-499D-AA10-3B838439059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DEA01779-769D-4387-91A0-462AFAD9DFAD}"/>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C93B4C09-034B-4C93-A135-8824451B4523}"/>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5BEB4E8B-AAFE-456D-8D82-AC38C4C8CAFC}"/>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B3FA5CFB-E4C5-4DB9-8B48-48C5873FFF7E}"/>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90BE419C-11A2-4771-AB08-6D8544CDB58E}"/>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E8A708CF-1C35-4AB9-884B-84A55A38006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6501256C-9418-4C41-9786-9DE0BA38C58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B50BB88A-CA57-43F9-AB19-EE277B7AAE9F}"/>
            </a:ext>
          </a:extLst>
        </xdr:cNvPr>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85FFE8FD-4C1D-4E9E-8C00-76B4438AFAA4}"/>
            </a:ext>
          </a:extLst>
        </xdr:cNvPr>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3807B073-6476-4FA3-B3AB-C8DB0CE020EC}"/>
            </a:ext>
          </a:extLst>
        </xdr:cNvPr>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AD511B85-A3CC-42CE-8E85-DAED346DBEE4}"/>
            </a:ext>
          </a:extLst>
        </xdr:cNvPr>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5784FC8B-1575-49F8-B905-C9E17808F2D3}"/>
            </a:ext>
          </a:extLst>
        </xdr:cNvPr>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a:extLst>
            <a:ext uri="{FF2B5EF4-FFF2-40B4-BE49-F238E27FC236}">
              <a16:creationId xmlns:a16="http://schemas.microsoft.com/office/drawing/2014/main" id="{56C298F7-2B72-4423-BE2F-9DF58A7050A8}"/>
            </a:ext>
          </a:extLst>
        </xdr:cNvPr>
        <xdr:cNvSpPr txBox="1"/>
      </xdr:nvSpPr>
      <xdr:spPr>
        <a:xfrm>
          <a:off x="4813300" y="5200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26F1B012-E73B-4469-B20C-44F40739998E}"/>
            </a:ext>
          </a:extLst>
        </xdr:cNvPr>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50D6C707-06FF-4B87-996E-B136958D90A7}"/>
            </a:ext>
          </a:extLst>
        </xdr:cNvPr>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5FCBE5E2-694F-4376-A92C-81EB75DF36CA}"/>
            </a:ext>
          </a:extLst>
        </xdr:cNvPr>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0A5DD067-67F8-4BB5-A424-DBC76B8E98D0}"/>
            </a:ext>
          </a:extLst>
        </xdr:cNvPr>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91349</xdr:rowOff>
    </xdr:from>
    <xdr:to>
      <xdr:col>7</xdr:col>
      <xdr:colOff>187325</xdr:colOff>
      <xdr:row>31</xdr:row>
      <xdr:rowOff>21499</xdr:rowOff>
    </xdr:to>
    <xdr:sp macro="" textlink="">
      <xdr:nvSpPr>
        <xdr:cNvPr id="87" name="フローチャート: 判断 86">
          <a:extLst>
            <a:ext uri="{FF2B5EF4-FFF2-40B4-BE49-F238E27FC236}">
              <a16:creationId xmlns:a16="http://schemas.microsoft.com/office/drawing/2014/main" id="{2CCE39CA-32EB-4121-AE0C-B37C4C3FA8A1}"/>
            </a:ext>
          </a:extLst>
        </xdr:cNvPr>
        <xdr:cNvSpPr/>
      </xdr:nvSpPr>
      <xdr:spPr>
        <a:xfrm>
          <a:off x="1714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C85D991-5047-4147-8DF4-61FFEE04B53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49B3F5C-BB7E-4C1F-8E7D-CAF9722D970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9A6443A-11F8-4378-92F6-8EA2A793C2FD}"/>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59666E4-CB3A-444B-901F-3DC1BBB20CC3}"/>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A131122C-5A73-4F84-B5B8-F37B86AD119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145052</xdr:rowOff>
    </xdr:from>
    <xdr:to>
      <xdr:col>23</xdr:col>
      <xdr:colOff>136525</xdr:colOff>
      <xdr:row>32</xdr:row>
      <xdr:rowOff>75202</xdr:rowOff>
    </xdr:to>
    <xdr:sp macro="" textlink="">
      <xdr:nvSpPr>
        <xdr:cNvPr id="93" name="楕円 92">
          <a:extLst>
            <a:ext uri="{FF2B5EF4-FFF2-40B4-BE49-F238E27FC236}">
              <a16:creationId xmlns:a16="http://schemas.microsoft.com/office/drawing/2014/main" id="{6675B2DC-C809-45DF-9B22-2457FE2A3B0A}"/>
            </a:ext>
          </a:extLst>
        </xdr:cNvPr>
        <xdr:cNvSpPr/>
      </xdr:nvSpPr>
      <xdr:spPr>
        <a:xfrm>
          <a:off x="4711700" y="54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123479</xdr:rowOff>
    </xdr:from>
    <xdr:ext cx="405111" cy="259045"/>
    <xdr:sp macro="" textlink="">
      <xdr:nvSpPr>
        <xdr:cNvPr id="94" name="有形固定資産減価償却率該当値テキスト">
          <a:extLst>
            <a:ext uri="{FF2B5EF4-FFF2-40B4-BE49-F238E27FC236}">
              <a16:creationId xmlns:a16="http://schemas.microsoft.com/office/drawing/2014/main" id="{676B4416-7D6D-43DA-A1E3-BC4A0F99AFEE}"/>
            </a:ext>
          </a:extLst>
        </xdr:cNvPr>
        <xdr:cNvSpPr txBox="1"/>
      </xdr:nvSpPr>
      <xdr:spPr>
        <a:xfrm>
          <a:off x="4813300" y="5438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117294</xdr:rowOff>
    </xdr:from>
    <xdr:to>
      <xdr:col>19</xdr:col>
      <xdr:colOff>187325</xdr:colOff>
      <xdr:row>32</xdr:row>
      <xdr:rowOff>47444</xdr:rowOff>
    </xdr:to>
    <xdr:sp macro="" textlink="">
      <xdr:nvSpPr>
        <xdr:cNvPr id="95" name="楕円 94">
          <a:extLst>
            <a:ext uri="{FF2B5EF4-FFF2-40B4-BE49-F238E27FC236}">
              <a16:creationId xmlns:a16="http://schemas.microsoft.com/office/drawing/2014/main" id="{B775A9F7-D6C6-4B83-A06E-2F6FF7F9F12D}"/>
            </a:ext>
          </a:extLst>
        </xdr:cNvPr>
        <xdr:cNvSpPr/>
      </xdr:nvSpPr>
      <xdr:spPr>
        <a:xfrm>
          <a:off x="4000500" y="543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168094</xdr:rowOff>
    </xdr:from>
    <xdr:to>
      <xdr:col>23</xdr:col>
      <xdr:colOff>85725</xdr:colOff>
      <xdr:row>32</xdr:row>
      <xdr:rowOff>24402</xdr:rowOff>
    </xdr:to>
    <xdr:cxnSp macro="">
      <xdr:nvCxnSpPr>
        <xdr:cNvPr id="96" name="直線コネクタ 95">
          <a:extLst>
            <a:ext uri="{FF2B5EF4-FFF2-40B4-BE49-F238E27FC236}">
              <a16:creationId xmlns:a16="http://schemas.microsoft.com/office/drawing/2014/main" id="{55CE2830-8491-4B07-BD77-3D5561C3CD96}"/>
            </a:ext>
          </a:extLst>
        </xdr:cNvPr>
        <xdr:cNvCxnSpPr/>
      </xdr:nvCxnSpPr>
      <xdr:spPr>
        <a:xfrm>
          <a:off x="4051300" y="5483044"/>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97" name="楕円 96">
          <a:extLst>
            <a:ext uri="{FF2B5EF4-FFF2-40B4-BE49-F238E27FC236}">
              <a16:creationId xmlns:a16="http://schemas.microsoft.com/office/drawing/2014/main" id="{A0002BAD-5D75-4849-BBBA-A5DFC3F6EEDB}"/>
            </a:ext>
          </a:extLst>
        </xdr:cNvPr>
        <xdr:cNvSpPr/>
      </xdr:nvSpPr>
      <xdr:spPr>
        <a:xfrm>
          <a:off x="3238500" y="53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31</xdr:row>
      <xdr:rowOff>168094</xdr:rowOff>
    </xdr:to>
    <xdr:cxnSp macro="">
      <xdr:nvCxnSpPr>
        <xdr:cNvPr id="98" name="直線コネクタ 97">
          <a:extLst>
            <a:ext uri="{FF2B5EF4-FFF2-40B4-BE49-F238E27FC236}">
              <a16:creationId xmlns:a16="http://schemas.microsoft.com/office/drawing/2014/main" id="{2D72D1E5-BDE6-4A4C-8A46-8E1C655B534E}"/>
            </a:ext>
          </a:extLst>
        </xdr:cNvPr>
        <xdr:cNvCxnSpPr/>
      </xdr:nvCxnSpPr>
      <xdr:spPr>
        <a:xfrm>
          <a:off x="3289300" y="543986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43271</xdr:rowOff>
    </xdr:from>
    <xdr:to>
      <xdr:col>11</xdr:col>
      <xdr:colOff>187325</xdr:colOff>
      <xdr:row>31</xdr:row>
      <xdr:rowOff>144871</xdr:rowOff>
    </xdr:to>
    <xdr:sp macro="" textlink="">
      <xdr:nvSpPr>
        <xdr:cNvPr id="99" name="楕円 98">
          <a:extLst>
            <a:ext uri="{FF2B5EF4-FFF2-40B4-BE49-F238E27FC236}">
              <a16:creationId xmlns:a16="http://schemas.microsoft.com/office/drawing/2014/main" id="{84505FF3-2AEB-41CC-933C-173C0042BBCB}"/>
            </a:ext>
          </a:extLst>
        </xdr:cNvPr>
        <xdr:cNvSpPr/>
      </xdr:nvSpPr>
      <xdr:spPr>
        <a:xfrm>
          <a:off x="2476500" y="53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94071</xdr:rowOff>
    </xdr:from>
    <xdr:to>
      <xdr:col>15</xdr:col>
      <xdr:colOff>136525</xdr:colOff>
      <xdr:row>31</xdr:row>
      <xdr:rowOff>124914</xdr:rowOff>
    </xdr:to>
    <xdr:cxnSp macro="">
      <xdr:nvCxnSpPr>
        <xdr:cNvPr id="100" name="直線コネクタ 99">
          <a:extLst>
            <a:ext uri="{FF2B5EF4-FFF2-40B4-BE49-F238E27FC236}">
              <a16:creationId xmlns:a16="http://schemas.microsoft.com/office/drawing/2014/main" id="{179C4458-1687-40DF-8798-B7FDA5D929AC}"/>
            </a:ext>
          </a:extLst>
        </xdr:cNvPr>
        <xdr:cNvCxnSpPr/>
      </xdr:nvCxnSpPr>
      <xdr:spPr>
        <a:xfrm>
          <a:off x="2527300" y="540902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146867</xdr:rowOff>
    </xdr:from>
    <xdr:to>
      <xdr:col>7</xdr:col>
      <xdr:colOff>187325</xdr:colOff>
      <xdr:row>31</xdr:row>
      <xdr:rowOff>77017</xdr:rowOff>
    </xdr:to>
    <xdr:sp macro="" textlink="">
      <xdr:nvSpPr>
        <xdr:cNvPr id="101" name="楕円 100">
          <a:extLst>
            <a:ext uri="{FF2B5EF4-FFF2-40B4-BE49-F238E27FC236}">
              <a16:creationId xmlns:a16="http://schemas.microsoft.com/office/drawing/2014/main" id="{2E8F69D4-6E0E-41EE-ADA1-DF76B31EA672}"/>
            </a:ext>
          </a:extLst>
        </xdr:cNvPr>
        <xdr:cNvSpPr/>
      </xdr:nvSpPr>
      <xdr:spPr>
        <a:xfrm>
          <a:off x="1714500" y="52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26217</xdr:rowOff>
    </xdr:from>
    <xdr:to>
      <xdr:col>11</xdr:col>
      <xdr:colOff>136525</xdr:colOff>
      <xdr:row>31</xdr:row>
      <xdr:rowOff>94071</xdr:rowOff>
    </xdr:to>
    <xdr:cxnSp macro="">
      <xdr:nvCxnSpPr>
        <xdr:cNvPr id="102" name="直線コネクタ 101">
          <a:extLst>
            <a:ext uri="{FF2B5EF4-FFF2-40B4-BE49-F238E27FC236}">
              <a16:creationId xmlns:a16="http://schemas.microsoft.com/office/drawing/2014/main" id="{BB36A575-95B5-4823-936A-69291D0CCA66}"/>
            </a:ext>
          </a:extLst>
        </xdr:cNvPr>
        <xdr:cNvCxnSpPr/>
      </xdr:nvCxnSpPr>
      <xdr:spPr>
        <a:xfrm>
          <a:off x="1765300" y="5341167"/>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3" name="n_1aveValue有形固定資産減価償却率">
          <a:extLst>
            <a:ext uri="{FF2B5EF4-FFF2-40B4-BE49-F238E27FC236}">
              <a16:creationId xmlns:a16="http://schemas.microsoft.com/office/drawing/2014/main" id="{2E43E19A-09CE-4494-88E5-2F15D1F69FDE}"/>
            </a:ext>
          </a:extLst>
        </xdr:cNvPr>
        <xdr:cNvSpPr txBox="1"/>
      </xdr:nvSpPr>
      <xdr:spPr>
        <a:xfrm>
          <a:off x="3836044" y="510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4" name="n_2aveValue有形固定資産減価償却率">
          <a:extLst>
            <a:ext uri="{FF2B5EF4-FFF2-40B4-BE49-F238E27FC236}">
              <a16:creationId xmlns:a16="http://schemas.microsoft.com/office/drawing/2014/main" id="{E7A9E2FC-ABE1-452A-8EB7-B19C9497C920}"/>
            </a:ext>
          </a:extLst>
        </xdr:cNvPr>
        <xdr:cNvSpPr txBox="1"/>
      </xdr:nvSpPr>
      <xdr:spPr>
        <a:xfrm>
          <a:off x="30867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a:extLst>
            <a:ext uri="{FF2B5EF4-FFF2-40B4-BE49-F238E27FC236}">
              <a16:creationId xmlns:a16="http://schemas.microsoft.com/office/drawing/2014/main" id="{BADC77DB-778C-490E-84FE-67DF33CE610D}"/>
            </a:ext>
          </a:extLst>
        </xdr:cNvPr>
        <xdr:cNvSpPr txBox="1"/>
      </xdr:nvSpPr>
      <xdr:spPr>
        <a:xfrm>
          <a:off x="2324744" y="502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38026</xdr:rowOff>
    </xdr:from>
    <xdr:ext cx="405111" cy="259045"/>
    <xdr:sp macro="" textlink="">
      <xdr:nvSpPr>
        <xdr:cNvPr id="106" name="n_4aveValue有形固定資産減価償却率">
          <a:extLst>
            <a:ext uri="{FF2B5EF4-FFF2-40B4-BE49-F238E27FC236}">
              <a16:creationId xmlns:a16="http://schemas.microsoft.com/office/drawing/2014/main" id="{491DCD26-6ABB-406E-87BB-6C9E7837F558}"/>
            </a:ext>
          </a:extLst>
        </xdr:cNvPr>
        <xdr:cNvSpPr txBox="1"/>
      </xdr:nvSpPr>
      <xdr:spPr>
        <a:xfrm>
          <a:off x="1562744" y="50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38571</xdr:rowOff>
    </xdr:from>
    <xdr:ext cx="405111" cy="259045"/>
    <xdr:sp macro="" textlink="">
      <xdr:nvSpPr>
        <xdr:cNvPr id="107" name="n_1mainValue有形固定資産減価償却率">
          <a:extLst>
            <a:ext uri="{FF2B5EF4-FFF2-40B4-BE49-F238E27FC236}">
              <a16:creationId xmlns:a16="http://schemas.microsoft.com/office/drawing/2014/main" id="{AFB85D19-9E23-4EFB-B18A-55E321FE63F9}"/>
            </a:ext>
          </a:extLst>
        </xdr:cNvPr>
        <xdr:cNvSpPr txBox="1"/>
      </xdr:nvSpPr>
      <xdr:spPr>
        <a:xfrm>
          <a:off x="3836044" y="5524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108" name="n_2mainValue有形固定資産減価償却率">
          <a:extLst>
            <a:ext uri="{FF2B5EF4-FFF2-40B4-BE49-F238E27FC236}">
              <a16:creationId xmlns:a16="http://schemas.microsoft.com/office/drawing/2014/main" id="{9B74B413-C930-444B-9198-9470AFB6B4A4}"/>
            </a:ext>
          </a:extLst>
        </xdr:cNvPr>
        <xdr:cNvSpPr txBox="1"/>
      </xdr:nvSpPr>
      <xdr:spPr>
        <a:xfrm>
          <a:off x="3086744" y="548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109" name="n_3mainValue有形固定資産減価償却率">
          <a:extLst>
            <a:ext uri="{FF2B5EF4-FFF2-40B4-BE49-F238E27FC236}">
              <a16:creationId xmlns:a16="http://schemas.microsoft.com/office/drawing/2014/main" id="{D5C7E7B2-3968-445D-947F-E619B2490A52}"/>
            </a:ext>
          </a:extLst>
        </xdr:cNvPr>
        <xdr:cNvSpPr txBox="1"/>
      </xdr:nvSpPr>
      <xdr:spPr>
        <a:xfrm>
          <a:off x="2324744" y="545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68144</xdr:rowOff>
    </xdr:from>
    <xdr:ext cx="405111" cy="259045"/>
    <xdr:sp macro="" textlink="">
      <xdr:nvSpPr>
        <xdr:cNvPr id="110" name="n_4mainValue有形固定資産減価償却率">
          <a:extLst>
            <a:ext uri="{FF2B5EF4-FFF2-40B4-BE49-F238E27FC236}">
              <a16:creationId xmlns:a16="http://schemas.microsoft.com/office/drawing/2014/main" id="{5BCD4F43-C6BA-4FBB-A4CF-22ABD3FE02C7}"/>
            </a:ext>
          </a:extLst>
        </xdr:cNvPr>
        <xdr:cNvSpPr txBox="1"/>
      </xdr:nvSpPr>
      <xdr:spPr>
        <a:xfrm>
          <a:off x="1562744" y="538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43EC502-D81D-4019-A247-F43F033CF8E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5CA6C321-0C57-4690-8EA2-4761340DC7A4}"/>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ED69C44-A04A-4A6D-A787-51A417C81DC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3D898DA1-134F-4A63-A1E2-A17431747DC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0D623C3-ECA4-44AD-86B1-08CAC855AF2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D75BCFE0-F01D-4E27-B7A5-C89DD255672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1F55226-DE2A-48E7-9123-354B3037BABE}"/>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31ACFFB0-58B5-4FAE-A153-300EE4125FC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28C8E507-13C7-4EAF-AFB8-C86E72390E9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6DDFF62-E443-4E21-95F3-F1AF7FC1A87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E5E56C76-1A39-43B9-94EF-DCA8BE8C386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BCA245D5-8C43-4187-8492-00085EBEE82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D78883EE-742B-492A-BFFC-01B195BDD46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債務償還比率は類似団体平均を下回っている。大型公共施設建設のために、ここ数年は村債残高が若干上昇傾向にあるものの、償還終了となる債務もあり、しばらくは横ばいの比率で推移する見込みである。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7D747BDA-E37C-4BEB-B158-91ADCEC50EC7}"/>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63D76B58-6054-4496-B05A-AA2FB277FD6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17FEF54-0893-4841-9B31-D0C796086D7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91968C2A-7093-4038-A217-FD1254383F4C}"/>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511E8FF8-76C9-4852-B248-00E50684EFF7}"/>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3CB79E88-C145-4854-B96C-0FC00ECBC53C}"/>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9CFD800E-7C33-4811-A726-744189B8962D}"/>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E14530B-AB12-46A1-8678-62DC4DC10072}"/>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FADCA08A-6554-46DE-A309-2C02B9BF32BE}"/>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5C7DA550-C081-46A6-8EFE-2F40B66DE6D5}"/>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2A0FF7D3-08AA-48C8-8AF6-782C453B5EEA}"/>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89F7EC03-8EAF-4144-B49F-BCA3FEAC22B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14A251D0-E932-4CE6-B71A-F0EB0881D967}"/>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44C147AB-47B4-42E2-B28F-9E28070DB779}"/>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68B7A695-9C56-4293-9072-CA9A32775DDB}"/>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F20E8529-8EC0-4C01-9CB0-979D6A50F474}"/>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ED4CCB33-55B4-422F-B73F-EC8315168B4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1ABEFCC1-AA5E-4226-B495-2AB3A9AF305A}"/>
            </a:ext>
          </a:extLst>
        </xdr:cNvPr>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B2BF7E09-B10C-4CD7-849A-A556EE8967C8}"/>
            </a:ext>
          </a:extLst>
        </xdr:cNvPr>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8FC0C379-FCFF-43E4-AAB5-3B2EA1636DDB}"/>
            </a:ext>
          </a:extLst>
        </xdr:cNvPr>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3062099F-B24D-4B85-A673-C62014DB1F06}"/>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BB58BC3F-87C3-4E63-86A8-D95847B2EA48}"/>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id="{B8904A9D-E3B9-42AB-8EAE-BA6A55654E78}"/>
            </a:ext>
          </a:extLst>
        </xdr:cNvPr>
        <xdr:cNvSpPr txBox="1"/>
      </xdr:nvSpPr>
      <xdr:spPr>
        <a:xfrm>
          <a:off x="14846300" y="487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9C5DC08E-61F5-4EB2-8E58-4D5E15610ED6}"/>
            </a:ext>
          </a:extLst>
        </xdr:cNvPr>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BD335A7D-A949-4772-ABE8-83774762BD29}"/>
            </a:ext>
          </a:extLst>
        </xdr:cNvPr>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D0D736EB-6EBB-403C-8D56-CB6376E7A8FA}"/>
            </a:ext>
          </a:extLst>
        </xdr:cNvPr>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A409BAF9-2488-4D9E-A00B-50B58935DA89}"/>
            </a:ext>
          </a:extLst>
        </xdr:cNvPr>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45475</xdr:rowOff>
    </xdr:from>
    <xdr:to>
      <xdr:col>60</xdr:col>
      <xdr:colOff>123825</xdr:colOff>
      <xdr:row>28</xdr:row>
      <xdr:rowOff>147075</xdr:rowOff>
    </xdr:to>
    <xdr:sp macro="" textlink="">
      <xdr:nvSpPr>
        <xdr:cNvPr id="151" name="フローチャート: 判断 150">
          <a:extLst>
            <a:ext uri="{FF2B5EF4-FFF2-40B4-BE49-F238E27FC236}">
              <a16:creationId xmlns:a16="http://schemas.microsoft.com/office/drawing/2014/main" id="{B50BC447-E880-410A-B25C-8F6EE762736E}"/>
            </a:ext>
          </a:extLst>
        </xdr:cNvPr>
        <xdr:cNvSpPr/>
      </xdr:nvSpPr>
      <xdr:spPr>
        <a:xfrm>
          <a:off x="11747500" y="48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40C63F6-AC7B-4695-B09B-EAF2F705318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4346700-39E5-4242-89D2-1274DB3B44F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F8023F63-6EBF-424A-ACD8-2866E21D6E3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7C8C89BA-FCFF-4A4D-80E1-551D15750BC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D54C1F52-5EFC-4BE4-9605-D979D061E60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146912</xdr:rowOff>
    </xdr:from>
    <xdr:to>
      <xdr:col>76</xdr:col>
      <xdr:colOff>73025</xdr:colOff>
      <xdr:row>28</xdr:row>
      <xdr:rowOff>77062</xdr:rowOff>
    </xdr:to>
    <xdr:sp macro="" textlink="">
      <xdr:nvSpPr>
        <xdr:cNvPr id="157" name="楕円 156">
          <a:extLst>
            <a:ext uri="{FF2B5EF4-FFF2-40B4-BE49-F238E27FC236}">
              <a16:creationId xmlns:a16="http://schemas.microsoft.com/office/drawing/2014/main" id="{2D3EAC05-5B13-4920-BF03-A28378B672BB}"/>
            </a:ext>
          </a:extLst>
        </xdr:cNvPr>
        <xdr:cNvSpPr/>
      </xdr:nvSpPr>
      <xdr:spPr>
        <a:xfrm>
          <a:off x="14744700" y="47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169789</xdr:rowOff>
    </xdr:from>
    <xdr:ext cx="469744" cy="259045"/>
    <xdr:sp macro="" textlink="">
      <xdr:nvSpPr>
        <xdr:cNvPr id="158" name="債務償還比率該当値テキスト">
          <a:extLst>
            <a:ext uri="{FF2B5EF4-FFF2-40B4-BE49-F238E27FC236}">
              <a16:creationId xmlns:a16="http://schemas.microsoft.com/office/drawing/2014/main" id="{6E82D710-D27D-46A7-AADD-EA545B2DB576}"/>
            </a:ext>
          </a:extLst>
        </xdr:cNvPr>
        <xdr:cNvSpPr txBox="1"/>
      </xdr:nvSpPr>
      <xdr:spPr>
        <a:xfrm>
          <a:off x="14846300" y="462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152618</xdr:rowOff>
    </xdr:from>
    <xdr:to>
      <xdr:col>72</xdr:col>
      <xdr:colOff>123825</xdr:colOff>
      <xdr:row>28</xdr:row>
      <xdr:rowOff>82768</xdr:rowOff>
    </xdr:to>
    <xdr:sp macro="" textlink="">
      <xdr:nvSpPr>
        <xdr:cNvPr id="159" name="楕円 158">
          <a:extLst>
            <a:ext uri="{FF2B5EF4-FFF2-40B4-BE49-F238E27FC236}">
              <a16:creationId xmlns:a16="http://schemas.microsoft.com/office/drawing/2014/main" id="{F7FF9AE5-692D-4563-B309-6E10B5BE3350}"/>
            </a:ext>
          </a:extLst>
        </xdr:cNvPr>
        <xdr:cNvSpPr/>
      </xdr:nvSpPr>
      <xdr:spPr>
        <a:xfrm>
          <a:off x="14033500" y="47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26262</xdr:rowOff>
    </xdr:from>
    <xdr:to>
      <xdr:col>76</xdr:col>
      <xdr:colOff>22225</xdr:colOff>
      <xdr:row>28</xdr:row>
      <xdr:rowOff>31968</xdr:rowOff>
    </xdr:to>
    <xdr:cxnSp macro="">
      <xdr:nvCxnSpPr>
        <xdr:cNvPr id="160" name="直線コネクタ 159">
          <a:extLst>
            <a:ext uri="{FF2B5EF4-FFF2-40B4-BE49-F238E27FC236}">
              <a16:creationId xmlns:a16="http://schemas.microsoft.com/office/drawing/2014/main" id="{5A3C20EB-35AB-4035-AC19-E07CDF364DFC}"/>
            </a:ext>
          </a:extLst>
        </xdr:cNvPr>
        <xdr:cNvCxnSpPr/>
      </xdr:nvCxnSpPr>
      <xdr:spPr>
        <a:xfrm flipV="1">
          <a:off x="14084300" y="4826862"/>
          <a:ext cx="7112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167422</xdr:rowOff>
    </xdr:from>
    <xdr:to>
      <xdr:col>68</xdr:col>
      <xdr:colOff>123825</xdr:colOff>
      <xdr:row>28</xdr:row>
      <xdr:rowOff>97572</xdr:rowOff>
    </xdr:to>
    <xdr:sp macro="" textlink="">
      <xdr:nvSpPr>
        <xdr:cNvPr id="161" name="楕円 160">
          <a:extLst>
            <a:ext uri="{FF2B5EF4-FFF2-40B4-BE49-F238E27FC236}">
              <a16:creationId xmlns:a16="http://schemas.microsoft.com/office/drawing/2014/main" id="{EAFA921E-E2A4-4002-BCDF-8431D2CDA401}"/>
            </a:ext>
          </a:extLst>
        </xdr:cNvPr>
        <xdr:cNvSpPr/>
      </xdr:nvSpPr>
      <xdr:spPr>
        <a:xfrm>
          <a:off x="13271500" y="479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31968</xdr:rowOff>
    </xdr:from>
    <xdr:to>
      <xdr:col>72</xdr:col>
      <xdr:colOff>73025</xdr:colOff>
      <xdr:row>28</xdr:row>
      <xdr:rowOff>46772</xdr:rowOff>
    </xdr:to>
    <xdr:cxnSp macro="">
      <xdr:nvCxnSpPr>
        <xdr:cNvPr id="162" name="直線コネクタ 161">
          <a:extLst>
            <a:ext uri="{FF2B5EF4-FFF2-40B4-BE49-F238E27FC236}">
              <a16:creationId xmlns:a16="http://schemas.microsoft.com/office/drawing/2014/main" id="{10491290-A48E-4869-AC9F-A7635AF30150}"/>
            </a:ext>
          </a:extLst>
        </xdr:cNvPr>
        <xdr:cNvCxnSpPr/>
      </xdr:nvCxnSpPr>
      <xdr:spPr>
        <a:xfrm flipV="1">
          <a:off x="13322300" y="4832568"/>
          <a:ext cx="762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103577</xdr:rowOff>
    </xdr:from>
    <xdr:to>
      <xdr:col>64</xdr:col>
      <xdr:colOff>123825</xdr:colOff>
      <xdr:row>28</xdr:row>
      <xdr:rowOff>33727</xdr:rowOff>
    </xdr:to>
    <xdr:sp macro="" textlink="">
      <xdr:nvSpPr>
        <xdr:cNvPr id="163" name="楕円 162">
          <a:extLst>
            <a:ext uri="{FF2B5EF4-FFF2-40B4-BE49-F238E27FC236}">
              <a16:creationId xmlns:a16="http://schemas.microsoft.com/office/drawing/2014/main" id="{9B2E30CD-41A5-49CF-B644-7F1DEEB88FF4}"/>
            </a:ext>
          </a:extLst>
        </xdr:cNvPr>
        <xdr:cNvSpPr/>
      </xdr:nvSpPr>
      <xdr:spPr>
        <a:xfrm>
          <a:off x="12509500" y="47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154377</xdr:rowOff>
    </xdr:from>
    <xdr:to>
      <xdr:col>68</xdr:col>
      <xdr:colOff>73025</xdr:colOff>
      <xdr:row>28</xdr:row>
      <xdr:rowOff>46772</xdr:rowOff>
    </xdr:to>
    <xdr:cxnSp macro="">
      <xdr:nvCxnSpPr>
        <xdr:cNvPr id="164" name="直線コネクタ 163">
          <a:extLst>
            <a:ext uri="{FF2B5EF4-FFF2-40B4-BE49-F238E27FC236}">
              <a16:creationId xmlns:a16="http://schemas.microsoft.com/office/drawing/2014/main" id="{9549DAD7-283B-471E-A158-058508CCD630}"/>
            </a:ext>
          </a:extLst>
        </xdr:cNvPr>
        <xdr:cNvCxnSpPr/>
      </xdr:nvCxnSpPr>
      <xdr:spPr>
        <a:xfrm>
          <a:off x="12560300" y="4783527"/>
          <a:ext cx="762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65487</xdr:rowOff>
    </xdr:from>
    <xdr:to>
      <xdr:col>60</xdr:col>
      <xdr:colOff>123825</xdr:colOff>
      <xdr:row>27</xdr:row>
      <xdr:rowOff>167087</xdr:rowOff>
    </xdr:to>
    <xdr:sp macro="" textlink="">
      <xdr:nvSpPr>
        <xdr:cNvPr id="165" name="楕円 164">
          <a:extLst>
            <a:ext uri="{FF2B5EF4-FFF2-40B4-BE49-F238E27FC236}">
              <a16:creationId xmlns:a16="http://schemas.microsoft.com/office/drawing/2014/main" id="{850B4B89-3D10-4F9D-B633-8C375A34688C}"/>
            </a:ext>
          </a:extLst>
        </xdr:cNvPr>
        <xdr:cNvSpPr/>
      </xdr:nvSpPr>
      <xdr:spPr>
        <a:xfrm>
          <a:off x="11747500" y="46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116287</xdr:rowOff>
    </xdr:from>
    <xdr:to>
      <xdr:col>64</xdr:col>
      <xdr:colOff>73025</xdr:colOff>
      <xdr:row>27</xdr:row>
      <xdr:rowOff>154377</xdr:rowOff>
    </xdr:to>
    <xdr:cxnSp macro="">
      <xdr:nvCxnSpPr>
        <xdr:cNvPr id="166" name="直線コネクタ 165">
          <a:extLst>
            <a:ext uri="{FF2B5EF4-FFF2-40B4-BE49-F238E27FC236}">
              <a16:creationId xmlns:a16="http://schemas.microsoft.com/office/drawing/2014/main" id="{3D2A77FE-C669-44FC-A7B5-160CFE0C9078}"/>
            </a:ext>
          </a:extLst>
        </xdr:cNvPr>
        <xdr:cNvCxnSpPr/>
      </xdr:nvCxnSpPr>
      <xdr:spPr>
        <a:xfrm>
          <a:off x="11798300" y="4745437"/>
          <a:ext cx="762000" cy="3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a:extLst>
            <a:ext uri="{FF2B5EF4-FFF2-40B4-BE49-F238E27FC236}">
              <a16:creationId xmlns:a16="http://schemas.microsoft.com/office/drawing/2014/main" id="{E9B38DD9-75BA-4A3E-9A1A-5D1B2563A0EC}"/>
            </a:ext>
          </a:extLst>
        </xdr:cNvPr>
        <xdr:cNvSpPr txBox="1"/>
      </xdr:nvSpPr>
      <xdr:spPr>
        <a:xfrm>
          <a:off x="13836727" y="495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8" name="n_2aveValue債務償還比率">
          <a:extLst>
            <a:ext uri="{FF2B5EF4-FFF2-40B4-BE49-F238E27FC236}">
              <a16:creationId xmlns:a16="http://schemas.microsoft.com/office/drawing/2014/main" id="{3803968E-67F1-4005-B8A8-589D48EEB47A}"/>
            </a:ext>
          </a:extLst>
        </xdr:cNvPr>
        <xdr:cNvSpPr txBox="1"/>
      </xdr:nvSpPr>
      <xdr:spPr>
        <a:xfrm>
          <a:off x="13087427" y="491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9" name="n_3aveValue債務償還比率">
          <a:extLst>
            <a:ext uri="{FF2B5EF4-FFF2-40B4-BE49-F238E27FC236}">
              <a16:creationId xmlns:a16="http://schemas.microsoft.com/office/drawing/2014/main" id="{2D00D89A-1230-4205-A23F-35C96FA33D7B}"/>
            </a:ext>
          </a:extLst>
        </xdr:cNvPr>
        <xdr:cNvSpPr txBox="1"/>
      </xdr:nvSpPr>
      <xdr:spPr>
        <a:xfrm>
          <a:off x="12325427" y="490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138202</xdr:rowOff>
    </xdr:from>
    <xdr:ext cx="469744" cy="259045"/>
    <xdr:sp macro="" textlink="">
      <xdr:nvSpPr>
        <xdr:cNvPr id="170" name="n_4aveValue債務償還比率">
          <a:extLst>
            <a:ext uri="{FF2B5EF4-FFF2-40B4-BE49-F238E27FC236}">
              <a16:creationId xmlns:a16="http://schemas.microsoft.com/office/drawing/2014/main" id="{505D2E7D-7B6E-45FB-BF01-F13B55653C6E}"/>
            </a:ext>
          </a:extLst>
        </xdr:cNvPr>
        <xdr:cNvSpPr txBox="1"/>
      </xdr:nvSpPr>
      <xdr:spPr>
        <a:xfrm>
          <a:off x="11563427" y="49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99295</xdr:rowOff>
    </xdr:from>
    <xdr:ext cx="469744" cy="259045"/>
    <xdr:sp macro="" textlink="">
      <xdr:nvSpPr>
        <xdr:cNvPr id="171" name="n_1mainValue債務償還比率">
          <a:extLst>
            <a:ext uri="{FF2B5EF4-FFF2-40B4-BE49-F238E27FC236}">
              <a16:creationId xmlns:a16="http://schemas.microsoft.com/office/drawing/2014/main" id="{BD41EDF4-75D9-4998-837A-F68F825ACF96}"/>
            </a:ext>
          </a:extLst>
        </xdr:cNvPr>
        <xdr:cNvSpPr txBox="1"/>
      </xdr:nvSpPr>
      <xdr:spPr>
        <a:xfrm>
          <a:off x="13836727" y="455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114099</xdr:rowOff>
    </xdr:from>
    <xdr:ext cx="469744" cy="259045"/>
    <xdr:sp macro="" textlink="">
      <xdr:nvSpPr>
        <xdr:cNvPr id="172" name="n_2mainValue債務償還比率">
          <a:extLst>
            <a:ext uri="{FF2B5EF4-FFF2-40B4-BE49-F238E27FC236}">
              <a16:creationId xmlns:a16="http://schemas.microsoft.com/office/drawing/2014/main" id="{4753E128-43E3-404E-8BDF-0B5A99A2FED1}"/>
            </a:ext>
          </a:extLst>
        </xdr:cNvPr>
        <xdr:cNvSpPr txBox="1"/>
      </xdr:nvSpPr>
      <xdr:spPr>
        <a:xfrm>
          <a:off x="13087427" y="457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50254</xdr:rowOff>
    </xdr:from>
    <xdr:ext cx="469744" cy="259045"/>
    <xdr:sp macro="" textlink="">
      <xdr:nvSpPr>
        <xdr:cNvPr id="173" name="n_3mainValue債務償還比率">
          <a:extLst>
            <a:ext uri="{FF2B5EF4-FFF2-40B4-BE49-F238E27FC236}">
              <a16:creationId xmlns:a16="http://schemas.microsoft.com/office/drawing/2014/main" id="{3562D824-EB9B-4B73-AF51-916E6583584B}"/>
            </a:ext>
          </a:extLst>
        </xdr:cNvPr>
        <xdr:cNvSpPr txBox="1"/>
      </xdr:nvSpPr>
      <xdr:spPr>
        <a:xfrm>
          <a:off x="12325427" y="450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12164</xdr:rowOff>
    </xdr:from>
    <xdr:ext cx="469744" cy="259045"/>
    <xdr:sp macro="" textlink="">
      <xdr:nvSpPr>
        <xdr:cNvPr id="174" name="n_4mainValue債務償還比率">
          <a:extLst>
            <a:ext uri="{FF2B5EF4-FFF2-40B4-BE49-F238E27FC236}">
              <a16:creationId xmlns:a16="http://schemas.microsoft.com/office/drawing/2014/main" id="{3A6E7536-7C27-458A-8C8F-721ECF07E87B}"/>
            </a:ext>
          </a:extLst>
        </xdr:cNvPr>
        <xdr:cNvSpPr txBox="1"/>
      </xdr:nvSpPr>
      <xdr:spPr>
        <a:xfrm>
          <a:off x="11563427" y="44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38DCD6F4-3AA5-49B0-97F1-4A5B14DF9B7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CE49F007-40A0-4F57-9247-344F7CD57172}"/>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B9E70140-31A2-4D65-90A3-EEA9700EA674}"/>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743AAABE-A26B-4D46-9B68-AE89C2E6FDF7}"/>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8416BC70-F709-4DBC-839B-1A491014EDE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D52C3F88-F50B-4036-BC17-A0674F37C381}"/>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BBEC6B5-48F5-4F29-8BDA-DD9D8D77121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11A21A-74F4-49EE-A92A-EABB3A2E83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614B20C-FF19-4850-9926-E9C9A8863A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B7D1DB-7ED3-45A9-A96D-D2DD784707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2FE092A-448D-46E9-BCC9-B120448402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DD9D19-F0B4-496E-9A83-EF3CC97E3C1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05CF59-9108-4BB1-89EB-CDCA9AAF73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C2C9B4-2D66-4153-A7A7-BDEBA0C026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01F379-6925-422C-8553-5CA075EA48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7C1A0B-0433-46B1-9C70-2C23B3559CE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
2,423
58.11
3,156,105
3,018,855
109,351
1,818,716
2,333,750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72ADDF-328B-4C36-944A-773CA10095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123B7C-B48E-4118-B9ED-A180E4BA3DB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F924DF-4E7D-4EBB-A50A-DCFA9F57BD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A5489A-FC83-4C2B-995D-14A65C8FD2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164387-AC87-4322-B57C-F3E8212FC8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0F7F911-4567-4C22-B329-CC74EDC850D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C5BBA18-4C28-43DF-870D-42C2FFB858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F02C7E-5382-4996-B1D5-F9DB98AC9C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1C1D7B-5443-4932-8F35-760D86F2639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38DE6E-6DE5-42ED-9CC4-34873EBB2F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617EB75-AD05-4ABC-9540-804B428F01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97BF67F-B26D-43B4-9CCE-5819469238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5AC465-9E56-4FB0-87AB-A163FC620D3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487E57-CA3D-4F8C-A1D0-DEC432CE5D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A5B171-639E-499C-9A92-0266117F90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5CD728-8B36-4534-B5EE-B485CA2504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BC8A7A-70DF-4753-BC87-7C2A3A0565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630E84-D67A-4F46-8FBC-3CA4113B44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1E08C88-EA94-4ED6-A1C0-B67D2EE57C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754906D-9402-4141-8691-65CD14EBD0C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06A9DAD-AEF3-492F-82A3-ADBAC3A7B1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928CAE3-2EEA-4A34-B739-E9C21028DC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4534B70-3C1E-4BB5-A158-FEEEC2436A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1023CE4-F928-4DC1-B885-2E8D3E5280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B359AC-36D4-4794-B9C3-D43D8ABDC8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7DE1706-5B4A-4724-8F66-AE33433951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511A18-A3BA-4ACF-BEB3-32AB47FD38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B6EE71-ADEE-4DF1-A972-7D03B222C9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EDF7B2-ABF6-4A82-AB20-89A2367C1DD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60F9088-3A64-4221-B23A-BE8E031FD38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7FD8FCE-F877-4B4B-98C7-E7EB368764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D655AC7-70F0-487C-B456-47AFF9A2571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D2E094F-6369-439B-9B6A-617A9A37C28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A4712CF-7354-4FD9-B940-9C8D0459A51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868E528-1333-41E3-8804-9073A12B3CB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22A7F94-72EA-464D-956F-A503686961A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DBDA66D-2AD3-48E7-9563-63691DDC709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AF5B14D-10EC-4D8F-BA12-791E8208AE0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DEC07D1-E860-4677-8AD0-F1D393063F0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7939BF0-C486-489B-A4E7-6CF36B04616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41F6AEA-42BC-42E5-A47F-0BB750CC63E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0B9CE0C-6DC0-47B2-BA6A-74995DB8F99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78914F1-C2F8-4E4C-8428-A46DE9EFED1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4E54249-D120-43D8-B9C7-E3856CB1D8D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938E0A0-9199-4E59-AC25-31A9B97393C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9781642-9823-408B-9C7F-073873B7B8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FED53F96-8389-4C2E-963E-6F3C2C3BAAE9}"/>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679DAC18-1FB4-4CCA-B64A-569E80C5CFCA}"/>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ACE8BA49-07BA-4FB4-985B-13EA012D9C08}"/>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4B1D58D7-307B-460B-9133-CCABF438B48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BBDA26B-A0A0-4519-97FB-A48F58E8981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F927CA1B-3C76-42AE-A425-E51CCFAE9AE9}"/>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260C17F6-16D0-4D38-994C-E0509CD4ADD4}"/>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338756E8-E733-444F-8453-C82462DABC33}"/>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C693C1A-D7CA-4199-9936-D535D9C7F991}"/>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7A8C0B04-AEFB-4FC6-90F1-4C6F340B3548}"/>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10704</xdr:rowOff>
    </xdr:from>
    <xdr:to>
      <xdr:col>6</xdr:col>
      <xdr:colOff>38100</xdr:colOff>
      <xdr:row>38</xdr:row>
      <xdr:rowOff>112304</xdr:rowOff>
    </xdr:to>
    <xdr:sp macro="" textlink="">
      <xdr:nvSpPr>
        <xdr:cNvPr id="68" name="フローチャート: 判断 67">
          <a:extLst>
            <a:ext uri="{FF2B5EF4-FFF2-40B4-BE49-F238E27FC236}">
              <a16:creationId xmlns:a16="http://schemas.microsoft.com/office/drawing/2014/main" id="{294378D8-387F-4276-8481-EBA4901EA2B8}"/>
            </a:ext>
          </a:extLst>
        </xdr:cNvPr>
        <xdr:cNvSpPr/>
      </xdr:nvSpPr>
      <xdr:spPr>
        <a:xfrm>
          <a:off x="1079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1BF0C2-078E-4B1D-986A-3B17520D68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0A57D8-1E2F-4412-9D30-3B66D3637B0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37636C8-A96B-4515-8FF6-877A2BBB756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6347E17-45F0-49B7-9B4F-E3FFB441EE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444E882-EA94-4E4B-B607-F3B334592A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43362</xdr:rowOff>
    </xdr:from>
    <xdr:to>
      <xdr:col>24</xdr:col>
      <xdr:colOff>114300</xdr:colOff>
      <xdr:row>38</xdr:row>
      <xdr:rowOff>144962</xdr:rowOff>
    </xdr:to>
    <xdr:sp macro="" textlink="">
      <xdr:nvSpPr>
        <xdr:cNvPr id="74" name="楕円 73">
          <a:extLst>
            <a:ext uri="{FF2B5EF4-FFF2-40B4-BE49-F238E27FC236}">
              <a16:creationId xmlns:a16="http://schemas.microsoft.com/office/drawing/2014/main" id="{87322193-6FE9-42BB-9791-890097981213}"/>
            </a:ext>
          </a:extLst>
        </xdr:cNvPr>
        <xdr:cNvSpPr/>
      </xdr:nvSpPr>
      <xdr:spPr>
        <a:xfrm>
          <a:off x="4584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66238</xdr:rowOff>
    </xdr:from>
    <xdr:ext cx="405111" cy="259045"/>
    <xdr:sp macro="" textlink="">
      <xdr:nvSpPr>
        <xdr:cNvPr id="75" name="【道路】&#10;有形固定資産減価償却率該当値テキスト">
          <a:extLst>
            <a:ext uri="{FF2B5EF4-FFF2-40B4-BE49-F238E27FC236}">
              <a16:creationId xmlns:a16="http://schemas.microsoft.com/office/drawing/2014/main" id="{C7DD3829-1A83-458D-B4EA-40B2A65E6FEE}"/>
            </a:ext>
          </a:extLst>
        </xdr:cNvPr>
        <xdr:cNvSpPr txBox="1"/>
      </xdr:nvSpPr>
      <xdr:spPr>
        <a:xfrm>
          <a:off x="4673600" y="64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xdr:rowOff>
    </xdr:from>
    <xdr:to>
      <xdr:col>20</xdr:col>
      <xdr:colOff>38100</xdr:colOff>
      <xdr:row>38</xdr:row>
      <xdr:rowOff>112304</xdr:rowOff>
    </xdr:to>
    <xdr:sp macro="" textlink="">
      <xdr:nvSpPr>
        <xdr:cNvPr id="76" name="楕円 75">
          <a:extLst>
            <a:ext uri="{FF2B5EF4-FFF2-40B4-BE49-F238E27FC236}">
              <a16:creationId xmlns:a16="http://schemas.microsoft.com/office/drawing/2014/main" id="{2DE0858E-63E1-4B9E-B67D-97C1A6A34956}"/>
            </a:ext>
          </a:extLst>
        </xdr:cNvPr>
        <xdr:cNvSpPr/>
      </xdr:nvSpPr>
      <xdr:spPr>
        <a:xfrm>
          <a:off x="3746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61504</xdr:rowOff>
    </xdr:from>
    <xdr:to>
      <xdr:col>24</xdr:col>
      <xdr:colOff>63500</xdr:colOff>
      <xdr:row>38</xdr:row>
      <xdr:rowOff>94162</xdr:rowOff>
    </xdr:to>
    <xdr:cxnSp macro="">
      <xdr:nvCxnSpPr>
        <xdr:cNvPr id="77" name="直線コネクタ 76">
          <a:extLst>
            <a:ext uri="{FF2B5EF4-FFF2-40B4-BE49-F238E27FC236}">
              <a16:creationId xmlns:a16="http://schemas.microsoft.com/office/drawing/2014/main" id="{04779CF6-3F3A-45E3-A5F5-1BE0259604DB}"/>
            </a:ext>
          </a:extLst>
        </xdr:cNvPr>
        <xdr:cNvCxnSpPr/>
      </xdr:nvCxnSpPr>
      <xdr:spPr>
        <a:xfrm>
          <a:off x="3797300" y="657660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136434</xdr:rowOff>
    </xdr:from>
    <xdr:to>
      <xdr:col>15</xdr:col>
      <xdr:colOff>101600</xdr:colOff>
      <xdr:row>38</xdr:row>
      <xdr:rowOff>66584</xdr:rowOff>
    </xdr:to>
    <xdr:sp macro="" textlink="">
      <xdr:nvSpPr>
        <xdr:cNvPr id="78" name="楕円 77">
          <a:extLst>
            <a:ext uri="{FF2B5EF4-FFF2-40B4-BE49-F238E27FC236}">
              <a16:creationId xmlns:a16="http://schemas.microsoft.com/office/drawing/2014/main" id="{6982B9D4-2EF7-4BA9-93A3-9B47C63C8592}"/>
            </a:ext>
          </a:extLst>
        </xdr:cNvPr>
        <xdr:cNvSpPr/>
      </xdr:nvSpPr>
      <xdr:spPr>
        <a:xfrm>
          <a:off x="2857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61504</xdr:rowOff>
    </xdr:to>
    <xdr:cxnSp macro="">
      <xdr:nvCxnSpPr>
        <xdr:cNvPr id="79" name="直線コネクタ 78">
          <a:extLst>
            <a:ext uri="{FF2B5EF4-FFF2-40B4-BE49-F238E27FC236}">
              <a16:creationId xmlns:a16="http://schemas.microsoft.com/office/drawing/2014/main" id="{F0D86CD8-4B49-4D81-8555-8F5A4A27E054}"/>
            </a:ext>
          </a:extLst>
        </xdr:cNvPr>
        <xdr:cNvCxnSpPr/>
      </xdr:nvCxnSpPr>
      <xdr:spPr>
        <a:xfrm>
          <a:off x="2908300" y="6530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AF1D1D62-DE25-4730-A99D-B9133E2E0B38}"/>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15784</xdr:rowOff>
    </xdr:to>
    <xdr:cxnSp macro="">
      <xdr:nvCxnSpPr>
        <xdr:cNvPr id="81" name="直線コネクタ 80">
          <a:extLst>
            <a:ext uri="{FF2B5EF4-FFF2-40B4-BE49-F238E27FC236}">
              <a16:creationId xmlns:a16="http://schemas.microsoft.com/office/drawing/2014/main" id="{D8E8B898-2BFA-4D55-826B-370E65A0333B}"/>
            </a:ext>
          </a:extLst>
        </xdr:cNvPr>
        <xdr:cNvCxnSpPr/>
      </xdr:nvCxnSpPr>
      <xdr:spPr>
        <a:xfrm>
          <a:off x="2019300" y="65096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2" name="楕円 81">
          <a:extLst>
            <a:ext uri="{FF2B5EF4-FFF2-40B4-BE49-F238E27FC236}">
              <a16:creationId xmlns:a16="http://schemas.microsoft.com/office/drawing/2014/main" id="{C2F0B381-A668-4833-96EE-B38BD1AA65C4}"/>
            </a:ext>
          </a:extLst>
        </xdr:cNvPr>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B8394F25-3EBD-40D3-B38D-7773F61E331E}"/>
            </a:ext>
          </a:extLst>
        </xdr:cNvPr>
        <xdr:cNvCxnSpPr/>
      </xdr:nvCxnSpPr>
      <xdr:spPr>
        <a:xfrm>
          <a:off x="1130300" y="64884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696C88BD-17FF-40C6-8DFC-F2631DD1ABA7}"/>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87A5ADC0-DF5A-4B67-9781-38B19E521F57}"/>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30F3B8CA-A890-4172-839A-4152B62DCBA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87" name="n_4aveValue【道路】&#10;有形固定資産減価償却率">
          <a:extLst>
            <a:ext uri="{FF2B5EF4-FFF2-40B4-BE49-F238E27FC236}">
              <a16:creationId xmlns:a16="http://schemas.microsoft.com/office/drawing/2014/main" id="{95B67A53-2237-4B79-946B-E05109810888}"/>
            </a:ext>
          </a:extLst>
        </xdr:cNvPr>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128831</xdr:rowOff>
    </xdr:from>
    <xdr:ext cx="405111" cy="259045"/>
    <xdr:sp macro="" textlink="">
      <xdr:nvSpPr>
        <xdr:cNvPr id="88" name="n_1mainValue【道路】&#10;有形固定資産減価償却率">
          <a:extLst>
            <a:ext uri="{FF2B5EF4-FFF2-40B4-BE49-F238E27FC236}">
              <a16:creationId xmlns:a16="http://schemas.microsoft.com/office/drawing/2014/main" id="{B31E117C-54B9-4E4A-8B9B-C5E406671ED1}"/>
            </a:ext>
          </a:extLst>
        </xdr:cNvPr>
        <xdr:cNvSpPr txBox="1"/>
      </xdr:nvSpPr>
      <xdr:spPr>
        <a:xfrm>
          <a:off x="3582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83111</xdr:rowOff>
    </xdr:from>
    <xdr:ext cx="405111" cy="259045"/>
    <xdr:sp macro="" textlink="">
      <xdr:nvSpPr>
        <xdr:cNvPr id="89" name="n_2mainValue【道路】&#10;有形固定資産減価償却率">
          <a:extLst>
            <a:ext uri="{FF2B5EF4-FFF2-40B4-BE49-F238E27FC236}">
              <a16:creationId xmlns:a16="http://schemas.microsoft.com/office/drawing/2014/main" id="{EEA8C98A-36BA-487B-92FF-787AC1F1EB61}"/>
            </a:ext>
          </a:extLst>
        </xdr:cNvPr>
        <xdr:cNvSpPr txBox="1"/>
      </xdr:nvSpPr>
      <xdr:spPr>
        <a:xfrm>
          <a:off x="2705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90" name="n_3mainValue【道路】&#10;有形固定資産減価償却率">
          <a:extLst>
            <a:ext uri="{FF2B5EF4-FFF2-40B4-BE49-F238E27FC236}">
              <a16:creationId xmlns:a16="http://schemas.microsoft.com/office/drawing/2014/main" id="{4D398394-7225-4A70-A98E-91B95848FAC9}"/>
            </a:ext>
          </a:extLst>
        </xdr:cNvPr>
        <xdr:cNvSpPr txBox="1"/>
      </xdr:nvSpPr>
      <xdr:spPr>
        <a:xfrm>
          <a:off x="1816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40657</xdr:rowOff>
    </xdr:from>
    <xdr:ext cx="405111" cy="259045"/>
    <xdr:sp macro="" textlink="">
      <xdr:nvSpPr>
        <xdr:cNvPr id="91" name="n_4mainValue【道路】&#10;有形固定資産減価償却率">
          <a:extLst>
            <a:ext uri="{FF2B5EF4-FFF2-40B4-BE49-F238E27FC236}">
              <a16:creationId xmlns:a16="http://schemas.microsoft.com/office/drawing/2014/main" id="{A0978ED5-41DB-4A43-B57D-298672050300}"/>
            </a:ext>
          </a:extLst>
        </xdr:cNvPr>
        <xdr:cNvSpPr txBox="1"/>
      </xdr:nvSpPr>
      <xdr:spPr>
        <a:xfrm>
          <a:off x="927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46E214B-5D71-4694-B6AF-98D03135EDE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6D9EE95-8B0B-40D6-8CD5-0DE824420B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8DA197F-D0AA-4552-A454-82882F74CF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972CB31-57AC-4D2D-9718-3489A6A2A1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D479E08-CC7A-4900-A765-C9EA1CE5D7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AF2B43D-97C3-4CFB-823B-EFF764E3B8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4515993-76BE-4481-9975-F3A9D0950C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2C07731-627B-42D1-9D0C-D15848F111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8EC3AC5-1410-476B-939E-1214B5249A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F47409C-7F61-4F3B-80DC-31D4516290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E1F6148-AB4D-49B6-92D1-D69E490FB27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B66FBC3-7A7D-4D1B-867F-76FB5085F1F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3757E24-E5D0-4D13-9CC1-D7C113E4483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60997E8-1268-4524-AA8C-6AD072D2F7A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C44EBA2-80DB-4BCE-961E-A2A947727ED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301938FA-9442-4CAE-B5FC-B856942F27E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C4E8CB6-5813-4E41-A73B-961A4DAB0F2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A4C1886A-F2FD-47FA-BE76-BE554D9C7C9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D46B017-11CF-4A47-9702-A12F73FAD87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59CC0DC9-819C-4CC4-AFB4-BE5512A5986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38F1E6B-8205-4F7A-94D4-76AFF5AF623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EC6726C8-A056-4F8A-99EF-61F5B6C46CE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94530BD-9D46-4702-BE46-AC536C56BA2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D53B8D02-88C0-4DCE-ADA9-F8FE71213B54}"/>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CCB3B9C2-7895-4A7E-A56D-5BFC94094E18}"/>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CA5F796A-1C11-4FDD-B098-58F122742684}"/>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BE2C28DF-A999-4975-9E3C-431C94E511A9}"/>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5E357E24-9B0B-4BD9-8DEF-33D8C5FC0083}"/>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20" name="【道路】&#10;一人当たり延長平均値テキスト">
          <a:extLst>
            <a:ext uri="{FF2B5EF4-FFF2-40B4-BE49-F238E27FC236}">
              <a16:creationId xmlns:a16="http://schemas.microsoft.com/office/drawing/2014/main" id="{5C5460A9-99CA-49AE-8DF4-66DF06C0AF14}"/>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C9350108-F301-4ED1-A2EF-CDCD63B4FD73}"/>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85D779D9-1EC9-4D23-A20F-67169A833C05}"/>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482591E1-C4CC-4CBF-B145-49238CA0DFD5}"/>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D73AFFE5-A9D7-4769-BCF1-5DDD03EC817F}"/>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54341</xdr:rowOff>
    </xdr:from>
    <xdr:to>
      <xdr:col>36</xdr:col>
      <xdr:colOff>165100</xdr:colOff>
      <xdr:row>41</xdr:row>
      <xdr:rowOff>155941</xdr:rowOff>
    </xdr:to>
    <xdr:sp macro="" textlink="">
      <xdr:nvSpPr>
        <xdr:cNvPr id="125" name="フローチャート: 判断 124">
          <a:extLst>
            <a:ext uri="{FF2B5EF4-FFF2-40B4-BE49-F238E27FC236}">
              <a16:creationId xmlns:a16="http://schemas.microsoft.com/office/drawing/2014/main" id="{B77E2948-CEB0-4D65-960D-FB2A61C7F761}"/>
            </a:ext>
          </a:extLst>
        </xdr:cNvPr>
        <xdr:cNvSpPr/>
      </xdr:nvSpPr>
      <xdr:spPr>
        <a:xfrm>
          <a:off x="6921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60E0B2D-3D3B-4FA8-A31D-1F7554B61DF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40025D8-EF74-4274-B7A0-CEDC1CEDB9E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0BBF0A8-B491-482D-8672-9CC62F8C02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3A9629F-1A2B-4D0D-B100-33A0326E49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BE408EA-C030-4150-9278-C58A62BB45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33702</xdr:rowOff>
    </xdr:from>
    <xdr:to>
      <xdr:col>55</xdr:col>
      <xdr:colOff>50800</xdr:colOff>
      <xdr:row>40</xdr:row>
      <xdr:rowOff>135302</xdr:rowOff>
    </xdr:to>
    <xdr:sp macro="" textlink="">
      <xdr:nvSpPr>
        <xdr:cNvPr id="131" name="楕円 130">
          <a:extLst>
            <a:ext uri="{FF2B5EF4-FFF2-40B4-BE49-F238E27FC236}">
              <a16:creationId xmlns:a16="http://schemas.microsoft.com/office/drawing/2014/main" id="{FC31908C-F0D7-44F8-9DB0-C5629BFFDB5E}"/>
            </a:ext>
          </a:extLst>
        </xdr:cNvPr>
        <xdr:cNvSpPr/>
      </xdr:nvSpPr>
      <xdr:spPr>
        <a:xfrm>
          <a:off x="10426700" y="68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56579</xdr:rowOff>
    </xdr:from>
    <xdr:ext cx="599010" cy="259045"/>
    <xdr:sp macro="" textlink="">
      <xdr:nvSpPr>
        <xdr:cNvPr id="132" name="【道路】&#10;一人当たり延長該当値テキスト">
          <a:extLst>
            <a:ext uri="{FF2B5EF4-FFF2-40B4-BE49-F238E27FC236}">
              <a16:creationId xmlns:a16="http://schemas.microsoft.com/office/drawing/2014/main" id="{258F88ED-4852-4827-988A-2C131B366B66}"/>
            </a:ext>
          </a:extLst>
        </xdr:cNvPr>
        <xdr:cNvSpPr txBox="1"/>
      </xdr:nvSpPr>
      <xdr:spPr>
        <a:xfrm>
          <a:off x="10515600" y="674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46098</xdr:rowOff>
    </xdr:from>
    <xdr:to>
      <xdr:col>50</xdr:col>
      <xdr:colOff>165100</xdr:colOff>
      <xdr:row>40</xdr:row>
      <xdr:rowOff>147698</xdr:rowOff>
    </xdr:to>
    <xdr:sp macro="" textlink="">
      <xdr:nvSpPr>
        <xdr:cNvPr id="133" name="楕円 132">
          <a:extLst>
            <a:ext uri="{FF2B5EF4-FFF2-40B4-BE49-F238E27FC236}">
              <a16:creationId xmlns:a16="http://schemas.microsoft.com/office/drawing/2014/main" id="{BC6F42BA-2D9D-431D-B30E-E6D646463D88}"/>
            </a:ext>
          </a:extLst>
        </xdr:cNvPr>
        <xdr:cNvSpPr/>
      </xdr:nvSpPr>
      <xdr:spPr>
        <a:xfrm>
          <a:off x="9588500" y="69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84502</xdr:rowOff>
    </xdr:from>
    <xdr:to>
      <xdr:col>55</xdr:col>
      <xdr:colOff>0</xdr:colOff>
      <xdr:row>40</xdr:row>
      <xdr:rowOff>96898</xdr:rowOff>
    </xdr:to>
    <xdr:cxnSp macro="">
      <xdr:nvCxnSpPr>
        <xdr:cNvPr id="134" name="直線コネクタ 133">
          <a:extLst>
            <a:ext uri="{FF2B5EF4-FFF2-40B4-BE49-F238E27FC236}">
              <a16:creationId xmlns:a16="http://schemas.microsoft.com/office/drawing/2014/main" id="{F2DF44BA-92C0-4382-B23B-4612E77F0110}"/>
            </a:ext>
          </a:extLst>
        </xdr:cNvPr>
        <xdr:cNvCxnSpPr/>
      </xdr:nvCxnSpPr>
      <xdr:spPr>
        <a:xfrm flipV="1">
          <a:off x="9639300" y="6942502"/>
          <a:ext cx="8382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53821</xdr:rowOff>
    </xdr:from>
    <xdr:to>
      <xdr:col>46</xdr:col>
      <xdr:colOff>38100</xdr:colOff>
      <xdr:row>40</xdr:row>
      <xdr:rowOff>155421</xdr:rowOff>
    </xdr:to>
    <xdr:sp macro="" textlink="">
      <xdr:nvSpPr>
        <xdr:cNvPr id="135" name="楕円 134">
          <a:extLst>
            <a:ext uri="{FF2B5EF4-FFF2-40B4-BE49-F238E27FC236}">
              <a16:creationId xmlns:a16="http://schemas.microsoft.com/office/drawing/2014/main" id="{650E8F6B-3A47-4D7A-AA89-A8640C9B6206}"/>
            </a:ext>
          </a:extLst>
        </xdr:cNvPr>
        <xdr:cNvSpPr/>
      </xdr:nvSpPr>
      <xdr:spPr>
        <a:xfrm>
          <a:off x="8699500" y="69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96898</xdr:rowOff>
    </xdr:from>
    <xdr:to>
      <xdr:col>50</xdr:col>
      <xdr:colOff>114300</xdr:colOff>
      <xdr:row>40</xdr:row>
      <xdr:rowOff>104621</xdr:rowOff>
    </xdr:to>
    <xdr:cxnSp macro="">
      <xdr:nvCxnSpPr>
        <xdr:cNvPr id="136" name="直線コネクタ 135">
          <a:extLst>
            <a:ext uri="{FF2B5EF4-FFF2-40B4-BE49-F238E27FC236}">
              <a16:creationId xmlns:a16="http://schemas.microsoft.com/office/drawing/2014/main" id="{BAE9F260-3465-49C1-832B-38B745285E0E}"/>
            </a:ext>
          </a:extLst>
        </xdr:cNvPr>
        <xdr:cNvCxnSpPr/>
      </xdr:nvCxnSpPr>
      <xdr:spPr>
        <a:xfrm flipV="1">
          <a:off x="8750300" y="6954898"/>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56628</xdr:rowOff>
    </xdr:from>
    <xdr:to>
      <xdr:col>41</xdr:col>
      <xdr:colOff>101600</xdr:colOff>
      <xdr:row>40</xdr:row>
      <xdr:rowOff>158228</xdr:rowOff>
    </xdr:to>
    <xdr:sp macro="" textlink="">
      <xdr:nvSpPr>
        <xdr:cNvPr id="137" name="楕円 136">
          <a:extLst>
            <a:ext uri="{FF2B5EF4-FFF2-40B4-BE49-F238E27FC236}">
              <a16:creationId xmlns:a16="http://schemas.microsoft.com/office/drawing/2014/main" id="{7453CF02-8AFA-41CC-AF69-119353A52054}"/>
            </a:ext>
          </a:extLst>
        </xdr:cNvPr>
        <xdr:cNvSpPr/>
      </xdr:nvSpPr>
      <xdr:spPr>
        <a:xfrm>
          <a:off x="7810500" y="69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104621</xdr:rowOff>
    </xdr:from>
    <xdr:to>
      <xdr:col>45</xdr:col>
      <xdr:colOff>177800</xdr:colOff>
      <xdr:row>40</xdr:row>
      <xdr:rowOff>107428</xdr:rowOff>
    </xdr:to>
    <xdr:cxnSp macro="">
      <xdr:nvCxnSpPr>
        <xdr:cNvPr id="138" name="直線コネクタ 137">
          <a:extLst>
            <a:ext uri="{FF2B5EF4-FFF2-40B4-BE49-F238E27FC236}">
              <a16:creationId xmlns:a16="http://schemas.microsoft.com/office/drawing/2014/main" id="{AEBBD6BD-993B-40C5-8F66-694D6599AC80}"/>
            </a:ext>
          </a:extLst>
        </xdr:cNvPr>
        <xdr:cNvCxnSpPr/>
      </xdr:nvCxnSpPr>
      <xdr:spPr>
        <a:xfrm flipV="1">
          <a:off x="7861300" y="6962621"/>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42284</xdr:rowOff>
    </xdr:from>
    <xdr:to>
      <xdr:col>36</xdr:col>
      <xdr:colOff>165100</xdr:colOff>
      <xdr:row>40</xdr:row>
      <xdr:rowOff>143884</xdr:rowOff>
    </xdr:to>
    <xdr:sp macro="" textlink="">
      <xdr:nvSpPr>
        <xdr:cNvPr id="139" name="楕円 138">
          <a:extLst>
            <a:ext uri="{FF2B5EF4-FFF2-40B4-BE49-F238E27FC236}">
              <a16:creationId xmlns:a16="http://schemas.microsoft.com/office/drawing/2014/main" id="{EB45B42E-90A8-4474-8D27-61F5F8582295}"/>
            </a:ext>
          </a:extLst>
        </xdr:cNvPr>
        <xdr:cNvSpPr/>
      </xdr:nvSpPr>
      <xdr:spPr>
        <a:xfrm>
          <a:off x="6921500" y="69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93084</xdr:rowOff>
    </xdr:from>
    <xdr:to>
      <xdr:col>41</xdr:col>
      <xdr:colOff>50800</xdr:colOff>
      <xdr:row>40</xdr:row>
      <xdr:rowOff>107428</xdr:rowOff>
    </xdr:to>
    <xdr:cxnSp macro="">
      <xdr:nvCxnSpPr>
        <xdr:cNvPr id="140" name="直線コネクタ 139">
          <a:extLst>
            <a:ext uri="{FF2B5EF4-FFF2-40B4-BE49-F238E27FC236}">
              <a16:creationId xmlns:a16="http://schemas.microsoft.com/office/drawing/2014/main" id="{CF86ED46-3D57-4E1E-9806-DB6613DEB725}"/>
            </a:ext>
          </a:extLst>
        </xdr:cNvPr>
        <xdr:cNvCxnSpPr/>
      </xdr:nvCxnSpPr>
      <xdr:spPr>
        <a:xfrm>
          <a:off x="6972300" y="6951084"/>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41" name="n_1aveValue【道路】&#10;一人当たり延長">
          <a:extLst>
            <a:ext uri="{FF2B5EF4-FFF2-40B4-BE49-F238E27FC236}">
              <a16:creationId xmlns:a16="http://schemas.microsoft.com/office/drawing/2014/main" id="{A1D9233D-81FF-4104-B9DA-6BE0EC4AE255}"/>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42" name="n_2aveValue【道路】&#10;一人当たり延長">
          <a:extLst>
            <a:ext uri="{FF2B5EF4-FFF2-40B4-BE49-F238E27FC236}">
              <a16:creationId xmlns:a16="http://schemas.microsoft.com/office/drawing/2014/main" id="{909345F7-768D-4955-BD6D-1A7946259518}"/>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43" name="n_3aveValue【道路】&#10;一人当たり延長">
          <a:extLst>
            <a:ext uri="{FF2B5EF4-FFF2-40B4-BE49-F238E27FC236}">
              <a16:creationId xmlns:a16="http://schemas.microsoft.com/office/drawing/2014/main" id="{4051E240-B2D9-4804-82B4-33DACAC7B77E}"/>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147068</xdr:rowOff>
    </xdr:from>
    <xdr:ext cx="534377" cy="259045"/>
    <xdr:sp macro="" textlink="">
      <xdr:nvSpPr>
        <xdr:cNvPr id="144" name="n_4aveValue【道路】&#10;一人当たり延長">
          <a:extLst>
            <a:ext uri="{FF2B5EF4-FFF2-40B4-BE49-F238E27FC236}">
              <a16:creationId xmlns:a16="http://schemas.microsoft.com/office/drawing/2014/main" id="{CC900264-BEA6-47E1-9C06-5A59A08010D6}"/>
            </a:ext>
          </a:extLst>
        </xdr:cNvPr>
        <xdr:cNvSpPr txBox="1"/>
      </xdr:nvSpPr>
      <xdr:spPr>
        <a:xfrm>
          <a:off x="6705111"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164225</xdr:rowOff>
    </xdr:from>
    <xdr:ext cx="599010" cy="259045"/>
    <xdr:sp macro="" textlink="">
      <xdr:nvSpPr>
        <xdr:cNvPr id="145" name="n_1mainValue【道路】&#10;一人当たり延長">
          <a:extLst>
            <a:ext uri="{FF2B5EF4-FFF2-40B4-BE49-F238E27FC236}">
              <a16:creationId xmlns:a16="http://schemas.microsoft.com/office/drawing/2014/main" id="{2FEE22E5-DC61-4534-A4B9-19ECDA82CC5D}"/>
            </a:ext>
          </a:extLst>
        </xdr:cNvPr>
        <xdr:cNvSpPr txBox="1"/>
      </xdr:nvSpPr>
      <xdr:spPr>
        <a:xfrm>
          <a:off x="9327094" y="667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498</xdr:rowOff>
    </xdr:from>
    <xdr:ext cx="599010" cy="259045"/>
    <xdr:sp macro="" textlink="">
      <xdr:nvSpPr>
        <xdr:cNvPr id="146" name="n_2mainValue【道路】&#10;一人当たり延長">
          <a:extLst>
            <a:ext uri="{FF2B5EF4-FFF2-40B4-BE49-F238E27FC236}">
              <a16:creationId xmlns:a16="http://schemas.microsoft.com/office/drawing/2014/main" id="{F134DBB6-56C5-4BE0-886E-49EF132CD196}"/>
            </a:ext>
          </a:extLst>
        </xdr:cNvPr>
        <xdr:cNvSpPr txBox="1"/>
      </xdr:nvSpPr>
      <xdr:spPr>
        <a:xfrm>
          <a:off x="8450794" y="668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3305</xdr:rowOff>
    </xdr:from>
    <xdr:ext cx="599010" cy="259045"/>
    <xdr:sp macro="" textlink="">
      <xdr:nvSpPr>
        <xdr:cNvPr id="147" name="n_3mainValue【道路】&#10;一人当たり延長">
          <a:extLst>
            <a:ext uri="{FF2B5EF4-FFF2-40B4-BE49-F238E27FC236}">
              <a16:creationId xmlns:a16="http://schemas.microsoft.com/office/drawing/2014/main" id="{BC30E7C5-CBB2-4C03-AA2A-A89A3BF4B3B7}"/>
            </a:ext>
          </a:extLst>
        </xdr:cNvPr>
        <xdr:cNvSpPr txBox="1"/>
      </xdr:nvSpPr>
      <xdr:spPr>
        <a:xfrm>
          <a:off x="7561794" y="668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160411</xdr:rowOff>
    </xdr:from>
    <xdr:ext cx="599010" cy="259045"/>
    <xdr:sp macro="" textlink="">
      <xdr:nvSpPr>
        <xdr:cNvPr id="148" name="n_4mainValue【道路】&#10;一人当たり延長">
          <a:extLst>
            <a:ext uri="{FF2B5EF4-FFF2-40B4-BE49-F238E27FC236}">
              <a16:creationId xmlns:a16="http://schemas.microsoft.com/office/drawing/2014/main" id="{CBBA46DE-996B-4E74-9FD2-210CB4F8C173}"/>
            </a:ext>
          </a:extLst>
        </xdr:cNvPr>
        <xdr:cNvSpPr txBox="1"/>
      </xdr:nvSpPr>
      <xdr:spPr>
        <a:xfrm>
          <a:off x="6672794" y="667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44CA98F-B3B1-4528-8959-DF39454F09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D726073-F460-49D5-B257-9F154E5937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DD6622A-4CD2-4B96-8926-12C5389CE6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DF78B5F-03B6-4B80-ACCF-44AC97D804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8BC375B-4024-4E0A-876A-11CBD774338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DFA3F82-906E-49DB-BE7E-3CA69BC66F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A4F3233-A5BC-4196-9496-28D7DE62933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14EB4B4-CBC8-44F5-B743-0F3E417D26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F21BD50-B657-499D-983B-5474298D5A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5AD59BE-20FD-4082-A953-561D5ED018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55E6920-C320-4E06-90CA-EB02015757F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2206D48-BE27-48AF-A989-132AEAA1FF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E0551BB-6B3B-4714-83CD-F88B63681E4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D6466C6-58FA-4705-9999-8423406431C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1C6F74C-D266-402D-924F-FD3D74CB8AA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F0A3229-34E5-474D-9556-62FA6FDA0E1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CDA60E2-C21B-4A9B-A9BD-F179CE5550F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5346DB9-7297-4DFD-AB5D-B69E01B130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D0789D0-39F1-437A-A669-217D29B67F3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57D6000-DE18-4F03-B41C-C45782A6349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E012DE8-907D-4FD3-916C-D2F647E45CF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6077383-D4BE-4E69-AC0B-A84E7EFA74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CF11679-84C5-4BF2-A1E0-B7847F6C251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307E601-DC72-4CF1-9247-CE66C6C4742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CD9FE78-0CC6-41CF-9B62-ACBC8879B40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07059F1F-7B96-41CC-BE5E-5A072D2228E1}"/>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23D8BD0-A8E2-4015-B0D6-54F23617DEB6}"/>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C1110E33-8924-4E3E-93FE-028FD83E0BDF}"/>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7A791486-5954-4AE0-B3FF-99F5FA9A8C6F}"/>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FB139A64-0D24-4910-8B12-12AF2B15F3AF}"/>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EC2D1DB-FFB7-4E22-B4CC-B77AD51F13DA}"/>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C6876ADD-A8F0-4FA5-862D-72178655A74D}"/>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D1C4998F-E531-4B1A-866B-A818129E3374}"/>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73F77F6A-1C4B-4DD3-B596-ACC0C587C983}"/>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2F0CA8D3-FC6D-4A37-B891-728618C283AB}"/>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94524</xdr:rowOff>
    </xdr:from>
    <xdr:to>
      <xdr:col>6</xdr:col>
      <xdr:colOff>38100</xdr:colOff>
      <xdr:row>61</xdr:row>
      <xdr:rowOff>24674</xdr:rowOff>
    </xdr:to>
    <xdr:sp macro="" textlink="">
      <xdr:nvSpPr>
        <xdr:cNvPr id="184" name="フローチャート: 判断 183">
          <a:extLst>
            <a:ext uri="{FF2B5EF4-FFF2-40B4-BE49-F238E27FC236}">
              <a16:creationId xmlns:a16="http://schemas.microsoft.com/office/drawing/2014/main" id="{1A504865-10E7-4CE3-BC3D-0A507B520BE2}"/>
            </a:ext>
          </a:extLst>
        </xdr:cNvPr>
        <xdr:cNvSpPr/>
      </xdr:nvSpPr>
      <xdr:spPr>
        <a:xfrm>
          <a:off x="1079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113FC92-7A75-4852-A5E7-2F2D7D6DDE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2AF112F-7E7F-4ED7-98EF-6A5E2DBE90E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0AEE0E2-20EA-4F72-906A-0F62E4DA9E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253ECB9-92A6-4665-ACD6-3AAC283F75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6354525-1A79-42C7-9104-9801EA6109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99423</xdr:rowOff>
    </xdr:from>
    <xdr:to>
      <xdr:col>24</xdr:col>
      <xdr:colOff>114300</xdr:colOff>
      <xdr:row>63</xdr:row>
      <xdr:rowOff>29573</xdr:rowOff>
    </xdr:to>
    <xdr:sp macro="" textlink="">
      <xdr:nvSpPr>
        <xdr:cNvPr id="190" name="楕円 189">
          <a:extLst>
            <a:ext uri="{FF2B5EF4-FFF2-40B4-BE49-F238E27FC236}">
              <a16:creationId xmlns:a16="http://schemas.microsoft.com/office/drawing/2014/main" id="{2B9B6F03-1F69-4DCA-AB3F-C934C3191C08}"/>
            </a:ext>
          </a:extLst>
        </xdr:cNvPr>
        <xdr:cNvSpPr/>
      </xdr:nvSpPr>
      <xdr:spPr>
        <a:xfrm>
          <a:off x="4584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77850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ED19B05-1739-4BCE-81C9-A51C28891144}"/>
            </a:ext>
          </a:extLst>
        </xdr:cNvPr>
        <xdr:cNvSpPr txBox="1"/>
      </xdr:nvSpPr>
      <xdr:spPr>
        <a:xfrm>
          <a:off x="4673600"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78196</xdr:rowOff>
    </xdr:from>
    <xdr:to>
      <xdr:col>20</xdr:col>
      <xdr:colOff>38100</xdr:colOff>
      <xdr:row>63</xdr:row>
      <xdr:rowOff>8346</xdr:rowOff>
    </xdr:to>
    <xdr:sp macro="" textlink="">
      <xdr:nvSpPr>
        <xdr:cNvPr id="192" name="楕円 191">
          <a:extLst>
            <a:ext uri="{FF2B5EF4-FFF2-40B4-BE49-F238E27FC236}">
              <a16:creationId xmlns:a16="http://schemas.microsoft.com/office/drawing/2014/main" id="{C884262E-0E70-4A12-98C7-9D4358EBCE04}"/>
            </a:ext>
          </a:extLst>
        </xdr:cNvPr>
        <xdr:cNvSpPr/>
      </xdr:nvSpPr>
      <xdr:spPr>
        <a:xfrm>
          <a:off x="3746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128996</xdr:rowOff>
    </xdr:from>
    <xdr:to>
      <xdr:col>24</xdr:col>
      <xdr:colOff>63500</xdr:colOff>
      <xdr:row>62</xdr:row>
      <xdr:rowOff>150223</xdr:rowOff>
    </xdr:to>
    <xdr:cxnSp macro="">
      <xdr:nvCxnSpPr>
        <xdr:cNvPr id="193" name="直線コネクタ 192">
          <a:extLst>
            <a:ext uri="{FF2B5EF4-FFF2-40B4-BE49-F238E27FC236}">
              <a16:creationId xmlns:a16="http://schemas.microsoft.com/office/drawing/2014/main" id="{77286010-1119-4BFD-86AD-51FFA7085799}"/>
            </a:ext>
          </a:extLst>
        </xdr:cNvPr>
        <xdr:cNvCxnSpPr/>
      </xdr:nvCxnSpPr>
      <xdr:spPr>
        <a:xfrm>
          <a:off x="3797300" y="1075889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55335</xdr:rowOff>
    </xdr:from>
    <xdr:to>
      <xdr:col>15</xdr:col>
      <xdr:colOff>101600</xdr:colOff>
      <xdr:row>62</xdr:row>
      <xdr:rowOff>156935</xdr:rowOff>
    </xdr:to>
    <xdr:sp macro="" textlink="">
      <xdr:nvSpPr>
        <xdr:cNvPr id="194" name="楕円 193">
          <a:extLst>
            <a:ext uri="{FF2B5EF4-FFF2-40B4-BE49-F238E27FC236}">
              <a16:creationId xmlns:a16="http://schemas.microsoft.com/office/drawing/2014/main" id="{E16B0990-A600-4797-AA6F-CADFEAFC63BC}"/>
            </a:ext>
          </a:extLst>
        </xdr:cNvPr>
        <xdr:cNvSpPr/>
      </xdr:nvSpPr>
      <xdr:spPr>
        <a:xfrm>
          <a:off x="2857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106135</xdr:rowOff>
    </xdr:from>
    <xdr:to>
      <xdr:col>19</xdr:col>
      <xdr:colOff>177800</xdr:colOff>
      <xdr:row>62</xdr:row>
      <xdr:rowOff>128996</xdr:rowOff>
    </xdr:to>
    <xdr:cxnSp macro="">
      <xdr:nvCxnSpPr>
        <xdr:cNvPr id="195" name="直線コネクタ 194">
          <a:extLst>
            <a:ext uri="{FF2B5EF4-FFF2-40B4-BE49-F238E27FC236}">
              <a16:creationId xmlns:a16="http://schemas.microsoft.com/office/drawing/2014/main" id="{6343F5F0-6D2E-4092-A795-05D8C0115B65}"/>
            </a:ext>
          </a:extLst>
        </xdr:cNvPr>
        <xdr:cNvCxnSpPr/>
      </xdr:nvCxnSpPr>
      <xdr:spPr>
        <a:xfrm>
          <a:off x="2908300" y="107360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32476</xdr:rowOff>
    </xdr:from>
    <xdr:to>
      <xdr:col>10</xdr:col>
      <xdr:colOff>165100</xdr:colOff>
      <xdr:row>62</xdr:row>
      <xdr:rowOff>134076</xdr:rowOff>
    </xdr:to>
    <xdr:sp macro="" textlink="">
      <xdr:nvSpPr>
        <xdr:cNvPr id="196" name="楕円 195">
          <a:extLst>
            <a:ext uri="{FF2B5EF4-FFF2-40B4-BE49-F238E27FC236}">
              <a16:creationId xmlns:a16="http://schemas.microsoft.com/office/drawing/2014/main" id="{3D520261-7CED-43AA-AE24-E559F77CE248}"/>
            </a:ext>
          </a:extLst>
        </xdr:cNvPr>
        <xdr:cNvSpPr/>
      </xdr:nvSpPr>
      <xdr:spPr>
        <a:xfrm>
          <a:off x="1968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83276</xdr:rowOff>
    </xdr:from>
    <xdr:to>
      <xdr:col>15</xdr:col>
      <xdr:colOff>50800</xdr:colOff>
      <xdr:row>62</xdr:row>
      <xdr:rowOff>106135</xdr:rowOff>
    </xdr:to>
    <xdr:cxnSp macro="">
      <xdr:nvCxnSpPr>
        <xdr:cNvPr id="197" name="直線コネクタ 196">
          <a:extLst>
            <a:ext uri="{FF2B5EF4-FFF2-40B4-BE49-F238E27FC236}">
              <a16:creationId xmlns:a16="http://schemas.microsoft.com/office/drawing/2014/main" id="{A0169A36-DF8A-4F8C-8154-BABE694E28F7}"/>
            </a:ext>
          </a:extLst>
        </xdr:cNvPr>
        <xdr:cNvCxnSpPr/>
      </xdr:nvCxnSpPr>
      <xdr:spPr>
        <a:xfrm>
          <a:off x="2019300" y="107131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7983</xdr:rowOff>
    </xdr:from>
    <xdr:to>
      <xdr:col>6</xdr:col>
      <xdr:colOff>38100</xdr:colOff>
      <xdr:row>62</xdr:row>
      <xdr:rowOff>109583</xdr:rowOff>
    </xdr:to>
    <xdr:sp macro="" textlink="">
      <xdr:nvSpPr>
        <xdr:cNvPr id="198" name="楕円 197">
          <a:extLst>
            <a:ext uri="{FF2B5EF4-FFF2-40B4-BE49-F238E27FC236}">
              <a16:creationId xmlns:a16="http://schemas.microsoft.com/office/drawing/2014/main" id="{BD233BBD-1004-41B7-9757-E583AF4C3160}"/>
            </a:ext>
          </a:extLst>
        </xdr:cNvPr>
        <xdr:cNvSpPr/>
      </xdr:nvSpPr>
      <xdr:spPr>
        <a:xfrm>
          <a:off x="1079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58783</xdr:rowOff>
    </xdr:from>
    <xdr:to>
      <xdr:col>10</xdr:col>
      <xdr:colOff>114300</xdr:colOff>
      <xdr:row>62</xdr:row>
      <xdr:rowOff>83276</xdr:rowOff>
    </xdr:to>
    <xdr:cxnSp macro="">
      <xdr:nvCxnSpPr>
        <xdr:cNvPr id="199" name="直線コネクタ 198">
          <a:extLst>
            <a:ext uri="{FF2B5EF4-FFF2-40B4-BE49-F238E27FC236}">
              <a16:creationId xmlns:a16="http://schemas.microsoft.com/office/drawing/2014/main" id="{56B72595-191C-446B-BB7D-D3237C40476F}"/>
            </a:ext>
          </a:extLst>
        </xdr:cNvPr>
        <xdr:cNvCxnSpPr/>
      </xdr:nvCxnSpPr>
      <xdr:spPr>
        <a:xfrm>
          <a:off x="1130300" y="106886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01126EA-75E3-4BCA-A453-7A13FCB1F1B3}"/>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08C7774-3FA0-4C9B-BB11-A5CEA107A8B4}"/>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7FA9925-88C7-415A-AF0E-58820DAB001E}"/>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41201</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27AFD7A-D146-46B2-B7A4-AC9007FF7E4E}"/>
            </a:ext>
          </a:extLst>
        </xdr:cNvPr>
        <xdr:cNvSpPr txBox="1"/>
      </xdr:nvSpPr>
      <xdr:spPr>
        <a:xfrm>
          <a:off x="927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170923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B28674E-19D5-490E-A88A-C91C71F5E540}"/>
            </a:ext>
          </a:extLst>
        </xdr:cNvPr>
        <xdr:cNvSpPr txBox="1"/>
      </xdr:nvSpPr>
      <xdr:spPr>
        <a:xfrm>
          <a:off x="35820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148062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1211AF6F-E46B-49F7-9120-CAFA3F9018F2}"/>
            </a:ext>
          </a:extLst>
        </xdr:cNvPr>
        <xdr:cNvSpPr txBox="1"/>
      </xdr:nvSpPr>
      <xdr:spPr>
        <a:xfrm>
          <a:off x="2705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125203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7987B6A-E6C3-4A0B-ACB2-A7C18E915531}"/>
            </a:ext>
          </a:extLst>
        </xdr:cNvPr>
        <xdr:cNvSpPr txBox="1"/>
      </xdr:nvSpPr>
      <xdr:spPr>
        <a:xfrm>
          <a:off x="1816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100710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E03F2AD-F372-487C-BFE3-456AA40A0D6D}"/>
            </a:ext>
          </a:extLst>
        </xdr:cNvPr>
        <xdr:cNvSpPr txBox="1"/>
      </xdr:nvSpPr>
      <xdr:spPr>
        <a:xfrm>
          <a:off x="927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42F859E-B356-4875-940A-B62C1A6ADFA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8C09354-581B-4016-81A2-DAB79F81562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B744CCD-1EF7-4B12-8A83-D874236391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3A04CAC-235D-4B42-B812-104CB7ACD8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2EB382D-377E-4B94-93AC-9FED812DE0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34E5B53-41CC-4DE8-864F-6E5D08206A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66A7599-B23E-4B7D-8912-40505D3B4B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754B4C4-09CE-46C9-A413-3C038F6D5E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785678A-7785-425A-B982-2E1D4BCB7E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5218191-82F4-4737-BAF4-D494102EC78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06ABEEA-3ED0-4547-A40C-5F03FDF2D7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4BF2BF25-A671-4755-AE91-740CC2687D1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632990E-81A3-45B2-B665-E3AF824F6DD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91D38025-76EE-4070-8C39-95602D2B0D0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067BEAF-5276-4CD4-A7C9-FBAD670009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1C41BC18-B9E2-402E-A44F-68E11185C66B}"/>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BD0A998-F49D-40D0-9EC7-5C90754ACFB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39FD44A9-C249-43F7-A67A-3F294525DDCC}"/>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02C2D09-E0F7-4677-80C4-3E3896CDE0B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3EA2D99B-AF2F-4F93-80FA-5043ACEDE681}"/>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92484DA-E441-476E-9078-6DE43BAFA5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956F9826-424F-4E0D-B6C8-9F74A822442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804C72C0-104E-4D34-AAB4-A43901C8EE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598D560E-B39B-4522-A751-3E8243833554}"/>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F79F5697-0FE7-4BED-8D29-03452641F6A8}"/>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EE42219E-239F-4E99-980C-044AB651DD83}"/>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DE1BC542-670F-4ED6-8EB9-16531E115E77}"/>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B124D3FA-A7D4-4815-AF4C-7EF10D06313F}"/>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0ED1389F-C139-4CE6-8077-76A028046641}"/>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F0D6FDF3-3394-49A2-89CA-950337451D1F}"/>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814E93D1-1B08-459A-92B9-C9E3B6EE7F1B}"/>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60422B6D-7241-420F-97B3-B13FE898EA03}"/>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CE2EFB67-A025-4B24-8FDC-E1BDFE22BD2D}"/>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95616</xdr:rowOff>
    </xdr:from>
    <xdr:to>
      <xdr:col>36</xdr:col>
      <xdr:colOff>165100</xdr:colOff>
      <xdr:row>64</xdr:row>
      <xdr:rowOff>25766</xdr:rowOff>
    </xdr:to>
    <xdr:sp macro="" textlink="">
      <xdr:nvSpPr>
        <xdr:cNvPr id="241" name="フローチャート: 判断 240">
          <a:extLst>
            <a:ext uri="{FF2B5EF4-FFF2-40B4-BE49-F238E27FC236}">
              <a16:creationId xmlns:a16="http://schemas.microsoft.com/office/drawing/2014/main" id="{D8F7B3EF-6F57-4041-945D-AF3E06F11D0F}"/>
            </a:ext>
          </a:extLst>
        </xdr:cNvPr>
        <xdr:cNvSpPr/>
      </xdr:nvSpPr>
      <xdr:spPr>
        <a:xfrm>
          <a:off x="6921500" y="108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3FC37D4-45C1-43E9-9975-966729FD08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C7FB384-5FE1-4E66-AA9A-0852C27253E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127B10C-8A1A-4A69-85CA-1BFD34EF05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5753DA1-355D-4C2A-A6B4-E82DFF4EC4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A3C6CB7-F05F-42A4-9D2A-99877FDEC56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110089</xdr:rowOff>
    </xdr:from>
    <xdr:to>
      <xdr:col>55</xdr:col>
      <xdr:colOff>50800</xdr:colOff>
      <xdr:row>64</xdr:row>
      <xdr:rowOff>40239</xdr:rowOff>
    </xdr:to>
    <xdr:sp macro="" textlink="">
      <xdr:nvSpPr>
        <xdr:cNvPr id="247" name="楕円 246">
          <a:extLst>
            <a:ext uri="{FF2B5EF4-FFF2-40B4-BE49-F238E27FC236}">
              <a16:creationId xmlns:a16="http://schemas.microsoft.com/office/drawing/2014/main" id="{C8AD183F-7C40-4B3B-AF7F-C469C8F3024C}"/>
            </a:ext>
          </a:extLst>
        </xdr:cNvPr>
        <xdr:cNvSpPr/>
      </xdr:nvSpPr>
      <xdr:spPr>
        <a:xfrm>
          <a:off x="10426700" y="109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303AB21C-DBB8-4CCE-A209-C23353340A0E}"/>
            </a:ext>
          </a:extLst>
        </xdr:cNvPr>
        <xdr:cNvSpPr txBox="1"/>
      </xdr:nvSpPr>
      <xdr:spPr>
        <a:xfrm>
          <a:off x="10515600" y="10878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113474</xdr:rowOff>
    </xdr:from>
    <xdr:to>
      <xdr:col>50</xdr:col>
      <xdr:colOff>165100</xdr:colOff>
      <xdr:row>64</xdr:row>
      <xdr:rowOff>43624</xdr:rowOff>
    </xdr:to>
    <xdr:sp macro="" textlink="">
      <xdr:nvSpPr>
        <xdr:cNvPr id="249" name="楕円 248">
          <a:extLst>
            <a:ext uri="{FF2B5EF4-FFF2-40B4-BE49-F238E27FC236}">
              <a16:creationId xmlns:a16="http://schemas.microsoft.com/office/drawing/2014/main" id="{3C86751B-672D-4134-8A57-C9D1C7D3B440}"/>
            </a:ext>
          </a:extLst>
        </xdr:cNvPr>
        <xdr:cNvSpPr/>
      </xdr:nvSpPr>
      <xdr:spPr>
        <a:xfrm>
          <a:off x="9588500" y="109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160889</xdr:rowOff>
    </xdr:from>
    <xdr:to>
      <xdr:col>55</xdr:col>
      <xdr:colOff>0</xdr:colOff>
      <xdr:row>63</xdr:row>
      <xdr:rowOff>164274</xdr:rowOff>
    </xdr:to>
    <xdr:cxnSp macro="">
      <xdr:nvCxnSpPr>
        <xdr:cNvPr id="250" name="直線コネクタ 249">
          <a:extLst>
            <a:ext uri="{FF2B5EF4-FFF2-40B4-BE49-F238E27FC236}">
              <a16:creationId xmlns:a16="http://schemas.microsoft.com/office/drawing/2014/main" id="{6F4FED36-C19A-4436-AC64-E2EA4D3686FC}"/>
            </a:ext>
          </a:extLst>
        </xdr:cNvPr>
        <xdr:cNvCxnSpPr/>
      </xdr:nvCxnSpPr>
      <xdr:spPr>
        <a:xfrm flipV="1">
          <a:off x="9639300" y="10962239"/>
          <a:ext cx="8382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115713</xdr:rowOff>
    </xdr:from>
    <xdr:to>
      <xdr:col>46</xdr:col>
      <xdr:colOff>38100</xdr:colOff>
      <xdr:row>64</xdr:row>
      <xdr:rowOff>45863</xdr:rowOff>
    </xdr:to>
    <xdr:sp macro="" textlink="">
      <xdr:nvSpPr>
        <xdr:cNvPr id="251" name="楕円 250">
          <a:extLst>
            <a:ext uri="{FF2B5EF4-FFF2-40B4-BE49-F238E27FC236}">
              <a16:creationId xmlns:a16="http://schemas.microsoft.com/office/drawing/2014/main" id="{9A6FC7F0-2040-4BDE-8D54-A7CD3A193153}"/>
            </a:ext>
          </a:extLst>
        </xdr:cNvPr>
        <xdr:cNvSpPr/>
      </xdr:nvSpPr>
      <xdr:spPr>
        <a:xfrm>
          <a:off x="8699500" y="109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164274</xdr:rowOff>
    </xdr:from>
    <xdr:to>
      <xdr:col>50</xdr:col>
      <xdr:colOff>114300</xdr:colOff>
      <xdr:row>63</xdr:row>
      <xdr:rowOff>166513</xdr:rowOff>
    </xdr:to>
    <xdr:cxnSp macro="">
      <xdr:nvCxnSpPr>
        <xdr:cNvPr id="252" name="直線コネクタ 251">
          <a:extLst>
            <a:ext uri="{FF2B5EF4-FFF2-40B4-BE49-F238E27FC236}">
              <a16:creationId xmlns:a16="http://schemas.microsoft.com/office/drawing/2014/main" id="{065EB428-C81C-4010-83E7-4B11CA55EE90}"/>
            </a:ext>
          </a:extLst>
        </xdr:cNvPr>
        <xdr:cNvCxnSpPr/>
      </xdr:nvCxnSpPr>
      <xdr:spPr>
        <a:xfrm flipV="1">
          <a:off x="8750300" y="10965624"/>
          <a:ext cx="8890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116818</xdr:rowOff>
    </xdr:from>
    <xdr:to>
      <xdr:col>41</xdr:col>
      <xdr:colOff>101600</xdr:colOff>
      <xdr:row>64</xdr:row>
      <xdr:rowOff>46968</xdr:rowOff>
    </xdr:to>
    <xdr:sp macro="" textlink="">
      <xdr:nvSpPr>
        <xdr:cNvPr id="253" name="楕円 252">
          <a:extLst>
            <a:ext uri="{FF2B5EF4-FFF2-40B4-BE49-F238E27FC236}">
              <a16:creationId xmlns:a16="http://schemas.microsoft.com/office/drawing/2014/main" id="{E0A9801E-909F-4342-A7A7-84E024EC1A0A}"/>
            </a:ext>
          </a:extLst>
        </xdr:cNvPr>
        <xdr:cNvSpPr/>
      </xdr:nvSpPr>
      <xdr:spPr>
        <a:xfrm>
          <a:off x="7810500" y="109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166513</xdr:rowOff>
    </xdr:from>
    <xdr:to>
      <xdr:col>45</xdr:col>
      <xdr:colOff>177800</xdr:colOff>
      <xdr:row>63</xdr:row>
      <xdr:rowOff>167618</xdr:rowOff>
    </xdr:to>
    <xdr:cxnSp macro="">
      <xdr:nvCxnSpPr>
        <xdr:cNvPr id="254" name="直線コネクタ 253">
          <a:extLst>
            <a:ext uri="{FF2B5EF4-FFF2-40B4-BE49-F238E27FC236}">
              <a16:creationId xmlns:a16="http://schemas.microsoft.com/office/drawing/2014/main" id="{5871059B-91E9-4EDF-8B27-332500935FAE}"/>
            </a:ext>
          </a:extLst>
        </xdr:cNvPr>
        <xdr:cNvCxnSpPr/>
      </xdr:nvCxnSpPr>
      <xdr:spPr>
        <a:xfrm flipV="1">
          <a:off x="7861300" y="1096786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119623</xdr:rowOff>
    </xdr:from>
    <xdr:to>
      <xdr:col>36</xdr:col>
      <xdr:colOff>165100</xdr:colOff>
      <xdr:row>64</xdr:row>
      <xdr:rowOff>49773</xdr:rowOff>
    </xdr:to>
    <xdr:sp macro="" textlink="">
      <xdr:nvSpPr>
        <xdr:cNvPr id="255" name="楕円 254">
          <a:extLst>
            <a:ext uri="{FF2B5EF4-FFF2-40B4-BE49-F238E27FC236}">
              <a16:creationId xmlns:a16="http://schemas.microsoft.com/office/drawing/2014/main" id="{E7CED27D-BAD4-434A-8A52-B4C29424BAF5}"/>
            </a:ext>
          </a:extLst>
        </xdr:cNvPr>
        <xdr:cNvSpPr/>
      </xdr:nvSpPr>
      <xdr:spPr>
        <a:xfrm>
          <a:off x="6921500" y="109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167618</xdr:rowOff>
    </xdr:from>
    <xdr:to>
      <xdr:col>41</xdr:col>
      <xdr:colOff>50800</xdr:colOff>
      <xdr:row>63</xdr:row>
      <xdr:rowOff>170423</xdr:rowOff>
    </xdr:to>
    <xdr:cxnSp macro="">
      <xdr:nvCxnSpPr>
        <xdr:cNvPr id="256" name="直線コネクタ 255">
          <a:extLst>
            <a:ext uri="{FF2B5EF4-FFF2-40B4-BE49-F238E27FC236}">
              <a16:creationId xmlns:a16="http://schemas.microsoft.com/office/drawing/2014/main" id="{54288576-C761-416C-AD89-43846409F984}"/>
            </a:ext>
          </a:extLst>
        </xdr:cNvPr>
        <xdr:cNvCxnSpPr/>
      </xdr:nvCxnSpPr>
      <xdr:spPr>
        <a:xfrm flipV="1">
          <a:off x="6972300" y="10968968"/>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34193365-5A98-4821-83B9-6EC79BA98688}"/>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E253FB4A-3983-407E-857F-36A504CFD475}"/>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0DD3E3DA-AF7D-48C2-80BE-386F6D2E4840}"/>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42293</xdr:rowOff>
    </xdr:from>
    <xdr:ext cx="690189" cy="259045"/>
    <xdr:sp macro="" textlink="">
      <xdr:nvSpPr>
        <xdr:cNvPr id="260" name="n_4aveValue【橋りょう・トンネル】&#10;一人当たり有形固定資産（償却資産）額">
          <a:extLst>
            <a:ext uri="{FF2B5EF4-FFF2-40B4-BE49-F238E27FC236}">
              <a16:creationId xmlns:a16="http://schemas.microsoft.com/office/drawing/2014/main" id="{711D5A52-1CB6-4CE9-B199-140FAEE48F37}"/>
            </a:ext>
          </a:extLst>
        </xdr:cNvPr>
        <xdr:cNvSpPr txBox="1"/>
      </xdr:nvSpPr>
      <xdr:spPr>
        <a:xfrm>
          <a:off x="6627205" y="10672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60151</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BE242B3E-DD5E-4AA3-AF1D-6F212E3AE3A7}"/>
            </a:ext>
          </a:extLst>
        </xdr:cNvPr>
        <xdr:cNvSpPr txBox="1"/>
      </xdr:nvSpPr>
      <xdr:spPr>
        <a:xfrm>
          <a:off x="9281505" y="10690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62390</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A5D381EB-D5A7-44C6-B36C-024B741D5C2E}"/>
            </a:ext>
          </a:extLst>
        </xdr:cNvPr>
        <xdr:cNvSpPr txBox="1"/>
      </xdr:nvSpPr>
      <xdr:spPr>
        <a:xfrm>
          <a:off x="8405205" y="10692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63495</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EFED39C3-C1D3-489A-BFA5-F80DC2814BC3}"/>
            </a:ext>
          </a:extLst>
        </xdr:cNvPr>
        <xdr:cNvSpPr txBox="1"/>
      </xdr:nvSpPr>
      <xdr:spPr>
        <a:xfrm>
          <a:off x="7516205" y="10693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64</xdr:row>
      <xdr:rowOff>40900</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9B9B3953-8A02-4765-B6C6-106F7FB8A9D2}"/>
            </a:ext>
          </a:extLst>
        </xdr:cNvPr>
        <xdr:cNvSpPr txBox="1"/>
      </xdr:nvSpPr>
      <xdr:spPr>
        <a:xfrm>
          <a:off x="6627205" y="1101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76D9017-943A-43D2-9808-BD9CDD7C25C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2E8909D-FDFC-4CC7-8931-727054F8BDF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7AC749B-5733-4694-9E00-4C80C09ED7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334EC41-91DB-4D42-A737-C1CD396171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5B3B139-FA99-4940-9A4A-45ACE53ADA9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3734D76-30A2-4511-B6A2-929CD2142A7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1DADA5E-97DE-41A4-87BA-2159BBD48D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69C5B718-B8D1-4D2C-A7EE-F94BA5BEAD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720E83E-D0AF-48C3-A2E5-2BB30D7C94A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3D3848B-1A06-4BE6-8222-7A17D7CC3ED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A15FB87-E844-4932-B2D6-751BFE50C3D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99C3C792-8B27-4A06-9788-6C0E7C05D65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B8C0812-2A41-40A5-8EDB-6FA455F03B5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AB04F4AE-7C12-42DA-B832-989EF6AA8CE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652F51EB-1A65-4F97-9B57-662FCE89C74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89140433-5653-484E-A0FB-CACF59BB9E5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880DBDB1-C405-4182-9BCE-C63B8688BDC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6E22BF7E-2A46-4AD6-9942-4EABA1F6892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91F1BF97-C02A-4ACB-A677-C1E0350CDCA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A736407-9885-4A4E-9946-0D04049EB96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5A6047C7-38A2-4F44-88C6-5B20197B336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0578A09-E266-4298-BD5B-88C256CC08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4D1BE0BE-967F-42DB-8A92-75537A8F7DF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85A8CEB-329E-40B0-B845-E8B50737207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26F3B6D0-2963-4C6A-AAC4-CBB54ED1599E}"/>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1112E9BA-7615-487F-936A-3262B373FB4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5B573A9F-93B3-4B8F-B6A7-D84A08AC990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F296A81C-67DD-4990-9373-BF511629C049}"/>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CCF9002E-FCC6-4F49-96B8-36474733F2E9}"/>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9659B8B5-3ED9-499A-981D-9276A263F645}"/>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8FA75B9B-5EA1-42EC-B113-383DD35CF695}"/>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AC45679-B1D1-47E9-8C92-C2E2504970F7}"/>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37A59DD3-8CE6-4A00-9BE3-0C96B77C759F}"/>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D4F56C2C-DAB6-4C16-9B40-E97F6B8CB6ED}"/>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9" name="フローチャート: 判断 298">
          <a:extLst>
            <a:ext uri="{FF2B5EF4-FFF2-40B4-BE49-F238E27FC236}">
              <a16:creationId xmlns:a16="http://schemas.microsoft.com/office/drawing/2014/main" id="{851D0C3E-EBA5-4BD0-AA5F-9094BB0499F6}"/>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99717E7-D59B-46C8-B005-743B7612180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EDBE80A-3864-4F21-8C2D-1C3E5EE1E97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9D58D58-EA71-4547-B1EB-1D1DAC035B1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2293C2F-5D9A-48C4-A5C0-53DC6B5F68F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7C2F3B7-7C49-4CF4-B1AF-66D2AE74ECC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305" name="楕円 304">
          <a:extLst>
            <a:ext uri="{FF2B5EF4-FFF2-40B4-BE49-F238E27FC236}">
              <a16:creationId xmlns:a16="http://schemas.microsoft.com/office/drawing/2014/main" id="{E353652A-1309-4AC8-AB52-94F50378D31E}"/>
            </a:ext>
          </a:extLst>
        </xdr:cNvPr>
        <xdr:cNvSpPr/>
      </xdr:nvSpPr>
      <xdr:spPr>
        <a:xfrm>
          <a:off x="4584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62882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5902EF5B-BB9C-45E2-9F75-5D64BF2D1A9A}"/>
            </a:ext>
          </a:extLst>
        </xdr:cNvPr>
        <xdr:cNvSpPr txBox="1"/>
      </xdr:nvSpPr>
      <xdr:spPr>
        <a:xfrm>
          <a:off x="467360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307" name="楕円 306">
          <a:extLst>
            <a:ext uri="{FF2B5EF4-FFF2-40B4-BE49-F238E27FC236}">
              <a16:creationId xmlns:a16="http://schemas.microsoft.com/office/drawing/2014/main" id="{DF96B6E1-BD06-48B8-BACB-92966208E2B8}"/>
            </a:ext>
          </a:extLst>
        </xdr:cNvPr>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135255</xdr:rowOff>
    </xdr:to>
    <xdr:cxnSp macro="">
      <xdr:nvCxnSpPr>
        <xdr:cNvPr id="308" name="直線コネクタ 307">
          <a:extLst>
            <a:ext uri="{FF2B5EF4-FFF2-40B4-BE49-F238E27FC236}">
              <a16:creationId xmlns:a16="http://schemas.microsoft.com/office/drawing/2014/main" id="{A30C2FBC-9EAD-4352-B56B-A2A1F87D8575}"/>
            </a:ext>
          </a:extLst>
        </xdr:cNvPr>
        <xdr:cNvCxnSpPr/>
      </xdr:nvCxnSpPr>
      <xdr:spPr>
        <a:xfrm>
          <a:off x="3797300" y="143370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23495</xdr:rowOff>
    </xdr:from>
    <xdr:to>
      <xdr:col>15</xdr:col>
      <xdr:colOff>101600</xdr:colOff>
      <xdr:row>83</xdr:row>
      <xdr:rowOff>125095</xdr:rowOff>
    </xdr:to>
    <xdr:sp macro="" textlink="">
      <xdr:nvSpPr>
        <xdr:cNvPr id="309" name="楕円 308">
          <a:extLst>
            <a:ext uri="{FF2B5EF4-FFF2-40B4-BE49-F238E27FC236}">
              <a16:creationId xmlns:a16="http://schemas.microsoft.com/office/drawing/2014/main" id="{4A056A56-547D-4994-834F-CD780DF6B794}"/>
            </a:ext>
          </a:extLst>
        </xdr:cNvPr>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106680</xdr:rowOff>
    </xdr:to>
    <xdr:cxnSp macro="">
      <xdr:nvCxnSpPr>
        <xdr:cNvPr id="310" name="直線コネクタ 309">
          <a:extLst>
            <a:ext uri="{FF2B5EF4-FFF2-40B4-BE49-F238E27FC236}">
              <a16:creationId xmlns:a16="http://schemas.microsoft.com/office/drawing/2014/main" id="{EEAEF639-2E74-47E7-AEDE-64288CA2D70D}"/>
            </a:ext>
          </a:extLst>
        </xdr:cNvPr>
        <xdr:cNvCxnSpPr/>
      </xdr:nvCxnSpPr>
      <xdr:spPr>
        <a:xfrm>
          <a:off x="2908300" y="143046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311" name="楕円 310">
          <a:extLst>
            <a:ext uri="{FF2B5EF4-FFF2-40B4-BE49-F238E27FC236}">
              <a16:creationId xmlns:a16="http://schemas.microsoft.com/office/drawing/2014/main" id="{60FF0458-587F-476D-8B19-9910BA21AE51}"/>
            </a:ext>
          </a:extLst>
        </xdr:cNvPr>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74295</xdr:rowOff>
    </xdr:to>
    <xdr:cxnSp macro="">
      <xdr:nvCxnSpPr>
        <xdr:cNvPr id="312" name="直線コネクタ 311">
          <a:extLst>
            <a:ext uri="{FF2B5EF4-FFF2-40B4-BE49-F238E27FC236}">
              <a16:creationId xmlns:a16="http://schemas.microsoft.com/office/drawing/2014/main" id="{4FCDAA95-9CEF-4235-BFA6-DA9CC068E341}"/>
            </a:ext>
          </a:extLst>
        </xdr:cNvPr>
        <xdr:cNvCxnSpPr/>
      </xdr:nvCxnSpPr>
      <xdr:spPr>
        <a:xfrm>
          <a:off x="2019300" y="14268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132080</xdr:rowOff>
    </xdr:from>
    <xdr:to>
      <xdr:col>6</xdr:col>
      <xdr:colOff>38100</xdr:colOff>
      <xdr:row>83</xdr:row>
      <xdr:rowOff>62230</xdr:rowOff>
    </xdr:to>
    <xdr:sp macro="" textlink="">
      <xdr:nvSpPr>
        <xdr:cNvPr id="313" name="楕円 312">
          <a:extLst>
            <a:ext uri="{FF2B5EF4-FFF2-40B4-BE49-F238E27FC236}">
              <a16:creationId xmlns:a16="http://schemas.microsoft.com/office/drawing/2014/main" id="{C6AACEAE-4408-4CA0-AF2B-71A0CB06D667}"/>
            </a:ext>
          </a:extLst>
        </xdr:cNvPr>
        <xdr:cNvSpPr/>
      </xdr:nvSpPr>
      <xdr:spPr>
        <a:xfrm>
          <a:off x="1079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xdr:rowOff>
    </xdr:from>
    <xdr:to>
      <xdr:col>10</xdr:col>
      <xdr:colOff>114300</xdr:colOff>
      <xdr:row>83</xdr:row>
      <xdr:rowOff>38100</xdr:rowOff>
    </xdr:to>
    <xdr:cxnSp macro="">
      <xdr:nvCxnSpPr>
        <xdr:cNvPr id="314" name="直線コネクタ 313">
          <a:extLst>
            <a:ext uri="{FF2B5EF4-FFF2-40B4-BE49-F238E27FC236}">
              <a16:creationId xmlns:a16="http://schemas.microsoft.com/office/drawing/2014/main" id="{459BD996-210C-4954-B414-BE3A3FDD3DE3}"/>
            </a:ext>
          </a:extLst>
        </xdr:cNvPr>
        <xdr:cNvCxnSpPr/>
      </xdr:nvCxnSpPr>
      <xdr:spPr>
        <a:xfrm>
          <a:off x="1130300" y="14241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A7496D2A-E38F-4DEA-8A5B-77A11B9CA517}"/>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7912B73E-0F99-4F79-AE7D-8274EAAB2E74}"/>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DFEDE8C5-9F51-44F5-AC42-4E17CC796EE4}"/>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8" name="n_4aveValue【公営住宅】&#10;有形固定資産減価償却率">
          <a:extLst>
            <a:ext uri="{FF2B5EF4-FFF2-40B4-BE49-F238E27FC236}">
              <a16:creationId xmlns:a16="http://schemas.microsoft.com/office/drawing/2014/main" id="{434FDEA6-886C-4D1A-A46C-E4FDDFE13FCD}"/>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148607</xdr:rowOff>
    </xdr:from>
    <xdr:ext cx="405111" cy="259045"/>
    <xdr:sp macro="" textlink="">
      <xdr:nvSpPr>
        <xdr:cNvPr id="319" name="n_1mainValue【公営住宅】&#10;有形固定資産減価償却率">
          <a:extLst>
            <a:ext uri="{FF2B5EF4-FFF2-40B4-BE49-F238E27FC236}">
              <a16:creationId xmlns:a16="http://schemas.microsoft.com/office/drawing/2014/main" id="{0F8E9D2C-B28C-4964-91D3-98793DA22329}"/>
            </a:ext>
          </a:extLst>
        </xdr:cNvPr>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116222</xdr:rowOff>
    </xdr:from>
    <xdr:ext cx="405111" cy="259045"/>
    <xdr:sp macro="" textlink="">
      <xdr:nvSpPr>
        <xdr:cNvPr id="320" name="n_2mainValue【公営住宅】&#10;有形固定資産減価償却率">
          <a:extLst>
            <a:ext uri="{FF2B5EF4-FFF2-40B4-BE49-F238E27FC236}">
              <a16:creationId xmlns:a16="http://schemas.microsoft.com/office/drawing/2014/main" id="{15D3B395-7E54-44D2-B5FD-A004E28DFFAF}"/>
            </a:ext>
          </a:extLst>
        </xdr:cNvPr>
        <xdr:cNvSpPr txBox="1"/>
      </xdr:nvSpPr>
      <xdr:spPr>
        <a:xfrm>
          <a:off x="2705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321" name="n_3mainValue【公営住宅】&#10;有形固定資産減価償却率">
          <a:extLst>
            <a:ext uri="{FF2B5EF4-FFF2-40B4-BE49-F238E27FC236}">
              <a16:creationId xmlns:a16="http://schemas.microsoft.com/office/drawing/2014/main" id="{468DAF04-BE11-47D0-B4BA-9A6DE7D3CE7B}"/>
            </a:ext>
          </a:extLst>
        </xdr:cNvPr>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53357</xdr:rowOff>
    </xdr:from>
    <xdr:ext cx="405111" cy="259045"/>
    <xdr:sp macro="" textlink="">
      <xdr:nvSpPr>
        <xdr:cNvPr id="322" name="n_4mainValue【公営住宅】&#10;有形固定資産減価償却率">
          <a:extLst>
            <a:ext uri="{FF2B5EF4-FFF2-40B4-BE49-F238E27FC236}">
              <a16:creationId xmlns:a16="http://schemas.microsoft.com/office/drawing/2014/main" id="{E5FC7A84-2E48-4B3D-A824-E05548047C9A}"/>
            </a:ext>
          </a:extLst>
        </xdr:cNvPr>
        <xdr:cNvSpPr txBox="1"/>
      </xdr:nvSpPr>
      <xdr:spPr>
        <a:xfrm>
          <a:off x="927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044D103-3371-475D-BB43-0E503FD7B8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ED7C950-5493-4A26-A2BF-61C10B5B9FE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5A580CC-C494-4D26-9D70-2264AFC437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87C3772-4E6A-41BC-85E1-DFDFCF39FC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ACF9FA8-C2C6-4283-8C5E-5C9772E50C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21CA5C4-6E72-47BE-B587-2E6469B6FF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D4C37A4-2404-4D4E-BB6E-5ACEAD671C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6C30D0C-2833-4826-9E54-04BE5A544B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83E942D-D6F0-49C3-A2DD-BCB5469171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F341834-58CD-4D05-821F-359DBE57B6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2ED25FC8-28E2-4F75-91D6-8CF3CAB3FF6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2728ECC3-A717-411D-99EF-AEB1A551A21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900907A2-93DF-4C43-B281-2D24DA770FD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650A1717-F37F-4C72-BB13-F04FB0100E3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AA634661-CBE4-40C4-AF82-7403473D384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FA6E05D7-EA77-4486-92C9-7693E698F5A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84D841AD-B956-4F3A-8158-02852CAB2DB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86FB92C5-8E3B-49C1-863F-C9E106EC299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65B6E4B-D04A-4129-833E-6645CF77DB2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3DB8EF83-FDC5-4E8D-922E-EACAF98B583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14CE4854-0861-4875-A1FE-3CD928B1F1F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6C04DF8-121C-4227-BC78-0B3818C81F6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E232058-A6B5-434F-8D5B-A1837BF27E4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AB199816-8373-4021-A155-D8C54B0E9B1F}"/>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1BEBAC2F-239A-448A-96B1-94F0022B8625}"/>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368C6E14-A974-46AD-A43B-EACED435BF22}"/>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5E029FF9-9F1D-4BC1-8560-B95D3CBCB344}"/>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99695577-618E-444B-8499-762706C0B71C}"/>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AD0A6DBB-FA25-42C1-9DFA-A43F37424D76}"/>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CB2985CE-9693-4CBB-AB14-7FEE068D3FF8}"/>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99C1059A-AD23-49B0-BD58-8A4A9435BA14}"/>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29BAF026-1108-4BB4-8AE0-B062AFCBD464}"/>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DF20496A-1014-4A77-A253-B80929A001E5}"/>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141567</xdr:rowOff>
    </xdr:from>
    <xdr:to>
      <xdr:col>36</xdr:col>
      <xdr:colOff>165100</xdr:colOff>
      <xdr:row>86</xdr:row>
      <xdr:rowOff>71717</xdr:rowOff>
    </xdr:to>
    <xdr:sp macro="" textlink="">
      <xdr:nvSpPr>
        <xdr:cNvPr id="356" name="フローチャート: 判断 355">
          <a:extLst>
            <a:ext uri="{FF2B5EF4-FFF2-40B4-BE49-F238E27FC236}">
              <a16:creationId xmlns:a16="http://schemas.microsoft.com/office/drawing/2014/main" id="{34DC46DA-6CBB-4F5E-8F9B-56D1AD547B19}"/>
            </a:ext>
          </a:extLst>
        </xdr:cNvPr>
        <xdr:cNvSpPr/>
      </xdr:nvSpPr>
      <xdr:spPr>
        <a:xfrm>
          <a:off x="6921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9381808-BF94-46AB-887F-8104184ED8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42FA911-3DEF-4FCB-BD69-321BBE33D7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0BBC519-D0B8-4BA4-ADC1-F9D14304760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220E8D5-92F2-4048-B8BB-2A684295CCE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0B52AD6-A1DB-4EE1-9038-224B6E79AE5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98437</xdr:rowOff>
    </xdr:from>
    <xdr:to>
      <xdr:col>55</xdr:col>
      <xdr:colOff>50800</xdr:colOff>
      <xdr:row>86</xdr:row>
      <xdr:rowOff>28587</xdr:rowOff>
    </xdr:to>
    <xdr:sp macro="" textlink="">
      <xdr:nvSpPr>
        <xdr:cNvPr id="362" name="楕円 361">
          <a:extLst>
            <a:ext uri="{FF2B5EF4-FFF2-40B4-BE49-F238E27FC236}">
              <a16:creationId xmlns:a16="http://schemas.microsoft.com/office/drawing/2014/main" id="{799B8D8A-9BFB-4B76-BDA0-C7DFFCB2CB18}"/>
            </a:ext>
          </a:extLst>
        </xdr:cNvPr>
        <xdr:cNvSpPr/>
      </xdr:nvSpPr>
      <xdr:spPr>
        <a:xfrm>
          <a:off x="10426700" y="14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76864</xdr:rowOff>
    </xdr:from>
    <xdr:ext cx="469744" cy="259045"/>
    <xdr:sp macro="" textlink="">
      <xdr:nvSpPr>
        <xdr:cNvPr id="363" name="【公営住宅】&#10;一人当たり面積該当値テキスト">
          <a:extLst>
            <a:ext uri="{FF2B5EF4-FFF2-40B4-BE49-F238E27FC236}">
              <a16:creationId xmlns:a16="http://schemas.microsoft.com/office/drawing/2014/main" id="{D3D9A03E-53E5-42F4-B46D-50EE8A462F16}"/>
            </a:ext>
          </a:extLst>
        </xdr:cNvPr>
        <xdr:cNvSpPr txBox="1"/>
      </xdr:nvSpPr>
      <xdr:spPr>
        <a:xfrm>
          <a:off x="10515600" y="1465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102363</xdr:rowOff>
    </xdr:from>
    <xdr:to>
      <xdr:col>50</xdr:col>
      <xdr:colOff>165100</xdr:colOff>
      <xdr:row>86</xdr:row>
      <xdr:rowOff>32513</xdr:rowOff>
    </xdr:to>
    <xdr:sp macro="" textlink="">
      <xdr:nvSpPr>
        <xdr:cNvPr id="364" name="楕円 363">
          <a:extLst>
            <a:ext uri="{FF2B5EF4-FFF2-40B4-BE49-F238E27FC236}">
              <a16:creationId xmlns:a16="http://schemas.microsoft.com/office/drawing/2014/main" id="{FD91C1DC-2E5C-4875-9569-2DF8847B8281}"/>
            </a:ext>
          </a:extLst>
        </xdr:cNvPr>
        <xdr:cNvSpPr/>
      </xdr:nvSpPr>
      <xdr:spPr>
        <a:xfrm>
          <a:off x="9588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149237</xdr:rowOff>
    </xdr:from>
    <xdr:to>
      <xdr:col>55</xdr:col>
      <xdr:colOff>0</xdr:colOff>
      <xdr:row>85</xdr:row>
      <xdr:rowOff>153163</xdr:rowOff>
    </xdr:to>
    <xdr:cxnSp macro="">
      <xdr:nvCxnSpPr>
        <xdr:cNvPr id="365" name="直線コネクタ 364">
          <a:extLst>
            <a:ext uri="{FF2B5EF4-FFF2-40B4-BE49-F238E27FC236}">
              <a16:creationId xmlns:a16="http://schemas.microsoft.com/office/drawing/2014/main" id="{A179172B-18F5-44C4-9568-6C36D99F12B4}"/>
            </a:ext>
          </a:extLst>
        </xdr:cNvPr>
        <xdr:cNvCxnSpPr/>
      </xdr:nvCxnSpPr>
      <xdr:spPr>
        <a:xfrm flipV="1">
          <a:off x="9639300" y="14722487"/>
          <a:ext cx="8382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105905</xdr:rowOff>
    </xdr:from>
    <xdr:to>
      <xdr:col>46</xdr:col>
      <xdr:colOff>38100</xdr:colOff>
      <xdr:row>86</xdr:row>
      <xdr:rowOff>36055</xdr:rowOff>
    </xdr:to>
    <xdr:sp macro="" textlink="">
      <xdr:nvSpPr>
        <xdr:cNvPr id="366" name="楕円 365">
          <a:extLst>
            <a:ext uri="{FF2B5EF4-FFF2-40B4-BE49-F238E27FC236}">
              <a16:creationId xmlns:a16="http://schemas.microsoft.com/office/drawing/2014/main" id="{7D9961D9-F673-4397-9E8F-96750EF2C311}"/>
            </a:ext>
          </a:extLst>
        </xdr:cNvPr>
        <xdr:cNvSpPr/>
      </xdr:nvSpPr>
      <xdr:spPr>
        <a:xfrm>
          <a:off x="8699500" y="146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153163</xdr:rowOff>
    </xdr:from>
    <xdr:to>
      <xdr:col>50</xdr:col>
      <xdr:colOff>114300</xdr:colOff>
      <xdr:row>85</xdr:row>
      <xdr:rowOff>156705</xdr:rowOff>
    </xdr:to>
    <xdr:cxnSp macro="">
      <xdr:nvCxnSpPr>
        <xdr:cNvPr id="367" name="直線コネクタ 366">
          <a:extLst>
            <a:ext uri="{FF2B5EF4-FFF2-40B4-BE49-F238E27FC236}">
              <a16:creationId xmlns:a16="http://schemas.microsoft.com/office/drawing/2014/main" id="{AA24CA0A-F09F-4DA4-B327-965720A1E297}"/>
            </a:ext>
          </a:extLst>
        </xdr:cNvPr>
        <xdr:cNvCxnSpPr/>
      </xdr:nvCxnSpPr>
      <xdr:spPr>
        <a:xfrm flipV="1">
          <a:off x="8750300" y="14726413"/>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107659</xdr:rowOff>
    </xdr:from>
    <xdr:to>
      <xdr:col>41</xdr:col>
      <xdr:colOff>101600</xdr:colOff>
      <xdr:row>86</xdr:row>
      <xdr:rowOff>37809</xdr:rowOff>
    </xdr:to>
    <xdr:sp macro="" textlink="">
      <xdr:nvSpPr>
        <xdr:cNvPr id="368" name="楕円 367">
          <a:extLst>
            <a:ext uri="{FF2B5EF4-FFF2-40B4-BE49-F238E27FC236}">
              <a16:creationId xmlns:a16="http://schemas.microsoft.com/office/drawing/2014/main" id="{9EE37765-AEC4-4842-9634-1D3D7A451306}"/>
            </a:ext>
          </a:extLst>
        </xdr:cNvPr>
        <xdr:cNvSpPr/>
      </xdr:nvSpPr>
      <xdr:spPr>
        <a:xfrm>
          <a:off x="7810500" y="146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156705</xdr:rowOff>
    </xdr:from>
    <xdr:to>
      <xdr:col>45</xdr:col>
      <xdr:colOff>177800</xdr:colOff>
      <xdr:row>85</xdr:row>
      <xdr:rowOff>158459</xdr:rowOff>
    </xdr:to>
    <xdr:cxnSp macro="">
      <xdr:nvCxnSpPr>
        <xdr:cNvPr id="369" name="直線コネクタ 368">
          <a:extLst>
            <a:ext uri="{FF2B5EF4-FFF2-40B4-BE49-F238E27FC236}">
              <a16:creationId xmlns:a16="http://schemas.microsoft.com/office/drawing/2014/main" id="{87F02705-A9C4-4E97-8B0A-1561C575247F}"/>
            </a:ext>
          </a:extLst>
        </xdr:cNvPr>
        <xdr:cNvCxnSpPr/>
      </xdr:nvCxnSpPr>
      <xdr:spPr>
        <a:xfrm flipV="1">
          <a:off x="7861300" y="14729955"/>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14084</xdr:rowOff>
    </xdr:from>
    <xdr:to>
      <xdr:col>36</xdr:col>
      <xdr:colOff>165100</xdr:colOff>
      <xdr:row>86</xdr:row>
      <xdr:rowOff>115684</xdr:rowOff>
    </xdr:to>
    <xdr:sp macro="" textlink="">
      <xdr:nvSpPr>
        <xdr:cNvPr id="370" name="楕円 369">
          <a:extLst>
            <a:ext uri="{FF2B5EF4-FFF2-40B4-BE49-F238E27FC236}">
              <a16:creationId xmlns:a16="http://schemas.microsoft.com/office/drawing/2014/main" id="{E23FD180-5070-4E47-82B5-AD0884012955}"/>
            </a:ext>
          </a:extLst>
        </xdr:cNvPr>
        <xdr:cNvSpPr/>
      </xdr:nvSpPr>
      <xdr:spPr>
        <a:xfrm>
          <a:off x="6921500" y="147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158459</xdr:rowOff>
    </xdr:from>
    <xdr:to>
      <xdr:col>41</xdr:col>
      <xdr:colOff>50800</xdr:colOff>
      <xdr:row>86</xdr:row>
      <xdr:rowOff>64884</xdr:rowOff>
    </xdr:to>
    <xdr:cxnSp macro="">
      <xdr:nvCxnSpPr>
        <xdr:cNvPr id="371" name="直線コネクタ 370">
          <a:extLst>
            <a:ext uri="{FF2B5EF4-FFF2-40B4-BE49-F238E27FC236}">
              <a16:creationId xmlns:a16="http://schemas.microsoft.com/office/drawing/2014/main" id="{EE3151E8-B348-46D1-9D0C-4DDCF4FA2F40}"/>
            </a:ext>
          </a:extLst>
        </xdr:cNvPr>
        <xdr:cNvCxnSpPr/>
      </xdr:nvCxnSpPr>
      <xdr:spPr>
        <a:xfrm flipV="1">
          <a:off x="6972300" y="14731709"/>
          <a:ext cx="889000" cy="7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0E87701C-E1CD-4305-83F4-0446853E3056}"/>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678F4134-FBB9-4792-98FC-76EAE6AD5434}"/>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BC9CAC6B-4D51-4B57-B4C0-BAC1085B1471}"/>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88244</xdr:rowOff>
    </xdr:from>
    <xdr:ext cx="469744" cy="259045"/>
    <xdr:sp macro="" textlink="">
      <xdr:nvSpPr>
        <xdr:cNvPr id="375" name="n_4aveValue【公営住宅】&#10;一人当たり面積">
          <a:extLst>
            <a:ext uri="{FF2B5EF4-FFF2-40B4-BE49-F238E27FC236}">
              <a16:creationId xmlns:a16="http://schemas.microsoft.com/office/drawing/2014/main" id="{A9ACD8C9-1248-4D03-8597-CD453EAFD29E}"/>
            </a:ext>
          </a:extLst>
        </xdr:cNvPr>
        <xdr:cNvSpPr txBox="1"/>
      </xdr:nvSpPr>
      <xdr:spPr>
        <a:xfrm>
          <a:off x="6737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23640</xdr:rowOff>
    </xdr:from>
    <xdr:ext cx="469744" cy="259045"/>
    <xdr:sp macro="" textlink="">
      <xdr:nvSpPr>
        <xdr:cNvPr id="376" name="n_1mainValue【公営住宅】&#10;一人当たり面積">
          <a:extLst>
            <a:ext uri="{FF2B5EF4-FFF2-40B4-BE49-F238E27FC236}">
              <a16:creationId xmlns:a16="http://schemas.microsoft.com/office/drawing/2014/main" id="{9681CD4B-D202-4AE9-9C6A-F07796256124}"/>
            </a:ext>
          </a:extLst>
        </xdr:cNvPr>
        <xdr:cNvSpPr txBox="1"/>
      </xdr:nvSpPr>
      <xdr:spPr>
        <a:xfrm>
          <a:off x="93917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27182</xdr:rowOff>
    </xdr:from>
    <xdr:ext cx="469744" cy="259045"/>
    <xdr:sp macro="" textlink="">
      <xdr:nvSpPr>
        <xdr:cNvPr id="377" name="n_2mainValue【公営住宅】&#10;一人当たり面積">
          <a:extLst>
            <a:ext uri="{FF2B5EF4-FFF2-40B4-BE49-F238E27FC236}">
              <a16:creationId xmlns:a16="http://schemas.microsoft.com/office/drawing/2014/main" id="{735D2476-87C2-4F56-8E58-6F93AC6BE62C}"/>
            </a:ext>
          </a:extLst>
        </xdr:cNvPr>
        <xdr:cNvSpPr txBox="1"/>
      </xdr:nvSpPr>
      <xdr:spPr>
        <a:xfrm>
          <a:off x="8515427" y="147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28936</xdr:rowOff>
    </xdr:from>
    <xdr:ext cx="469744" cy="259045"/>
    <xdr:sp macro="" textlink="">
      <xdr:nvSpPr>
        <xdr:cNvPr id="378" name="n_3mainValue【公営住宅】&#10;一人当たり面積">
          <a:extLst>
            <a:ext uri="{FF2B5EF4-FFF2-40B4-BE49-F238E27FC236}">
              <a16:creationId xmlns:a16="http://schemas.microsoft.com/office/drawing/2014/main" id="{6621C854-246E-470E-90D2-A8A05902A08C}"/>
            </a:ext>
          </a:extLst>
        </xdr:cNvPr>
        <xdr:cNvSpPr txBox="1"/>
      </xdr:nvSpPr>
      <xdr:spPr>
        <a:xfrm>
          <a:off x="7626427" y="147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106811</xdr:rowOff>
    </xdr:from>
    <xdr:ext cx="469744" cy="259045"/>
    <xdr:sp macro="" textlink="">
      <xdr:nvSpPr>
        <xdr:cNvPr id="379" name="n_4mainValue【公営住宅】&#10;一人当たり面積">
          <a:extLst>
            <a:ext uri="{FF2B5EF4-FFF2-40B4-BE49-F238E27FC236}">
              <a16:creationId xmlns:a16="http://schemas.microsoft.com/office/drawing/2014/main" id="{C3BAFA10-63FF-4882-A13D-688F0809E9C3}"/>
            </a:ext>
          </a:extLst>
        </xdr:cNvPr>
        <xdr:cNvSpPr txBox="1"/>
      </xdr:nvSpPr>
      <xdr:spPr>
        <a:xfrm>
          <a:off x="6737427" y="148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CD8E6FF-17A3-45DF-BA9C-A600C9689E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9CEABA53-4BFA-4720-A96F-74C4670A7F6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66F51E1-1A84-4004-BFE2-DC51FF46EB9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D62C6F8D-9F4D-423C-9828-FF44921A89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D750BD0E-A8FB-4B5B-8738-F1EB1F662E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C0995A70-0F03-49E1-94A9-0DC9EC4A16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FF01B330-A202-4E89-BBD5-DAB1ED7E181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EF8F1F4-69F1-4CF1-B4D4-B725DC4229E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2272C5F-D699-4DFF-8589-653A413734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B72706E-95B5-41F3-96B5-9045526056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AAA6C1FF-DD8A-485F-AA2F-83C7D5EE50C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B99CAEA9-FDF0-4810-BE65-8D02213101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3FEF5F36-E364-4BF9-A40D-C3A35FD00C1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E8B5B2B1-2F86-4627-B1B0-BCEECD41B7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D08ACD39-90AB-40AA-88AC-9E5AB42C57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77414E5-EC8C-4D3F-8B1F-01FBF1D3284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5D17F58-4913-4FB3-AA83-836FA43517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ED75701B-E94D-480E-99A9-033C8CB821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FBC6E47-4BD1-452B-8B29-C14881641D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179234DB-C102-46B5-8E4B-F047CF1C64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8222DEE5-9472-4981-8FF4-26CC837674E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368BCB6-3C57-47B0-BA84-86B01BF58D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53DA968A-335D-4C5C-9203-7D08E0C2BB0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7358A40-44DB-4D46-BE96-466BC6DE874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B76CE71-078E-41DF-AEE3-618B178D72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B3AB3E1-7C30-490D-A168-FDD5FBD0AE9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CE09FB24-C61E-4AEA-A045-FEF0AC82E31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75432EE5-7D0D-4F1C-9607-83741165AB7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E3AF0865-0E38-475F-BF16-B571A969BA8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19E92DF9-C538-4396-94F9-51459DD556E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1F210B3-72B5-49E2-B6C4-90BF27BC172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D9BB9F6A-04C3-4AC8-B55A-A895014C709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B78120CA-D6DD-40B1-9069-25B4B98136F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EECE8D80-C7D4-4F6F-9FEB-20636068465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A613F20C-31BD-42CA-BB55-87F5B141915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5410CDC4-9AF3-42AA-9498-50FA74B6A12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771E42DB-D72E-4DAA-B770-DDFE1BE14AB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B8BE6940-0941-4EB0-82AA-F7B47D7289D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6B1F6FD8-69E3-42FD-A018-65AADF28709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6628851-0FF8-4B7B-BB59-59377A80D6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79FBCB1-D84F-4827-8893-D59D2E3E25D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9071BAB2-9E90-4AEF-B937-5367084DAF34}"/>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2575E665-6D89-49D2-B9FF-FE23BB25788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464658DC-98A8-4702-B100-AE9E6AFF8C2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9A2A7D2D-C9C5-4946-814E-20FFE2BD1E7B}"/>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8CA63AFF-CC04-4587-A4CB-84097DD68791}"/>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D34AA7B8-E9AD-4758-93B7-9DBB5DC19572}"/>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2C7A55DE-657B-401F-A63B-08B7BC50315D}"/>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5E11DFC3-6DBE-4215-8262-EFB6CC73B1DC}"/>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B1772A16-A469-4DE4-97AE-16631DC491EF}"/>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C7FEF7BC-7D87-4A4D-80CF-9079462FC1FB}"/>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31" name="フローチャート: 判断 430">
          <a:extLst>
            <a:ext uri="{FF2B5EF4-FFF2-40B4-BE49-F238E27FC236}">
              <a16:creationId xmlns:a16="http://schemas.microsoft.com/office/drawing/2014/main" id="{E685A77E-673C-4EE4-BE05-CB5DF29F4D6E}"/>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4E5EFAE-0E86-4EDA-A2B3-BB96DF61014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A9DFB7F-85F8-4416-93D1-80DB17E73E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F52BC09-750F-4400-BED6-0EB206CF3EF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BF3C9E2-D48A-437A-936C-693B4104EA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27376CE-C74F-42F7-BA11-1E6BA681C1F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103777</xdr:rowOff>
    </xdr:from>
    <xdr:to>
      <xdr:col>85</xdr:col>
      <xdr:colOff>177800</xdr:colOff>
      <xdr:row>41</xdr:row>
      <xdr:rowOff>33927</xdr:rowOff>
    </xdr:to>
    <xdr:sp macro="" textlink="">
      <xdr:nvSpPr>
        <xdr:cNvPr id="437" name="楕円 436">
          <a:extLst>
            <a:ext uri="{FF2B5EF4-FFF2-40B4-BE49-F238E27FC236}">
              <a16:creationId xmlns:a16="http://schemas.microsoft.com/office/drawing/2014/main" id="{4C311A59-2F0B-4E3D-8483-82C7167709E8}"/>
            </a:ext>
          </a:extLst>
        </xdr:cNvPr>
        <xdr:cNvSpPr/>
      </xdr:nvSpPr>
      <xdr:spPr>
        <a:xfrm>
          <a:off x="162687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82204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4F08D61-1DD9-4E35-BED1-393C50C2901A}"/>
            </a:ext>
          </a:extLst>
        </xdr:cNvPr>
        <xdr:cNvSpPr txBox="1"/>
      </xdr:nvSpPr>
      <xdr:spPr>
        <a:xfrm>
          <a:off x="16357600"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28666</xdr:rowOff>
    </xdr:from>
    <xdr:to>
      <xdr:col>81</xdr:col>
      <xdr:colOff>101600</xdr:colOff>
      <xdr:row>40</xdr:row>
      <xdr:rowOff>130266</xdr:rowOff>
    </xdr:to>
    <xdr:sp macro="" textlink="">
      <xdr:nvSpPr>
        <xdr:cNvPr id="439" name="楕円 438">
          <a:extLst>
            <a:ext uri="{FF2B5EF4-FFF2-40B4-BE49-F238E27FC236}">
              <a16:creationId xmlns:a16="http://schemas.microsoft.com/office/drawing/2014/main" id="{B3D27FC3-DDC7-41E5-ADAE-EAFDEF4D4F0C}"/>
            </a:ext>
          </a:extLst>
        </xdr:cNvPr>
        <xdr:cNvSpPr/>
      </xdr:nvSpPr>
      <xdr:spPr>
        <a:xfrm>
          <a:off x="15430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79466</xdr:rowOff>
    </xdr:from>
    <xdr:to>
      <xdr:col>85</xdr:col>
      <xdr:colOff>127000</xdr:colOff>
      <xdr:row>40</xdr:row>
      <xdr:rowOff>154577</xdr:rowOff>
    </xdr:to>
    <xdr:cxnSp macro="">
      <xdr:nvCxnSpPr>
        <xdr:cNvPr id="440" name="直線コネクタ 439">
          <a:extLst>
            <a:ext uri="{FF2B5EF4-FFF2-40B4-BE49-F238E27FC236}">
              <a16:creationId xmlns:a16="http://schemas.microsoft.com/office/drawing/2014/main" id="{2D4523EC-70DB-4675-A6C3-7255E47E6326}"/>
            </a:ext>
          </a:extLst>
        </xdr:cNvPr>
        <xdr:cNvCxnSpPr/>
      </xdr:nvCxnSpPr>
      <xdr:spPr>
        <a:xfrm>
          <a:off x="15481300" y="693746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125004</xdr:rowOff>
    </xdr:from>
    <xdr:to>
      <xdr:col>76</xdr:col>
      <xdr:colOff>165100</xdr:colOff>
      <xdr:row>40</xdr:row>
      <xdr:rowOff>55154</xdr:rowOff>
    </xdr:to>
    <xdr:sp macro="" textlink="">
      <xdr:nvSpPr>
        <xdr:cNvPr id="441" name="楕円 440">
          <a:extLst>
            <a:ext uri="{FF2B5EF4-FFF2-40B4-BE49-F238E27FC236}">
              <a16:creationId xmlns:a16="http://schemas.microsoft.com/office/drawing/2014/main" id="{A8EDC889-01E9-4194-9427-5F741224F49A}"/>
            </a:ext>
          </a:extLst>
        </xdr:cNvPr>
        <xdr:cNvSpPr/>
      </xdr:nvSpPr>
      <xdr:spPr>
        <a:xfrm>
          <a:off x="14541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xdr:rowOff>
    </xdr:from>
    <xdr:to>
      <xdr:col>81</xdr:col>
      <xdr:colOff>50800</xdr:colOff>
      <xdr:row>40</xdr:row>
      <xdr:rowOff>79466</xdr:rowOff>
    </xdr:to>
    <xdr:cxnSp macro="">
      <xdr:nvCxnSpPr>
        <xdr:cNvPr id="442" name="直線コネクタ 441">
          <a:extLst>
            <a:ext uri="{FF2B5EF4-FFF2-40B4-BE49-F238E27FC236}">
              <a16:creationId xmlns:a16="http://schemas.microsoft.com/office/drawing/2014/main" id="{A8B364EB-1809-469C-AB58-4FBEBEB5834D}"/>
            </a:ext>
          </a:extLst>
        </xdr:cNvPr>
        <xdr:cNvCxnSpPr/>
      </xdr:nvCxnSpPr>
      <xdr:spPr>
        <a:xfrm>
          <a:off x="14592300" y="68623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49893</xdr:rowOff>
    </xdr:from>
    <xdr:to>
      <xdr:col>72</xdr:col>
      <xdr:colOff>38100</xdr:colOff>
      <xdr:row>39</xdr:row>
      <xdr:rowOff>151493</xdr:rowOff>
    </xdr:to>
    <xdr:sp macro="" textlink="">
      <xdr:nvSpPr>
        <xdr:cNvPr id="443" name="楕円 442">
          <a:extLst>
            <a:ext uri="{FF2B5EF4-FFF2-40B4-BE49-F238E27FC236}">
              <a16:creationId xmlns:a16="http://schemas.microsoft.com/office/drawing/2014/main" id="{ABD83355-1213-4ABA-801D-D549A5DB9D9E}"/>
            </a:ext>
          </a:extLst>
        </xdr:cNvPr>
        <xdr:cNvSpPr/>
      </xdr:nvSpPr>
      <xdr:spPr>
        <a:xfrm>
          <a:off x="13652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100693</xdr:rowOff>
    </xdr:from>
    <xdr:to>
      <xdr:col>76</xdr:col>
      <xdr:colOff>114300</xdr:colOff>
      <xdr:row>40</xdr:row>
      <xdr:rowOff>4354</xdr:rowOff>
    </xdr:to>
    <xdr:cxnSp macro="">
      <xdr:nvCxnSpPr>
        <xdr:cNvPr id="444" name="直線コネクタ 443">
          <a:extLst>
            <a:ext uri="{FF2B5EF4-FFF2-40B4-BE49-F238E27FC236}">
              <a16:creationId xmlns:a16="http://schemas.microsoft.com/office/drawing/2014/main" id="{CA4CC24A-B99A-4143-ACE2-D5B57A58EAFD}"/>
            </a:ext>
          </a:extLst>
        </xdr:cNvPr>
        <xdr:cNvCxnSpPr/>
      </xdr:nvCxnSpPr>
      <xdr:spPr>
        <a:xfrm>
          <a:off x="13703300" y="678724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146231</xdr:rowOff>
    </xdr:from>
    <xdr:to>
      <xdr:col>67</xdr:col>
      <xdr:colOff>101600</xdr:colOff>
      <xdr:row>39</xdr:row>
      <xdr:rowOff>76381</xdr:rowOff>
    </xdr:to>
    <xdr:sp macro="" textlink="">
      <xdr:nvSpPr>
        <xdr:cNvPr id="445" name="楕円 444">
          <a:extLst>
            <a:ext uri="{FF2B5EF4-FFF2-40B4-BE49-F238E27FC236}">
              <a16:creationId xmlns:a16="http://schemas.microsoft.com/office/drawing/2014/main" id="{777AE215-1453-4CF9-B405-946B888296D9}"/>
            </a:ext>
          </a:extLst>
        </xdr:cNvPr>
        <xdr:cNvSpPr/>
      </xdr:nvSpPr>
      <xdr:spPr>
        <a:xfrm>
          <a:off x="12763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25581</xdr:rowOff>
    </xdr:from>
    <xdr:to>
      <xdr:col>71</xdr:col>
      <xdr:colOff>177800</xdr:colOff>
      <xdr:row>39</xdr:row>
      <xdr:rowOff>100693</xdr:rowOff>
    </xdr:to>
    <xdr:cxnSp macro="">
      <xdr:nvCxnSpPr>
        <xdr:cNvPr id="446" name="直線コネクタ 445">
          <a:extLst>
            <a:ext uri="{FF2B5EF4-FFF2-40B4-BE49-F238E27FC236}">
              <a16:creationId xmlns:a16="http://schemas.microsoft.com/office/drawing/2014/main" id="{1BC99A7F-7693-40BF-BD11-AE1F2E0ECC2A}"/>
            </a:ext>
          </a:extLst>
        </xdr:cNvPr>
        <xdr:cNvCxnSpPr/>
      </xdr:nvCxnSpPr>
      <xdr:spPr>
        <a:xfrm>
          <a:off x="12814300" y="67121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5540FF7F-832C-4DB8-AF93-D05E5B3A80E9}"/>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5EAAD827-F51F-42CB-AFD8-0684404B3852}"/>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EE6C7B46-D8CE-452A-8570-75E53C9C1962}"/>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BAD2CBC0-9AA6-4187-BA36-A90E12AEF836}"/>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121393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D2439BC9-9285-4FB1-BA6A-865EABC4F1B2}"/>
            </a:ext>
          </a:extLst>
        </xdr:cNvPr>
        <xdr:cNvSpPr txBox="1"/>
      </xdr:nvSpPr>
      <xdr:spPr>
        <a:xfrm>
          <a:off x="152660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46281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56D45757-DC7A-4735-8EE9-9D460A876D77}"/>
            </a:ext>
          </a:extLst>
        </xdr:cNvPr>
        <xdr:cNvSpPr txBox="1"/>
      </xdr:nvSpPr>
      <xdr:spPr>
        <a:xfrm>
          <a:off x="14389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142620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F66AD65-3D44-47A5-9340-F79A98C852AE}"/>
            </a:ext>
          </a:extLst>
        </xdr:cNvPr>
        <xdr:cNvSpPr txBox="1"/>
      </xdr:nvSpPr>
      <xdr:spPr>
        <a:xfrm>
          <a:off x="13500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67508</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F68A53C-3290-43A3-BF92-B62B50FA27E9}"/>
            </a:ext>
          </a:extLst>
        </xdr:cNvPr>
        <xdr:cNvSpPr txBox="1"/>
      </xdr:nvSpPr>
      <xdr:spPr>
        <a:xfrm>
          <a:off x="12611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07F7D64-C57F-4123-A5FB-5383B657E8F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77F1EB81-2D55-4D7F-AAD1-68D31CB91C9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442354AA-7A6C-4898-B6AB-BED6B44FA0A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ABF00D6-AABF-4282-8E51-B6903E97A68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5AB290E2-40AF-47C4-BDA6-0ECE3BE1A3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E2948190-91FA-46E5-8421-8FE19DD7DA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6DC09B2E-6F28-46A3-8B47-3232557059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88727F40-3537-4117-94D7-ADD95129203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087A6F3-CBBB-4780-B691-55BB5BA8104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B01A28C7-6478-4E4D-AED8-835ABBFE794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6B2A0BBC-A334-4693-B7CA-ECA628067B8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5845CC62-AD4C-4BFB-AEB5-26DB0187686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626D89EF-E95F-449F-BC57-C2B4D581EB1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A3A01BF4-BC8A-477A-8274-361E5B5F0DD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677512DB-EE69-4092-A0E7-503ED36A3F4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39A7905-6DBA-4C7E-9037-893CAD40318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D8E75B9F-FDCA-4D13-B798-7028D36B18A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2FCA0839-CCE5-4C73-9429-CEEF86098CB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7ABECCA0-52BC-445D-A937-55FD8307C89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C9DCC75C-ADBB-44C7-8FD6-5D054443F26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43B5EFBD-0263-4C5A-AD24-E56EAFE5DC9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84F89DF8-692F-49BE-B932-D0B0B68DF8E4}"/>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A17F9842-D10E-4147-B565-880434DE4AB6}"/>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5CE43585-3CC0-459F-99F2-8F8394B498E8}"/>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DB8555FB-F75C-4735-BD99-5A06D7012B12}"/>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F4B58679-0EF1-4D9E-AA44-09D8EC5A1F97}"/>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718E469C-1BA2-4B6E-8F01-204224D6A3B8}"/>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39E42346-D712-4997-B9D7-E609134F2B9C}"/>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E4F0EFBC-9698-492D-A165-9DE5653F1C85}"/>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12C3F891-A56B-4D6A-8E4C-1922B9AE69BE}"/>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614A2FE6-6220-47D1-BC46-542B4BEBFCEB}"/>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B4748EDF-3B18-4534-AD52-BB77F6E1547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E1B2019-4252-4AFB-AC77-869AAF7424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0EFE7AF-F1C4-4E43-A5AC-F27F464908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5C674F9-9008-487A-A8E9-3A4CD242A0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77EECC5-0861-45E1-A725-C9D80FF4D2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2F51A8C-7443-4D9F-BDE8-2C23F757CF0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77064</xdr:rowOff>
    </xdr:from>
    <xdr:to>
      <xdr:col>116</xdr:col>
      <xdr:colOff>114300</xdr:colOff>
      <xdr:row>40</xdr:row>
      <xdr:rowOff>7214</xdr:rowOff>
    </xdr:to>
    <xdr:sp macro="" textlink="">
      <xdr:nvSpPr>
        <xdr:cNvPr id="492" name="楕円 491">
          <a:extLst>
            <a:ext uri="{FF2B5EF4-FFF2-40B4-BE49-F238E27FC236}">
              <a16:creationId xmlns:a16="http://schemas.microsoft.com/office/drawing/2014/main" id="{3525CC53-3024-4F74-A67C-B246050D5C38}"/>
            </a:ext>
          </a:extLst>
        </xdr:cNvPr>
        <xdr:cNvSpPr/>
      </xdr:nvSpPr>
      <xdr:spPr>
        <a:xfrm>
          <a:off x="22110700" y="6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55491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74038BF4-C270-403F-B3B7-05E9CC39C6E7}"/>
            </a:ext>
          </a:extLst>
        </xdr:cNvPr>
        <xdr:cNvSpPr txBox="1"/>
      </xdr:nvSpPr>
      <xdr:spPr>
        <a:xfrm>
          <a:off x="22199600" y="67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90780</xdr:rowOff>
    </xdr:from>
    <xdr:to>
      <xdr:col>112</xdr:col>
      <xdr:colOff>38100</xdr:colOff>
      <xdr:row>40</xdr:row>
      <xdr:rowOff>20930</xdr:rowOff>
    </xdr:to>
    <xdr:sp macro="" textlink="">
      <xdr:nvSpPr>
        <xdr:cNvPr id="494" name="楕円 493">
          <a:extLst>
            <a:ext uri="{FF2B5EF4-FFF2-40B4-BE49-F238E27FC236}">
              <a16:creationId xmlns:a16="http://schemas.microsoft.com/office/drawing/2014/main" id="{857DFBB7-A429-4146-A2C1-4209B1668045}"/>
            </a:ext>
          </a:extLst>
        </xdr:cNvPr>
        <xdr:cNvSpPr/>
      </xdr:nvSpPr>
      <xdr:spPr>
        <a:xfrm>
          <a:off x="21272500" y="67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127864</xdr:rowOff>
    </xdr:from>
    <xdr:to>
      <xdr:col>116</xdr:col>
      <xdr:colOff>63500</xdr:colOff>
      <xdr:row>39</xdr:row>
      <xdr:rowOff>141580</xdr:rowOff>
    </xdr:to>
    <xdr:cxnSp macro="">
      <xdr:nvCxnSpPr>
        <xdr:cNvPr id="495" name="直線コネクタ 494">
          <a:extLst>
            <a:ext uri="{FF2B5EF4-FFF2-40B4-BE49-F238E27FC236}">
              <a16:creationId xmlns:a16="http://schemas.microsoft.com/office/drawing/2014/main" id="{A7996366-E0F8-4462-8D64-B37CB0C7BC30}"/>
            </a:ext>
          </a:extLst>
        </xdr:cNvPr>
        <xdr:cNvCxnSpPr/>
      </xdr:nvCxnSpPr>
      <xdr:spPr>
        <a:xfrm flipV="1">
          <a:off x="21323300" y="681441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99923</xdr:rowOff>
    </xdr:from>
    <xdr:to>
      <xdr:col>107</xdr:col>
      <xdr:colOff>101600</xdr:colOff>
      <xdr:row>40</xdr:row>
      <xdr:rowOff>30073</xdr:rowOff>
    </xdr:to>
    <xdr:sp macro="" textlink="">
      <xdr:nvSpPr>
        <xdr:cNvPr id="496" name="楕円 495">
          <a:extLst>
            <a:ext uri="{FF2B5EF4-FFF2-40B4-BE49-F238E27FC236}">
              <a16:creationId xmlns:a16="http://schemas.microsoft.com/office/drawing/2014/main" id="{DB4E81AD-E5A5-4D73-AEA4-85CFBB5652BB}"/>
            </a:ext>
          </a:extLst>
        </xdr:cNvPr>
        <xdr:cNvSpPr/>
      </xdr:nvSpPr>
      <xdr:spPr>
        <a:xfrm>
          <a:off x="20383500" y="6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141580</xdr:rowOff>
    </xdr:from>
    <xdr:to>
      <xdr:col>111</xdr:col>
      <xdr:colOff>177800</xdr:colOff>
      <xdr:row>39</xdr:row>
      <xdr:rowOff>150723</xdr:rowOff>
    </xdr:to>
    <xdr:cxnSp macro="">
      <xdr:nvCxnSpPr>
        <xdr:cNvPr id="497" name="直線コネクタ 496">
          <a:extLst>
            <a:ext uri="{FF2B5EF4-FFF2-40B4-BE49-F238E27FC236}">
              <a16:creationId xmlns:a16="http://schemas.microsoft.com/office/drawing/2014/main" id="{4D9EE92E-1995-4BF2-B0DF-0A157B43BD84}"/>
            </a:ext>
          </a:extLst>
        </xdr:cNvPr>
        <xdr:cNvCxnSpPr/>
      </xdr:nvCxnSpPr>
      <xdr:spPr>
        <a:xfrm flipV="1">
          <a:off x="20434300" y="682813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104496</xdr:rowOff>
    </xdr:from>
    <xdr:to>
      <xdr:col>102</xdr:col>
      <xdr:colOff>165100</xdr:colOff>
      <xdr:row>40</xdr:row>
      <xdr:rowOff>34646</xdr:rowOff>
    </xdr:to>
    <xdr:sp macro="" textlink="">
      <xdr:nvSpPr>
        <xdr:cNvPr id="498" name="楕円 497">
          <a:extLst>
            <a:ext uri="{FF2B5EF4-FFF2-40B4-BE49-F238E27FC236}">
              <a16:creationId xmlns:a16="http://schemas.microsoft.com/office/drawing/2014/main" id="{C06AA246-F3FA-4D36-A3D9-A3F31867F1E5}"/>
            </a:ext>
          </a:extLst>
        </xdr:cNvPr>
        <xdr:cNvSpPr/>
      </xdr:nvSpPr>
      <xdr:spPr>
        <a:xfrm>
          <a:off x="19494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150723</xdr:rowOff>
    </xdr:from>
    <xdr:to>
      <xdr:col>107</xdr:col>
      <xdr:colOff>50800</xdr:colOff>
      <xdr:row>39</xdr:row>
      <xdr:rowOff>155296</xdr:rowOff>
    </xdr:to>
    <xdr:cxnSp macro="">
      <xdr:nvCxnSpPr>
        <xdr:cNvPr id="499" name="直線コネクタ 498">
          <a:extLst>
            <a:ext uri="{FF2B5EF4-FFF2-40B4-BE49-F238E27FC236}">
              <a16:creationId xmlns:a16="http://schemas.microsoft.com/office/drawing/2014/main" id="{42ED05C0-8156-4BD6-93A7-C9587D1F1046}"/>
            </a:ext>
          </a:extLst>
        </xdr:cNvPr>
        <xdr:cNvCxnSpPr/>
      </xdr:nvCxnSpPr>
      <xdr:spPr>
        <a:xfrm flipV="1">
          <a:off x="19545300" y="6837273"/>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121869</xdr:rowOff>
    </xdr:from>
    <xdr:to>
      <xdr:col>98</xdr:col>
      <xdr:colOff>38100</xdr:colOff>
      <xdr:row>40</xdr:row>
      <xdr:rowOff>52019</xdr:rowOff>
    </xdr:to>
    <xdr:sp macro="" textlink="">
      <xdr:nvSpPr>
        <xdr:cNvPr id="500" name="楕円 499">
          <a:extLst>
            <a:ext uri="{FF2B5EF4-FFF2-40B4-BE49-F238E27FC236}">
              <a16:creationId xmlns:a16="http://schemas.microsoft.com/office/drawing/2014/main" id="{0158902D-6E98-429D-BCCF-2CC3C93F7450}"/>
            </a:ext>
          </a:extLst>
        </xdr:cNvPr>
        <xdr:cNvSpPr/>
      </xdr:nvSpPr>
      <xdr:spPr>
        <a:xfrm>
          <a:off x="18605500" y="68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155296</xdr:rowOff>
    </xdr:from>
    <xdr:to>
      <xdr:col>102</xdr:col>
      <xdr:colOff>114300</xdr:colOff>
      <xdr:row>40</xdr:row>
      <xdr:rowOff>1219</xdr:rowOff>
    </xdr:to>
    <xdr:cxnSp macro="">
      <xdr:nvCxnSpPr>
        <xdr:cNvPr id="501" name="直線コネクタ 500">
          <a:extLst>
            <a:ext uri="{FF2B5EF4-FFF2-40B4-BE49-F238E27FC236}">
              <a16:creationId xmlns:a16="http://schemas.microsoft.com/office/drawing/2014/main" id="{DE27EBAE-3158-477B-B573-D818BCDE66C9}"/>
            </a:ext>
          </a:extLst>
        </xdr:cNvPr>
        <xdr:cNvCxnSpPr/>
      </xdr:nvCxnSpPr>
      <xdr:spPr>
        <a:xfrm flipV="1">
          <a:off x="18656300" y="6841846"/>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722FCE01-395E-4FDA-95FA-1AAF9B1350B8}"/>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4D0EBED6-8A09-4DD1-9D41-AD07878ECC3C}"/>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5702C8C1-253E-42AB-82EF-EA904AF63F3F}"/>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79F296BA-B430-49A1-ACE6-BAB8006FB862}"/>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12057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ADD3F7A-3124-4E06-9118-0319D53EAA8E}"/>
            </a:ext>
          </a:extLst>
        </xdr:cNvPr>
        <xdr:cNvSpPr txBox="1"/>
      </xdr:nvSpPr>
      <xdr:spPr>
        <a:xfrm>
          <a:off x="21075727" y="68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21200</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E08E036-0F6D-417D-9B70-48486EC37384}"/>
            </a:ext>
          </a:extLst>
        </xdr:cNvPr>
        <xdr:cNvSpPr txBox="1"/>
      </xdr:nvSpPr>
      <xdr:spPr>
        <a:xfrm>
          <a:off x="20199427" y="68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25773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B7BD9F76-20A6-4EA6-BA69-4D30B62D277C}"/>
            </a:ext>
          </a:extLst>
        </xdr:cNvPr>
        <xdr:cNvSpPr txBox="1"/>
      </xdr:nvSpPr>
      <xdr:spPr>
        <a:xfrm>
          <a:off x="19310427" y="68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43146</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E1B7EE3-DCD2-42F1-9EC2-AE804D2957B3}"/>
            </a:ext>
          </a:extLst>
        </xdr:cNvPr>
        <xdr:cNvSpPr txBox="1"/>
      </xdr:nvSpPr>
      <xdr:spPr>
        <a:xfrm>
          <a:off x="18421427" y="690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DBAF73A-24DE-4EF7-9424-6A0DA83297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41A042F2-7041-4261-868C-6C39C3F186B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70A1D9AC-C12F-4915-8E51-D80A4164AAC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FADB1F63-768E-4821-B4AE-845A73305B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C95DF5C6-B465-48F6-AD0E-CDD2EE8DF6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6EBBB97A-91B5-4316-8386-14A693D268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90390239-4B55-4D51-83B2-64A4E656E3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2503DD22-51D8-4C2F-9688-D9C060B863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9A49D32D-ADE6-43C7-89A6-5940DCE894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AEF89099-6A49-4A72-9ED3-85ADEA136F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2DA8AC88-8914-4CBB-84B9-F1C165B511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B9D5A1E-7386-444E-A3E0-6B896E03FF2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B9180416-865B-41CA-B25C-A685A9258C9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15508BDE-DC70-49C2-8CB4-CA02735655C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EC65D07D-7445-4847-98CE-2917BD0C6F6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B108C01-4237-4F0B-9B69-157AB2DA8B3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C289E451-EA49-4208-8DE7-E8E9684208E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4F5944ED-0FC1-40D7-A30F-BAE0A62F55C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3419CFCE-1BA8-42F0-9271-1A24A8477DE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EF0C5E2B-00A6-4A71-B3C6-885044FD9F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D8012C48-D093-4D9E-8AF9-9E51B452D10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E9AF96FB-161E-4117-9A66-96DDE8A9B4E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AAC2565D-DE46-4D06-B459-D01A0C9402A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A0BA987-25C2-4460-B6C6-61E35D86E84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11587ED6-EF10-4CD1-9646-3E853C6126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E7E69C68-9558-4F42-A972-BF1B48670B2B}"/>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7D7CA49F-DDA2-47BD-9701-27509FA9E3F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831E2F69-05C9-4DF7-AC2C-53A6808CAFD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339B1AC5-6619-4E18-9B5D-0D5ADD337869}"/>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AD3C7B00-8FB3-434C-9E49-C64924809A1C}"/>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FF07F12B-BEED-4DCA-A755-6F606EEF3B61}"/>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F063A29D-7086-4BB8-8B0E-A272F53B2F45}"/>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7EE78603-2D9A-464C-ADC5-54C4E71539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009A7507-123D-4759-B48B-B81661E9D9BC}"/>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DD281B5F-C081-4FBA-B708-ABB9B6167C79}"/>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545" name="フローチャート: 判断 544">
          <a:extLst>
            <a:ext uri="{FF2B5EF4-FFF2-40B4-BE49-F238E27FC236}">
              <a16:creationId xmlns:a16="http://schemas.microsoft.com/office/drawing/2014/main" id="{4195A197-6E7A-4822-9361-1872E840924F}"/>
            </a:ext>
          </a:extLst>
        </xdr:cNvPr>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996E3E9-9B2A-4E6E-AB13-8B11CC4551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C0F1430-43DA-40A1-8B15-9BB7A1B4284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04F8814-4200-4756-864C-1D63FD8C42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C8CC362-C3C9-4F46-97C4-16D1E437BB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D6584F5-635E-4A60-8831-E7856E93FF8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27577</xdr:rowOff>
    </xdr:from>
    <xdr:to>
      <xdr:col>85</xdr:col>
      <xdr:colOff>177800</xdr:colOff>
      <xdr:row>62</xdr:row>
      <xdr:rowOff>129177</xdr:rowOff>
    </xdr:to>
    <xdr:sp macro="" textlink="">
      <xdr:nvSpPr>
        <xdr:cNvPr id="551" name="楕円 550">
          <a:extLst>
            <a:ext uri="{FF2B5EF4-FFF2-40B4-BE49-F238E27FC236}">
              <a16:creationId xmlns:a16="http://schemas.microsoft.com/office/drawing/2014/main" id="{9DF799D1-4920-417A-BE37-ED292FCA0575}"/>
            </a:ext>
          </a:extLst>
        </xdr:cNvPr>
        <xdr:cNvSpPr/>
      </xdr:nvSpPr>
      <xdr:spPr>
        <a:xfrm>
          <a:off x="162687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6004</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3CD6F173-FBA0-4DC3-96CF-C14FB82BB0FE}"/>
            </a:ext>
          </a:extLst>
        </xdr:cNvPr>
        <xdr:cNvSpPr txBox="1"/>
      </xdr:nvSpPr>
      <xdr:spPr>
        <a:xfrm>
          <a:off x="16357600"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164737</xdr:rowOff>
    </xdr:from>
    <xdr:to>
      <xdr:col>81</xdr:col>
      <xdr:colOff>101600</xdr:colOff>
      <xdr:row>62</xdr:row>
      <xdr:rowOff>94887</xdr:rowOff>
    </xdr:to>
    <xdr:sp macro="" textlink="">
      <xdr:nvSpPr>
        <xdr:cNvPr id="553" name="楕円 552">
          <a:extLst>
            <a:ext uri="{FF2B5EF4-FFF2-40B4-BE49-F238E27FC236}">
              <a16:creationId xmlns:a16="http://schemas.microsoft.com/office/drawing/2014/main" id="{1F034758-DB6E-48EB-8FA6-BD20523D42BD}"/>
            </a:ext>
          </a:extLst>
        </xdr:cNvPr>
        <xdr:cNvSpPr/>
      </xdr:nvSpPr>
      <xdr:spPr>
        <a:xfrm>
          <a:off x="15430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44087</xdr:rowOff>
    </xdr:from>
    <xdr:to>
      <xdr:col>85</xdr:col>
      <xdr:colOff>127000</xdr:colOff>
      <xdr:row>62</xdr:row>
      <xdr:rowOff>78377</xdr:rowOff>
    </xdr:to>
    <xdr:cxnSp macro="">
      <xdr:nvCxnSpPr>
        <xdr:cNvPr id="554" name="直線コネクタ 553">
          <a:extLst>
            <a:ext uri="{FF2B5EF4-FFF2-40B4-BE49-F238E27FC236}">
              <a16:creationId xmlns:a16="http://schemas.microsoft.com/office/drawing/2014/main" id="{0C33F270-7293-42EE-B9DE-4D9B0FCB4E43}"/>
            </a:ext>
          </a:extLst>
        </xdr:cNvPr>
        <xdr:cNvCxnSpPr/>
      </xdr:nvCxnSpPr>
      <xdr:spPr>
        <a:xfrm>
          <a:off x="15481300" y="106739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128815</xdr:rowOff>
    </xdr:from>
    <xdr:to>
      <xdr:col>76</xdr:col>
      <xdr:colOff>165100</xdr:colOff>
      <xdr:row>62</xdr:row>
      <xdr:rowOff>58965</xdr:rowOff>
    </xdr:to>
    <xdr:sp macro="" textlink="">
      <xdr:nvSpPr>
        <xdr:cNvPr id="555" name="楕円 554">
          <a:extLst>
            <a:ext uri="{FF2B5EF4-FFF2-40B4-BE49-F238E27FC236}">
              <a16:creationId xmlns:a16="http://schemas.microsoft.com/office/drawing/2014/main" id="{A4DD48DE-EF9F-4764-BAD4-9E928E79FA00}"/>
            </a:ext>
          </a:extLst>
        </xdr:cNvPr>
        <xdr:cNvSpPr/>
      </xdr:nvSpPr>
      <xdr:spPr>
        <a:xfrm>
          <a:off x="14541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8165</xdr:rowOff>
    </xdr:from>
    <xdr:to>
      <xdr:col>81</xdr:col>
      <xdr:colOff>50800</xdr:colOff>
      <xdr:row>62</xdr:row>
      <xdr:rowOff>44087</xdr:rowOff>
    </xdr:to>
    <xdr:cxnSp macro="">
      <xdr:nvCxnSpPr>
        <xdr:cNvPr id="556" name="直線コネクタ 555">
          <a:extLst>
            <a:ext uri="{FF2B5EF4-FFF2-40B4-BE49-F238E27FC236}">
              <a16:creationId xmlns:a16="http://schemas.microsoft.com/office/drawing/2014/main" id="{A59C4BA4-C6FB-4821-9472-F8242C63D855}"/>
            </a:ext>
          </a:extLst>
        </xdr:cNvPr>
        <xdr:cNvCxnSpPr/>
      </xdr:nvCxnSpPr>
      <xdr:spPr>
        <a:xfrm>
          <a:off x="14592300" y="106380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96157</xdr:rowOff>
    </xdr:from>
    <xdr:to>
      <xdr:col>72</xdr:col>
      <xdr:colOff>38100</xdr:colOff>
      <xdr:row>62</xdr:row>
      <xdr:rowOff>26307</xdr:rowOff>
    </xdr:to>
    <xdr:sp macro="" textlink="">
      <xdr:nvSpPr>
        <xdr:cNvPr id="557" name="楕円 556">
          <a:extLst>
            <a:ext uri="{FF2B5EF4-FFF2-40B4-BE49-F238E27FC236}">
              <a16:creationId xmlns:a16="http://schemas.microsoft.com/office/drawing/2014/main" id="{83A2DB18-4B9D-4AC2-9534-634DEEEE5063}"/>
            </a:ext>
          </a:extLst>
        </xdr:cNvPr>
        <xdr:cNvSpPr/>
      </xdr:nvSpPr>
      <xdr:spPr>
        <a:xfrm>
          <a:off x="13652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146957</xdr:rowOff>
    </xdr:from>
    <xdr:to>
      <xdr:col>76</xdr:col>
      <xdr:colOff>114300</xdr:colOff>
      <xdr:row>62</xdr:row>
      <xdr:rowOff>8165</xdr:rowOff>
    </xdr:to>
    <xdr:cxnSp macro="">
      <xdr:nvCxnSpPr>
        <xdr:cNvPr id="558" name="直線コネクタ 557">
          <a:extLst>
            <a:ext uri="{FF2B5EF4-FFF2-40B4-BE49-F238E27FC236}">
              <a16:creationId xmlns:a16="http://schemas.microsoft.com/office/drawing/2014/main" id="{9B7AECA7-8325-4081-BD88-FCAE2CF1B152}"/>
            </a:ext>
          </a:extLst>
        </xdr:cNvPr>
        <xdr:cNvCxnSpPr/>
      </xdr:nvCxnSpPr>
      <xdr:spPr>
        <a:xfrm>
          <a:off x="13703300" y="106054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65133</xdr:rowOff>
    </xdr:from>
    <xdr:to>
      <xdr:col>67</xdr:col>
      <xdr:colOff>101600</xdr:colOff>
      <xdr:row>61</xdr:row>
      <xdr:rowOff>166733</xdr:rowOff>
    </xdr:to>
    <xdr:sp macro="" textlink="">
      <xdr:nvSpPr>
        <xdr:cNvPr id="559" name="楕円 558">
          <a:extLst>
            <a:ext uri="{FF2B5EF4-FFF2-40B4-BE49-F238E27FC236}">
              <a16:creationId xmlns:a16="http://schemas.microsoft.com/office/drawing/2014/main" id="{B6FE65EA-4931-46D5-BEE7-EAD28623EB92}"/>
            </a:ext>
          </a:extLst>
        </xdr:cNvPr>
        <xdr:cNvSpPr/>
      </xdr:nvSpPr>
      <xdr:spPr>
        <a:xfrm>
          <a:off x="12763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115933</xdr:rowOff>
    </xdr:from>
    <xdr:to>
      <xdr:col>71</xdr:col>
      <xdr:colOff>177800</xdr:colOff>
      <xdr:row>61</xdr:row>
      <xdr:rowOff>146957</xdr:rowOff>
    </xdr:to>
    <xdr:cxnSp macro="">
      <xdr:nvCxnSpPr>
        <xdr:cNvPr id="560" name="直線コネクタ 559">
          <a:extLst>
            <a:ext uri="{FF2B5EF4-FFF2-40B4-BE49-F238E27FC236}">
              <a16:creationId xmlns:a16="http://schemas.microsoft.com/office/drawing/2014/main" id="{CFE4D166-B184-4E87-A516-C4AD285D470B}"/>
            </a:ext>
          </a:extLst>
        </xdr:cNvPr>
        <xdr:cNvCxnSpPr/>
      </xdr:nvCxnSpPr>
      <xdr:spPr>
        <a:xfrm>
          <a:off x="12814300" y="105743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72EE2392-5B15-4F5E-867F-888D590E6015}"/>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523CE4AF-A955-46E6-8ABE-5079C4DB97E0}"/>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0AD737CF-C97D-4FED-925C-621742E6EF79}"/>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72226</xdr:rowOff>
    </xdr:from>
    <xdr:ext cx="405111" cy="259045"/>
    <xdr:sp macro="" textlink="">
      <xdr:nvSpPr>
        <xdr:cNvPr id="564" name="n_4aveValue【学校施設】&#10;有形固定資産減価償却率">
          <a:extLst>
            <a:ext uri="{FF2B5EF4-FFF2-40B4-BE49-F238E27FC236}">
              <a16:creationId xmlns:a16="http://schemas.microsoft.com/office/drawing/2014/main" id="{6673B31D-2E53-463B-BD60-623172E5D475}"/>
            </a:ext>
          </a:extLst>
        </xdr:cNvPr>
        <xdr:cNvSpPr txBox="1"/>
      </xdr:nvSpPr>
      <xdr:spPr>
        <a:xfrm>
          <a:off x="12611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86014</xdr:rowOff>
    </xdr:from>
    <xdr:ext cx="405111" cy="259045"/>
    <xdr:sp macro="" textlink="">
      <xdr:nvSpPr>
        <xdr:cNvPr id="565" name="n_1mainValue【学校施設】&#10;有形固定資産減価償却率">
          <a:extLst>
            <a:ext uri="{FF2B5EF4-FFF2-40B4-BE49-F238E27FC236}">
              <a16:creationId xmlns:a16="http://schemas.microsoft.com/office/drawing/2014/main" id="{AAFD02F5-ED8F-4939-9949-82A8912EA7AE}"/>
            </a:ext>
          </a:extLst>
        </xdr:cNvPr>
        <xdr:cNvSpPr txBox="1"/>
      </xdr:nvSpPr>
      <xdr:spPr>
        <a:xfrm>
          <a:off x="152660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50092</xdr:rowOff>
    </xdr:from>
    <xdr:ext cx="405111" cy="259045"/>
    <xdr:sp macro="" textlink="">
      <xdr:nvSpPr>
        <xdr:cNvPr id="566" name="n_2mainValue【学校施設】&#10;有形固定資産減価償却率">
          <a:extLst>
            <a:ext uri="{FF2B5EF4-FFF2-40B4-BE49-F238E27FC236}">
              <a16:creationId xmlns:a16="http://schemas.microsoft.com/office/drawing/2014/main" id="{E4163E1D-8009-48AF-ADEF-BC263DDA6E30}"/>
            </a:ext>
          </a:extLst>
        </xdr:cNvPr>
        <xdr:cNvSpPr txBox="1"/>
      </xdr:nvSpPr>
      <xdr:spPr>
        <a:xfrm>
          <a:off x="14389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17434</xdr:rowOff>
    </xdr:from>
    <xdr:ext cx="405111" cy="259045"/>
    <xdr:sp macro="" textlink="">
      <xdr:nvSpPr>
        <xdr:cNvPr id="567" name="n_3mainValue【学校施設】&#10;有形固定資産減価償却率">
          <a:extLst>
            <a:ext uri="{FF2B5EF4-FFF2-40B4-BE49-F238E27FC236}">
              <a16:creationId xmlns:a16="http://schemas.microsoft.com/office/drawing/2014/main" id="{7BD9C8E1-B586-40D6-8789-F1532D9C29DB}"/>
            </a:ext>
          </a:extLst>
        </xdr:cNvPr>
        <xdr:cNvSpPr txBox="1"/>
      </xdr:nvSpPr>
      <xdr:spPr>
        <a:xfrm>
          <a:off x="13500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157860</xdr:rowOff>
    </xdr:from>
    <xdr:ext cx="405111" cy="259045"/>
    <xdr:sp macro="" textlink="">
      <xdr:nvSpPr>
        <xdr:cNvPr id="568" name="n_4mainValue【学校施設】&#10;有形固定資産減価償却率">
          <a:extLst>
            <a:ext uri="{FF2B5EF4-FFF2-40B4-BE49-F238E27FC236}">
              <a16:creationId xmlns:a16="http://schemas.microsoft.com/office/drawing/2014/main" id="{D3A503BA-1B6B-4E8F-BEA0-0D1BCA355919}"/>
            </a:ext>
          </a:extLst>
        </xdr:cNvPr>
        <xdr:cNvSpPr txBox="1"/>
      </xdr:nvSpPr>
      <xdr:spPr>
        <a:xfrm>
          <a:off x="12611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EF9F5A77-D33F-4C15-8DC1-C21FFB7EBD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9E62F3B-67C7-4DAF-AFBC-7380A2207B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B820775-BA0E-435D-91E2-F3C47091156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CFB7C867-7516-4DBC-9E7B-B160AE59807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28C1B3A5-C1D3-46FA-93BC-ABCE964A4A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3FB0E9D3-D47E-4253-9379-529AF1C491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EBA1625-45AE-4F0B-A34E-963201B709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83DD6EA4-096F-400C-951F-6F3357BAD65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FEA70A6-DDEC-4136-8865-A0131DF1B8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893C4896-EE1E-47D1-9490-854EA2C2FBF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782C7B77-E1F4-4A81-91E0-2EE29FBAD23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C78A2395-AD8E-46CA-AD0A-B8EBFE76C6D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16E14D17-6BDC-4045-8138-73C61FA9C27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EE6BD1D9-0275-4663-A29E-3AF436CCC7F2}"/>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1098C304-3AE6-413C-928D-4E55F334472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79A9F727-127D-4E90-9D42-B364AE90E0DE}"/>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D9370EB8-B6C4-4C03-B715-772D6412A2E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E350D425-290A-42E9-8F1C-C6133DE03FDD}"/>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A89EC8BC-2DB1-4AE3-B4B4-99F2D17A78B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AA07D7F5-1D42-42BB-80E6-CDEDA6F1C43B}"/>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6F46F4B0-3FF4-41BE-BD3C-A4578BD3203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6E4FA7B3-1ED3-431C-B12B-450196E4CFE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37BFBA6B-7CF1-4112-A91D-81DEE84834F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A078B5AD-9E2D-457C-8AA3-A1312A2010A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2B4FEE3A-32DE-4946-BA1B-94372BD73E3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85586A0A-2C82-4EC4-BD78-5F7A6D4688BF}"/>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99AE76B7-C1A3-44CC-8D6C-41DFC0707144}"/>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8DD557E1-6A1E-4D34-B191-038D2B58BB3A}"/>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3E3373E4-90BE-4385-B49A-923D7E3BE588}"/>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D7390515-C2AE-4020-B3FC-B73F7646801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9" name="【学校施設】&#10;一人当たり面積平均値テキスト">
          <a:extLst>
            <a:ext uri="{FF2B5EF4-FFF2-40B4-BE49-F238E27FC236}">
              <a16:creationId xmlns:a16="http://schemas.microsoft.com/office/drawing/2014/main" id="{C6A821DD-2425-4A8E-A98E-BA92C2C00107}"/>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9443C436-B786-4919-AFFF-106E5029A97D}"/>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06DA8066-BF70-4EAE-9C1E-6E9385D31DE9}"/>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87E25415-14BB-4FB1-A822-AF42CCCACF65}"/>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5FC6D1ED-3FD8-4356-90D0-D70F8C8D64DA}"/>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106411</xdr:rowOff>
    </xdr:from>
    <xdr:to>
      <xdr:col>98</xdr:col>
      <xdr:colOff>38100</xdr:colOff>
      <xdr:row>64</xdr:row>
      <xdr:rowOff>36561</xdr:rowOff>
    </xdr:to>
    <xdr:sp macro="" textlink="">
      <xdr:nvSpPr>
        <xdr:cNvPr id="604" name="フローチャート: 判断 603">
          <a:extLst>
            <a:ext uri="{FF2B5EF4-FFF2-40B4-BE49-F238E27FC236}">
              <a16:creationId xmlns:a16="http://schemas.microsoft.com/office/drawing/2014/main" id="{29F91145-FD77-47B2-9389-43604FFA6A4C}"/>
            </a:ext>
          </a:extLst>
        </xdr:cNvPr>
        <xdr:cNvSpPr/>
      </xdr:nvSpPr>
      <xdr:spPr>
        <a:xfrm>
          <a:off x="18605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61E996E-B422-48EE-A03F-1C1FFE8E633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AB31311-4E30-4D07-A8CC-63BFEF137D4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D568FB4-39CA-4AEC-8800-077A08FB21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6C1C852-DA70-48C7-90D7-AACA40540C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C0DF18C-5FDC-4185-859D-98ABDFFC3A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105105</xdr:rowOff>
    </xdr:from>
    <xdr:to>
      <xdr:col>116</xdr:col>
      <xdr:colOff>114300</xdr:colOff>
      <xdr:row>64</xdr:row>
      <xdr:rowOff>35255</xdr:rowOff>
    </xdr:to>
    <xdr:sp macro="" textlink="">
      <xdr:nvSpPr>
        <xdr:cNvPr id="610" name="楕円 609">
          <a:extLst>
            <a:ext uri="{FF2B5EF4-FFF2-40B4-BE49-F238E27FC236}">
              <a16:creationId xmlns:a16="http://schemas.microsoft.com/office/drawing/2014/main" id="{7D4E4140-F235-435D-9DCA-049BB6FFCE30}"/>
            </a:ext>
          </a:extLst>
        </xdr:cNvPr>
        <xdr:cNvSpPr/>
      </xdr:nvSpPr>
      <xdr:spPr>
        <a:xfrm>
          <a:off x="22110700" y="109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64482</xdr:rowOff>
    </xdr:from>
    <xdr:ext cx="469744" cy="259045"/>
    <xdr:sp macro="" textlink="">
      <xdr:nvSpPr>
        <xdr:cNvPr id="611" name="【学校施設】&#10;一人当たり面積該当値テキスト">
          <a:extLst>
            <a:ext uri="{FF2B5EF4-FFF2-40B4-BE49-F238E27FC236}">
              <a16:creationId xmlns:a16="http://schemas.microsoft.com/office/drawing/2014/main" id="{3C1AB9A3-5164-4C7E-9883-8FEA06C1A1A9}"/>
            </a:ext>
          </a:extLst>
        </xdr:cNvPr>
        <xdr:cNvSpPr txBox="1"/>
      </xdr:nvSpPr>
      <xdr:spPr>
        <a:xfrm>
          <a:off x="22199600" y="1069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110788</xdr:rowOff>
    </xdr:from>
    <xdr:to>
      <xdr:col>112</xdr:col>
      <xdr:colOff>38100</xdr:colOff>
      <xdr:row>64</xdr:row>
      <xdr:rowOff>40938</xdr:rowOff>
    </xdr:to>
    <xdr:sp macro="" textlink="">
      <xdr:nvSpPr>
        <xdr:cNvPr id="612" name="楕円 611">
          <a:extLst>
            <a:ext uri="{FF2B5EF4-FFF2-40B4-BE49-F238E27FC236}">
              <a16:creationId xmlns:a16="http://schemas.microsoft.com/office/drawing/2014/main" id="{A5AF954B-6985-4337-9C9C-E17CBBE23EC4}"/>
            </a:ext>
          </a:extLst>
        </xdr:cNvPr>
        <xdr:cNvSpPr/>
      </xdr:nvSpPr>
      <xdr:spPr>
        <a:xfrm>
          <a:off x="21272500" y="109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155905</xdr:rowOff>
    </xdr:from>
    <xdr:to>
      <xdr:col>116</xdr:col>
      <xdr:colOff>63500</xdr:colOff>
      <xdr:row>63</xdr:row>
      <xdr:rowOff>161588</xdr:rowOff>
    </xdr:to>
    <xdr:cxnSp macro="">
      <xdr:nvCxnSpPr>
        <xdr:cNvPr id="613" name="直線コネクタ 612">
          <a:extLst>
            <a:ext uri="{FF2B5EF4-FFF2-40B4-BE49-F238E27FC236}">
              <a16:creationId xmlns:a16="http://schemas.microsoft.com/office/drawing/2014/main" id="{66D3945A-A3F0-4CE8-84FD-85BA08F7D010}"/>
            </a:ext>
          </a:extLst>
        </xdr:cNvPr>
        <xdr:cNvCxnSpPr/>
      </xdr:nvCxnSpPr>
      <xdr:spPr>
        <a:xfrm flipV="1">
          <a:off x="21323300" y="10957255"/>
          <a:ext cx="8382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114576</xdr:rowOff>
    </xdr:from>
    <xdr:to>
      <xdr:col>107</xdr:col>
      <xdr:colOff>101600</xdr:colOff>
      <xdr:row>64</xdr:row>
      <xdr:rowOff>44726</xdr:rowOff>
    </xdr:to>
    <xdr:sp macro="" textlink="">
      <xdr:nvSpPr>
        <xdr:cNvPr id="614" name="楕円 613">
          <a:extLst>
            <a:ext uri="{FF2B5EF4-FFF2-40B4-BE49-F238E27FC236}">
              <a16:creationId xmlns:a16="http://schemas.microsoft.com/office/drawing/2014/main" id="{A3474BCF-0429-42D2-9292-D6ED21F3A645}"/>
            </a:ext>
          </a:extLst>
        </xdr:cNvPr>
        <xdr:cNvSpPr/>
      </xdr:nvSpPr>
      <xdr:spPr>
        <a:xfrm>
          <a:off x="20383500" y="109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161588</xdr:rowOff>
    </xdr:from>
    <xdr:to>
      <xdr:col>111</xdr:col>
      <xdr:colOff>177800</xdr:colOff>
      <xdr:row>63</xdr:row>
      <xdr:rowOff>165376</xdr:rowOff>
    </xdr:to>
    <xdr:cxnSp macro="">
      <xdr:nvCxnSpPr>
        <xdr:cNvPr id="615" name="直線コネクタ 614">
          <a:extLst>
            <a:ext uri="{FF2B5EF4-FFF2-40B4-BE49-F238E27FC236}">
              <a16:creationId xmlns:a16="http://schemas.microsoft.com/office/drawing/2014/main" id="{F2F3DF39-F82F-4D71-A48B-D303A1DF6E90}"/>
            </a:ext>
          </a:extLst>
        </xdr:cNvPr>
        <xdr:cNvCxnSpPr/>
      </xdr:nvCxnSpPr>
      <xdr:spPr>
        <a:xfrm flipV="1">
          <a:off x="20434300" y="10962938"/>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116437</xdr:rowOff>
    </xdr:from>
    <xdr:to>
      <xdr:col>102</xdr:col>
      <xdr:colOff>165100</xdr:colOff>
      <xdr:row>64</xdr:row>
      <xdr:rowOff>46587</xdr:rowOff>
    </xdr:to>
    <xdr:sp macro="" textlink="">
      <xdr:nvSpPr>
        <xdr:cNvPr id="616" name="楕円 615">
          <a:extLst>
            <a:ext uri="{FF2B5EF4-FFF2-40B4-BE49-F238E27FC236}">
              <a16:creationId xmlns:a16="http://schemas.microsoft.com/office/drawing/2014/main" id="{DB284D95-B538-42A3-A116-211661B826FB}"/>
            </a:ext>
          </a:extLst>
        </xdr:cNvPr>
        <xdr:cNvSpPr/>
      </xdr:nvSpPr>
      <xdr:spPr>
        <a:xfrm>
          <a:off x="19494500" y="109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165376</xdr:rowOff>
    </xdr:from>
    <xdr:to>
      <xdr:col>107</xdr:col>
      <xdr:colOff>50800</xdr:colOff>
      <xdr:row>63</xdr:row>
      <xdr:rowOff>167237</xdr:rowOff>
    </xdr:to>
    <xdr:cxnSp macro="">
      <xdr:nvCxnSpPr>
        <xdr:cNvPr id="617" name="直線コネクタ 616">
          <a:extLst>
            <a:ext uri="{FF2B5EF4-FFF2-40B4-BE49-F238E27FC236}">
              <a16:creationId xmlns:a16="http://schemas.microsoft.com/office/drawing/2014/main" id="{E7E8F4D5-57B4-4EFA-A105-6BFC344AC522}"/>
            </a:ext>
          </a:extLst>
        </xdr:cNvPr>
        <xdr:cNvCxnSpPr/>
      </xdr:nvCxnSpPr>
      <xdr:spPr>
        <a:xfrm flipV="1">
          <a:off x="19545300" y="10966726"/>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121532</xdr:rowOff>
    </xdr:from>
    <xdr:to>
      <xdr:col>98</xdr:col>
      <xdr:colOff>38100</xdr:colOff>
      <xdr:row>64</xdr:row>
      <xdr:rowOff>51682</xdr:rowOff>
    </xdr:to>
    <xdr:sp macro="" textlink="">
      <xdr:nvSpPr>
        <xdr:cNvPr id="618" name="楕円 617">
          <a:extLst>
            <a:ext uri="{FF2B5EF4-FFF2-40B4-BE49-F238E27FC236}">
              <a16:creationId xmlns:a16="http://schemas.microsoft.com/office/drawing/2014/main" id="{96E08D82-69E5-435F-B505-1680314D41F5}"/>
            </a:ext>
          </a:extLst>
        </xdr:cNvPr>
        <xdr:cNvSpPr/>
      </xdr:nvSpPr>
      <xdr:spPr>
        <a:xfrm>
          <a:off x="18605500" y="109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167237</xdr:rowOff>
    </xdr:from>
    <xdr:to>
      <xdr:col>102</xdr:col>
      <xdr:colOff>114300</xdr:colOff>
      <xdr:row>64</xdr:row>
      <xdr:rowOff>882</xdr:rowOff>
    </xdr:to>
    <xdr:cxnSp macro="">
      <xdr:nvCxnSpPr>
        <xdr:cNvPr id="619" name="直線コネクタ 618">
          <a:extLst>
            <a:ext uri="{FF2B5EF4-FFF2-40B4-BE49-F238E27FC236}">
              <a16:creationId xmlns:a16="http://schemas.microsoft.com/office/drawing/2014/main" id="{846D54BB-C9D5-4683-BC81-B684345C5B3A}"/>
            </a:ext>
          </a:extLst>
        </xdr:cNvPr>
        <xdr:cNvCxnSpPr/>
      </xdr:nvCxnSpPr>
      <xdr:spPr>
        <a:xfrm flipV="1">
          <a:off x="18656300" y="10968587"/>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20" name="n_1aveValue【学校施設】&#10;一人当たり面積">
          <a:extLst>
            <a:ext uri="{FF2B5EF4-FFF2-40B4-BE49-F238E27FC236}">
              <a16:creationId xmlns:a16="http://schemas.microsoft.com/office/drawing/2014/main" id="{BD753CD5-BFD9-4A4E-83C0-DA6BDCA37DE4}"/>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B26512C4-7E9B-4221-8EB6-B1C58BD884C2}"/>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99AB11D5-51FF-454A-B91D-4E08774E2952}"/>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53088</xdr:rowOff>
    </xdr:from>
    <xdr:ext cx="469744" cy="259045"/>
    <xdr:sp macro="" textlink="">
      <xdr:nvSpPr>
        <xdr:cNvPr id="623" name="n_4aveValue【学校施設】&#10;一人当たり面積">
          <a:extLst>
            <a:ext uri="{FF2B5EF4-FFF2-40B4-BE49-F238E27FC236}">
              <a16:creationId xmlns:a16="http://schemas.microsoft.com/office/drawing/2014/main" id="{51CB6C42-BF25-439D-BAA3-55580AF05002}"/>
            </a:ext>
          </a:extLst>
        </xdr:cNvPr>
        <xdr:cNvSpPr txBox="1"/>
      </xdr:nvSpPr>
      <xdr:spPr>
        <a:xfrm>
          <a:off x="18421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57465</xdr:rowOff>
    </xdr:from>
    <xdr:ext cx="469744" cy="259045"/>
    <xdr:sp macro="" textlink="">
      <xdr:nvSpPr>
        <xdr:cNvPr id="624" name="n_1mainValue【学校施設】&#10;一人当たり面積">
          <a:extLst>
            <a:ext uri="{FF2B5EF4-FFF2-40B4-BE49-F238E27FC236}">
              <a16:creationId xmlns:a16="http://schemas.microsoft.com/office/drawing/2014/main" id="{6B722C62-9187-4737-AAD8-717434B5980E}"/>
            </a:ext>
          </a:extLst>
        </xdr:cNvPr>
        <xdr:cNvSpPr txBox="1"/>
      </xdr:nvSpPr>
      <xdr:spPr>
        <a:xfrm>
          <a:off x="21075727" y="106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35853</xdr:rowOff>
    </xdr:from>
    <xdr:ext cx="469744" cy="259045"/>
    <xdr:sp macro="" textlink="">
      <xdr:nvSpPr>
        <xdr:cNvPr id="625" name="n_2mainValue【学校施設】&#10;一人当たり面積">
          <a:extLst>
            <a:ext uri="{FF2B5EF4-FFF2-40B4-BE49-F238E27FC236}">
              <a16:creationId xmlns:a16="http://schemas.microsoft.com/office/drawing/2014/main" id="{16D2DFAF-E5FA-41C0-9C1B-C62D0B9DBF03}"/>
            </a:ext>
          </a:extLst>
        </xdr:cNvPr>
        <xdr:cNvSpPr txBox="1"/>
      </xdr:nvSpPr>
      <xdr:spPr>
        <a:xfrm>
          <a:off x="20199427" y="1100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37714</xdr:rowOff>
    </xdr:from>
    <xdr:ext cx="469744" cy="259045"/>
    <xdr:sp macro="" textlink="">
      <xdr:nvSpPr>
        <xdr:cNvPr id="626" name="n_3mainValue【学校施設】&#10;一人当たり面積">
          <a:extLst>
            <a:ext uri="{FF2B5EF4-FFF2-40B4-BE49-F238E27FC236}">
              <a16:creationId xmlns:a16="http://schemas.microsoft.com/office/drawing/2014/main" id="{96D1EA59-B52A-4DA7-A6C7-B4540BDE7803}"/>
            </a:ext>
          </a:extLst>
        </xdr:cNvPr>
        <xdr:cNvSpPr txBox="1"/>
      </xdr:nvSpPr>
      <xdr:spPr>
        <a:xfrm>
          <a:off x="19310427" y="1101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42809</xdr:rowOff>
    </xdr:from>
    <xdr:ext cx="469744" cy="259045"/>
    <xdr:sp macro="" textlink="">
      <xdr:nvSpPr>
        <xdr:cNvPr id="627" name="n_4mainValue【学校施設】&#10;一人当たり面積">
          <a:extLst>
            <a:ext uri="{FF2B5EF4-FFF2-40B4-BE49-F238E27FC236}">
              <a16:creationId xmlns:a16="http://schemas.microsoft.com/office/drawing/2014/main" id="{371FCD13-3C92-426D-AC48-7C09FCA08C4A}"/>
            </a:ext>
          </a:extLst>
        </xdr:cNvPr>
        <xdr:cNvSpPr txBox="1"/>
      </xdr:nvSpPr>
      <xdr:spPr>
        <a:xfrm>
          <a:off x="18421427" y="1101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CDF52C56-7D59-4458-8931-0BC7F798C9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AD92F47A-5E19-4D6D-97CB-3882C9CA9E7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CFB6F421-DD84-4F7D-9A08-50FE2F1454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FCBDAA42-A8D1-4132-8E47-52A8F04643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1D428C7-5707-42D0-81AC-1A9774F4CA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CA5462E1-83D2-4010-9707-45B6C5A3437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E4E3272C-5958-4BF2-BEC4-93E8883202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6B8FF1BF-7705-4A75-9144-671634F11AE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23E32A17-C5F0-4D90-8869-0B0DB27E21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7302D7FE-20B5-4D6A-BF74-F29D8F2D9F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A8B8DCA6-DB74-421C-9E68-9162824BA5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15E533CE-886B-4693-B957-59A8BCB3CF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8818CAD1-48AC-4FB0-A9C9-EB1FA8E7AA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E540DD3F-4B87-4D41-A0BB-222971FA248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F7B433AC-0B49-4CED-8D9A-40F54F1C75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69B4E2B2-13CD-460A-95FE-FA32CE3B48F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1E603D7F-62DD-48CC-943C-68EFF07F0C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88C845D1-3D5B-45B5-97BD-52A30A99EF1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A81980D1-10CE-41E7-94EE-8394453DAC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D9CEEFE4-D6C4-4DF2-853E-79C7ED1152A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52711481-83B6-4A59-8023-573E1396E8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3B89DEA8-7B99-4F57-A9D0-85825A15C5F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366DB49C-453A-4B6A-9735-8D30776084C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4A37BD24-2E76-4C25-9811-5AD9D083CE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1E51C00F-2B7A-4B0E-A8CB-2ECF038841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562ADAC-FF09-4CA2-8C01-A5CCD31480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2F684E34-CBBB-4835-BA7E-562FE8A9799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74FAA82E-8E43-45E8-B82C-375315378B5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DB2A6F2C-B785-451D-AD24-9A0D19410C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9BF9C7A7-793F-48FD-8546-15F2AF5848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B25A8B1A-D7EA-42CF-90CF-9712CCE766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D33C5737-9273-4D6E-8538-19DA641FA5C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B573CDAA-76B9-4599-A385-02C66E31AAA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412B95DE-7F35-4792-B2F5-AF605F1BE27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09C7FEEC-53BC-4587-9C3B-6EB020D3D81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86DCEF85-1C54-4BC6-9722-3D3D2F5318A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AE4E2C67-C972-4E88-A6C6-B1DF216C053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2155492A-21FB-44D8-A00D-8EAEB4521FD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5331380B-34A0-45B1-B8C6-4DC98688329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6870F90C-3E97-4B33-940A-A995E3254D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5EEB059D-95B4-458E-99F6-327EE4BA7FC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1AAFAE52-694A-41BE-84F9-7A5E5FEA864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90601CEC-9F3F-47AD-97D8-3E5241A02AC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9BB203EC-168D-4D93-A459-9781204A928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F384FBEE-BA6D-42FE-A1A9-3F8215D5561A}"/>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27BA3055-A570-4261-B4E5-616989F4F848}"/>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4" name="【公民館】&#10;有形固定資産減価償却率平均値テキスト">
          <a:extLst>
            <a:ext uri="{FF2B5EF4-FFF2-40B4-BE49-F238E27FC236}">
              <a16:creationId xmlns:a16="http://schemas.microsoft.com/office/drawing/2014/main" id="{E9F79CDE-E29C-4D5A-9355-8645EF5198D7}"/>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2E6B5104-24D8-4EC0-90FD-8B6E09903688}"/>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5C5FCC87-DE80-4660-AF79-1C8E3774B36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92E49DE7-D4C7-4FD9-977E-E6783904CDEC}"/>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78D7B367-A035-4731-8CAC-A74270CFA252}"/>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138068</xdr:rowOff>
    </xdr:from>
    <xdr:to>
      <xdr:col>67</xdr:col>
      <xdr:colOff>101600</xdr:colOff>
      <xdr:row>106</xdr:row>
      <xdr:rowOff>68218</xdr:rowOff>
    </xdr:to>
    <xdr:sp macro="" textlink="">
      <xdr:nvSpPr>
        <xdr:cNvPr id="679" name="フローチャート: 判断 678">
          <a:extLst>
            <a:ext uri="{FF2B5EF4-FFF2-40B4-BE49-F238E27FC236}">
              <a16:creationId xmlns:a16="http://schemas.microsoft.com/office/drawing/2014/main" id="{E15DAAFA-7C50-403A-9A22-95D4C8D78A31}"/>
            </a:ext>
          </a:extLst>
        </xdr:cNvPr>
        <xdr:cNvSpPr/>
      </xdr:nvSpPr>
      <xdr:spPr>
        <a:xfrm>
          <a:off x="12763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25AE9EF-C3C9-4844-B34E-1302F9144F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F6A6ED3-F5A0-4154-8CCA-2087715C67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E6FA160-663F-4324-9610-2CEF966A27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C01254B3-D8AB-4260-A394-A0D4C48D1D2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B23C73B2-E8B6-4B61-99E4-709A32DA62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685" name="楕円 684">
          <a:extLst>
            <a:ext uri="{FF2B5EF4-FFF2-40B4-BE49-F238E27FC236}">
              <a16:creationId xmlns:a16="http://schemas.microsoft.com/office/drawing/2014/main" id="{9347C7C9-2AA0-4F13-B7A6-295DB43F163E}"/>
            </a:ext>
          </a:extLst>
        </xdr:cNvPr>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686" name="【公民館】&#10;有形固定資産減価償却率該当値テキスト">
          <a:extLst>
            <a:ext uri="{FF2B5EF4-FFF2-40B4-BE49-F238E27FC236}">
              <a16:creationId xmlns:a16="http://schemas.microsoft.com/office/drawing/2014/main" id="{5F33F4F1-4676-4A9B-B22B-CA816F4A92A7}"/>
            </a:ext>
          </a:extLst>
        </xdr:cNvPr>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123371</xdr:rowOff>
    </xdr:from>
    <xdr:to>
      <xdr:col>81</xdr:col>
      <xdr:colOff>101600</xdr:colOff>
      <xdr:row>107</xdr:row>
      <xdr:rowOff>53521</xdr:rowOff>
    </xdr:to>
    <xdr:sp macro="" textlink="">
      <xdr:nvSpPr>
        <xdr:cNvPr id="687" name="楕円 686">
          <a:extLst>
            <a:ext uri="{FF2B5EF4-FFF2-40B4-BE49-F238E27FC236}">
              <a16:creationId xmlns:a16="http://schemas.microsoft.com/office/drawing/2014/main" id="{96D27575-BB7E-41D7-A645-E8D06EC872E1}"/>
            </a:ext>
          </a:extLst>
        </xdr:cNvPr>
        <xdr:cNvSpPr/>
      </xdr:nvSpPr>
      <xdr:spPr>
        <a:xfrm>
          <a:off x="1543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2721</xdr:rowOff>
    </xdr:from>
    <xdr:to>
      <xdr:col>85</xdr:col>
      <xdr:colOff>127000</xdr:colOff>
      <xdr:row>107</xdr:row>
      <xdr:rowOff>35379</xdr:rowOff>
    </xdr:to>
    <xdr:cxnSp macro="">
      <xdr:nvCxnSpPr>
        <xdr:cNvPr id="688" name="直線コネクタ 687">
          <a:extLst>
            <a:ext uri="{FF2B5EF4-FFF2-40B4-BE49-F238E27FC236}">
              <a16:creationId xmlns:a16="http://schemas.microsoft.com/office/drawing/2014/main" id="{8DBF8939-EA23-4765-8F71-927C668017F2}"/>
            </a:ext>
          </a:extLst>
        </xdr:cNvPr>
        <xdr:cNvCxnSpPr/>
      </xdr:nvCxnSpPr>
      <xdr:spPr>
        <a:xfrm>
          <a:off x="15481300" y="18347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90714</xdr:rowOff>
    </xdr:from>
    <xdr:to>
      <xdr:col>76</xdr:col>
      <xdr:colOff>165100</xdr:colOff>
      <xdr:row>107</xdr:row>
      <xdr:rowOff>20864</xdr:rowOff>
    </xdr:to>
    <xdr:sp macro="" textlink="">
      <xdr:nvSpPr>
        <xdr:cNvPr id="689" name="楕円 688">
          <a:extLst>
            <a:ext uri="{FF2B5EF4-FFF2-40B4-BE49-F238E27FC236}">
              <a16:creationId xmlns:a16="http://schemas.microsoft.com/office/drawing/2014/main" id="{DA255FB1-76DE-4230-8999-56CCEC751034}"/>
            </a:ext>
          </a:extLst>
        </xdr:cNvPr>
        <xdr:cNvSpPr/>
      </xdr:nvSpPr>
      <xdr:spPr>
        <a:xfrm>
          <a:off x="14541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141514</xdr:rowOff>
    </xdr:from>
    <xdr:to>
      <xdr:col>81</xdr:col>
      <xdr:colOff>50800</xdr:colOff>
      <xdr:row>107</xdr:row>
      <xdr:rowOff>2721</xdr:rowOff>
    </xdr:to>
    <xdr:cxnSp macro="">
      <xdr:nvCxnSpPr>
        <xdr:cNvPr id="690" name="直線コネクタ 689">
          <a:extLst>
            <a:ext uri="{FF2B5EF4-FFF2-40B4-BE49-F238E27FC236}">
              <a16:creationId xmlns:a16="http://schemas.microsoft.com/office/drawing/2014/main" id="{760F173A-0FC6-4C58-9B25-29B515D4A549}"/>
            </a:ext>
          </a:extLst>
        </xdr:cNvPr>
        <xdr:cNvCxnSpPr/>
      </xdr:nvCxnSpPr>
      <xdr:spPr>
        <a:xfrm>
          <a:off x="14592300" y="18315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691" name="楕円 690">
          <a:extLst>
            <a:ext uri="{FF2B5EF4-FFF2-40B4-BE49-F238E27FC236}">
              <a16:creationId xmlns:a16="http://schemas.microsoft.com/office/drawing/2014/main" id="{228322B3-7FF6-4B2E-9D2A-1AE99C4F4959}"/>
            </a:ext>
          </a:extLst>
        </xdr:cNvPr>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141514</xdr:rowOff>
    </xdr:to>
    <xdr:cxnSp macro="">
      <xdr:nvCxnSpPr>
        <xdr:cNvPr id="692" name="直線コネクタ 691">
          <a:extLst>
            <a:ext uri="{FF2B5EF4-FFF2-40B4-BE49-F238E27FC236}">
              <a16:creationId xmlns:a16="http://schemas.microsoft.com/office/drawing/2014/main" id="{6198178C-C24C-4F15-A4E4-AC59A227BD0E}"/>
            </a:ext>
          </a:extLst>
        </xdr:cNvPr>
        <xdr:cNvCxnSpPr/>
      </xdr:nvCxnSpPr>
      <xdr:spPr>
        <a:xfrm>
          <a:off x="13703300" y="18282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693" name="楕円 692">
          <a:extLst>
            <a:ext uri="{FF2B5EF4-FFF2-40B4-BE49-F238E27FC236}">
              <a16:creationId xmlns:a16="http://schemas.microsoft.com/office/drawing/2014/main" id="{FBD1B066-EE6A-4ED2-8965-E3E745259209}"/>
            </a:ext>
          </a:extLst>
        </xdr:cNvPr>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108857</xdr:rowOff>
    </xdr:to>
    <xdr:cxnSp macro="">
      <xdr:nvCxnSpPr>
        <xdr:cNvPr id="694" name="直線コネクタ 693">
          <a:extLst>
            <a:ext uri="{FF2B5EF4-FFF2-40B4-BE49-F238E27FC236}">
              <a16:creationId xmlns:a16="http://schemas.microsoft.com/office/drawing/2014/main" id="{96B3389C-2DA3-40F0-A9DE-1DBB97A44CDF}"/>
            </a:ext>
          </a:extLst>
        </xdr:cNvPr>
        <xdr:cNvCxnSpPr/>
      </xdr:nvCxnSpPr>
      <xdr:spPr>
        <a:xfrm>
          <a:off x="12814300" y="18249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5" name="n_1aveValue【公民館】&#10;有形固定資産減価償却率">
          <a:extLst>
            <a:ext uri="{FF2B5EF4-FFF2-40B4-BE49-F238E27FC236}">
              <a16:creationId xmlns:a16="http://schemas.microsoft.com/office/drawing/2014/main" id="{F8CBC3A3-4BEA-40C0-851C-F18EB6508A74}"/>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6" name="n_2aveValue【公民館】&#10;有形固定資産減価償却率">
          <a:extLst>
            <a:ext uri="{FF2B5EF4-FFF2-40B4-BE49-F238E27FC236}">
              <a16:creationId xmlns:a16="http://schemas.microsoft.com/office/drawing/2014/main" id="{033B2212-1BEC-4845-A029-16B0804373FF}"/>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7" name="n_3aveValue【公民館】&#10;有形固定資産減価償却率">
          <a:extLst>
            <a:ext uri="{FF2B5EF4-FFF2-40B4-BE49-F238E27FC236}">
              <a16:creationId xmlns:a16="http://schemas.microsoft.com/office/drawing/2014/main" id="{227E20F9-5A56-4C90-984B-907C957D219E}"/>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84745</xdr:rowOff>
    </xdr:from>
    <xdr:ext cx="405111" cy="259045"/>
    <xdr:sp macro="" textlink="">
      <xdr:nvSpPr>
        <xdr:cNvPr id="698" name="n_4aveValue【公民館】&#10;有形固定資産減価償却率">
          <a:extLst>
            <a:ext uri="{FF2B5EF4-FFF2-40B4-BE49-F238E27FC236}">
              <a16:creationId xmlns:a16="http://schemas.microsoft.com/office/drawing/2014/main" id="{52172961-C091-419A-A1D4-AB713D985B6F}"/>
            </a:ext>
          </a:extLst>
        </xdr:cNvPr>
        <xdr:cNvSpPr txBox="1"/>
      </xdr:nvSpPr>
      <xdr:spPr>
        <a:xfrm>
          <a:off x="12611744" y="1791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44648</xdr:rowOff>
    </xdr:from>
    <xdr:ext cx="405111" cy="259045"/>
    <xdr:sp macro="" textlink="">
      <xdr:nvSpPr>
        <xdr:cNvPr id="699" name="n_1mainValue【公民館】&#10;有形固定資産減価償却率">
          <a:extLst>
            <a:ext uri="{FF2B5EF4-FFF2-40B4-BE49-F238E27FC236}">
              <a16:creationId xmlns:a16="http://schemas.microsoft.com/office/drawing/2014/main" id="{99DE5282-F166-4CF4-96E2-8BA8B91F82F8}"/>
            </a:ext>
          </a:extLst>
        </xdr:cNvPr>
        <xdr:cNvSpPr txBox="1"/>
      </xdr:nvSpPr>
      <xdr:spPr>
        <a:xfrm>
          <a:off x="152660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11991</xdr:rowOff>
    </xdr:from>
    <xdr:ext cx="405111" cy="259045"/>
    <xdr:sp macro="" textlink="">
      <xdr:nvSpPr>
        <xdr:cNvPr id="700" name="n_2mainValue【公民館】&#10;有形固定資産減価償却率">
          <a:extLst>
            <a:ext uri="{FF2B5EF4-FFF2-40B4-BE49-F238E27FC236}">
              <a16:creationId xmlns:a16="http://schemas.microsoft.com/office/drawing/2014/main" id="{2A303745-AD88-423E-8DFE-84C4EA59EA71}"/>
            </a:ext>
          </a:extLst>
        </xdr:cNvPr>
        <xdr:cNvSpPr txBox="1"/>
      </xdr:nvSpPr>
      <xdr:spPr>
        <a:xfrm>
          <a:off x="14389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701" name="n_3mainValue【公民館】&#10;有形固定資産減価償却率">
          <a:extLst>
            <a:ext uri="{FF2B5EF4-FFF2-40B4-BE49-F238E27FC236}">
              <a16:creationId xmlns:a16="http://schemas.microsoft.com/office/drawing/2014/main" id="{2A5D6EDD-7B8F-4ED4-8967-5BE73058327C}"/>
            </a:ext>
          </a:extLst>
        </xdr:cNvPr>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702" name="n_4mainValue【公民館】&#10;有形固定資産減価償却率">
          <a:extLst>
            <a:ext uri="{FF2B5EF4-FFF2-40B4-BE49-F238E27FC236}">
              <a16:creationId xmlns:a16="http://schemas.microsoft.com/office/drawing/2014/main" id="{378615FF-19B0-456D-AD2A-E4CF88D66440}"/>
            </a:ext>
          </a:extLst>
        </xdr:cNvPr>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D12C27A0-4EE5-4464-AF77-8C4259B6CCF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B5431F35-E9BA-4B53-946E-E601645515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FE3D20AC-C9C0-4FC7-89A7-F68EDBE18DA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D80FFA1D-EC61-4C28-8C50-AAC394897B5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5401DE1C-3E97-4142-8685-246B0C093DE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C7668618-5316-40CF-A9E2-AB00E374634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86B67CB8-0818-4BA5-A37B-B1BF669262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DB605E83-9702-4C0E-8B53-8865DCB2B9A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569D408A-29AA-49F4-98D0-35F7EB3E36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2798D75D-16B6-4C18-8BCD-36ADAA157A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EA42F905-A282-4BF5-9D5D-68F8151AAAC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AD17AFDE-BC00-4B3C-9284-03FDF5AE634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97163AC7-4D85-4F3D-A0F9-A88A0013756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C2071902-1BCF-4FEA-8A62-C4D64990815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717F14FF-9ED6-4889-870C-365CC99D530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1B239B9D-5FD6-4013-A0BC-84DCE84EEB2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24BA226F-F016-43BB-934A-988B7053487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688F6ADC-F19A-44A6-AAB3-CE3D2091D2F1}"/>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54A8DD40-1F20-477A-8F11-688B0E70F50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3B827281-19CE-4489-A4C4-E7B86264374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523664AF-6FC4-46E9-AC2D-9026249924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2F650794-6A15-42D4-8BF6-233CE20DC89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DB574A4A-41D3-4303-96C0-5D76DAC3F65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8C400A57-FCC4-4A48-BDD0-8E53E17FB12C}"/>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AE440914-87B1-4426-ADE2-DCE179547D9D}"/>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A9BB5E51-CEF0-4CBD-B210-DDD5C52C4A83}"/>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968EEF15-3B63-4A33-A2E2-4F203087A58A}"/>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A905FADA-618E-4D97-83C7-3D8809F356FC}"/>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31" name="【公民館】&#10;一人当たり面積平均値テキスト">
          <a:extLst>
            <a:ext uri="{FF2B5EF4-FFF2-40B4-BE49-F238E27FC236}">
              <a16:creationId xmlns:a16="http://schemas.microsoft.com/office/drawing/2014/main" id="{269C1BA9-8496-46E8-A01C-FAEF39EA7F8B}"/>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789B8EF1-F595-464B-98BB-D049B8E8AF82}"/>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06DD2A19-8E88-47E5-9690-0C9FDBD2042D}"/>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A2BA1D43-DC26-42C9-B217-1A3FF9DC9CC5}"/>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A0694D91-5559-4370-AB6D-4FDEFB721ADF}"/>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736" name="フローチャート: 判断 735">
          <a:extLst>
            <a:ext uri="{FF2B5EF4-FFF2-40B4-BE49-F238E27FC236}">
              <a16:creationId xmlns:a16="http://schemas.microsoft.com/office/drawing/2014/main" id="{4702B9A1-9410-447E-A9B2-19B5118B2C88}"/>
            </a:ext>
          </a:extLst>
        </xdr:cNvPr>
        <xdr:cNvSpPr/>
      </xdr:nvSpPr>
      <xdr:spPr>
        <a:xfrm>
          <a:off x="18605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C7104F6-29D5-4CCB-85B4-79CC927793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132E84B-91D4-4649-B809-9CC1A80393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B0467D13-A740-4B54-AFDC-B13CEBAAB35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D85E832-988C-48A9-A42E-AB480A6E0AF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AC62E40-2404-4BBA-9B44-370DDB6C758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28524</xdr:rowOff>
    </xdr:from>
    <xdr:to>
      <xdr:col>116</xdr:col>
      <xdr:colOff>114300</xdr:colOff>
      <xdr:row>108</xdr:row>
      <xdr:rowOff>130124</xdr:rowOff>
    </xdr:to>
    <xdr:sp macro="" textlink="">
      <xdr:nvSpPr>
        <xdr:cNvPr id="742" name="楕円 741">
          <a:extLst>
            <a:ext uri="{FF2B5EF4-FFF2-40B4-BE49-F238E27FC236}">
              <a16:creationId xmlns:a16="http://schemas.microsoft.com/office/drawing/2014/main" id="{121F1026-9007-4264-A4B4-025C81049FEF}"/>
            </a:ext>
          </a:extLst>
        </xdr:cNvPr>
        <xdr:cNvSpPr/>
      </xdr:nvSpPr>
      <xdr:spPr>
        <a:xfrm>
          <a:off x="22110700" y="185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743" name="【公民館】&#10;一人当たり面積該当値テキスト">
          <a:extLst>
            <a:ext uri="{FF2B5EF4-FFF2-40B4-BE49-F238E27FC236}">
              <a16:creationId xmlns:a16="http://schemas.microsoft.com/office/drawing/2014/main" id="{0D68F244-70D3-46D7-840D-9901837BD364}"/>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31344</xdr:rowOff>
    </xdr:from>
    <xdr:to>
      <xdr:col>112</xdr:col>
      <xdr:colOff>38100</xdr:colOff>
      <xdr:row>108</xdr:row>
      <xdr:rowOff>132944</xdr:rowOff>
    </xdr:to>
    <xdr:sp macro="" textlink="">
      <xdr:nvSpPr>
        <xdr:cNvPr id="744" name="楕円 743">
          <a:extLst>
            <a:ext uri="{FF2B5EF4-FFF2-40B4-BE49-F238E27FC236}">
              <a16:creationId xmlns:a16="http://schemas.microsoft.com/office/drawing/2014/main" id="{23DDAE5C-EC6C-4DCC-9994-BDC70F4A9009}"/>
            </a:ext>
          </a:extLst>
        </xdr:cNvPr>
        <xdr:cNvSpPr/>
      </xdr:nvSpPr>
      <xdr:spPr>
        <a:xfrm>
          <a:off x="21272500" y="185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79324</xdr:rowOff>
    </xdr:from>
    <xdr:to>
      <xdr:col>116</xdr:col>
      <xdr:colOff>63500</xdr:colOff>
      <xdr:row>108</xdr:row>
      <xdr:rowOff>82144</xdr:rowOff>
    </xdr:to>
    <xdr:cxnSp macro="">
      <xdr:nvCxnSpPr>
        <xdr:cNvPr id="745" name="直線コネクタ 744">
          <a:extLst>
            <a:ext uri="{FF2B5EF4-FFF2-40B4-BE49-F238E27FC236}">
              <a16:creationId xmlns:a16="http://schemas.microsoft.com/office/drawing/2014/main" id="{F56D59C4-B188-46C0-863C-ACE8929F8260}"/>
            </a:ext>
          </a:extLst>
        </xdr:cNvPr>
        <xdr:cNvCxnSpPr/>
      </xdr:nvCxnSpPr>
      <xdr:spPr>
        <a:xfrm flipV="1">
          <a:off x="21323300" y="18595924"/>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33249</xdr:rowOff>
    </xdr:from>
    <xdr:to>
      <xdr:col>107</xdr:col>
      <xdr:colOff>101600</xdr:colOff>
      <xdr:row>108</xdr:row>
      <xdr:rowOff>134849</xdr:rowOff>
    </xdr:to>
    <xdr:sp macro="" textlink="">
      <xdr:nvSpPr>
        <xdr:cNvPr id="746" name="楕円 745">
          <a:extLst>
            <a:ext uri="{FF2B5EF4-FFF2-40B4-BE49-F238E27FC236}">
              <a16:creationId xmlns:a16="http://schemas.microsoft.com/office/drawing/2014/main" id="{C2BC462C-9C09-4A7C-80E0-29228D84E579}"/>
            </a:ext>
          </a:extLst>
        </xdr:cNvPr>
        <xdr:cNvSpPr/>
      </xdr:nvSpPr>
      <xdr:spPr>
        <a:xfrm>
          <a:off x="20383500" y="185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82144</xdr:rowOff>
    </xdr:from>
    <xdr:to>
      <xdr:col>111</xdr:col>
      <xdr:colOff>177800</xdr:colOff>
      <xdr:row>108</xdr:row>
      <xdr:rowOff>84049</xdr:rowOff>
    </xdr:to>
    <xdr:cxnSp macro="">
      <xdr:nvCxnSpPr>
        <xdr:cNvPr id="747" name="直線コネクタ 746">
          <a:extLst>
            <a:ext uri="{FF2B5EF4-FFF2-40B4-BE49-F238E27FC236}">
              <a16:creationId xmlns:a16="http://schemas.microsoft.com/office/drawing/2014/main" id="{3DD8E586-84D5-4F98-AD2C-7941942B4A41}"/>
            </a:ext>
          </a:extLst>
        </xdr:cNvPr>
        <xdr:cNvCxnSpPr/>
      </xdr:nvCxnSpPr>
      <xdr:spPr>
        <a:xfrm flipV="1">
          <a:off x="20434300" y="185987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34162</xdr:rowOff>
    </xdr:from>
    <xdr:to>
      <xdr:col>102</xdr:col>
      <xdr:colOff>165100</xdr:colOff>
      <xdr:row>108</xdr:row>
      <xdr:rowOff>135762</xdr:rowOff>
    </xdr:to>
    <xdr:sp macro="" textlink="">
      <xdr:nvSpPr>
        <xdr:cNvPr id="748" name="楕円 747">
          <a:extLst>
            <a:ext uri="{FF2B5EF4-FFF2-40B4-BE49-F238E27FC236}">
              <a16:creationId xmlns:a16="http://schemas.microsoft.com/office/drawing/2014/main" id="{1364B391-42D7-4969-9130-0B6718C63EAC}"/>
            </a:ext>
          </a:extLst>
        </xdr:cNvPr>
        <xdr:cNvSpPr/>
      </xdr:nvSpPr>
      <xdr:spPr>
        <a:xfrm>
          <a:off x="19494500" y="18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84049</xdr:rowOff>
    </xdr:from>
    <xdr:to>
      <xdr:col>107</xdr:col>
      <xdr:colOff>50800</xdr:colOff>
      <xdr:row>108</xdr:row>
      <xdr:rowOff>84962</xdr:rowOff>
    </xdr:to>
    <xdr:cxnSp macro="">
      <xdr:nvCxnSpPr>
        <xdr:cNvPr id="749" name="直線コネクタ 748">
          <a:extLst>
            <a:ext uri="{FF2B5EF4-FFF2-40B4-BE49-F238E27FC236}">
              <a16:creationId xmlns:a16="http://schemas.microsoft.com/office/drawing/2014/main" id="{9FB01F50-C0B1-4040-90EA-487C75A0331F}"/>
            </a:ext>
          </a:extLst>
        </xdr:cNvPr>
        <xdr:cNvCxnSpPr/>
      </xdr:nvCxnSpPr>
      <xdr:spPr>
        <a:xfrm flipV="1">
          <a:off x="19545300" y="1860064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36525</xdr:rowOff>
    </xdr:from>
    <xdr:to>
      <xdr:col>98</xdr:col>
      <xdr:colOff>38100</xdr:colOff>
      <xdr:row>108</xdr:row>
      <xdr:rowOff>138125</xdr:rowOff>
    </xdr:to>
    <xdr:sp macro="" textlink="">
      <xdr:nvSpPr>
        <xdr:cNvPr id="750" name="楕円 749">
          <a:extLst>
            <a:ext uri="{FF2B5EF4-FFF2-40B4-BE49-F238E27FC236}">
              <a16:creationId xmlns:a16="http://schemas.microsoft.com/office/drawing/2014/main" id="{EDE35119-2D90-49E7-9A9F-1D819D4413D2}"/>
            </a:ext>
          </a:extLst>
        </xdr:cNvPr>
        <xdr:cNvSpPr/>
      </xdr:nvSpPr>
      <xdr:spPr>
        <a:xfrm>
          <a:off x="18605500" y="185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84962</xdr:rowOff>
    </xdr:from>
    <xdr:to>
      <xdr:col>102</xdr:col>
      <xdr:colOff>114300</xdr:colOff>
      <xdr:row>108</xdr:row>
      <xdr:rowOff>87325</xdr:rowOff>
    </xdr:to>
    <xdr:cxnSp macro="">
      <xdr:nvCxnSpPr>
        <xdr:cNvPr id="751" name="直線コネクタ 750">
          <a:extLst>
            <a:ext uri="{FF2B5EF4-FFF2-40B4-BE49-F238E27FC236}">
              <a16:creationId xmlns:a16="http://schemas.microsoft.com/office/drawing/2014/main" id="{2D57A5CC-D903-4CCC-8D12-09CBBF95BD5A}"/>
            </a:ext>
          </a:extLst>
        </xdr:cNvPr>
        <xdr:cNvCxnSpPr/>
      </xdr:nvCxnSpPr>
      <xdr:spPr>
        <a:xfrm flipV="1">
          <a:off x="18656300" y="18601562"/>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52" name="n_1aveValue【公民館】&#10;一人当たり面積">
          <a:extLst>
            <a:ext uri="{FF2B5EF4-FFF2-40B4-BE49-F238E27FC236}">
              <a16:creationId xmlns:a16="http://schemas.microsoft.com/office/drawing/2014/main" id="{32E5EAF7-9461-4E9A-A3B3-6214E14968FE}"/>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53" name="n_2aveValue【公民館】&#10;一人当たり面積">
          <a:extLst>
            <a:ext uri="{FF2B5EF4-FFF2-40B4-BE49-F238E27FC236}">
              <a16:creationId xmlns:a16="http://schemas.microsoft.com/office/drawing/2014/main" id="{A799BD75-AB4A-4478-BCF5-41E5F0B60B9E}"/>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54" name="n_3aveValue【公民館】&#10;一人当たり面積">
          <a:extLst>
            <a:ext uri="{FF2B5EF4-FFF2-40B4-BE49-F238E27FC236}">
              <a16:creationId xmlns:a16="http://schemas.microsoft.com/office/drawing/2014/main" id="{16B5FB09-2CC7-43C8-A2D4-8CF5BE7AD8A3}"/>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129557</xdr:rowOff>
    </xdr:from>
    <xdr:ext cx="469744" cy="259045"/>
    <xdr:sp macro="" textlink="">
      <xdr:nvSpPr>
        <xdr:cNvPr id="755" name="n_4aveValue【公民館】&#10;一人当たり面積">
          <a:extLst>
            <a:ext uri="{FF2B5EF4-FFF2-40B4-BE49-F238E27FC236}">
              <a16:creationId xmlns:a16="http://schemas.microsoft.com/office/drawing/2014/main" id="{07FF86B5-DE6C-42DF-ADA9-85BC7BA8E119}"/>
            </a:ext>
          </a:extLst>
        </xdr:cNvPr>
        <xdr:cNvSpPr txBox="1"/>
      </xdr:nvSpPr>
      <xdr:spPr>
        <a:xfrm>
          <a:off x="18421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124071</xdr:rowOff>
    </xdr:from>
    <xdr:ext cx="469744" cy="259045"/>
    <xdr:sp macro="" textlink="">
      <xdr:nvSpPr>
        <xdr:cNvPr id="756" name="n_1mainValue【公民館】&#10;一人当たり面積">
          <a:extLst>
            <a:ext uri="{FF2B5EF4-FFF2-40B4-BE49-F238E27FC236}">
              <a16:creationId xmlns:a16="http://schemas.microsoft.com/office/drawing/2014/main" id="{0E7AA07F-9314-40F5-983B-3A064E4437BB}"/>
            </a:ext>
          </a:extLst>
        </xdr:cNvPr>
        <xdr:cNvSpPr txBox="1"/>
      </xdr:nvSpPr>
      <xdr:spPr>
        <a:xfrm>
          <a:off x="21075727" y="186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125976</xdr:rowOff>
    </xdr:from>
    <xdr:ext cx="469744" cy="259045"/>
    <xdr:sp macro="" textlink="">
      <xdr:nvSpPr>
        <xdr:cNvPr id="757" name="n_2mainValue【公民館】&#10;一人当たり面積">
          <a:extLst>
            <a:ext uri="{FF2B5EF4-FFF2-40B4-BE49-F238E27FC236}">
              <a16:creationId xmlns:a16="http://schemas.microsoft.com/office/drawing/2014/main" id="{23A5F37D-F2D8-4A96-90AB-8D215A276181}"/>
            </a:ext>
          </a:extLst>
        </xdr:cNvPr>
        <xdr:cNvSpPr txBox="1"/>
      </xdr:nvSpPr>
      <xdr:spPr>
        <a:xfrm>
          <a:off x="20199427" y="186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152289</xdr:rowOff>
    </xdr:from>
    <xdr:ext cx="469744" cy="259045"/>
    <xdr:sp macro="" textlink="">
      <xdr:nvSpPr>
        <xdr:cNvPr id="758" name="n_3mainValue【公民館】&#10;一人当たり面積">
          <a:extLst>
            <a:ext uri="{FF2B5EF4-FFF2-40B4-BE49-F238E27FC236}">
              <a16:creationId xmlns:a16="http://schemas.microsoft.com/office/drawing/2014/main" id="{F89B3805-79B1-4B6F-875B-7938F5DFEC5B}"/>
            </a:ext>
          </a:extLst>
        </xdr:cNvPr>
        <xdr:cNvSpPr txBox="1"/>
      </xdr:nvSpPr>
      <xdr:spPr>
        <a:xfrm>
          <a:off x="19310427" y="183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154652</xdr:rowOff>
    </xdr:from>
    <xdr:ext cx="469744" cy="259045"/>
    <xdr:sp macro="" textlink="">
      <xdr:nvSpPr>
        <xdr:cNvPr id="759" name="n_4mainValue【公民館】&#10;一人当たり面積">
          <a:extLst>
            <a:ext uri="{FF2B5EF4-FFF2-40B4-BE49-F238E27FC236}">
              <a16:creationId xmlns:a16="http://schemas.microsoft.com/office/drawing/2014/main" id="{085EB60D-0A4B-4090-96D8-EEB6F66C9795}"/>
            </a:ext>
          </a:extLst>
        </xdr:cNvPr>
        <xdr:cNvSpPr txBox="1"/>
      </xdr:nvSpPr>
      <xdr:spPr>
        <a:xfrm>
          <a:off x="18421427" y="1832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879E44B1-2BB4-472A-A8C1-6CF4729786A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1D3756B0-4AA4-49F9-A0C6-81B70EC7FE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6026B598-85E0-4EDD-9ED8-9B341A9D84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特に高くなっている施設は、保育所と橋梁・トンネルである。橋りょうについては、小川村橋梁長寿命化計画により、計画的な修繕・更新に取り組むこととしている。全体としても減価償却の進む施設が多いことから、公共施設等総合管理計画や個別施設計画に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って、計画的に管理を行っていく。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327AFE-73BA-4984-A5F5-4EBF4BE6D0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34949D-F1C7-4FAB-AE3C-F4BBEAA330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AAF4F9-2522-4566-9E2F-1B62E2D5B4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89D877-5B00-406B-BEF4-70FC55E10B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F7EE6D-8D28-4275-8D07-95C310BEBAA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1BDC83-B55C-4350-93EB-E77BB6DB1E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F9F3CD-D787-4B9E-827F-06E6B792E82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A2DC9E-0130-421B-ADF6-3D3A125E21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3D97BF-2085-4A6B-8D8A-8D71448D7F3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E69C7E-2964-43AA-B069-86CFF989D7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
2,423
58.11
3,156,105
3,018,855
109,351
1,818,716
2,333,750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7CB87F-F658-4E2D-A939-37D3694FEF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F3EAD3-8799-49C6-818F-0B672B1148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EEBB8B-5D5C-4829-9B83-753EFC1487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7F9D7C-91EA-4378-BDA5-B0C27C6D1A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DF197E-4622-49E5-8495-50665BCCC0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7BD9CA4-BBA2-4B38-9842-2530CF588A9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EFEB6A-EDDB-44DE-B50A-FD1BED0B3E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9C613A-F58F-4E92-881C-67B1C5CDD7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3C9F07-C96C-4727-884E-08629D7D63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17FB98-469A-48B2-AD26-153DA26D5A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A345D97-77CE-445C-AB7B-AC9E24603D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66E57F-984F-410C-80CD-1B3BEBB013F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B473CF-C3A8-4945-8F48-DEE970781A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6B8E92-28AB-4C73-95A2-3CFA3324D6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16F7E2-F910-400D-9546-3404AB189BF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4FBFD7-6956-4687-AAE2-8C6370A17F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BD1D98-53E5-4B4F-A762-26FBC9D2B1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169E41-F18F-4155-9902-92F73B0D2E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18F0EE-D9E9-480C-9E65-918141BF22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833C97F-8CC0-4877-87C1-F3D12B162AB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5C74691-823C-4B97-9E4D-35827F9937E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B3B6AFF-1C9E-481E-AF53-7A1B00CB6F1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69445E8-0BEE-4D68-97E5-78B165349A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62AD21-07CD-4860-B76D-DB108CAF197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17E03FE-123A-4B6D-A7FB-BA8DA152F9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878AC69-D18B-41EE-803C-7E0E2E66B9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BECFAC-2A2C-4B88-8074-2177E8FA7CA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77B2A3-838B-43A1-BF27-3CBCA72D9E9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C1BFC9-78CD-4BF7-8753-AAA7D3C1F5D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54396F1-769C-40D2-A841-06DDE0C9950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9736E86-276A-4C61-8356-AA1092F166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A18E370-F701-4288-B5FE-1EAD4F8148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547B931-34D4-448D-B063-8520E3C7002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D222B6D-3C22-4C0D-8AD5-91391EFB691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EDF5BCE-5D5F-4000-8619-59FBF0ADCCA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8C36D16-6424-4517-A850-020CA4C72C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79507EB-A1EB-47E5-BE4D-E0202899388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9537CA2-55F9-4850-9EAD-DB95826613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DAAEDE8-D6AD-45E4-9343-355E35336E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B3F1AE6-935E-4DAF-90F1-CDF21843BF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7A663E2-825E-4EB8-B786-8DF5333628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18123C2-82AE-48DA-A600-AC1029AFF5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6556315-5EC9-4B59-87E6-9E99F5ED5E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D288366-FDCA-44C7-89CB-8EEBFD6D0B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A6F736E-3718-42EE-82D9-AB1605B82BF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6A877CD-74FC-4841-8FDE-88C5DB166FF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919D880-0897-4F8F-83C6-67F8C5B7DB3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F73B193-DE41-47BE-851B-B7237ED87F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347D079-8325-4209-A66E-6E74C18096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3628ED2-62D9-4B23-B897-3D3E02C5DB3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A801EE2-2342-4A93-A555-5E7C0F2DA5F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3C1EEDA-F06F-46CE-AAA2-D8405E497FD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A85E964-2E30-4FCE-A9D1-54FB209A83B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59F93A1-A4C6-4EB8-B004-8B24D6B22A2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3929549-F039-43F2-ADCF-846D278FE18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B108AEF-0EB2-4AB9-93FA-16EF1226FFD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EDEAAD2-AC99-4C42-94EC-9FA739674F8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F471394-25AC-44E7-9F1D-1DCD7CC424E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8ACFB15-352A-488B-8646-74A86D87A1B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A68FC13-62EC-4619-91C4-A155645AF02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E245228-7C9A-4DD5-B728-6A292646A7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ACBA434-DFBE-4F45-8A9B-ACDD68BB80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4F37C00-EFB5-4431-A0D8-918572C7046D}"/>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3A5CE92-A99A-4AF5-B6C4-9941CDA80F3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F65D7DE-20C1-4B4C-A745-8B208EF42FB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F3BC3913-296E-4D0D-96BD-2B321BCBDB5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E3BAFB28-40D9-4117-875C-06E2BF19B0F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C2F4399-3B68-4990-8AA0-766591594138}"/>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1C413F75-FF3F-411E-BE8C-BA600D8E6341}"/>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27F103AE-5931-4A53-9243-5EC5400B897D}"/>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9040D888-D205-4AB8-8A76-7849B5AE6708}"/>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A10DF93F-459A-48CA-B08F-566B9D757997}"/>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21B94A97-CAF0-4495-9A2B-A63CEF9F81D2}"/>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D8D5072-4165-495E-92EA-1E65681E1C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3BE60A8-978D-4A2D-8674-269931439C9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796ECB6-883D-4C64-AB99-DA88B949D0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58A5309-2279-4EFD-AD0F-F95BC57A0E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8509D25-E400-49A8-9DF2-66DEE716E4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60234</xdr:rowOff>
    </xdr:from>
    <xdr:to>
      <xdr:col>24</xdr:col>
      <xdr:colOff>114300</xdr:colOff>
      <xdr:row>59</xdr:row>
      <xdr:rowOff>161834</xdr:rowOff>
    </xdr:to>
    <xdr:sp macro="" textlink="">
      <xdr:nvSpPr>
        <xdr:cNvPr id="90" name="楕円 89">
          <a:extLst>
            <a:ext uri="{FF2B5EF4-FFF2-40B4-BE49-F238E27FC236}">
              <a16:creationId xmlns:a16="http://schemas.microsoft.com/office/drawing/2014/main" id="{FF0EDA35-B862-43A1-BEA6-C95B0CED5AF2}"/>
            </a:ext>
          </a:extLst>
        </xdr:cNvPr>
        <xdr:cNvSpPr/>
      </xdr:nvSpPr>
      <xdr:spPr>
        <a:xfrm>
          <a:off x="4584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83111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F2ED2B8-BA74-46A1-AB8A-3F754A9F1EF1}"/>
            </a:ext>
          </a:extLst>
        </xdr:cNvPr>
        <xdr:cNvSpPr txBox="1"/>
      </xdr:nvSpPr>
      <xdr:spPr>
        <a:xfrm>
          <a:off x="4673600" y="1002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24312</xdr:rowOff>
    </xdr:from>
    <xdr:to>
      <xdr:col>20</xdr:col>
      <xdr:colOff>38100</xdr:colOff>
      <xdr:row>59</xdr:row>
      <xdr:rowOff>125912</xdr:rowOff>
    </xdr:to>
    <xdr:sp macro="" textlink="">
      <xdr:nvSpPr>
        <xdr:cNvPr id="92" name="楕円 91">
          <a:extLst>
            <a:ext uri="{FF2B5EF4-FFF2-40B4-BE49-F238E27FC236}">
              <a16:creationId xmlns:a16="http://schemas.microsoft.com/office/drawing/2014/main" id="{D7DD1788-D5FE-45BF-AAC7-CFEAA167F2CE}"/>
            </a:ext>
          </a:extLst>
        </xdr:cNvPr>
        <xdr:cNvSpPr/>
      </xdr:nvSpPr>
      <xdr:spPr>
        <a:xfrm>
          <a:off x="3746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75112</xdr:rowOff>
    </xdr:from>
    <xdr:to>
      <xdr:col>24</xdr:col>
      <xdr:colOff>63500</xdr:colOff>
      <xdr:row>59</xdr:row>
      <xdr:rowOff>111034</xdr:rowOff>
    </xdr:to>
    <xdr:cxnSp macro="">
      <xdr:nvCxnSpPr>
        <xdr:cNvPr id="93" name="直線コネクタ 92">
          <a:extLst>
            <a:ext uri="{FF2B5EF4-FFF2-40B4-BE49-F238E27FC236}">
              <a16:creationId xmlns:a16="http://schemas.microsoft.com/office/drawing/2014/main" id="{34683EE1-C6A8-4133-ABF2-A29EC14CC92A}"/>
            </a:ext>
          </a:extLst>
        </xdr:cNvPr>
        <xdr:cNvCxnSpPr/>
      </xdr:nvCxnSpPr>
      <xdr:spPr>
        <a:xfrm>
          <a:off x="3797300" y="101906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159838</xdr:rowOff>
    </xdr:from>
    <xdr:to>
      <xdr:col>15</xdr:col>
      <xdr:colOff>101600</xdr:colOff>
      <xdr:row>59</xdr:row>
      <xdr:rowOff>89988</xdr:rowOff>
    </xdr:to>
    <xdr:sp macro="" textlink="">
      <xdr:nvSpPr>
        <xdr:cNvPr id="94" name="楕円 93">
          <a:extLst>
            <a:ext uri="{FF2B5EF4-FFF2-40B4-BE49-F238E27FC236}">
              <a16:creationId xmlns:a16="http://schemas.microsoft.com/office/drawing/2014/main" id="{58AC950F-216D-4859-AAA0-33B661D4918F}"/>
            </a:ext>
          </a:extLst>
        </xdr:cNvPr>
        <xdr:cNvSpPr/>
      </xdr:nvSpPr>
      <xdr:spPr>
        <a:xfrm>
          <a:off x="2857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39188</xdr:rowOff>
    </xdr:from>
    <xdr:to>
      <xdr:col>19</xdr:col>
      <xdr:colOff>177800</xdr:colOff>
      <xdr:row>59</xdr:row>
      <xdr:rowOff>75112</xdr:rowOff>
    </xdr:to>
    <xdr:cxnSp macro="">
      <xdr:nvCxnSpPr>
        <xdr:cNvPr id="95" name="直線コネクタ 94">
          <a:extLst>
            <a:ext uri="{FF2B5EF4-FFF2-40B4-BE49-F238E27FC236}">
              <a16:creationId xmlns:a16="http://schemas.microsoft.com/office/drawing/2014/main" id="{681CCAAC-6453-40C1-984D-9370F4F68F42}"/>
            </a:ext>
          </a:extLst>
        </xdr:cNvPr>
        <xdr:cNvCxnSpPr/>
      </xdr:nvCxnSpPr>
      <xdr:spPr>
        <a:xfrm>
          <a:off x="2908300" y="101547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123916</xdr:rowOff>
    </xdr:from>
    <xdr:to>
      <xdr:col>10</xdr:col>
      <xdr:colOff>165100</xdr:colOff>
      <xdr:row>59</xdr:row>
      <xdr:rowOff>54066</xdr:rowOff>
    </xdr:to>
    <xdr:sp macro="" textlink="">
      <xdr:nvSpPr>
        <xdr:cNvPr id="96" name="楕円 95">
          <a:extLst>
            <a:ext uri="{FF2B5EF4-FFF2-40B4-BE49-F238E27FC236}">
              <a16:creationId xmlns:a16="http://schemas.microsoft.com/office/drawing/2014/main" id="{A0C58262-DBBA-40E7-8F05-0E51B07CEF00}"/>
            </a:ext>
          </a:extLst>
        </xdr:cNvPr>
        <xdr:cNvSpPr/>
      </xdr:nvSpPr>
      <xdr:spPr>
        <a:xfrm>
          <a:off x="1968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3266</xdr:rowOff>
    </xdr:from>
    <xdr:to>
      <xdr:col>15</xdr:col>
      <xdr:colOff>50800</xdr:colOff>
      <xdr:row>59</xdr:row>
      <xdr:rowOff>39188</xdr:rowOff>
    </xdr:to>
    <xdr:cxnSp macro="">
      <xdr:nvCxnSpPr>
        <xdr:cNvPr id="97" name="直線コネクタ 96">
          <a:extLst>
            <a:ext uri="{FF2B5EF4-FFF2-40B4-BE49-F238E27FC236}">
              <a16:creationId xmlns:a16="http://schemas.microsoft.com/office/drawing/2014/main" id="{932873C5-BBAB-4018-AB72-CEFEBE51DC1A}"/>
            </a:ext>
          </a:extLst>
        </xdr:cNvPr>
        <xdr:cNvCxnSpPr/>
      </xdr:nvCxnSpPr>
      <xdr:spPr>
        <a:xfrm>
          <a:off x="2019300" y="101188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87993</xdr:rowOff>
    </xdr:from>
    <xdr:to>
      <xdr:col>6</xdr:col>
      <xdr:colOff>38100</xdr:colOff>
      <xdr:row>59</xdr:row>
      <xdr:rowOff>18143</xdr:rowOff>
    </xdr:to>
    <xdr:sp macro="" textlink="">
      <xdr:nvSpPr>
        <xdr:cNvPr id="98" name="楕円 97">
          <a:extLst>
            <a:ext uri="{FF2B5EF4-FFF2-40B4-BE49-F238E27FC236}">
              <a16:creationId xmlns:a16="http://schemas.microsoft.com/office/drawing/2014/main" id="{2C9E3041-7689-4DCD-816C-F372A6B1E6C8}"/>
            </a:ext>
          </a:extLst>
        </xdr:cNvPr>
        <xdr:cNvSpPr/>
      </xdr:nvSpPr>
      <xdr:spPr>
        <a:xfrm>
          <a:off x="1079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138793</xdr:rowOff>
    </xdr:from>
    <xdr:to>
      <xdr:col>10</xdr:col>
      <xdr:colOff>114300</xdr:colOff>
      <xdr:row>59</xdr:row>
      <xdr:rowOff>3266</xdr:rowOff>
    </xdr:to>
    <xdr:cxnSp macro="">
      <xdr:nvCxnSpPr>
        <xdr:cNvPr id="99" name="直線コネクタ 98">
          <a:extLst>
            <a:ext uri="{FF2B5EF4-FFF2-40B4-BE49-F238E27FC236}">
              <a16:creationId xmlns:a16="http://schemas.microsoft.com/office/drawing/2014/main" id="{E322F670-E8A2-431D-94B5-603358E09E64}"/>
            </a:ext>
          </a:extLst>
        </xdr:cNvPr>
        <xdr:cNvCxnSpPr/>
      </xdr:nvCxnSpPr>
      <xdr:spPr>
        <a:xfrm>
          <a:off x="1130300" y="100828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a:extLst>
            <a:ext uri="{FF2B5EF4-FFF2-40B4-BE49-F238E27FC236}">
              <a16:creationId xmlns:a16="http://schemas.microsoft.com/office/drawing/2014/main" id="{13D5B5B7-4EAA-45F2-9901-BFF98EDF0FB1}"/>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a:extLst>
            <a:ext uri="{FF2B5EF4-FFF2-40B4-BE49-F238E27FC236}">
              <a16:creationId xmlns:a16="http://schemas.microsoft.com/office/drawing/2014/main" id="{3DF8535B-7A33-49B0-9481-98BF52A32004}"/>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a:extLst>
            <a:ext uri="{FF2B5EF4-FFF2-40B4-BE49-F238E27FC236}">
              <a16:creationId xmlns:a16="http://schemas.microsoft.com/office/drawing/2014/main" id="{3019C9FF-E23A-41E5-B7A0-F16D4E82EAB9}"/>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77850</xdr:rowOff>
    </xdr:from>
    <xdr:ext cx="405111" cy="259045"/>
    <xdr:sp macro="" textlink="">
      <xdr:nvSpPr>
        <xdr:cNvPr id="103" name="n_4aveValue【体育館・プール】&#10;有形固定資産減価償却率">
          <a:extLst>
            <a:ext uri="{FF2B5EF4-FFF2-40B4-BE49-F238E27FC236}">
              <a16:creationId xmlns:a16="http://schemas.microsoft.com/office/drawing/2014/main" id="{FE8C42D8-F209-4F6D-BDE3-F46AE381DE8C}"/>
            </a:ext>
          </a:extLst>
        </xdr:cNvPr>
        <xdr:cNvSpPr txBox="1"/>
      </xdr:nvSpPr>
      <xdr:spPr>
        <a:xfrm>
          <a:off x="927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142439</xdr:rowOff>
    </xdr:from>
    <xdr:ext cx="405111" cy="259045"/>
    <xdr:sp macro="" textlink="">
      <xdr:nvSpPr>
        <xdr:cNvPr id="104" name="n_1mainValue【体育館・プール】&#10;有形固定資産減価償却率">
          <a:extLst>
            <a:ext uri="{FF2B5EF4-FFF2-40B4-BE49-F238E27FC236}">
              <a16:creationId xmlns:a16="http://schemas.microsoft.com/office/drawing/2014/main" id="{3E6A770C-EBC7-4742-8916-E17442E30787}"/>
            </a:ext>
          </a:extLst>
        </xdr:cNvPr>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106515</xdr:rowOff>
    </xdr:from>
    <xdr:ext cx="405111" cy="259045"/>
    <xdr:sp macro="" textlink="">
      <xdr:nvSpPr>
        <xdr:cNvPr id="105" name="n_2mainValue【体育館・プール】&#10;有形固定資産減価償却率">
          <a:extLst>
            <a:ext uri="{FF2B5EF4-FFF2-40B4-BE49-F238E27FC236}">
              <a16:creationId xmlns:a16="http://schemas.microsoft.com/office/drawing/2014/main" id="{0BFD7EFC-C673-473A-9C0E-FEF54874E304}"/>
            </a:ext>
          </a:extLst>
        </xdr:cNvPr>
        <xdr:cNvSpPr txBox="1"/>
      </xdr:nvSpPr>
      <xdr:spPr>
        <a:xfrm>
          <a:off x="2705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70593</xdr:rowOff>
    </xdr:from>
    <xdr:ext cx="405111" cy="259045"/>
    <xdr:sp macro="" textlink="">
      <xdr:nvSpPr>
        <xdr:cNvPr id="106" name="n_3mainValue【体育館・プール】&#10;有形固定資産減価償却率">
          <a:extLst>
            <a:ext uri="{FF2B5EF4-FFF2-40B4-BE49-F238E27FC236}">
              <a16:creationId xmlns:a16="http://schemas.microsoft.com/office/drawing/2014/main" id="{4F588034-7AE6-4C08-986A-1AE7AE63F828}"/>
            </a:ext>
          </a:extLst>
        </xdr:cNvPr>
        <xdr:cNvSpPr txBox="1"/>
      </xdr:nvSpPr>
      <xdr:spPr>
        <a:xfrm>
          <a:off x="1816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34670</xdr:rowOff>
    </xdr:from>
    <xdr:ext cx="405111" cy="259045"/>
    <xdr:sp macro="" textlink="">
      <xdr:nvSpPr>
        <xdr:cNvPr id="107" name="n_4mainValue【体育館・プール】&#10;有形固定資産減価償却率">
          <a:extLst>
            <a:ext uri="{FF2B5EF4-FFF2-40B4-BE49-F238E27FC236}">
              <a16:creationId xmlns:a16="http://schemas.microsoft.com/office/drawing/2014/main" id="{E370D68D-E7D6-4B09-BE46-55E761B78CC4}"/>
            </a:ext>
          </a:extLst>
        </xdr:cNvPr>
        <xdr:cNvSpPr txBox="1"/>
      </xdr:nvSpPr>
      <xdr:spPr>
        <a:xfrm>
          <a:off x="927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76DFF56B-C664-44AE-8F19-3403CF9203A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C5261408-442A-491A-8E1A-5360F13BE7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3895FDB7-6317-4FCB-9821-B40F6B154D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8CBDE29-47CB-40EB-81A8-3AF88B3397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DA8B8E37-7A11-456A-A5E9-84B8C5E0AE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3104741-90B7-4300-90DF-82FB0E0CAE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13CBA36A-CCCD-4E9F-892B-EE41AE831B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98E4467-93E0-4BBE-A63F-66543C26BFF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DA819E0-BBD9-4C8A-9AFF-4CB9391C3E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CAD3A9E-6ED2-46F3-BAF0-D212D6EAA81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38701DF0-B265-471D-A248-B7BDC22BA3D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FECDEB98-E493-4E8C-8672-3E671468FEE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DDFF1912-7991-4822-B2AC-663D7033CA9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DBD7817A-9612-44CF-AEAA-54003FC91AF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A6D5D4D-342C-4299-B7C5-E501F76D945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43949286-AAD6-4F4E-8D36-4CCCB863130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50EE4B01-AA33-4A6D-A71C-61A311B12EE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46E30BD6-B7B9-420E-ACA2-0F7DAF9E55A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EDC47092-85BF-4C6B-B6A9-2639FE4D6AA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18D94DC-D1E1-462A-9DC3-E8B183F1590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E0739D99-F9BE-487C-B6E0-B444A0641D6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2BCE8F37-7503-47DE-9DA1-6FDD9B3978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D2C087E2-FF85-4872-ADC2-31C337B1540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233A4E20-453F-45D1-974E-01B8CCA3F0F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514C95FD-CD27-45AF-9D75-6D5875EDB8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02A7EF79-542E-4A2F-A80C-5DC1A6DB609F}"/>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E921C1C9-3821-4323-A1F8-7704E9ADA2E9}"/>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CE663990-AFE4-4CAC-AB16-E2FBB708ABD2}"/>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9986DD1B-E6BD-42D5-A4D3-EBD2C99B085F}"/>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20A70AE8-9911-4154-AA3C-098D164E70FB}"/>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8" name="【体育館・プール】&#10;一人当たり面積平均値テキスト">
          <a:extLst>
            <a:ext uri="{FF2B5EF4-FFF2-40B4-BE49-F238E27FC236}">
              <a16:creationId xmlns:a16="http://schemas.microsoft.com/office/drawing/2014/main" id="{B1186CF2-6591-4AFE-9CD8-76D8F2B62479}"/>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ED5116D0-3DD1-449B-90EA-83A3520832F1}"/>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EEE01255-97A6-4F96-8A29-174A11AFEB8E}"/>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1479E82B-00C9-4725-92D0-7B57A47B33C6}"/>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DD897E38-3C2A-4E43-BCF1-57DEE73BDE04}"/>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72317</xdr:rowOff>
    </xdr:from>
    <xdr:to>
      <xdr:col>36</xdr:col>
      <xdr:colOff>165100</xdr:colOff>
      <xdr:row>64</xdr:row>
      <xdr:rowOff>2467</xdr:rowOff>
    </xdr:to>
    <xdr:sp macro="" textlink="">
      <xdr:nvSpPr>
        <xdr:cNvPr id="143" name="フローチャート: 判断 142">
          <a:extLst>
            <a:ext uri="{FF2B5EF4-FFF2-40B4-BE49-F238E27FC236}">
              <a16:creationId xmlns:a16="http://schemas.microsoft.com/office/drawing/2014/main" id="{F0E6395F-8C57-45F9-B63D-63A47A9BD23E}"/>
            </a:ext>
          </a:extLst>
        </xdr:cNvPr>
        <xdr:cNvSpPr/>
      </xdr:nvSpPr>
      <xdr:spPr>
        <a:xfrm>
          <a:off x="6921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114953D-52A2-4E8C-BB20-036CAF00E1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5F5A0E5-5274-468D-8278-C25E1C55EF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D91093E0-9F4C-4978-8122-7B8965DC3E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40CF141A-AB04-4DB5-A6D9-ECFCF88F8A6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A5D83871-00E4-4C38-94C2-504939A439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126038</xdr:rowOff>
    </xdr:from>
    <xdr:to>
      <xdr:col>55</xdr:col>
      <xdr:colOff>50800</xdr:colOff>
      <xdr:row>63</xdr:row>
      <xdr:rowOff>56188</xdr:rowOff>
    </xdr:to>
    <xdr:sp macro="" textlink="">
      <xdr:nvSpPr>
        <xdr:cNvPr id="149" name="楕円 148">
          <a:extLst>
            <a:ext uri="{FF2B5EF4-FFF2-40B4-BE49-F238E27FC236}">
              <a16:creationId xmlns:a16="http://schemas.microsoft.com/office/drawing/2014/main" id="{614E937A-4DE1-4AFC-827B-38B90506C07F}"/>
            </a:ext>
          </a:extLst>
        </xdr:cNvPr>
        <xdr:cNvSpPr/>
      </xdr:nvSpPr>
      <xdr:spPr>
        <a:xfrm>
          <a:off x="10426700" y="107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148915</xdr:rowOff>
    </xdr:from>
    <xdr:ext cx="469744" cy="259045"/>
    <xdr:sp macro="" textlink="">
      <xdr:nvSpPr>
        <xdr:cNvPr id="150" name="【体育館・プール】&#10;一人当たり面積該当値テキスト">
          <a:extLst>
            <a:ext uri="{FF2B5EF4-FFF2-40B4-BE49-F238E27FC236}">
              <a16:creationId xmlns:a16="http://schemas.microsoft.com/office/drawing/2014/main" id="{CB5C2BF2-8D7D-47B4-BC86-218B14ABE164}"/>
            </a:ext>
          </a:extLst>
        </xdr:cNvPr>
        <xdr:cNvSpPr txBox="1"/>
      </xdr:nvSpPr>
      <xdr:spPr>
        <a:xfrm>
          <a:off x="10515600" y="1060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137632</xdr:rowOff>
    </xdr:from>
    <xdr:to>
      <xdr:col>50</xdr:col>
      <xdr:colOff>165100</xdr:colOff>
      <xdr:row>63</xdr:row>
      <xdr:rowOff>67782</xdr:rowOff>
    </xdr:to>
    <xdr:sp macro="" textlink="">
      <xdr:nvSpPr>
        <xdr:cNvPr id="151" name="楕円 150">
          <a:extLst>
            <a:ext uri="{FF2B5EF4-FFF2-40B4-BE49-F238E27FC236}">
              <a16:creationId xmlns:a16="http://schemas.microsoft.com/office/drawing/2014/main" id="{9CE21DE7-49A0-43E9-96BB-FA4106A3996E}"/>
            </a:ext>
          </a:extLst>
        </xdr:cNvPr>
        <xdr:cNvSpPr/>
      </xdr:nvSpPr>
      <xdr:spPr>
        <a:xfrm>
          <a:off x="9588500" y="107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5388</xdr:rowOff>
    </xdr:from>
    <xdr:to>
      <xdr:col>55</xdr:col>
      <xdr:colOff>0</xdr:colOff>
      <xdr:row>63</xdr:row>
      <xdr:rowOff>16982</xdr:rowOff>
    </xdr:to>
    <xdr:cxnSp macro="">
      <xdr:nvCxnSpPr>
        <xdr:cNvPr id="152" name="直線コネクタ 151">
          <a:extLst>
            <a:ext uri="{FF2B5EF4-FFF2-40B4-BE49-F238E27FC236}">
              <a16:creationId xmlns:a16="http://schemas.microsoft.com/office/drawing/2014/main" id="{8090C5C9-A2B1-475D-A52F-0042E1472B2F}"/>
            </a:ext>
          </a:extLst>
        </xdr:cNvPr>
        <xdr:cNvCxnSpPr/>
      </xdr:nvCxnSpPr>
      <xdr:spPr>
        <a:xfrm flipV="1">
          <a:off x="9639300" y="10806738"/>
          <a:ext cx="8382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145306</xdr:rowOff>
    </xdr:from>
    <xdr:to>
      <xdr:col>46</xdr:col>
      <xdr:colOff>38100</xdr:colOff>
      <xdr:row>63</xdr:row>
      <xdr:rowOff>75456</xdr:rowOff>
    </xdr:to>
    <xdr:sp macro="" textlink="">
      <xdr:nvSpPr>
        <xdr:cNvPr id="153" name="楕円 152">
          <a:extLst>
            <a:ext uri="{FF2B5EF4-FFF2-40B4-BE49-F238E27FC236}">
              <a16:creationId xmlns:a16="http://schemas.microsoft.com/office/drawing/2014/main" id="{344505D3-C18C-4836-900D-03F25124B64F}"/>
            </a:ext>
          </a:extLst>
        </xdr:cNvPr>
        <xdr:cNvSpPr/>
      </xdr:nvSpPr>
      <xdr:spPr>
        <a:xfrm>
          <a:off x="8699500" y="107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16982</xdr:rowOff>
    </xdr:from>
    <xdr:to>
      <xdr:col>50</xdr:col>
      <xdr:colOff>114300</xdr:colOff>
      <xdr:row>63</xdr:row>
      <xdr:rowOff>24656</xdr:rowOff>
    </xdr:to>
    <xdr:cxnSp macro="">
      <xdr:nvCxnSpPr>
        <xdr:cNvPr id="154" name="直線コネクタ 153">
          <a:extLst>
            <a:ext uri="{FF2B5EF4-FFF2-40B4-BE49-F238E27FC236}">
              <a16:creationId xmlns:a16="http://schemas.microsoft.com/office/drawing/2014/main" id="{AB6CC006-ADA1-4B43-BD8F-F79672C80C5F}"/>
            </a:ext>
          </a:extLst>
        </xdr:cNvPr>
        <xdr:cNvCxnSpPr/>
      </xdr:nvCxnSpPr>
      <xdr:spPr>
        <a:xfrm flipV="1">
          <a:off x="8750300" y="10818332"/>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149061</xdr:rowOff>
    </xdr:from>
    <xdr:to>
      <xdr:col>41</xdr:col>
      <xdr:colOff>101600</xdr:colOff>
      <xdr:row>63</xdr:row>
      <xdr:rowOff>79211</xdr:rowOff>
    </xdr:to>
    <xdr:sp macro="" textlink="">
      <xdr:nvSpPr>
        <xdr:cNvPr id="155" name="楕円 154">
          <a:extLst>
            <a:ext uri="{FF2B5EF4-FFF2-40B4-BE49-F238E27FC236}">
              <a16:creationId xmlns:a16="http://schemas.microsoft.com/office/drawing/2014/main" id="{6C9DE7E2-F963-4AB8-AC5E-B203505F0620}"/>
            </a:ext>
          </a:extLst>
        </xdr:cNvPr>
        <xdr:cNvSpPr/>
      </xdr:nvSpPr>
      <xdr:spPr>
        <a:xfrm>
          <a:off x="7810500" y="107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24656</xdr:rowOff>
    </xdr:from>
    <xdr:to>
      <xdr:col>45</xdr:col>
      <xdr:colOff>177800</xdr:colOff>
      <xdr:row>63</xdr:row>
      <xdr:rowOff>28411</xdr:rowOff>
    </xdr:to>
    <xdr:cxnSp macro="">
      <xdr:nvCxnSpPr>
        <xdr:cNvPr id="156" name="直線コネクタ 155">
          <a:extLst>
            <a:ext uri="{FF2B5EF4-FFF2-40B4-BE49-F238E27FC236}">
              <a16:creationId xmlns:a16="http://schemas.microsoft.com/office/drawing/2014/main" id="{52BF9676-D50E-4D32-8219-10E229D168B0}"/>
            </a:ext>
          </a:extLst>
        </xdr:cNvPr>
        <xdr:cNvCxnSpPr/>
      </xdr:nvCxnSpPr>
      <xdr:spPr>
        <a:xfrm flipV="1">
          <a:off x="7861300" y="10826006"/>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91422</xdr:rowOff>
    </xdr:from>
    <xdr:to>
      <xdr:col>36</xdr:col>
      <xdr:colOff>165100</xdr:colOff>
      <xdr:row>64</xdr:row>
      <xdr:rowOff>21572</xdr:rowOff>
    </xdr:to>
    <xdr:sp macro="" textlink="">
      <xdr:nvSpPr>
        <xdr:cNvPr id="157" name="楕円 156">
          <a:extLst>
            <a:ext uri="{FF2B5EF4-FFF2-40B4-BE49-F238E27FC236}">
              <a16:creationId xmlns:a16="http://schemas.microsoft.com/office/drawing/2014/main" id="{69BD306E-470C-4338-8D0C-130D371B117F}"/>
            </a:ext>
          </a:extLst>
        </xdr:cNvPr>
        <xdr:cNvSpPr/>
      </xdr:nvSpPr>
      <xdr:spPr>
        <a:xfrm>
          <a:off x="6921500" y="108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28411</xdr:rowOff>
    </xdr:from>
    <xdr:to>
      <xdr:col>41</xdr:col>
      <xdr:colOff>50800</xdr:colOff>
      <xdr:row>63</xdr:row>
      <xdr:rowOff>142222</xdr:rowOff>
    </xdr:to>
    <xdr:cxnSp macro="">
      <xdr:nvCxnSpPr>
        <xdr:cNvPr id="158" name="直線コネクタ 157">
          <a:extLst>
            <a:ext uri="{FF2B5EF4-FFF2-40B4-BE49-F238E27FC236}">
              <a16:creationId xmlns:a16="http://schemas.microsoft.com/office/drawing/2014/main" id="{B1B41C72-5CCA-4667-81E2-F126B4D49658}"/>
            </a:ext>
          </a:extLst>
        </xdr:cNvPr>
        <xdr:cNvCxnSpPr/>
      </xdr:nvCxnSpPr>
      <xdr:spPr>
        <a:xfrm flipV="1">
          <a:off x="6972300" y="10829761"/>
          <a:ext cx="889000" cy="1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9" name="n_1aveValue【体育館・プール】&#10;一人当たり面積">
          <a:extLst>
            <a:ext uri="{FF2B5EF4-FFF2-40B4-BE49-F238E27FC236}">
              <a16:creationId xmlns:a16="http://schemas.microsoft.com/office/drawing/2014/main" id="{291A9556-93F0-4517-9FEF-E4D002F505A4}"/>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0" name="n_2aveValue【体育館・プール】&#10;一人当たり面積">
          <a:extLst>
            <a:ext uri="{FF2B5EF4-FFF2-40B4-BE49-F238E27FC236}">
              <a16:creationId xmlns:a16="http://schemas.microsoft.com/office/drawing/2014/main" id="{F375EBF1-672A-404C-B3E9-3E1821AB7E3B}"/>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61" name="n_3aveValue【体育館・プール】&#10;一人当たり面積">
          <a:extLst>
            <a:ext uri="{FF2B5EF4-FFF2-40B4-BE49-F238E27FC236}">
              <a16:creationId xmlns:a16="http://schemas.microsoft.com/office/drawing/2014/main" id="{28E1A86D-91A8-44AC-A212-F50520FB571E}"/>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18994</xdr:rowOff>
    </xdr:from>
    <xdr:ext cx="469744" cy="259045"/>
    <xdr:sp macro="" textlink="">
      <xdr:nvSpPr>
        <xdr:cNvPr id="162" name="n_4aveValue【体育館・プール】&#10;一人当たり面積">
          <a:extLst>
            <a:ext uri="{FF2B5EF4-FFF2-40B4-BE49-F238E27FC236}">
              <a16:creationId xmlns:a16="http://schemas.microsoft.com/office/drawing/2014/main" id="{C94FFD50-1ACA-4F22-AB8E-A9E669A09067}"/>
            </a:ext>
          </a:extLst>
        </xdr:cNvPr>
        <xdr:cNvSpPr txBox="1"/>
      </xdr:nvSpPr>
      <xdr:spPr>
        <a:xfrm>
          <a:off x="6737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84309</xdr:rowOff>
    </xdr:from>
    <xdr:ext cx="469744" cy="259045"/>
    <xdr:sp macro="" textlink="">
      <xdr:nvSpPr>
        <xdr:cNvPr id="163" name="n_1mainValue【体育館・プール】&#10;一人当たり面積">
          <a:extLst>
            <a:ext uri="{FF2B5EF4-FFF2-40B4-BE49-F238E27FC236}">
              <a16:creationId xmlns:a16="http://schemas.microsoft.com/office/drawing/2014/main" id="{1E20089E-9B87-4B4C-8DFD-07537FE09471}"/>
            </a:ext>
          </a:extLst>
        </xdr:cNvPr>
        <xdr:cNvSpPr txBox="1"/>
      </xdr:nvSpPr>
      <xdr:spPr>
        <a:xfrm>
          <a:off x="9391727" y="1054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91983</xdr:rowOff>
    </xdr:from>
    <xdr:ext cx="469744" cy="259045"/>
    <xdr:sp macro="" textlink="">
      <xdr:nvSpPr>
        <xdr:cNvPr id="164" name="n_2mainValue【体育館・プール】&#10;一人当たり面積">
          <a:extLst>
            <a:ext uri="{FF2B5EF4-FFF2-40B4-BE49-F238E27FC236}">
              <a16:creationId xmlns:a16="http://schemas.microsoft.com/office/drawing/2014/main" id="{3F91CE0E-99E0-47A2-9C3F-1150F6C17056}"/>
            </a:ext>
          </a:extLst>
        </xdr:cNvPr>
        <xdr:cNvSpPr txBox="1"/>
      </xdr:nvSpPr>
      <xdr:spPr>
        <a:xfrm>
          <a:off x="8515427" y="105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95738</xdr:rowOff>
    </xdr:from>
    <xdr:ext cx="469744" cy="259045"/>
    <xdr:sp macro="" textlink="">
      <xdr:nvSpPr>
        <xdr:cNvPr id="165" name="n_3mainValue【体育館・プール】&#10;一人当たり面積">
          <a:extLst>
            <a:ext uri="{FF2B5EF4-FFF2-40B4-BE49-F238E27FC236}">
              <a16:creationId xmlns:a16="http://schemas.microsoft.com/office/drawing/2014/main" id="{DE878650-68F2-41B7-805B-20E1DF2A22B6}"/>
            </a:ext>
          </a:extLst>
        </xdr:cNvPr>
        <xdr:cNvSpPr txBox="1"/>
      </xdr:nvSpPr>
      <xdr:spPr>
        <a:xfrm>
          <a:off x="7626427" y="105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12699</xdr:rowOff>
    </xdr:from>
    <xdr:ext cx="469744" cy="259045"/>
    <xdr:sp macro="" textlink="">
      <xdr:nvSpPr>
        <xdr:cNvPr id="166" name="n_4mainValue【体育館・プール】&#10;一人当たり面積">
          <a:extLst>
            <a:ext uri="{FF2B5EF4-FFF2-40B4-BE49-F238E27FC236}">
              <a16:creationId xmlns:a16="http://schemas.microsoft.com/office/drawing/2014/main" id="{38755E9B-0A64-4016-A2CA-EEE52B2942BC}"/>
            </a:ext>
          </a:extLst>
        </xdr:cNvPr>
        <xdr:cNvSpPr txBox="1"/>
      </xdr:nvSpPr>
      <xdr:spPr>
        <a:xfrm>
          <a:off x="6737427" y="1098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337F8C95-2F43-4B46-A260-4920F8A14F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1C97B28F-9F9D-4F33-8E54-063080047F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5D5D0952-D6EE-420C-965D-F139938A75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B15C066E-95C9-4AC3-BC5F-61A8D6A39D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C6AC47A5-72AA-4B11-90AF-D83FBFA29B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DA52A053-E51B-4E4B-B021-F5DBA1D284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6C7320C5-9FD0-4970-896C-669BBA62AB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9D81D572-48B6-4622-8985-622C496A88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F802304E-7943-45CB-9A89-DAF32CE1338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632FE068-3783-40B3-AD40-58217993100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7B7007D3-E142-4127-9A9F-AD07AA36807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719C7098-F993-481B-A65B-5B09B3E4842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BC4D6BDD-FFCD-4277-B493-C4FFD0A4EC1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6B40E71F-963F-4B16-9414-6E79021F2CC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C70A687B-62E2-4497-B4FC-922B4FE3846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AF7C69D6-CB57-4C45-A629-AB2684E9CB9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C7343FFD-C0A2-4672-AAD5-CC8F967E8FD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876FF402-F329-48C8-8FB3-BF162D6304E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883941BB-4C4B-4541-88BC-F331D2A2C7D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4EBA7C81-75D5-4E21-997D-DD09A07320E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C8311635-FD1C-4D7B-9E42-7D3A00551DB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5BA7EB70-633F-4E0A-8E4C-D588637964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F86C4C48-A273-425E-987C-0A078A425D8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E86231D4-51CF-4455-83F5-B79EA2806F0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2009F5E7-A2AA-43D2-873A-7C6AD52C5491}"/>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6774A7B6-5C95-429F-BAAA-5CA92D0AF98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7994CE72-5888-46F6-93BC-572F8819D6E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20CCC8D1-C52E-445B-ADAA-D85F5381D26E}"/>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D00053CF-82F7-40D0-972C-9D1E95A6866F}"/>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AC0EFF24-72FE-4885-8EA2-BC19E31EC94C}"/>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7801961F-CD54-464A-B633-7635CD2A9CD3}"/>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F44C22F5-AFC6-4F1C-8135-F852CD5DE76B}"/>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275FA36A-C445-4E53-BCAF-F419195E3E4F}"/>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7A92651D-843A-4AE2-B4D0-62B210B8492D}"/>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201" name="フローチャート: 判断 200">
          <a:extLst>
            <a:ext uri="{FF2B5EF4-FFF2-40B4-BE49-F238E27FC236}">
              <a16:creationId xmlns:a16="http://schemas.microsoft.com/office/drawing/2014/main" id="{D23C9B68-FD8A-4C4F-84AB-46B148EFACFC}"/>
            </a:ext>
          </a:extLst>
        </xdr:cNvPr>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C2012262-686B-4470-84DA-C990BEDE056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FA4B2B6-8DC2-4B90-9B65-CF9707079C6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7C577A1-096A-46D2-91B3-3FCC258BC9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9452C105-9911-46E8-B802-A0210F7C233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A1E1BD7E-D15C-497C-916D-1043BD60D8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105411</xdr:rowOff>
    </xdr:from>
    <xdr:to>
      <xdr:col>24</xdr:col>
      <xdr:colOff>114300</xdr:colOff>
      <xdr:row>81</xdr:row>
      <xdr:rowOff>35561</xdr:rowOff>
    </xdr:to>
    <xdr:sp macro="" textlink="">
      <xdr:nvSpPr>
        <xdr:cNvPr id="207" name="楕円 206">
          <a:extLst>
            <a:ext uri="{FF2B5EF4-FFF2-40B4-BE49-F238E27FC236}">
              <a16:creationId xmlns:a16="http://schemas.microsoft.com/office/drawing/2014/main" id="{56A7FE95-AA65-4620-9C3F-8AC77D1FBA2F}"/>
            </a:ext>
          </a:extLst>
        </xdr:cNvPr>
        <xdr:cNvSpPr/>
      </xdr:nvSpPr>
      <xdr:spPr>
        <a:xfrm>
          <a:off x="4584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128288</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3301E190-492C-4BC9-8CCA-96F877C3E0A6}"/>
            </a:ext>
          </a:extLst>
        </xdr:cNvPr>
        <xdr:cNvSpPr txBox="1"/>
      </xdr:nvSpPr>
      <xdr:spPr>
        <a:xfrm>
          <a:off x="4673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209" name="楕円 208">
          <a:extLst>
            <a:ext uri="{FF2B5EF4-FFF2-40B4-BE49-F238E27FC236}">
              <a16:creationId xmlns:a16="http://schemas.microsoft.com/office/drawing/2014/main" id="{F8269789-DE51-406D-AC5C-A6FB50C14E9C}"/>
            </a:ext>
          </a:extLst>
        </xdr:cNvPr>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156211</xdr:rowOff>
    </xdr:to>
    <xdr:cxnSp macro="">
      <xdr:nvCxnSpPr>
        <xdr:cNvPr id="210" name="直線コネクタ 209">
          <a:extLst>
            <a:ext uri="{FF2B5EF4-FFF2-40B4-BE49-F238E27FC236}">
              <a16:creationId xmlns:a16="http://schemas.microsoft.com/office/drawing/2014/main" id="{9C3E4461-C0DE-4B1A-962B-DDB4D11164D3}"/>
            </a:ext>
          </a:extLst>
        </xdr:cNvPr>
        <xdr:cNvCxnSpPr/>
      </xdr:nvCxnSpPr>
      <xdr:spPr>
        <a:xfrm>
          <a:off x="3797300" y="138226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xdr:rowOff>
    </xdr:from>
    <xdr:to>
      <xdr:col>15</xdr:col>
      <xdr:colOff>101600</xdr:colOff>
      <xdr:row>80</xdr:row>
      <xdr:rowOff>106045</xdr:rowOff>
    </xdr:to>
    <xdr:sp macro="" textlink="">
      <xdr:nvSpPr>
        <xdr:cNvPr id="211" name="楕円 210">
          <a:extLst>
            <a:ext uri="{FF2B5EF4-FFF2-40B4-BE49-F238E27FC236}">
              <a16:creationId xmlns:a16="http://schemas.microsoft.com/office/drawing/2014/main" id="{A90DFF4E-4963-4FE2-9766-6FC650696F58}"/>
            </a:ext>
          </a:extLst>
        </xdr:cNvPr>
        <xdr:cNvSpPr/>
      </xdr:nvSpPr>
      <xdr:spPr>
        <a:xfrm>
          <a:off x="2857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55245</xdr:rowOff>
    </xdr:from>
    <xdr:to>
      <xdr:col>19</xdr:col>
      <xdr:colOff>177800</xdr:colOff>
      <xdr:row>80</xdr:row>
      <xdr:rowOff>106680</xdr:rowOff>
    </xdr:to>
    <xdr:cxnSp macro="">
      <xdr:nvCxnSpPr>
        <xdr:cNvPr id="212" name="直線コネクタ 211">
          <a:extLst>
            <a:ext uri="{FF2B5EF4-FFF2-40B4-BE49-F238E27FC236}">
              <a16:creationId xmlns:a16="http://schemas.microsoft.com/office/drawing/2014/main" id="{B9F1976C-9E66-4F17-8A3D-5A5A5BD321DF}"/>
            </a:ext>
          </a:extLst>
        </xdr:cNvPr>
        <xdr:cNvCxnSpPr/>
      </xdr:nvCxnSpPr>
      <xdr:spPr>
        <a:xfrm>
          <a:off x="2908300" y="13771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46355</xdr:rowOff>
    </xdr:from>
    <xdr:to>
      <xdr:col>10</xdr:col>
      <xdr:colOff>165100</xdr:colOff>
      <xdr:row>80</xdr:row>
      <xdr:rowOff>147955</xdr:rowOff>
    </xdr:to>
    <xdr:sp macro="" textlink="">
      <xdr:nvSpPr>
        <xdr:cNvPr id="213" name="楕円 212">
          <a:extLst>
            <a:ext uri="{FF2B5EF4-FFF2-40B4-BE49-F238E27FC236}">
              <a16:creationId xmlns:a16="http://schemas.microsoft.com/office/drawing/2014/main" id="{4A29A4E9-6CCD-46F1-A452-3E59A1D1C61A}"/>
            </a:ext>
          </a:extLst>
        </xdr:cNvPr>
        <xdr:cNvSpPr/>
      </xdr:nvSpPr>
      <xdr:spPr>
        <a:xfrm>
          <a:off x="1968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55245</xdr:rowOff>
    </xdr:from>
    <xdr:to>
      <xdr:col>15</xdr:col>
      <xdr:colOff>50800</xdr:colOff>
      <xdr:row>80</xdr:row>
      <xdr:rowOff>97155</xdr:rowOff>
    </xdr:to>
    <xdr:cxnSp macro="">
      <xdr:nvCxnSpPr>
        <xdr:cNvPr id="214" name="直線コネクタ 213">
          <a:extLst>
            <a:ext uri="{FF2B5EF4-FFF2-40B4-BE49-F238E27FC236}">
              <a16:creationId xmlns:a16="http://schemas.microsoft.com/office/drawing/2014/main" id="{3C54A0B4-7DDC-4967-91B6-35BCE86182AD}"/>
            </a:ext>
          </a:extLst>
        </xdr:cNvPr>
        <xdr:cNvCxnSpPr/>
      </xdr:nvCxnSpPr>
      <xdr:spPr>
        <a:xfrm flipV="1">
          <a:off x="2019300" y="13771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15" name="n_1aveValue【福祉施設】&#10;有形固定資産減価償却率">
          <a:extLst>
            <a:ext uri="{FF2B5EF4-FFF2-40B4-BE49-F238E27FC236}">
              <a16:creationId xmlns:a16="http://schemas.microsoft.com/office/drawing/2014/main" id="{3FC11FA8-898C-46EA-8AA3-74A774A12227}"/>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216" name="n_2aveValue【福祉施設】&#10;有形固定資産減価償却率">
          <a:extLst>
            <a:ext uri="{FF2B5EF4-FFF2-40B4-BE49-F238E27FC236}">
              <a16:creationId xmlns:a16="http://schemas.microsoft.com/office/drawing/2014/main" id="{ACA2A89E-80A6-4103-99BC-7C29091D2655}"/>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217" name="n_3aveValue【福祉施設】&#10;有形固定資産減価償却率">
          <a:extLst>
            <a:ext uri="{FF2B5EF4-FFF2-40B4-BE49-F238E27FC236}">
              <a16:creationId xmlns:a16="http://schemas.microsoft.com/office/drawing/2014/main" id="{A2D4D48F-7849-44ED-BD38-69B62BF7B0C5}"/>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218" name="n_4aveValue【福祉施設】&#10;有形固定資産減価償却率">
          <a:extLst>
            <a:ext uri="{FF2B5EF4-FFF2-40B4-BE49-F238E27FC236}">
              <a16:creationId xmlns:a16="http://schemas.microsoft.com/office/drawing/2014/main" id="{BB002B3E-19B5-4342-BCD5-2712C07C0BBA}"/>
            </a:ext>
          </a:extLst>
        </xdr:cNvPr>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219" name="n_1mainValue【福祉施設】&#10;有形固定資産減価償却率">
          <a:extLst>
            <a:ext uri="{FF2B5EF4-FFF2-40B4-BE49-F238E27FC236}">
              <a16:creationId xmlns:a16="http://schemas.microsoft.com/office/drawing/2014/main" id="{ED7D0FD8-059C-4FF1-AF8F-EBE76F5015F5}"/>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122572</xdr:rowOff>
    </xdr:from>
    <xdr:ext cx="405111" cy="259045"/>
    <xdr:sp macro="" textlink="">
      <xdr:nvSpPr>
        <xdr:cNvPr id="220" name="n_2mainValue【福祉施設】&#10;有形固定資産減価償却率">
          <a:extLst>
            <a:ext uri="{FF2B5EF4-FFF2-40B4-BE49-F238E27FC236}">
              <a16:creationId xmlns:a16="http://schemas.microsoft.com/office/drawing/2014/main" id="{87F05C0E-4088-43C3-8292-84CBF51F16C9}"/>
            </a:ext>
          </a:extLst>
        </xdr:cNvPr>
        <xdr:cNvSpPr txBox="1"/>
      </xdr:nvSpPr>
      <xdr:spPr>
        <a:xfrm>
          <a:off x="2705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164482</xdr:rowOff>
    </xdr:from>
    <xdr:ext cx="405111" cy="259045"/>
    <xdr:sp macro="" textlink="">
      <xdr:nvSpPr>
        <xdr:cNvPr id="221" name="n_3mainValue【福祉施設】&#10;有形固定資産減価償却率">
          <a:extLst>
            <a:ext uri="{FF2B5EF4-FFF2-40B4-BE49-F238E27FC236}">
              <a16:creationId xmlns:a16="http://schemas.microsoft.com/office/drawing/2014/main" id="{74A19BE8-CFED-4F59-849E-690C59F4A99F}"/>
            </a:ext>
          </a:extLst>
        </xdr:cNvPr>
        <xdr:cNvSpPr txBox="1"/>
      </xdr:nvSpPr>
      <xdr:spPr>
        <a:xfrm>
          <a:off x="1816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D54E708B-AC53-4CCC-9360-C0149CB79D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613D8E17-F3A3-453C-8EE6-65BA126A19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C917D43C-ADF6-445D-B3DE-B3838E4CAF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40CBF05B-25AB-4F19-B90B-22CF0B31BB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538A43F6-7A0A-401B-AA7B-343B96CA5AA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9C33FD05-BE77-488F-87D1-E7ED152C54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5D7AEC08-361B-4379-9195-38CDEAEF7A7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A8C5E174-8E48-4340-8343-6574B6AF17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46EFAEE-587D-4618-A867-ABCCF12A3D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46793E25-20B5-424E-A51C-3C59D801CB9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96B8C59F-BD0E-4B19-A13D-6A76FE9FE45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F53FC918-0CA5-4234-BBB5-90E7462EA2F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345B8C4C-0DBF-4D43-905E-B31B04EF80A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12080FF8-60A7-40C0-B522-F3AE148E6CF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CBE01DF9-1B6D-46FD-B1FB-00F2FE493D5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18BBB266-C4C9-4B4A-AF2E-40F77C6D61B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331A6CBD-061B-4714-A327-4EBF80A43FA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AA7676AD-0D29-4D97-AD89-247F59F9E5C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A1F85995-75B8-4030-958D-CB8BB93E8F7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DE74DACA-BA82-4A82-8904-E36FACD9D66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1B576566-8B4E-4EFB-870A-2C63D7128C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5A963AA6-5257-4136-B4E4-58FC752B8FF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B017C63C-E31A-46C3-982C-A467E7C962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5" name="直線コネクタ 244">
          <a:extLst>
            <a:ext uri="{FF2B5EF4-FFF2-40B4-BE49-F238E27FC236}">
              <a16:creationId xmlns:a16="http://schemas.microsoft.com/office/drawing/2014/main" id="{92776EDB-77C5-489A-BD89-24B28A75D07E}"/>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6" name="【福祉施設】&#10;一人当たり面積最小値テキスト">
          <a:extLst>
            <a:ext uri="{FF2B5EF4-FFF2-40B4-BE49-F238E27FC236}">
              <a16:creationId xmlns:a16="http://schemas.microsoft.com/office/drawing/2014/main" id="{A9163A3B-D7D4-4852-8986-08A209D5B45D}"/>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7" name="直線コネクタ 246">
          <a:extLst>
            <a:ext uri="{FF2B5EF4-FFF2-40B4-BE49-F238E27FC236}">
              <a16:creationId xmlns:a16="http://schemas.microsoft.com/office/drawing/2014/main" id="{A7D5494F-364A-4373-80CE-919786B77D82}"/>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8" name="【福祉施設】&#10;一人当たり面積最大値テキスト">
          <a:extLst>
            <a:ext uri="{FF2B5EF4-FFF2-40B4-BE49-F238E27FC236}">
              <a16:creationId xmlns:a16="http://schemas.microsoft.com/office/drawing/2014/main" id="{83D66765-A8AF-4AE9-AF19-5BB73F0E2F2A}"/>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9" name="直線コネクタ 248">
          <a:extLst>
            <a:ext uri="{FF2B5EF4-FFF2-40B4-BE49-F238E27FC236}">
              <a16:creationId xmlns:a16="http://schemas.microsoft.com/office/drawing/2014/main" id="{66A474BA-8CB0-44DC-B548-103FBF4D6665}"/>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50" name="【福祉施設】&#10;一人当たり面積平均値テキスト">
          <a:extLst>
            <a:ext uri="{FF2B5EF4-FFF2-40B4-BE49-F238E27FC236}">
              <a16:creationId xmlns:a16="http://schemas.microsoft.com/office/drawing/2014/main" id="{E38486CB-201D-4888-9E61-F44F92031EB7}"/>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1" name="フローチャート: 判断 250">
          <a:extLst>
            <a:ext uri="{FF2B5EF4-FFF2-40B4-BE49-F238E27FC236}">
              <a16:creationId xmlns:a16="http://schemas.microsoft.com/office/drawing/2014/main" id="{0149E0FA-0A50-4142-AA18-AC40B9A1D48C}"/>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2" name="フローチャート: 判断 251">
          <a:extLst>
            <a:ext uri="{FF2B5EF4-FFF2-40B4-BE49-F238E27FC236}">
              <a16:creationId xmlns:a16="http://schemas.microsoft.com/office/drawing/2014/main" id="{E2631089-5D9B-48F7-AD26-E742DF9EB2AD}"/>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3" name="フローチャート: 判断 252">
          <a:extLst>
            <a:ext uri="{FF2B5EF4-FFF2-40B4-BE49-F238E27FC236}">
              <a16:creationId xmlns:a16="http://schemas.microsoft.com/office/drawing/2014/main" id="{500AF37D-89B0-48CD-9C24-FE1167E0DD9F}"/>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4" name="フローチャート: 判断 253">
          <a:extLst>
            <a:ext uri="{FF2B5EF4-FFF2-40B4-BE49-F238E27FC236}">
              <a16:creationId xmlns:a16="http://schemas.microsoft.com/office/drawing/2014/main" id="{F6868013-1F00-4802-A1F8-581F7340698A}"/>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255" name="フローチャート: 判断 254">
          <a:extLst>
            <a:ext uri="{FF2B5EF4-FFF2-40B4-BE49-F238E27FC236}">
              <a16:creationId xmlns:a16="http://schemas.microsoft.com/office/drawing/2014/main" id="{157E4521-29F4-4CA5-A8E3-2B2B5F8C3661}"/>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99A4009-3487-4398-B2C0-DAF04D01FD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7F29D0A-F91F-4CAB-BC96-4586DCD82FD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AFB026D-F42E-4683-9A9D-91650FFA78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2D82B2D-7130-4110-9291-B4CB60F3EC4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F69CB66-802C-440C-B747-D0374C0E833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98933</xdr:rowOff>
    </xdr:from>
    <xdr:to>
      <xdr:col>55</xdr:col>
      <xdr:colOff>50800</xdr:colOff>
      <xdr:row>83</xdr:row>
      <xdr:rowOff>29083</xdr:rowOff>
    </xdr:to>
    <xdr:sp macro="" textlink="">
      <xdr:nvSpPr>
        <xdr:cNvPr id="261" name="楕円 260">
          <a:extLst>
            <a:ext uri="{FF2B5EF4-FFF2-40B4-BE49-F238E27FC236}">
              <a16:creationId xmlns:a16="http://schemas.microsoft.com/office/drawing/2014/main" id="{E88A1A8B-198A-4ECB-96CE-048536533843}"/>
            </a:ext>
          </a:extLst>
        </xdr:cNvPr>
        <xdr:cNvSpPr/>
      </xdr:nvSpPr>
      <xdr:spPr>
        <a:xfrm>
          <a:off x="10426700" y="141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121810</xdr:rowOff>
    </xdr:from>
    <xdr:ext cx="469744" cy="259045"/>
    <xdr:sp macro="" textlink="">
      <xdr:nvSpPr>
        <xdr:cNvPr id="262" name="【福祉施設】&#10;一人当たり面積該当値テキスト">
          <a:extLst>
            <a:ext uri="{FF2B5EF4-FFF2-40B4-BE49-F238E27FC236}">
              <a16:creationId xmlns:a16="http://schemas.microsoft.com/office/drawing/2014/main" id="{9DE45FD7-89F2-4733-AFF2-870F4BFF105B}"/>
            </a:ext>
          </a:extLst>
        </xdr:cNvPr>
        <xdr:cNvSpPr txBox="1"/>
      </xdr:nvSpPr>
      <xdr:spPr>
        <a:xfrm>
          <a:off x="10515600" y="1400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124079</xdr:rowOff>
    </xdr:from>
    <xdr:to>
      <xdr:col>50</xdr:col>
      <xdr:colOff>165100</xdr:colOff>
      <xdr:row>83</xdr:row>
      <xdr:rowOff>54229</xdr:rowOff>
    </xdr:to>
    <xdr:sp macro="" textlink="">
      <xdr:nvSpPr>
        <xdr:cNvPr id="263" name="楕円 262">
          <a:extLst>
            <a:ext uri="{FF2B5EF4-FFF2-40B4-BE49-F238E27FC236}">
              <a16:creationId xmlns:a16="http://schemas.microsoft.com/office/drawing/2014/main" id="{3DEED6A7-A936-4A8C-9125-9623D4C7B693}"/>
            </a:ext>
          </a:extLst>
        </xdr:cNvPr>
        <xdr:cNvSpPr/>
      </xdr:nvSpPr>
      <xdr:spPr>
        <a:xfrm>
          <a:off x="9588500" y="141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149733</xdr:rowOff>
    </xdr:from>
    <xdr:to>
      <xdr:col>55</xdr:col>
      <xdr:colOff>0</xdr:colOff>
      <xdr:row>83</xdr:row>
      <xdr:rowOff>3429</xdr:rowOff>
    </xdr:to>
    <xdr:cxnSp macro="">
      <xdr:nvCxnSpPr>
        <xdr:cNvPr id="264" name="直線コネクタ 263">
          <a:extLst>
            <a:ext uri="{FF2B5EF4-FFF2-40B4-BE49-F238E27FC236}">
              <a16:creationId xmlns:a16="http://schemas.microsoft.com/office/drawing/2014/main" id="{AB9733AF-0F64-404E-99E6-1D8699DC879A}"/>
            </a:ext>
          </a:extLst>
        </xdr:cNvPr>
        <xdr:cNvCxnSpPr/>
      </xdr:nvCxnSpPr>
      <xdr:spPr>
        <a:xfrm flipV="1">
          <a:off x="9639300" y="1420863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141224</xdr:rowOff>
    </xdr:from>
    <xdr:to>
      <xdr:col>46</xdr:col>
      <xdr:colOff>38100</xdr:colOff>
      <xdr:row>83</xdr:row>
      <xdr:rowOff>71374</xdr:rowOff>
    </xdr:to>
    <xdr:sp macro="" textlink="">
      <xdr:nvSpPr>
        <xdr:cNvPr id="265" name="楕円 264">
          <a:extLst>
            <a:ext uri="{FF2B5EF4-FFF2-40B4-BE49-F238E27FC236}">
              <a16:creationId xmlns:a16="http://schemas.microsoft.com/office/drawing/2014/main" id="{7A1FB212-EDA3-4200-AD43-6A5D61B83D73}"/>
            </a:ext>
          </a:extLst>
        </xdr:cNvPr>
        <xdr:cNvSpPr/>
      </xdr:nvSpPr>
      <xdr:spPr>
        <a:xfrm>
          <a:off x="8699500" y="142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3429</xdr:rowOff>
    </xdr:from>
    <xdr:to>
      <xdr:col>50</xdr:col>
      <xdr:colOff>114300</xdr:colOff>
      <xdr:row>83</xdr:row>
      <xdr:rowOff>20574</xdr:rowOff>
    </xdr:to>
    <xdr:cxnSp macro="">
      <xdr:nvCxnSpPr>
        <xdr:cNvPr id="266" name="直線コネクタ 265">
          <a:extLst>
            <a:ext uri="{FF2B5EF4-FFF2-40B4-BE49-F238E27FC236}">
              <a16:creationId xmlns:a16="http://schemas.microsoft.com/office/drawing/2014/main" id="{DA5074E8-07BA-42D9-90E1-A09CB837E126}"/>
            </a:ext>
          </a:extLst>
        </xdr:cNvPr>
        <xdr:cNvCxnSpPr/>
      </xdr:nvCxnSpPr>
      <xdr:spPr>
        <a:xfrm flipV="1">
          <a:off x="8750300" y="1423377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55499</xdr:rowOff>
    </xdr:from>
    <xdr:to>
      <xdr:col>41</xdr:col>
      <xdr:colOff>101600</xdr:colOff>
      <xdr:row>82</xdr:row>
      <xdr:rowOff>157099</xdr:rowOff>
    </xdr:to>
    <xdr:sp macro="" textlink="">
      <xdr:nvSpPr>
        <xdr:cNvPr id="267" name="楕円 266">
          <a:extLst>
            <a:ext uri="{FF2B5EF4-FFF2-40B4-BE49-F238E27FC236}">
              <a16:creationId xmlns:a16="http://schemas.microsoft.com/office/drawing/2014/main" id="{3F7C74CF-2BCD-4F06-82BD-E38B7D6F9993}"/>
            </a:ext>
          </a:extLst>
        </xdr:cNvPr>
        <xdr:cNvSpPr/>
      </xdr:nvSpPr>
      <xdr:spPr>
        <a:xfrm>
          <a:off x="7810500" y="1411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106299</xdr:rowOff>
    </xdr:from>
    <xdr:to>
      <xdr:col>45</xdr:col>
      <xdr:colOff>177800</xdr:colOff>
      <xdr:row>83</xdr:row>
      <xdr:rowOff>20574</xdr:rowOff>
    </xdr:to>
    <xdr:cxnSp macro="">
      <xdr:nvCxnSpPr>
        <xdr:cNvPr id="268" name="直線コネクタ 267">
          <a:extLst>
            <a:ext uri="{FF2B5EF4-FFF2-40B4-BE49-F238E27FC236}">
              <a16:creationId xmlns:a16="http://schemas.microsoft.com/office/drawing/2014/main" id="{5979DD3D-02D8-4FC5-AD6F-09F05D09AE6D}"/>
            </a:ext>
          </a:extLst>
        </xdr:cNvPr>
        <xdr:cNvCxnSpPr/>
      </xdr:nvCxnSpPr>
      <xdr:spPr>
        <a:xfrm>
          <a:off x="7861300" y="1416519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69" name="n_1aveValue【福祉施設】&#10;一人当たり面積">
          <a:extLst>
            <a:ext uri="{FF2B5EF4-FFF2-40B4-BE49-F238E27FC236}">
              <a16:creationId xmlns:a16="http://schemas.microsoft.com/office/drawing/2014/main" id="{C625B60E-A4BF-4075-8041-A375B1E59B38}"/>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0" name="n_2aveValue【福祉施設】&#10;一人当たり面積">
          <a:extLst>
            <a:ext uri="{FF2B5EF4-FFF2-40B4-BE49-F238E27FC236}">
              <a16:creationId xmlns:a16="http://schemas.microsoft.com/office/drawing/2014/main" id="{0C838E98-6882-4083-8067-97CAA5C45D19}"/>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71" name="n_3aveValue【福祉施設】&#10;一人当たり面積">
          <a:extLst>
            <a:ext uri="{FF2B5EF4-FFF2-40B4-BE49-F238E27FC236}">
              <a16:creationId xmlns:a16="http://schemas.microsoft.com/office/drawing/2014/main" id="{766E8F68-24D9-472D-88B6-EEFA1A47D3B8}"/>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272" name="n_4aveValue【福祉施設】&#10;一人当たり面積">
          <a:extLst>
            <a:ext uri="{FF2B5EF4-FFF2-40B4-BE49-F238E27FC236}">
              <a16:creationId xmlns:a16="http://schemas.microsoft.com/office/drawing/2014/main" id="{A8482224-2E0D-4CBC-8847-1C6FED314A98}"/>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70756</xdr:rowOff>
    </xdr:from>
    <xdr:ext cx="469744" cy="259045"/>
    <xdr:sp macro="" textlink="">
      <xdr:nvSpPr>
        <xdr:cNvPr id="273" name="n_1mainValue【福祉施設】&#10;一人当たり面積">
          <a:extLst>
            <a:ext uri="{FF2B5EF4-FFF2-40B4-BE49-F238E27FC236}">
              <a16:creationId xmlns:a16="http://schemas.microsoft.com/office/drawing/2014/main" id="{1DA90440-0E3D-43BD-A7EE-2755BF1C2E32}"/>
            </a:ext>
          </a:extLst>
        </xdr:cNvPr>
        <xdr:cNvSpPr txBox="1"/>
      </xdr:nvSpPr>
      <xdr:spPr>
        <a:xfrm>
          <a:off x="9391727" y="1395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87901</xdr:rowOff>
    </xdr:from>
    <xdr:ext cx="469744" cy="259045"/>
    <xdr:sp macro="" textlink="">
      <xdr:nvSpPr>
        <xdr:cNvPr id="274" name="n_2mainValue【福祉施設】&#10;一人当たり面積">
          <a:extLst>
            <a:ext uri="{FF2B5EF4-FFF2-40B4-BE49-F238E27FC236}">
              <a16:creationId xmlns:a16="http://schemas.microsoft.com/office/drawing/2014/main" id="{5BCDF279-F941-48E9-9139-492873FB72CB}"/>
            </a:ext>
          </a:extLst>
        </xdr:cNvPr>
        <xdr:cNvSpPr txBox="1"/>
      </xdr:nvSpPr>
      <xdr:spPr>
        <a:xfrm>
          <a:off x="85154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2176</xdr:rowOff>
    </xdr:from>
    <xdr:ext cx="469744" cy="259045"/>
    <xdr:sp macro="" textlink="">
      <xdr:nvSpPr>
        <xdr:cNvPr id="275" name="n_3mainValue【福祉施設】&#10;一人当たり面積">
          <a:extLst>
            <a:ext uri="{FF2B5EF4-FFF2-40B4-BE49-F238E27FC236}">
              <a16:creationId xmlns:a16="http://schemas.microsoft.com/office/drawing/2014/main" id="{0D7CEC66-067F-4107-928C-4E8ED00E6272}"/>
            </a:ext>
          </a:extLst>
        </xdr:cNvPr>
        <xdr:cNvSpPr txBox="1"/>
      </xdr:nvSpPr>
      <xdr:spPr>
        <a:xfrm>
          <a:off x="7626427" y="1388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81CE7888-90CD-403C-8761-DEF350A52B5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41683E06-B47F-4733-997A-6E8033C2B1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778705A7-41D5-45BE-9390-4A83BD1807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5E51644F-90D4-4460-8D14-AD346BCC9F1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F18FF3BB-8C37-4474-93E3-8335008633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F0A70484-D114-4785-B17A-07707F4D38B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85AF23DC-D1C3-4EB0-9319-4AD16C37C7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225D027-F025-410D-BA08-3C4E1121D7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A07372AB-DEDD-452C-9E7A-AEA9D4695C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8C8A8622-EAB6-4052-B6AA-5D58BD5F02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9FEA6C7B-2144-464A-8DF1-A1B72BD1FD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5543B18C-2BA9-4D78-83E1-4639ED41B5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09D7372A-46DC-4458-BD20-FB0E2D261D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697FFBA1-F938-475F-9F35-03182DA95A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D7B3EC50-7F3A-456A-81B8-8A3AD4D35FE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39814094-7F95-4C16-BCFD-4347449D28C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9007E0CE-53F0-4235-9470-E00FEDC8FB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1000D7B4-48B9-4E48-A8F0-0C313D5050E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CA11165F-91E5-44FA-A4C7-F42EB9FEBC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C9D64E6A-E766-49AB-B20C-5DFADB1A54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64E87436-B74F-4CC9-9348-A9E0A37C3E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3C9B0F8F-A386-494F-91BB-F8939FE6C9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C8C7EAAC-3E0B-4564-BFA2-EACBDE72F4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5B3297D8-B190-4D73-8A17-819496F9F44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a:extLst>
            <a:ext uri="{FF2B5EF4-FFF2-40B4-BE49-F238E27FC236}">
              <a16:creationId xmlns:a16="http://schemas.microsoft.com/office/drawing/2014/main" id="{0E4356FF-36D5-4F27-810F-6D87245D786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a:extLst>
            <a:ext uri="{FF2B5EF4-FFF2-40B4-BE49-F238E27FC236}">
              <a16:creationId xmlns:a16="http://schemas.microsoft.com/office/drawing/2014/main" id="{B64F47CE-430D-4AF4-85F7-0A7AAB5B28D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a:extLst>
            <a:ext uri="{FF2B5EF4-FFF2-40B4-BE49-F238E27FC236}">
              <a16:creationId xmlns:a16="http://schemas.microsoft.com/office/drawing/2014/main" id="{CADDC61E-C394-4FA7-9C81-A3ADCA5FBB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a:extLst>
            <a:ext uri="{FF2B5EF4-FFF2-40B4-BE49-F238E27FC236}">
              <a16:creationId xmlns:a16="http://schemas.microsoft.com/office/drawing/2014/main" id="{CF494846-7B86-404D-A642-776137087A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a:extLst>
            <a:ext uri="{FF2B5EF4-FFF2-40B4-BE49-F238E27FC236}">
              <a16:creationId xmlns:a16="http://schemas.microsoft.com/office/drawing/2014/main" id="{FC7EE810-DC3E-4D7B-A7B0-94B8ABFA1D2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a:extLst>
            <a:ext uri="{FF2B5EF4-FFF2-40B4-BE49-F238E27FC236}">
              <a16:creationId xmlns:a16="http://schemas.microsoft.com/office/drawing/2014/main" id="{49E31EC9-E8A0-458C-ADB3-BE43D2940F5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a:extLst>
            <a:ext uri="{FF2B5EF4-FFF2-40B4-BE49-F238E27FC236}">
              <a16:creationId xmlns:a16="http://schemas.microsoft.com/office/drawing/2014/main" id="{FE90718D-E367-49C4-9C86-FF38017F513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a:extLst>
            <a:ext uri="{FF2B5EF4-FFF2-40B4-BE49-F238E27FC236}">
              <a16:creationId xmlns:a16="http://schemas.microsoft.com/office/drawing/2014/main" id="{967EE6E7-09A5-439E-BE95-3B8873574DE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a:extLst>
            <a:ext uri="{FF2B5EF4-FFF2-40B4-BE49-F238E27FC236}">
              <a16:creationId xmlns:a16="http://schemas.microsoft.com/office/drawing/2014/main" id="{C75ECFF7-20A8-4F7C-A461-1ABF0B24EB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a:extLst>
            <a:ext uri="{FF2B5EF4-FFF2-40B4-BE49-F238E27FC236}">
              <a16:creationId xmlns:a16="http://schemas.microsoft.com/office/drawing/2014/main" id="{2435B7D2-3A9D-41A8-B102-E6C4A508C43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a:extLst>
            <a:ext uri="{FF2B5EF4-FFF2-40B4-BE49-F238E27FC236}">
              <a16:creationId xmlns:a16="http://schemas.microsoft.com/office/drawing/2014/main" id="{37BD9964-D513-4264-8DDE-E4C5A5216BF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a:extLst>
            <a:ext uri="{FF2B5EF4-FFF2-40B4-BE49-F238E27FC236}">
              <a16:creationId xmlns:a16="http://schemas.microsoft.com/office/drawing/2014/main" id="{4A87DD31-6D18-4143-B634-E353F219BA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a:extLst>
            <a:ext uri="{FF2B5EF4-FFF2-40B4-BE49-F238E27FC236}">
              <a16:creationId xmlns:a16="http://schemas.microsoft.com/office/drawing/2014/main" id="{E1425D82-2CB1-43A6-A1D8-B507329E06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a:extLst>
            <a:ext uri="{FF2B5EF4-FFF2-40B4-BE49-F238E27FC236}">
              <a16:creationId xmlns:a16="http://schemas.microsoft.com/office/drawing/2014/main" id="{E3E470F1-7610-4213-9011-17110B6BA8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a:extLst>
            <a:ext uri="{FF2B5EF4-FFF2-40B4-BE49-F238E27FC236}">
              <a16:creationId xmlns:a16="http://schemas.microsoft.com/office/drawing/2014/main" id="{41C41AF2-82F5-475C-8DB0-A716EFAB7A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a:extLst>
            <a:ext uri="{FF2B5EF4-FFF2-40B4-BE49-F238E27FC236}">
              <a16:creationId xmlns:a16="http://schemas.microsoft.com/office/drawing/2014/main" id="{86699F80-FBFF-4106-9EC8-8E398E186CD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a:extLst>
            <a:ext uri="{FF2B5EF4-FFF2-40B4-BE49-F238E27FC236}">
              <a16:creationId xmlns:a16="http://schemas.microsoft.com/office/drawing/2014/main" id="{0BF3D2AC-7A66-401C-8C27-9114D7DD54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a:extLst>
            <a:ext uri="{FF2B5EF4-FFF2-40B4-BE49-F238E27FC236}">
              <a16:creationId xmlns:a16="http://schemas.microsoft.com/office/drawing/2014/main" id="{8155F6AF-3B7E-4D03-BBBF-CB2A3DB798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a:extLst>
            <a:ext uri="{FF2B5EF4-FFF2-40B4-BE49-F238E27FC236}">
              <a16:creationId xmlns:a16="http://schemas.microsoft.com/office/drawing/2014/main" id="{C39E5605-6B4D-466B-8590-5F168C69275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9" name="直線コネクタ 318">
          <a:extLst>
            <a:ext uri="{FF2B5EF4-FFF2-40B4-BE49-F238E27FC236}">
              <a16:creationId xmlns:a16="http://schemas.microsoft.com/office/drawing/2014/main" id="{39E2EC0D-F095-4449-A0E4-C1CC41F3C15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0" name="テキスト ボックス 319">
          <a:extLst>
            <a:ext uri="{FF2B5EF4-FFF2-40B4-BE49-F238E27FC236}">
              <a16:creationId xmlns:a16="http://schemas.microsoft.com/office/drawing/2014/main" id="{64558F2C-8E4D-4E7A-9960-1A52427A666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1" name="直線コネクタ 320">
          <a:extLst>
            <a:ext uri="{FF2B5EF4-FFF2-40B4-BE49-F238E27FC236}">
              <a16:creationId xmlns:a16="http://schemas.microsoft.com/office/drawing/2014/main" id="{03FCA009-3282-4449-8A7D-76264CE8B9C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2" name="テキスト ボックス 321">
          <a:extLst>
            <a:ext uri="{FF2B5EF4-FFF2-40B4-BE49-F238E27FC236}">
              <a16:creationId xmlns:a16="http://schemas.microsoft.com/office/drawing/2014/main" id="{11288B9E-A5DE-4C93-8442-14D8C18BA16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3" name="直線コネクタ 322">
          <a:extLst>
            <a:ext uri="{FF2B5EF4-FFF2-40B4-BE49-F238E27FC236}">
              <a16:creationId xmlns:a16="http://schemas.microsoft.com/office/drawing/2014/main" id="{B536E544-EC3A-4614-AEB2-DFF91F2EA5F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4" name="テキスト ボックス 323">
          <a:extLst>
            <a:ext uri="{FF2B5EF4-FFF2-40B4-BE49-F238E27FC236}">
              <a16:creationId xmlns:a16="http://schemas.microsoft.com/office/drawing/2014/main" id="{C5131FD2-8700-40A1-BFA2-12B7F8AF435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5" name="直線コネクタ 324">
          <a:extLst>
            <a:ext uri="{FF2B5EF4-FFF2-40B4-BE49-F238E27FC236}">
              <a16:creationId xmlns:a16="http://schemas.microsoft.com/office/drawing/2014/main" id="{B976F08C-F0BB-44A3-B1B3-E317F5954E2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6" name="テキスト ボックス 325">
          <a:extLst>
            <a:ext uri="{FF2B5EF4-FFF2-40B4-BE49-F238E27FC236}">
              <a16:creationId xmlns:a16="http://schemas.microsoft.com/office/drawing/2014/main" id="{6B35CB9C-BF2C-4099-B8AD-368AAB3464C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7" name="直線コネクタ 326">
          <a:extLst>
            <a:ext uri="{FF2B5EF4-FFF2-40B4-BE49-F238E27FC236}">
              <a16:creationId xmlns:a16="http://schemas.microsoft.com/office/drawing/2014/main" id="{72D92463-AB97-47C5-B1E9-D463A6B3F11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8" name="テキスト ボックス 327">
          <a:extLst>
            <a:ext uri="{FF2B5EF4-FFF2-40B4-BE49-F238E27FC236}">
              <a16:creationId xmlns:a16="http://schemas.microsoft.com/office/drawing/2014/main" id="{2672B2F3-2490-40D8-9733-5724C2C0FF1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9" name="直線コネクタ 328">
          <a:extLst>
            <a:ext uri="{FF2B5EF4-FFF2-40B4-BE49-F238E27FC236}">
              <a16:creationId xmlns:a16="http://schemas.microsoft.com/office/drawing/2014/main" id="{A56C3C1E-717E-44F7-987E-39F76B7A249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0" name="テキスト ボックス 329">
          <a:extLst>
            <a:ext uri="{FF2B5EF4-FFF2-40B4-BE49-F238E27FC236}">
              <a16:creationId xmlns:a16="http://schemas.microsoft.com/office/drawing/2014/main" id="{C2B2CB90-D031-46A4-B110-CF8DE0F7450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a:extLst>
            <a:ext uri="{FF2B5EF4-FFF2-40B4-BE49-F238E27FC236}">
              <a16:creationId xmlns:a16="http://schemas.microsoft.com/office/drawing/2014/main" id="{74AE1327-FA56-4203-8CCC-B8FC0030B2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a:extLst>
            <a:ext uri="{FF2B5EF4-FFF2-40B4-BE49-F238E27FC236}">
              <a16:creationId xmlns:a16="http://schemas.microsoft.com/office/drawing/2014/main" id="{B48836B5-F250-490D-989F-AF10A58D689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33" name="直線コネクタ 332">
          <a:extLst>
            <a:ext uri="{FF2B5EF4-FFF2-40B4-BE49-F238E27FC236}">
              <a16:creationId xmlns:a16="http://schemas.microsoft.com/office/drawing/2014/main" id="{27634B30-51D3-484F-BE30-46BB076E3524}"/>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34" name="【保健センター・保健所】&#10;有形固定資産減価償却率最小値テキスト">
          <a:extLst>
            <a:ext uri="{FF2B5EF4-FFF2-40B4-BE49-F238E27FC236}">
              <a16:creationId xmlns:a16="http://schemas.microsoft.com/office/drawing/2014/main" id="{73BF09BB-A2EC-4025-94ED-B35DFB7B5CB7}"/>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35" name="直線コネクタ 334">
          <a:extLst>
            <a:ext uri="{FF2B5EF4-FFF2-40B4-BE49-F238E27FC236}">
              <a16:creationId xmlns:a16="http://schemas.microsoft.com/office/drawing/2014/main" id="{0B741D3F-AA88-4B20-AEA8-17B80A9C8AB9}"/>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36" name="【保健センター・保健所】&#10;有形固定資産減価償却率最大値テキスト">
          <a:extLst>
            <a:ext uri="{FF2B5EF4-FFF2-40B4-BE49-F238E27FC236}">
              <a16:creationId xmlns:a16="http://schemas.microsoft.com/office/drawing/2014/main" id="{5D54F244-5E76-49A2-B713-C5F8D1C3EA2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37" name="直線コネクタ 336">
          <a:extLst>
            <a:ext uri="{FF2B5EF4-FFF2-40B4-BE49-F238E27FC236}">
              <a16:creationId xmlns:a16="http://schemas.microsoft.com/office/drawing/2014/main" id="{36FD17A3-0766-4587-8A7A-6BC91DF46B36}"/>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338" name="【保健センター・保健所】&#10;有形固定資産減価償却率平均値テキスト">
          <a:extLst>
            <a:ext uri="{FF2B5EF4-FFF2-40B4-BE49-F238E27FC236}">
              <a16:creationId xmlns:a16="http://schemas.microsoft.com/office/drawing/2014/main" id="{136BAB19-7B3E-42F7-8E6E-95243174DB82}"/>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39" name="フローチャート: 判断 338">
          <a:extLst>
            <a:ext uri="{FF2B5EF4-FFF2-40B4-BE49-F238E27FC236}">
              <a16:creationId xmlns:a16="http://schemas.microsoft.com/office/drawing/2014/main" id="{CC987C9E-3BCD-4A35-AFB6-A7623CBD2924}"/>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40" name="フローチャート: 判断 339">
          <a:extLst>
            <a:ext uri="{FF2B5EF4-FFF2-40B4-BE49-F238E27FC236}">
              <a16:creationId xmlns:a16="http://schemas.microsoft.com/office/drawing/2014/main" id="{DC8991F9-FEB5-46AE-9789-086678A5A1E4}"/>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41" name="フローチャート: 判断 340">
          <a:extLst>
            <a:ext uri="{FF2B5EF4-FFF2-40B4-BE49-F238E27FC236}">
              <a16:creationId xmlns:a16="http://schemas.microsoft.com/office/drawing/2014/main" id="{1235EB91-1FB6-4F10-947C-194F5B84CDA9}"/>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42" name="フローチャート: 判断 341">
          <a:extLst>
            <a:ext uri="{FF2B5EF4-FFF2-40B4-BE49-F238E27FC236}">
              <a16:creationId xmlns:a16="http://schemas.microsoft.com/office/drawing/2014/main" id="{54A12513-CE16-4CB4-810E-56BA2B92ED7E}"/>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91259</xdr:rowOff>
    </xdr:from>
    <xdr:to>
      <xdr:col>67</xdr:col>
      <xdr:colOff>101600</xdr:colOff>
      <xdr:row>61</xdr:row>
      <xdr:rowOff>21409</xdr:rowOff>
    </xdr:to>
    <xdr:sp macro="" textlink="">
      <xdr:nvSpPr>
        <xdr:cNvPr id="343" name="フローチャート: 判断 342">
          <a:extLst>
            <a:ext uri="{FF2B5EF4-FFF2-40B4-BE49-F238E27FC236}">
              <a16:creationId xmlns:a16="http://schemas.microsoft.com/office/drawing/2014/main" id="{BE4A275C-AC74-4423-A35A-0DB7C19DC36B}"/>
            </a:ext>
          </a:extLst>
        </xdr:cNvPr>
        <xdr:cNvSpPr/>
      </xdr:nvSpPr>
      <xdr:spPr>
        <a:xfrm>
          <a:off x="12763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A1DF1A46-8068-423A-B5EE-607322A44A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DED16F9A-944D-4E7F-BABA-6DE62A963E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EAF60AF9-B8B2-47E4-A957-905511F9BE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8A08BFB8-AF4D-47DC-BF11-4E7B9EE4E9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E07B8F07-1E55-4897-8114-693A05C611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65133</xdr:rowOff>
    </xdr:from>
    <xdr:to>
      <xdr:col>85</xdr:col>
      <xdr:colOff>177800</xdr:colOff>
      <xdr:row>62</xdr:row>
      <xdr:rowOff>166733</xdr:rowOff>
    </xdr:to>
    <xdr:sp macro="" textlink="">
      <xdr:nvSpPr>
        <xdr:cNvPr id="349" name="楕円 348">
          <a:extLst>
            <a:ext uri="{FF2B5EF4-FFF2-40B4-BE49-F238E27FC236}">
              <a16:creationId xmlns:a16="http://schemas.microsoft.com/office/drawing/2014/main" id="{897B599E-5C13-4CB8-8975-F3DA35C8A824}"/>
            </a:ext>
          </a:extLst>
        </xdr:cNvPr>
        <xdr:cNvSpPr/>
      </xdr:nvSpPr>
      <xdr:spPr>
        <a:xfrm>
          <a:off x="162687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43560</xdr:rowOff>
    </xdr:from>
    <xdr:ext cx="405111" cy="259045"/>
    <xdr:sp macro="" textlink="">
      <xdr:nvSpPr>
        <xdr:cNvPr id="350" name="【保健センター・保健所】&#10;有形固定資産減価償却率該当値テキスト">
          <a:extLst>
            <a:ext uri="{FF2B5EF4-FFF2-40B4-BE49-F238E27FC236}">
              <a16:creationId xmlns:a16="http://schemas.microsoft.com/office/drawing/2014/main" id="{1B548731-5C4F-462E-8360-4878EC0F3FD9}"/>
            </a:ext>
          </a:extLst>
        </xdr:cNvPr>
        <xdr:cNvSpPr txBox="1"/>
      </xdr:nvSpPr>
      <xdr:spPr>
        <a:xfrm>
          <a:off x="16357600"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32476</xdr:rowOff>
    </xdr:from>
    <xdr:to>
      <xdr:col>81</xdr:col>
      <xdr:colOff>101600</xdr:colOff>
      <xdr:row>62</xdr:row>
      <xdr:rowOff>134076</xdr:rowOff>
    </xdr:to>
    <xdr:sp macro="" textlink="">
      <xdr:nvSpPr>
        <xdr:cNvPr id="351" name="楕円 350">
          <a:extLst>
            <a:ext uri="{FF2B5EF4-FFF2-40B4-BE49-F238E27FC236}">
              <a16:creationId xmlns:a16="http://schemas.microsoft.com/office/drawing/2014/main" id="{29E761A6-FEBC-49AC-8157-B0824D9D6FBC}"/>
            </a:ext>
          </a:extLst>
        </xdr:cNvPr>
        <xdr:cNvSpPr/>
      </xdr:nvSpPr>
      <xdr:spPr>
        <a:xfrm>
          <a:off x="15430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83276</xdr:rowOff>
    </xdr:from>
    <xdr:to>
      <xdr:col>85</xdr:col>
      <xdr:colOff>127000</xdr:colOff>
      <xdr:row>62</xdr:row>
      <xdr:rowOff>115933</xdr:rowOff>
    </xdr:to>
    <xdr:cxnSp macro="">
      <xdr:nvCxnSpPr>
        <xdr:cNvPr id="352" name="直線コネクタ 351">
          <a:extLst>
            <a:ext uri="{FF2B5EF4-FFF2-40B4-BE49-F238E27FC236}">
              <a16:creationId xmlns:a16="http://schemas.microsoft.com/office/drawing/2014/main" id="{D3B4E43E-8227-4F29-A09F-10F406EE5AC5}"/>
            </a:ext>
          </a:extLst>
        </xdr:cNvPr>
        <xdr:cNvCxnSpPr/>
      </xdr:nvCxnSpPr>
      <xdr:spPr>
        <a:xfrm>
          <a:off x="15481300" y="107131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353" name="楕円 352">
          <a:extLst>
            <a:ext uri="{FF2B5EF4-FFF2-40B4-BE49-F238E27FC236}">
              <a16:creationId xmlns:a16="http://schemas.microsoft.com/office/drawing/2014/main" id="{16DA8B3E-795F-4B55-B7C0-CE705387A6FE}"/>
            </a:ext>
          </a:extLst>
        </xdr:cNvPr>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83276</xdr:rowOff>
    </xdr:to>
    <xdr:cxnSp macro="">
      <xdr:nvCxnSpPr>
        <xdr:cNvPr id="354" name="直線コネクタ 353">
          <a:extLst>
            <a:ext uri="{FF2B5EF4-FFF2-40B4-BE49-F238E27FC236}">
              <a16:creationId xmlns:a16="http://schemas.microsoft.com/office/drawing/2014/main" id="{2E0ED201-6EAE-411A-B5B3-7C7A3713CB00}"/>
            </a:ext>
          </a:extLst>
        </xdr:cNvPr>
        <xdr:cNvCxnSpPr/>
      </xdr:nvCxnSpPr>
      <xdr:spPr>
        <a:xfrm>
          <a:off x="14592300" y="106788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355" name="楕円 354">
          <a:extLst>
            <a:ext uri="{FF2B5EF4-FFF2-40B4-BE49-F238E27FC236}">
              <a16:creationId xmlns:a16="http://schemas.microsoft.com/office/drawing/2014/main" id="{33A92BFD-A3C5-45CE-8823-68CBE7B45AA9}"/>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48985</xdr:rowOff>
    </xdr:to>
    <xdr:cxnSp macro="">
      <xdr:nvCxnSpPr>
        <xdr:cNvPr id="356" name="直線コネクタ 355">
          <a:extLst>
            <a:ext uri="{FF2B5EF4-FFF2-40B4-BE49-F238E27FC236}">
              <a16:creationId xmlns:a16="http://schemas.microsoft.com/office/drawing/2014/main" id="{4A14B8B7-09FD-4C9D-9D35-99B91CB017D9}"/>
            </a:ext>
          </a:extLst>
        </xdr:cNvPr>
        <xdr:cNvCxnSpPr/>
      </xdr:nvCxnSpPr>
      <xdr:spPr>
        <a:xfrm>
          <a:off x="13703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357" name="楕円 356">
          <a:extLst>
            <a:ext uri="{FF2B5EF4-FFF2-40B4-BE49-F238E27FC236}">
              <a16:creationId xmlns:a16="http://schemas.microsoft.com/office/drawing/2014/main" id="{3B54A59D-F77C-4B05-9289-9AF80E3453F4}"/>
            </a:ext>
          </a:extLst>
        </xdr:cNvPr>
        <xdr:cNvSpPr/>
      </xdr:nvSpPr>
      <xdr:spPr>
        <a:xfrm>
          <a:off x="1276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62</xdr:row>
      <xdr:rowOff>16328</xdr:rowOff>
    </xdr:to>
    <xdr:cxnSp macro="">
      <xdr:nvCxnSpPr>
        <xdr:cNvPr id="358" name="直線コネクタ 357">
          <a:extLst>
            <a:ext uri="{FF2B5EF4-FFF2-40B4-BE49-F238E27FC236}">
              <a16:creationId xmlns:a16="http://schemas.microsoft.com/office/drawing/2014/main" id="{AD7ECBDE-AC3E-4D28-966E-C5229D8915BA}"/>
            </a:ext>
          </a:extLst>
        </xdr:cNvPr>
        <xdr:cNvCxnSpPr/>
      </xdr:nvCxnSpPr>
      <xdr:spPr>
        <a:xfrm>
          <a:off x="12814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359" name="n_1aveValue【保健センター・保健所】&#10;有形固定資産減価償却率">
          <a:extLst>
            <a:ext uri="{FF2B5EF4-FFF2-40B4-BE49-F238E27FC236}">
              <a16:creationId xmlns:a16="http://schemas.microsoft.com/office/drawing/2014/main" id="{91CD5116-A93A-49DC-9422-9FC5A5B3CAD1}"/>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60" name="n_2aveValue【保健センター・保健所】&#10;有形固定資産減価償却率">
          <a:extLst>
            <a:ext uri="{FF2B5EF4-FFF2-40B4-BE49-F238E27FC236}">
              <a16:creationId xmlns:a16="http://schemas.microsoft.com/office/drawing/2014/main" id="{8BA8DE6B-D954-43AA-923A-FDD9DDA2103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361" name="n_3aveValue【保健センター・保健所】&#10;有形固定資産減価償却率">
          <a:extLst>
            <a:ext uri="{FF2B5EF4-FFF2-40B4-BE49-F238E27FC236}">
              <a16:creationId xmlns:a16="http://schemas.microsoft.com/office/drawing/2014/main" id="{548AF398-97C2-46A1-A1A9-D972170835FA}"/>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37936</xdr:rowOff>
    </xdr:from>
    <xdr:ext cx="405111" cy="259045"/>
    <xdr:sp macro="" textlink="">
      <xdr:nvSpPr>
        <xdr:cNvPr id="362" name="n_4aveValue【保健センター・保健所】&#10;有形固定資産減価償却率">
          <a:extLst>
            <a:ext uri="{FF2B5EF4-FFF2-40B4-BE49-F238E27FC236}">
              <a16:creationId xmlns:a16="http://schemas.microsoft.com/office/drawing/2014/main" id="{1C811190-C687-4744-88D1-370B90A5AC80}"/>
            </a:ext>
          </a:extLst>
        </xdr:cNvPr>
        <xdr:cNvSpPr txBox="1"/>
      </xdr:nvSpPr>
      <xdr:spPr>
        <a:xfrm>
          <a:off x="12611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125203</xdr:rowOff>
    </xdr:from>
    <xdr:ext cx="405111" cy="259045"/>
    <xdr:sp macro="" textlink="">
      <xdr:nvSpPr>
        <xdr:cNvPr id="363" name="n_1mainValue【保健センター・保健所】&#10;有形固定資産減価償却率">
          <a:extLst>
            <a:ext uri="{FF2B5EF4-FFF2-40B4-BE49-F238E27FC236}">
              <a16:creationId xmlns:a16="http://schemas.microsoft.com/office/drawing/2014/main" id="{842D4E9B-08C7-4321-836B-13BB302EAD36}"/>
            </a:ext>
          </a:extLst>
        </xdr:cNvPr>
        <xdr:cNvSpPr txBox="1"/>
      </xdr:nvSpPr>
      <xdr:spPr>
        <a:xfrm>
          <a:off x="152660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364" name="n_2mainValue【保健センター・保健所】&#10;有形固定資産減価償却率">
          <a:extLst>
            <a:ext uri="{FF2B5EF4-FFF2-40B4-BE49-F238E27FC236}">
              <a16:creationId xmlns:a16="http://schemas.microsoft.com/office/drawing/2014/main" id="{0D033DF5-1BEC-425F-BFA2-C18C749B3B7C}"/>
            </a:ext>
          </a:extLst>
        </xdr:cNvPr>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365" name="n_3mainValue【保健センター・保健所】&#10;有形固定資産減価償却率">
          <a:extLst>
            <a:ext uri="{FF2B5EF4-FFF2-40B4-BE49-F238E27FC236}">
              <a16:creationId xmlns:a16="http://schemas.microsoft.com/office/drawing/2014/main" id="{0B9E1836-B613-4409-8D9D-DC2C9B06F481}"/>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366" name="n_4mainValue【保健センター・保健所】&#10;有形固定資産減価償却率">
          <a:extLst>
            <a:ext uri="{FF2B5EF4-FFF2-40B4-BE49-F238E27FC236}">
              <a16:creationId xmlns:a16="http://schemas.microsoft.com/office/drawing/2014/main" id="{C258EB21-A9E7-4F84-8132-30365F7844AA}"/>
            </a:ext>
          </a:extLst>
        </xdr:cNvPr>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a:extLst>
            <a:ext uri="{FF2B5EF4-FFF2-40B4-BE49-F238E27FC236}">
              <a16:creationId xmlns:a16="http://schemas.microsoft.com/office/drawing/2014/main" id="{DAAAC003-F46E-4A91-9E4B-CA1E0A4BE1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a:extLst>
            <a:ext uri="{FF2B5EF4-FFF2-40B4-BE49-F238E27FC236}">
              <a16:creationId xmlns:a16="http://schemas.microsoft.com/office/drawing/2014/main" id="{206B0DED-EC71-4E34-A4B6-B1E2D701EB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a:extLst>
            <a:ext uri="{FF2B5EF4-FFF2-40B4-BE49-F238E27FC236}">
              <a16:creationId xmlns:a16="http://schemas.microsoft.com/office/drawing/2014/main" id="{A388B5CC-C7A2-496B-AB6A-DC1621F9EB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a:extLst>
            <a:ext uri="{FF2B5EF4-FFF2-40B4-BE49-F238E27FC236}">
              <a16:creationId xmlns:a16="http://schemas.microsoft.com/office/drawing/2014/main" id="{4BD335D0-876A-4639-936E-63653664AC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a:extLst>
            <a:ext uri="{FF2B5EF4-FFF2-40B4-BE49-F238E27FC236}">
              <a16:creationId xmlns:a16="http://schemas.microsoft.com/office/drawing/2014/main" id="{5BFA3B89-9AE1-424F-B3BB-1B910861C3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a:extLst>
            <a:ext uri="{FF2B5EF4-FFF2-40B4-BE49-F238E27FC236}">
              <a16:creationId xmlns:a16="http://schemas.microsoft.com/office/drawing/2014/main" id="{5AC9FC06-7BC6-4E67-9427-564C1AB736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a:extLst>
            <a:ext uri="{FF2B5EF4-FFF2-40B4-BE49-F238E27FC236}">
              <a16:creationId xmlns:a16="http://schemas.microsoft.com/office/drawing/2014/main" id="{51000D50-6BDA-4980-A768-A71B5D5E65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a:extLst>
            <a:ext uri="{FF2B5EF4-FFF2-40B4-BE49-F238E27FC236}">
              <a16:creationId xmlns:a16="http://schemas.microsoft.com/office/drawing/2014/main" id="{71D96A3A-1429-46AC-8617-18801E7FA9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a:extLst>
            <a:ext uri="{FF2B5EF4-FFF2-40B4-BE49-F238E27FC236}">
              <a16:creationId xmlns:a16="http://schemas.microsoft.com/office/drawing/2014/main" id="{C26F3F6B-94DC-43E5-97C3-BEA4A1DDA6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a:extLst>
            <a:ext uri="{FF2B5EF4-FFF2-40B4-BE49-F238E27FC236}">
              <a16:creationId xmlns:a16="http://schemas.microsoft.com/office/drawing/2014/main" id="{146ABA8A-3902-40E4-8EA1-EBD5035737B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7" name="直線コネクタ 376">
          <a:extLst>
            <a:ext uri="{FF2B5EF4-FFF2-40B4-BE49-F238E27FC236}">
              <a16:creationId xmlns:a16="http://schemas.microsoft.com/office/drawing/2014/main" id="{6F87DC8D-5132-48C2-8B4F-D78B3A78468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8" name="テキスト ボックス 377">
          <a:extLst>
            <a:ext uri="{FF2B5EF4-FFF2-40B4-BE49-F238E27FC236}">
              <a16:creationId xmlns:a16="http://schemas.microsoft.com/office/drawing/2014/main" id="{ED547AED-F5EF-47E1-9A62-0EF08873E26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9" name="直線コネクタ 378">
          <a:extLst>
            <a:ext uri="{FF2B5EF4-FFF2-40B4-BE49-F238E27FC236}">
              <a16:creationId xmlns:a16="http://schemas.microsoft.com/office/drawing/2014/main" id="{A85ADCAB-A6EC-4C82-AC1F-840010FE096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0" name="テキスト ボックス 379">
          <a:extLst>
            <a:ext uri="{FF2B5EF4-FFF2-40B4-BE49-F238E27FC236}">
              <a16:creationId xmlns:a16="http://schemas.microsoft.com/office/drawing/2014/main" id="{D456CC96-553F-4B51-953F-459AF6AFBCE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1" name="直線コネクタ 380">
          <a:extLst>
            <a:ext uri="{FF2B5EF4-FFF2-40B4-BE49-F238E27FC236}">
              <a16:creationId xmlns:a16="http://schemas.microsoft.com/office/drawing/2014/main" id="{4CF77AD4-B7BD-42F2-B1C0-DC3DEEF1291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2" name="テキスト ボックス 381">
          <a:extLst>
            <a:ext uri="{FF2B5EF4-FFF2-40B4-BE49-F238E27FC236}">
              <a16:creationId xmlns:a16="http://schemas.microsoft.com/office/drawing/2014/main" id="{3D928CC8-EFFE-40FB-839F-E24265ECCCA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3" name="直線コネクタ 382">
          <a:extLst>
            <a:ext uri="{FF2B5EF4-FFF2-40B4-BE49-F238E27FC236}">
              <a16:creationId xmlns:a16="http://schemas.microsoft.com/office/drawing/2014/main" id="{3FBC388C-88F5-476D-BCED-F2EE98E752D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4" name="テキスト ボックス 383">
          <a:extLst>
            <a:ext uri="{FF2B5EF4-FFF2-40B4-BE49-F238E27FC236}">
              <a16:creationId xmlns:a16="http://schemas.microsoft.com/office/drawing/2014/main" id="{4FB041CD-68D5-420D-8AEB-EDC9BAF5CBE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5" name="直線コネクタ 384">
          <a:extLst>
            <a:ext uri="{FF2B5EF4-FFF2-40B4-BE49-F238E27FC236}">
              <a16:creationId xmlns:a16="http://schemas.microsoft.com/office/drawing/2014/main" id="{7A0BFF64-CD8B-46C3-A49C-1337C61AE1F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6" name="テキスト ボックス 385">
          <a:extLst>
            <a:ext uri="{FF2B5EF4-FFF2-40B4-BE49-F238E27FC236}">
              <a16:creationId xmlns:a16="http://schemas.microsoft.com/office/drawing/2014/main" id="{66A28F7A-5C45-4BFB-B40A-D42F258D804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a:extLst>
            <a:ext uri="{FF2B5EF4-FFF2-40B4-BE49-F238E27FC236}">
              <a16:creationId xmlns:a16="http://schemas.microsoft.com/office/drawing/2014/main" id="{51BE7642-FEE5-4895-9C4C-8CA9514D4A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a:extLst>
            <a:ext uri="{FF2B5EF4-FFF2-40B4-BE49-F238E27FC236}">
              <a16:creationId xmlns:a16="http://schemas.microsoft.com/office/drawing/2014/main" id="{E93B287C-AA89-4F84-B28B-4D8D4239469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a:extLst>
            <a:ext uri="{FF2B5EF4-FFF2-40B4-BE49-F238E27FC236}">
              <a16:creationId xmlns:a16="http://schemas.microsoft.com/office/drawing/2014/main" id="{E5A947A6-4FBE-40D1-9ABE-2451E49760A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90" name="直線コネクタ 389">
          <a:extLst>
            <a:ext uri="{FF2B5EF4-FFF2-40B4-BE49-F238E27FC236}">
              <a16:creationId xmlns:a16="http://schemas.microsoft.com/office/drawing/2014/main" id="{F6CB6461-DC7D-4081-9A01-3F34D1BE3CE8}"/>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91" name="【保健センター・保健所】&#10;一人当たり面積最小値テキスト">
          <a:extLst>
            <a:ext uri="{FF2B5EF4-FFF2-40B4-BE49-F238E27FC236}">
              <a16:creationId xmlns:a16="http://schemas.microsoft.com/office/drawing/2014/main" id="{892F8FA6-3C4F-4678-AA86-1DF4353C4253}"/>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92" name="直線コネクタ 391">
          <a:extLst>
            <a:ext uri="{FF2B5EF4-FFF2-40B4-BE49-F238E27FC236}">
              <a16:creationId xmlns:a16="http://schemas.microsoft.com/office/drawing/2014/main" id="{8943BBE4-A153-4458-ADD9-29D9B816E3D9}"/>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93" name="【保健センター・保健所】&#10;一人当たり面積最大値テキスト">
          <a:extLst>
            <a:ext uri="{FF2B5EF4-FFF2-40B4-BE49-F238E27FC236}">
              <a16:creationId xmlns:a16="http://schemas.microsoft.com/office/drawing/2014/main" id="{71E77CC0-9478-433F-B2F3-4A84322BBD59}"/>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394" name="直線コネクタ 393">
          <a:extLst>
            <a:ext uri="{FF2B5EF4-FFF2-40B4-BE49-F238E27FC236}">
              <a16:creationId xmlns:a16="http://schemas.microsoft.com/office/drawing/2014/main" id="{8EC88734-9C47-4974-875E-95CC5548C0FD}"/>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395" name="【保健センター・保健所】&#10;一人当たり面積平均値テキスト">
          <a:extLst>
            <a:ext uri="{FF2B5EF4-FFF2-40B4-BE49-F238E27FC236}">
              <a16:creationId xmlns:a16="http://schemas.microsoft.com/office/drawing/2014/main" id="{69F2EBAB-C25F-4F8D-B2F1-77A5F540E236}"/>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396" name="フローチャート: 判断 395">
          <a:extLst>
            <a:ext uri="{FF2B5EF4-FFF2-40B4-BE49-F238E27FC236}">
              <a16:creationId xmlns:a16="http://schemas.microsoft.com/office/drawing/2014/main" id="{B58909E0-042F-4CC1-87C2-DB9122E98DDB}"/>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397" name="フローチャート: 判断 396">
          <a:extLst>
            <a:ext uri="{FF2B5EF4-FFF2-40B4-BE49-F238E27FC236}">
              <a16:creationId xmlns:a16="http://schemas.microsoft.com/office/drawing/2014/main" id="{3D195BE9-1D2C-4BC7-AB38-E149EE402371}"/>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398" name="フローチャート: 判断 397">
          <a:extLst>
            <a:ext uri="{FF2B5EF4-FFF2-40B4-BE49-F238E27FC236}">
              <a16:creationId xmlns:a16="http://schemas.microsoft.com/office/drawing/2014/main" id="{3C58C1FF-652F-4B15-9E13-54896FF3D235}"/>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399" name="フローチャート: 判断 398">
          <a:extLst>
            <a:ext uri="{FF2B5EF4-FFF2-40B4-BE49-F238E27FC236}">
              <a16:creationId xmlns:a16="http://schemas.microsoft.com/office/drawing/2014/main" id="{140A18CB-7C3D-431C-848F-D2C610F7B6CE}"/>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143510</xdr:rowOff>
    </xdr:from>
    <xdr:to>
      <xdr:col>98</xdr:col>
      <xdr:colOff>38100</xdr:colOff>
      <xdr:row>63</xdr:row>
      <xdr:rowOff>73660</xdr:rowOff>
    </xdr:to>
    <xdr:sp macro="" textlink="">
      <xdr:nvSpPr>
        <xdr:cNvPr id="400" name="フローチャート: 判断 399">
          <a:extLst>
            <a:ext uri="{FF2B5EF4-FFF2-40B4-BE49-F238E27FC236}">
              <a16:creationId xmlns:a16="http://schemas.microsoft.com/office/drawing/2014/main" id="{E9D5D6D1-A2FF-4B3A-BE59-00995CDDC056}"/>
            </a:ext>
          </a:extLst>
        </xdr:cNvPr>
        <xdr:cNvSpPr/>
      </xdr:nvSpPr>
      <xdr:spPr>
        <a:xfrm>
          <a:off x="18605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9DF07F31-5E08-43D4-A6C3-24E8A1E61AE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695F2B14-DA28-4D47-8F4F-7BCF872CC5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48393B1A-BB68-4314-A092-6FE1D7CB3C7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E8C4F9A2-237C-426E-84FC-7EAAD01E85B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6D79D283-18F6-41F9-94EF-835F572940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06" name="楕円 405">
          <a:extLst>
            <a:ext uri="{FF2B5EF4-FFF2-40B4-BE49-F238E27FC236}">
              <a16:creationId xmlns:a16="http://schemas.microsoft.com/office/drawing/2014/main" id="{873FB7AB-B4AC-4D9B-B755-A5FCCA2688EC}"/>
            </a:ext>
          </a:extLst>
        </xdr:cNvPr>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407" name="【保健センター・保健所】&#10;一人当たり面積該当値テキスト">
          <a:extLst>
            <a:ext uri="{FF2B5EF4-FFF2-40B4-BE49-F238E27FC236}">
              <a16:creationId xmlns:a16="http://schemas.microsoft.com/office/drawing/2014/main" id="{F5B81736-E3E7-41C5-802C-71D15EBF2DA6}"/>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408" name="楕円 407">
          <a:extLst>
            <a:ext uri="{FF2B5EF4-FFF2-40B4-BE49-F238E27FC236}">
              <a16:creationId xmlns:a16="http://schemas.microsoft.com/office/drawing/2014/main" id="{0DD1279C-E7E1-4E14-A274-59193519A366}"/>
            </a:ext>
          </a:extLst>
        </xdr:cNvPr>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16002</xdr:rowOff>
    </xdr:to>
    <xdr:cxnSp macro="">
      <xdr:nvCxnSpPr>
        <xdr:cNvPr id="409" name="直線コネクタ 408">
          <a:extLst>
            <a:ext uri="{FF2B5EF4-FFF2-40B4-BE49-F238E27FC236}">
              <a16:creationId xmlns:a16="http://schemas.microsoft.com/office/drawing/2014/main" id="{986FA412-5EE9-4265-9F53-EA25CF65357A}"/>
            </a:ext>
          </a:extLst>
        </xdr:cNvPr>
        <xdr:cNvCxnSpPr/>
      </xdr:nvCxnSpPr>
      <xdr:spPr>
        <a:xfrm flipV="1">
          <a:off x="21323300" y="10808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142748</xdr:rowOff>
    </xdr:from>
    <xdr:to>
      <xdr:col>107</xdr:col>
      <xdr:colOff>101600</xdr:colOff>
      <xdr:row>63</xdr:row>
      <xdr:rowOff>72898</xdr:rowOff>
    </xdr:to>
    <xdr:sp macro="" textlink="">
      <xdr:nvSpPr>
        <xdr:cNvPr id="410" name="楕円 409">
          <a:extLst>
            <a:ext uri="{FF2B5EF4-FFF2-40B4-BE49-F238E27FC236}">
              <a16:creationId xmlns:a16="http://schemas.microsoft.com/office/drawing/2014/main" id="{A721041D-8EBD-4081-A849-A6A55817DAE9}"/>
            </a:ext>
          </a:extLst>
        </xdr:cNvPr>
        <xdr:cNvSpPr/>
      </xdr:nvSpPr>
      <xdr:spPr>
        <a:xfrm>
          <a:off x="20383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22098</xdr:rowOff>
    </xdr:to>
    <xdr:cxnSp macro="">
      <xdr:nvCxnSpPr>
        <xdr:cNvPr id="411" name="直線コネクタ 410">
          <a:extLst>
            <a:ext uri="{FF2B5EF4-FFF2-40B4-BE49-F238E27FC236}">
              <a16:creationId xmlns:a16="http://schemas.microsoft.com/office/drawing/2014/main" id="{1FD22BAA-9E04-42CC-B4BC-0768F7C63BCD}"/>
            </a:ext>
          </a:extLst>
        </xdr:cNvPr>
        <xdr:cNvCxnSpPr/>
      </xdr:nvCxnSpPr>
      <xdr:spPr>
        <a:xfrm flipV="1">
          <a:off x="20434300" y="1081735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412" name="楕円 411">
          <a:extLst>
            <a:ext uri="{FF2B5EF4-FFF2-40B4-BE49-F238E27FC236}">
              <a16:creationId xmlns:a16="http://schemas.microsoft.com/office/drawing/2014/main" id="{AFAE3C9D-1676-4462-86F4-7FF10DDCBEDF}"/>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22098</xdr:rowOff>
    </xdr:from>
    <xdr:to>
      <xdr:col>107</xdr:col>
      <xdr:colOff>50800</xdr:colOff>
      <xdr:row>63</xdr:row>
      <xdr:rowOff>25146</xdr:rowOff>
    </xdr:to>
    <xdr:cxnSp macro="">
      <xdr:nvCxnSpPr>
        <xdr:cNvPr id="413" name="直線コネクタ 412">
          <a:extLst>
            <a:ext uri="{FF2B5EF4-FFF2-40B4-BE49-F238E27FC236}">
              <a16:creationId xmlns:a16="http://schemas.microsoft.com/office/drawing/2014/main" id="{40334BAD-5CB6-402A-9506-529EDF68088F}"/>
            </a:ext>
          </a:extLst>
        </xdr:cNvPr>
        <xdr:cNvCxnSpPr/>
      </xdr:nvCxnSpPr>
      <xdr:spPr>
        <a:xfrm flipV="1">
          <a:off x="19545300" y="1082344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7112</xdr:rowOff>
    </xdr:from>
    <xdr:to>
      <xdr:col>98</xdr:col>
      <xdr:colOff>38100</xdr:colOff>
      <xdr:row>63</xdr:row>
      <xdr:rowOff>108712</xdr:rowOff>
    </xdr:to>
    <xdr:sp macro="" textlink="">
      <xdr:nvSpPr>
        <xdr:cNvPr id="414" name="楕円 413">
          <a:extLst>
            <a:ext uri="{FF2B5EF4-FFF2-40B4-BE49-F238E27FC236}">
              <a16:creationId xmlns:a16="http://schemas.microsoft.com/office/drawing/2014/main" id="{BDFFDC13-34AA-44BF-AB67-9914E982307E}"/>
            </a:ext>
          </a:extLst>
        </xdr:cNvPr>
        <xdr:cNvSpPr/>
      </xdr:nvSpPr>
      <xdr:spPr>
        <a:xfrm>
          <a:off x="186055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57912</xdr:rowOff>
    </xdr:to>
    <xdr:cxnSp macro="">
      <xdr:nvCxnSpPr>
        <xdr:cNvPr id="415" name="直線コネクタ 414">
          <a:extLst>
            <a:ext uri="{FF2B5EF4-FFF2-40B4-BE49-F238E27FC236}">
              <a16:creationId xmlns:a16="http://schemas.microsoft.com/office/drawing/2014/main" id="{89A948FA-CC43-4FB8-A1D0-FCC041715B23}"/>
            </a:ext>
          </a:extLst>
        </xdr:cNvPr>
        <xdr:cNvCxnSpPr/>
      </xdr:nvCxnSpPr>
      <xdr:spPr>
        <a:xfrm flipV="1">
          <a:off x="18656300" y="10826496"/>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416" name="n_1aveValue【保健センター・保健所】&#10;一人当たり面積">
          <a:extLst>
            <a:ext uri="{FF2B5EF4-FFF2-40B4-BE49-F238E27FC236}">
              <a16:creationId xmlns:a16="http://schemas.microsoft.com/office/drawing/2014/main" id="{CDDEDB5D-4FBF-4E6E-A66D-141AFBBEDB3C}"/>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417" name="n_2aveValue【保健センター・保健所】&#10;一人当たり面積">
          <a:extLst>
            <a:ext uri="{FF2B5EF4-FFF2-40B4-BE49-F238E27FC236}">
              <a16:creationId xmlns:a16="http://schemas.microsoft.com/office/drawing/2014/main" id="{C6E6B919-6553-4A9E-8468-AB1BE5DFB367}"/>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418" name="n_3aveValue【保健センター・保健所】&#10;一人当たり面積">
          <a:extLst>
            <a:ext uri="{FF2B5EF4-FFF2-40B4-BE49-F238E27FC236}">
              <a16:creationId xmlns:a16="http://schemas.microsoft.com/office/drawing/2014/main" id="{DE95DA57-B1A1-4990-9352-5B17D77AE7E1}"/>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90187</xdr:rowOff>
    </xdr:from>
    <xdr:ext cx="469744" cy="259045"/>
    <xdr:sp macro="" textlink="">
      <xdr:nvSpPr>
        <xdr:cNvPr id="419" name="n_4aveValue【保健センター・保健所】&#10;一人当たり面積">
          <a:extLst>
            <a:ext uri="{FF2B5EF4-FFF2-40B4-BE49-F238E27FC236}">
              <a16:creationId xmlns:a16="http://schemas.microsoft.com/office/drawing/2014/main" id="{22233FB3-7455-4DC6-9106-9FFF62808FBF}"/>
            </a:ext>
          </a:extLst>
        </xdr:cNvPr>
        <xdr:cNvSpPr txBox="1"/>
      </xdr:nvSpPr>
      <xdr:spPr>
        <a:xfrm>
          <a:off x="18421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420" name="n_1mainValue【保健センター・保健所】&#10;一人当たり面積">
          <a:extLst>
            <a:ext uri="{FF2B5EF4-FFF2-40B4-BE49-F238E27FC236}">
              <a16:creationId xmlns:a16="http://schemas.microsoft.com/office/drawing/2014/main" id="{9F480C7E-D62A-4189-944B-3723233D44C7}"/>
            </a:ext>
          </a:extLst>
        </xdr:cNvPr>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64025</xdr:rowOff>
    </xdr:from>
    <xdr:ext cx="469744" cy="259045"/>
    <xdr:sp macro="" textlink="">
      <xdr:nvSpPr>
        <xdr:cNvPr id="421" name="n_2mainValue【保健センター・保健所】&#10;一人当たり面積">
          <a:extLst>
            <a:ext uri="{FF2B5EF4-FFF2-40B4-BE49-F238E27FC236}">
              <a16:creationId xmlns:a16="http://schemas.microsoft.com/office/drawing/2014/main" id="{44B300E6-9533-4D0A-8953-E8194DC0C589}"/>
            </a:ext>
          </a:extLst>
        </xdr:cNvPr>
        <xdr:cNvSpPr txBox="1"/>
      </xdr:nvSpPr>
      <xdr:spPr>
        <a:xfrm>
          <a:off x="20199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422" name="n_3mainValue【保健センター・保健所】&#10;一人当たり面積">
          <a:extLst>
            <a:ext uri="{FF2B5EF4-FFF2-40B4-BE49-F238E27FC236}">
              <a16:creationId xmlns:a16="http://schemas.microsoft.com/office/drawing/2014/main" id="{B5874FAC-62D6-4383-995D-D5B16A635351}"/>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99839</xdr:rowOff>
    </xdr:from>
    <xdr:ext cx="469744" cy="259045"/>
    <xdr:sp macro="" textlink="">
      <xdr:nvSpPr>
        <xdr:cNvPr id="423" name="n_4mainValue【保健センター・保健所】&#10;一人当たり面積">
          <a:extLst>
            <a:ext uri="{FF2B5EF4-FFF2-40B4-BE49-F238E27FC236}">
              <a16:creationId xmlns:a16="http://schemas.microsoft.com/office/drawing/2014/main" id="{720A694B-1F4C-4A6D-BEEF-4E346CFCA4AC}"/>
            </a:ext>
          </a:extLst>
        </xdr:cNvPr>
        <xdr:cNvSpPr txBox="1"/>
      </xdr:nvSpPr>
      <xdr:spPr>
        <a:xfrm>
          <a:off x="18421427" y="109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a:extLst>
            <a:ext uri="{FF2B5EF4-FFF2-40B4-BE49-F238E27FC236}">
              <a16:creationId xmlns:a16="http://schemas.microsoft.com/office/drawing/2014/main" id="{9F1C446E-C218-4CC7-9B56-F007BDD05F8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a:extLst>
            <a:ext uri="{FF2B5EF4-FFF2-40B4-BE49-F238E27FC236}">
              <a16:creationId xmlns:a16="http://schemas.microsoft.com/office/drawing/2014/main" id="{4CBCF314-5AE6-4DC0-A74E-AC2E1F1348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a:extLst>
            <a:ext uri="{FF2B5EF4-FFF2-40B4-BE49-F238E27FC236}">
              <a16:creationId xmlns:a16="http://schemas.microsoft.com/office/drawing/2014/main" id="{3C05B510-704A-48FD-B1C4-BF8C104D50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a:extLst>
            <a:ext uri="{FF2B5EF4-FFF2-40B4-BE49-F238E27FC236}">
              <a16:creationId xmlns:a16="http://schemas.microsoft.com/office/drawing/2014/main" id="{2DD86D53-4128-4157-949D-0439CC0C34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a:extLst>
            <a:ext uri="{FF2B5EF4-FFF2-40B4-BE49-F238E27FC236}">
              <a16:creationId xmlns:a16="http://schemas.microsoft.com/office/drawing/2014/main" id="{E0021F41-BBAE-4845-8F35-F055A8CC5F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a:extLst>
            <a:ext uri="{FF2B5EF4-FFF2-40B4-BE49-F238E27FC236}">
              <a16:creationId xmlns:a16="http://schemas.microsoft.com/office/drawing/2014/main" id="{32E7DC23-936D-43DF-B117-8B6E4C2A1C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a:extLst>
            <a:ext uri="{FF2B5EF4-FFF2-40B4-BE49-F238E27FC236}">
              <a16:creationId xmlns:a16="http://schemas.microsoft.com/office/drawing/2014/main" id="{A819D3A7-CCC7-4027-98DC-CB63257E69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a:extLst>
            <a:ext uri="{FF2B5EF4-FFF2-40B4-BE49-F238E27FC236}">
              <a16:creationId xmlns:a16="http://schemas.microsoft.com/office/drawing/2014/main" id="{0B7E08F9-2107-4A69-97DC-C3D6B6FF160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a:extLst>
            <a:ext uri="{FF2B5EF4-FFF2-40B4-BE49-F238E27FC236}">
              <a16:creationId xmlns:a16="http://schemas.microsoft.com/office/drawing/2014/main" id="{58831602-7FFD-463A-B73D-8E9DB21DA7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a:extLst>
            <a:ext uri="{FF2B5EF4-FFF2-40B4-BE49-F238E27FC236}">
              <a16:creationId xmlns:a16="http://schemas.microsoft.com/office/drawing/2014/main" id="{2D805B36-95AE-4E04-9B0E-78441F19CB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a:extLst>
            <a:ext uri="{FF2B5EF4-FFF2-40B4-BE49-F238E27FC236}">
              <a16:creationId xmlns:a16="http://schemas.microsoft.com/office/drawing/2014/main" id="{9FF38DD9-2DAF-4A11-95EB-5A249BE8F11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5" name="直線コネクタ 434">
          <a:extLst>
            <a:ext uri="{FF2B5EF4-FFF2-40B4-BE49-F238E27FC236}">
              <a16:creationId xmlns:a16="http://schemas.microsoft.com/office/drawing/2014/main" id="{B5C65F02-986E-4965-99C0-7840F0F845D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6" name="テキスト ボックス 435">
          <a:extLst>
            <a:ext uri="{FF2B5EF4-FFF2-40B4-BE49-F238E27FC236}">
              <a16:creationId xmlns:a16="http://schemas.microsoft.com/office/drawing/2014/main" id="{C2C47171-8AD0-4D37-A647-2FA4683ECEE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7" name="直線コネクタ 436">
          <a:extLst>
            <a:ext uri="{FF2B5EF4-FFF2-40B4-BE49-F238E27FC236}">
              <a16:creationId xmlns:a16="http://schemas.microsoft.com/office/drawing/2014/main" id="{5A89A0AD-813D-402A-AB4E-D10EC091CAA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8" name="テキスト ボックス 437">
          <a:extLst>
            <a:ext uri="{FF2B5EF4-FFF2-40B4-BE49-F238E27FC236}">
              <a16:creationId xmlns:a16="http://schemas.microsoft.com/office/drawing/2014/main" id="{DED5EE79-B59D-4162-B04D-CBEF55D5269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9" name="直線コネクタ 438">
          <a:extLst>
            <a:ext uri="{FF2B5EF4-FFF2-40B4-BE49-F238E27FC236}">
              <a16:creationId xmlns:a16="http://schemas.microsoft.com/office/drawing/2014/main" id="{6543CB9B-45D5-4276-88A2-6286A594BF7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0" name="テキスト ボックス 439">
          <a:extLst>
            <a:ext uri="{FF2B5EF4-FFF2-40B4-BE49-F238E27FC236}">
              <a16:creationId xmlns:a16="http://schemas.microsoft.com/office/drawing/2014/main" id="{A02397EB-E88D-4E64-A03F-193C37A2919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1" name="直線コネクタ 440">
          <a:extLst>
            <a:ext uri="{FF2B5EF4-FFF2-40B4-BE49-F238E27FC236}">
              <a16:creationId xmlns:a16="http://schemas.microsoft.com/office/drawing/2014/main" id="{9C28C3A9-6B67-4200-AE38-1270A41B5C0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2" name="テキスト ボックス 441">
          <a:extLst>
            <a:ext uri="{FF2B5EF4-FFF2-40B4-BE49-F238E27FC236}">
              <a16:creationId xmlns:a16="http://schemas.microsoft.com/office/drawing/2014/main" id="{577317C6-4D04-49B8-BFCB-ABF490951C9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3" name="直線コネクタ 442">
          <a:extLst>
            <a:ext uri="{FF2B5EF4-FFF2-40B4-BE49-F238E27FC236}">
              <a16:creationId xmlns:a16="http://schemas.microsoft.com/office/drawing/2014/main" id="{7DCDF8D5-A85D-4EEC-AF94-CF4499A8E3F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4" name="テキスト ボックス 443">
          <a:extLst>
            <a:ext uri="{FF2B5EF4-FFF2-40B4-BE49-F238E27FC236}">
              <a16:creationId xmlns:a16="http://schemas.microsoft.com/office/drawing/2014/main" id="{904F3996-D4C6-441E-A974-9263FF1B7AB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5" name="直線コネクタ 444">
          <a:extLst>
            <a:ext uri="{FF2B5EF4-FFF2-40B4-BE49-F238E27FC236}">
              <a16:creationId xmlns:a16="http://schemas.microsoft.com/office/drawing/2014/main" id="{D2A52A3D-0591-4B8A-A185-8BF5FD7EF07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6" name="テキスト ボックス 445">
          <a:extLst>
            <a:ext uri="{FF2B5EF4-FFF2-40B4-BE49-F238E27FC236}">
              <a16:creationId xmlns:a16="http://schemas.microsoft.com/office/drawing/2014/main" id="{2E2836EB-DDD8-43D0-83BF-F3B9B75BDBC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a:extLst>
            <a:ext uri="{FF2B5EF4-FFF2-40B4-BE49-F238E27FC236}">
              <a16:creationId xmlns:a16="http://schemas.microsoft.com/office/drawing/2014/main" id="{F7A3780A-74E2-4CF3-AD51-AB7669EC502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id="{0DC855C5-70F0-41B9-AFCB-E9EA87A8E6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49" name="直線コネクタ 448">
          <a:extLst>
            <a:ext uri="{FF2B5EF4-FFF2-40B4-BE49-F238E27FC236}">
              <a16:creationId xmlns:a16="http://schemas.microsoft.com/office/drawing/2014/main" id="{8B99154D-983A-47C3-B11D-EB58C12FAAD6}"/>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0" name="【消防施設】&#10;有形固定資産減価償却率最小値テキスト">
          <a:extLst>
            <a:ext uri="{FF2B5EF4-FFF2-40B4-BE49-F238E27FC236}">
              <a16:creationId xmlns:a16="http://schemas.microsoft.com/office/drawing/2014/main" id="{656A1777-E2B6-46C1-A056-8D39B4CC371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1" name="直線コネクタ 450">
          <a:extLst>
            <a:ext uri="{FF2B5EF4-FFF2-40B4-BE49-F238E27FC236}">
              <a16:creationId xmlns:a16="http://schemas.microsoft.com/office/drawing/2014/main" id="{42C5B458-17A5-40CB-8C00-AAA8CD27353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52" name="【消防施設】&#10;有形固定資産減価償却率最大値テキスト">
          <a:extLst>
            <a:ext uri="{FF2B5EF4-FFF2-40B4-BE49-F238E27FC236}">
              <a16:creationId xmlns:a16="http://schemas.microsoft.com/office/drawing/2014/main" id="{34F7B5C3-03CA-4757-A36A-6F7A93019A5F}"/>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53" name="直線コネクタ 452">
          <a:extLst>
            <a:ext uri="{FF2B5EF4-FFF2-40B4-BE49-F238E27FC236}">
              <a16:creationId xmlns:a16="http://schemas.microsoft.com/office/drawing/2014/main" id="{75D3D93F-2F0D-423F-A8DE-B93107BADCA5}"/>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454" name="【消防施設】&#10;有形固定資産減価償却率平均値テキスト">
          <a:extLst>
            <a:ext uri="{FF2B5EF4-FFF2-40B4-BE49-F238E27FC236}">
              <a16:creationId xmlns:a16="http://schemas.microsoft.com/office/drawing/2014/main" id="{35DC1F95-A04D-4C16-B88E-5DF1B8EFEA9C}"/>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55" name="フローチャート: 判断 454">
          <a:extLst>
            <a:ext uri="{FF2B5EF4-FFF2-40B4-BE49-F238E27FC236}">
              <a16:creationId xmlns:a16="http://schemas.microsoft.com/office/drawing/2014/main" id="{4E47D729-5626-4F5D-9F16-929A0253038E}"/>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56" name="フローチャート: 判断 455">
          <a:extLst>
            <a:ext uri="{FF2B5EF4-FFF2-40B4-BE49-F238E27FC236}">
              <a16:creationId xmlns:a16="http://schemas.microsoft.com/office/drawing/2014/main" id="{D8C790AF-1DC3-44D0-B408-909018092E5B}"/>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57" name="フローチャート: 判断 456">
          <a:extLst>
            <a:ext uri="{FF2B5EF4-FFF2-40B4-BE49-F238E27FC236}">
              <a16:creationId xmlns:a16="http://schemas.microsoft.com/office/drawing/2014/main" id="{83871A15-5303-4957-8A4E-356680380B7F}"/>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58" name="フローチャート: 判断 457">
          <a:extLst>
            <a:ext uri="{FF2B5EF4-FFF2-40B4-BE49-F238E27FC236}">
              <a16:creationId xmlns:a16="http://schemas.microsoft.com/office/drawing/2014/main" id="{63EEF4C9-884F-4EE6-83EE-E5DBB240A164}"/>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459" name="フローチャート: 判断 458">
          <a:extLst>
            <a:ext uri="{FF2B5EF4-FFF2-40B4-BE49-F238E27FC236}">
              <a16:creationId xmlns:a16="http://schemas.microsoft.com/office/drawing/2014/main" id="{4231F447-C9FB-4D17-B428-F84E057FAB2B}"/>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F6BB1840-5448-4087-9E96-A5A6D66C6CE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82C4D3EB-3FA9-4C39-BCB8-33FEEF341AE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4670404D-DA8E-481E-93F7-4A7AA0CB0EE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D1044C15-5B77-4DF8-8AAF-848A35E6ED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D993F1F8-00CC-4C3D-A80D-139FE8DAB2A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24856</xdr:rowOff>
    </xdr:from>
    <xdr:to>
      <xdr:col>85</xdr:col>
      <xdr:colOff>177800</xdr:colOff>
      <xdr:row>84</xdr:row>
      <xdr:rowOff>126456</xdr:rowOff>
    </xdr:to>
    <xdr:sp macro="" textlink="">
      <xdr:nvSpPr>
        <xdr:cNvPr id="465" name="楕円 464">
          <a:extLst>
            <a:ext uri="{FF2B5EF4-FFF2-40B4-BE49-F238E27FC236}">
              <a16:creationId xmlns:a16="http://schemas.microsoft.com/office/drawing/2014/main" id="{4847E0FF-EF5A-4F62-8DEF-CC03442ECFD5}"/>
            </a:ext>
          </a:extLst>
        </xdr:cNvPr>
        <xdr:cNvSpPr/>
      </xdr:nvSpPr>
      <xdr:spPr>
        <a:xfrm>
          <a:off x="162687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3283</xdr:rowOff>
    </xdr:from>
    <xdr:ext cx="405111" cy="259045"/>
    <xdr:sp macro="" textlink="">
      <xdr:nvSpPr>
        <xdr:cNvPr id="466" name="【消防施設】&#10;有形固定資産減価償却率該当値テキスト">
          <a:extLst>
            <a:ext uri="{FF2B5EF4-FFF2-40B4-BE49-F238E27FC236}">
              <a16:creationId xmlns:a16="http://schemas.microsoft.com/office/drawing/2014/main" id="{830B7F6A-0D9F-40C0-AF3D-27ABD4FAD267}"/>
            </a:ext>
          </a:extLst>
        </xdr:cNvPr>
        <xdr:cNvSpPr txBox="1"/>
      </xdr:nvSpPr>
      <xdr:spPr>
        <a:xfrm>
          <a:off x="16357600"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153851</xdr:rowOff>
    </xdr:from>
    <xdr:to>
      <xdr:col>81</xdr:col>
      <xdr:colOff>101600</xdr:colOff>
      <xdr:row>84</xdr:row>
      <xdr:rowOff>84001</xdr:rowOff>
    </xdr:to>
    <xdr:sp macro="" textlink="">
      <xdr:nvSpPr>
        <xdr:cNvPr id="467" name="楕円 466">
          <a:extLst>
            <a:ext uri="{FF2B5EF4-FFF2-40B4-BE49-F238E27FC236}">
              <a16:creationId xmlns:a16="http://schemas.microsoft.com/office/drawing/2014/main" id="{3CD13918-1DC0-49D1-B405-9173746C7640}"/>
            </a:ext>
          </a:extLst>
        </xdr:cNvPr>
        <xdr:cNvSpPr/>
      </xdr:nvSpPr>
      <xdr:spPr>
        <a:xfrm>
          <a:off x="15430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33201</xdr:rowOff>
    </xdr:from>
    <xdr:to>
      <xdr:col>85</xdr:col>
      <xdr:colOff>127000</xdr:colOff>
      <xdr:row>84</xdr:row>
      <xdr:rowOff>75656</xdr:rowOff>
    </xdr:to>
    <xdr:cxnSp macro="">
      <xdr:nvCxnSpPr>
        <xdr:cNvPr id="468" name="直線コネクタ 467">
          <a:extLst>
            <a:ext uri="{FF2B5EF4-FFF2-40B4-BE49-F238E27FC236}">
              <a16:creationId xmlns:a16="http://schemas.microsoft.com/office/drawing/2014/main" id="{86F07698-BA6C-4C99-98AC-B9C6A38E3BCD}"/>
            </a:ext>
          </a:extLst>
        </xdr:cNvPr>
        <xdr:cNvCxnSpPr/>
      </xdr:nvCxnSpPr>
      <xdr:spPr>
        <a:xfrm>
          <a:off x="15481300" y="1443500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103232</xdr:rowOff>
    </xdr:from>
    <xdr:to>
      <xdr:col>76</xdr:col>
      <xdr:colOff>165100</xdr:colOff>
      <xdr:row>84</xdr:row>
      <xdr:rowOff>33382</xdr:rowOff>
    </xdr:to>
    <xdr:sp macro="" textlink="">
      <xdr:nvSpPr>
        <xdr:cNvPr id="469" name="楕円 468">
          <a:extLst>
            <a:ext uri="{FF2B5EF4-FFF2-40B4-BE49-F238E27FC236}">
              <a16:creationId xmlns:a16="http://schemas.microsoft.com/office/drawing/2014/main" id="{DF8268AE-4897-40F3-88F8-9F393C030048}"/>
            </a:ext>
          </a:extLst>
        </xdr:cNvPr>
        <xdr:cNvSpPr/>
      </xdr:nvSpPr>
      <xdr:spPr>
        <a:xfrm>
          <a:off x="14541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154032</xdr:rowOff>
    </xdr:from>
    <xdr:to>
      <xdr:col>81</xdr:col>
      <xdr:colOff>50800</xdr:colOff>
      <xdr:row>84</xdr:row>
      <xdr:rowOff>33201</xdr:rowOff>
    </xdr:to>
    <xdr:cxnSp macro="">
      <xdr:nvCxnSpPr>
        <xdr:cNvPr id="470" name="直線コネクタ 469">
          <a:extLst>
            <a:ext uri="{FF2B5EF4-FFF2-40B4-BE49-F238E27FC236}">
              <a16:creationId xmlns:a16="http://schemas.microsoft.com/office/drawing/2014/main" id="{35BB1871-C825-4231-A48E-684F845CC8D7}"/>
            </a:ext>
          </a:extLst>
        </xdr:cNvPr>
        <xdr:cNvCxnSpPr/>
      </xdr:nvCxnSpPr>
      <xdr:spPr>
        <a:xfrm>
          <a:off x="14592300" y="1438438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93436</xdr:rowOff>
    </xdr:from>
    <xdr:to>
      <xdr:col>72</xdr:col>
      <xdr:colOff>38100</xdr:colOff>
      <xdr:row>84</xdr:row>
      <xdr:rowOff>23586</xdr:rowOff>
    </xdr:to>
    <xdr:sp macro="" textlink="">
      <xdr:nvSpPr>
        <xdr:cNvPr id="471" name="楕円 470">
          <a:extLst>
            <a:ext uri="{FF2B5EF4-FFF2-40B4-BE49-F238E27FC236}">
              <a16:creationId xmlns:a16="http://schemas.microsoft.com/office/drawing/2014/main" id="{B17352B6-ACEF-4FCF-AC31-4AF9A2D41FB5}"/>
            </a:ext>
          </a:extLst>
        </xdr:cNvPr>
        <xdr:cNvSpPr/>
      </xdr:nvSpPr>
      <xdr:spPr>
        <a:xfrm>
          <a:off x="13652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144236</xdr:rowOff>
    </xdr:from>
    <xdr:to>
      <xdr:col>76</xdr:col>
      <xdr:colOff>114300</xdr:colOff>
      <xdr:row>83</xdr:row>
      <xdr:rowOff>154032</xdr:rowOff>
    </xdr:to>
    <xdr:cxnSp macro="">
      <xdr:nvCxnSpPr>
        <xdr:cNvPr id="472" name="直線コネクタ 471">
          <a:extLst>
            <a:ext uri="{FF2B5EF4-FFF2-40B4-BE49-F238E27FC236}">
              <a16:creationId xmlns:a16="http://schemas.microsoft.com/office/drawing/2014/main" id="{2F84271E-D35C-456F-9A47-3F0C1A209656}"/>
            </a:ext>
          </a:extLst>
        </xdr:cNvPr>
        <xdr:cNvCxnSpPr/>
      </xdr:nvCxnSpPr>
      <xdr:spPr>
        <a:xfrm>
          <a:off x="13703300" y="143745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31387</xdr:rowOff>
    </xdr:from>
    <xdr:to>
      <xdr:col>67</xdr:col>
      <xdr:colOff>101600</xdr:colOff>
      <xdr:row>86</xdr:row>
      <xdr:rowOff>132987</xdr:rowOff>
    </xdr:to>
    <xdr:sp macro="" textlink="">
      <xdr:nvSpPr>
        <xdr:cNvPr id="473" name="楕円 472">
          <a:extLst>
            <a:ext uri="{FF2B5EF4-FFF2-40B4-BE49-F238E27FC236}">
              <a16:creationId xmlns:a16="http://schemas.microsoft.com/office/drawing/2014/main" id="{23837E6D-A0CB-4920-B225-18ABA52F9254}"/>
            </a:ext>
          </a:extLst>
        </xdr:cNvPr>
        <xdr:cNvSpPr/>
      </xdr:nvSpPr>
      <xdr:spPr>
        <a:xfrm>
          <a:off x="12763500" y="14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144236</xdr:rowOff>
    </xdr:from>
    <xdr:to>
      <xdr:col>71</xdr:col>
      <xdr:colOff>177800</xdr:colOff>
      <xdr:row>86</xdr:row>
      <xdr:rowOff>82187</xdr:rowOff>
    </xdr:to>
    <xdr:cxnSp macro="">
      <xdr:nvCxnSpPr>
        <xdr:cNvPr id="474" name="直線コネクタ 473">
          <a:extLst>
            <a:ext uri="{FF2B5EF4-FFF2-40B4-BE49-F238E27FC236}">
              <a16:creationId xmlns:a16="http://schemas.microsoft.com/office/drawing/2014/main" id="{20048A91-93D9-4F4A-852F-0FEF8BA86E11}"/>
            </a:ext>
          </a:extLst>
        </xdr:cNvPr>
        <xdr:cNvCxnSpPr/>
      </xdr:nvCxnSpPr>
      <xdr:spPr>
        <a:xfrm flipV="1">
          <a:off x="12814300" y="14374586"/>
          <a:ext cx="889000" cy="4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475" name="n_1aveValue【消防施設】&#10;有形固定資産減価償却率">
          <a:extLst>
            <a:ext uri="{FF2B5EF4-FFF2-40B4-BE49-F238E27FC236}">
              <a16:creationId xmlns:a16="http://schemas.microsoft.com/office/drawing/2014/main" id="{80819AC9-2A9E-4F80-B4E0-30A374381523}"/>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76" name="n_2aveValue【消防施設】&#10;有形固定資産減価償却率">
          <a:extLst>
            <a:ext uri="{FF2B5EF4-FFF2-40B4-BE49-F238E27FC236}">
              <a16:creationId xmlns:a16="http://schemas.microsoft.com/office/drawing/2014/main" id="{FA94C21F-016C-418D-9DF2-1B0B387534CE}"/>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477" name="n_3aveValue【消防施設】&#10;有形固定資産減価償却率">
          <a:extLst>
            <a:ext uri="{FF2B5EF4-FFF2-40B4-BE49-F238E27FC236}">
              <a16:creationId xmlns:a16="http://schemas.microsoft.com/office/drawing/2014/main" id="{7CB28D2C-CD50-4C1B-80F5-663AB7294084}"/>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478" name="n_4aveValue【消防施設】&#10;有形固定資産減価償却率">
          <a:extLst>
            <a:ext uri="{FF2B5EF4-FFF2-40B4-BE49-F238E27FC236}">
              <a16:creationId xmlns:a16="http://schemas.microsoft.com/office/drawing/2014/main" id="{C042AD6E-6A02-407A-B919-73473DE9BA75}"/>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75128</xdr:rowOff>
    </xdr:from>
    <xdr:ext cx="405111" cy="259045"/>
    <xdr:sp macro="" textlink="">
      <xdr:nvSpPr>
        <xdr:cNvPr id="479" name="n_1mainValue【消防施設】&#10;有形固定資産減価償却率">
          <a:extLst>
            <a:ext uri="{FF2B5EF4-FFF2-40B4-BE49-F238E27FC236}">
              <a16:creationId xmlns:a16="http://schemas.microsoft.com/office/drawing/2014/main" id="{6FA5DB76-AD75-4673-9A05-23731B34EA29}"/>
            </a:ext>
          </a:extLst>
        </xdr:cNvPr>
        <xdr:cNvSpPr txBox="1"/>
      </xdr:nvSpPr>
      <xdr:spPr>
        <a:xfrm>
          <a:off x="15266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24509</xdr:rowOff>
    </xdr:from>
    <xdr:ext cx="405111" cy="259045"/>
    <xdr:sp macro="" textlink="">
      <xdr:nvSpPr>
        <xdr:cNvPr id="480" name="n_2mainValue【消防施設】&#10;有形固定資産減価償却率">
          <a:extLst>
            <a:ext uri="{FF2B5EF4-FFF2-40B4-BE49-F238E27FC236}">
              <a16:creationId xmlns:a16="http://schemas.microsoft.com/office/drawing/2014/main" id="{C327663B-9925-48AA-9E77-0ECDFC58D540}"/>
            </a:ext>
          </a:extLst>
        </xdr:cNvPr>
        <xdr:cNvSpPr txBox="1"/>
      </xdr:nvSpPr>
      <xdr:spPr>
        <a:xfrm>
          <a:off x="14389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14713</xdr:rowOff>
    </xdr:from>
    <xdr:ext cx="405111" cy="259045"/>
    <xdr:sp macro="" textlink="">
      <xdr:nvSpPr>
        <xdr:cNvPr id="481" name="n_3mainValue【消防施設】&#10;有形固定資産減価償却率">
          <a:extLst>
            <a:ext uri="{FF2B5EF4-FFF2-40B4-BE49-F238E27FC236}">
              <a16:creationId xmlns:a16="http://schemas.microsoft.com/office/drawing/2014/main" id="{830926D4-553E-4FEB-9D18-27E9C2A980E8}"/>
            </a:ext>
          </a:extLst>
        </xdr:cNvPr>
        <xdr:cNvSpPr txBox="1"/>
      </xdr:nvSpPr>
      <xdr:spPr>
        <a:xfrm>
          <a:off x="13500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124114</xdr:rowOff>
    </xdr:from>
    <xdr:ext cx="405111" cy="259045"/>
    <xdr:sp macro="" textlink="">
      <xdr:nvSpPr>
        <xdr:cNvPr id="482" name="n_4mainValue【消防施設】&#10;有形固定資産減価償却率">
          <a:extLst>
            <a:ext uri="{FF2B5EF4-FFF2-40B4-BE49-F238E27FC236}">
              <a16:creationId xmlns:a16="http://schemas.microsoft.com/office/drawing/2014/main" id="{A7AEA595-26A6-43FA-BEAD-AE9A0D82E939}"/>
            </a:ext>
          </a:extLst>
        </xdr:cNvPr>
        <xdr:cNvSpPr txBox="1"/>
      </xdr:nvSpPr>
      <xdr:spPr>
        <a:xfrm>
          <a:off x="12611744" y="1486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a:extLst>
            <a:ext uri="{FF2B5EF4-FFF2-40B4-BE49-F238E27FC236}">
              <a16:creationId xmlns:a16="http://schemas.microsoft.com/office/drawing/2014/main" id="{361947A3-02E8-4D8F-93D9-FA162FE418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a:extLst>
            <a:ext uri="{FF2B5EF4-FFF2-40B4-BE49-F238E27FC236}">
              <a16:creationId xmlns:a16="http://schemas.microsoft.com/office/drawing/2014/main" id="{B1C81387-554D-4D51-BEE2-71DA1A0180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a:extLst>
            <a:ext uri="{FF2B5EF4-FFF2-40B4-BE49-F238E27FC236}">
              <a16:creationId xmlns:a16="http://schemas.microsoft.com/office/drawing/2014/main" id="{A57E7D43-5206-4EB5-92D1-45B1214927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a:extLst>
            <a:ext uri="{FF2B5EF4-FFF2-40B4-BE49-F238E27FC236}">
              <a16:creationId xmlns:a16="http://schemas.microsoft.com/office/drawing/2014/main" id="{4A0295DA-092E-4354-80B2-EB0CAC731D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a:extLst>
            <a:ext uri="{FF2B5EF4-FFF2-40B4-BE49-F238E27FC236}">
              <a16:creationId xmlns:a16="http://schemas.microsoft.com/office/drawing/2014/main" id="{877FD16C-755A-43A2-B71F-1D6B56BADE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a:extLst>
            <a:ext uri="{FF2B5EF4-FFF2-40B4-BE49-F238E27FC236}">
              <a16:creationId xmlns:a16="http://schemas.microsoft.com/office/drawing/2014/main" id="{C5628477-B473-45FA-99A5-5B8BE1B8E02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a:extLst>
            <a:ext uri="{FF2B5EF4-FFF2-40B4-BE49-F238E27FC236}">
              <a16:creationId xmlns:a16="http://schemas.microsoft.com/office/drawing/2014/main" id="{CAEA4200-031F-49C9-9B11-0C05906A5E3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a:extLst>
            <a:ext uri="{FF2B5EF4-FFF2-40B4-BE49-F238E27FC236}">
              <a16:creationId xmlns:a16="http://schemas.microsoft.com/office/drawing/2014/main" id="{595C239A-B241-4997-8548-D480B5B972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a:extLst>
            <a:ext uri="{FF2B5EF4-FFF2-40B4-BE49-F238E27FC236}">
              <a16:creationId xmlns:a16="http://schemas.microsoft.com/office/drawing/2014/main" id="{532A8105-E687-4C9E-84B2-74A23ACC06E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a:extLst>
            <a:ext uri="{FF2B5EF4-FFF2-40B4-BE49-F238E27FC236}">
              <a16:creationId xmlns:a16="http://schemas.microsoft.com/office/drawing/2014/main" id="{868B93B9-1F43-47A7-9A59-3A2E3BEE369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3" name="直線コネクタ 492">
          <a:extLst>
            <a:ext uri="{FF2B5EF4-FFF2-40B4-BE49-F238E27FC236}">
              <a16:creationId xmlns:a16="http://schemas.microsoft.com/office/drawing/2014/main" id="{776257A5-2887-433C-A95D-DDE987C6356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4" name="テキスト ボックス 493">
          <a:extLst>
            <a:ext uri="{FF2B5EF4-FFF2-40B4-BE49-F238E27FC236}">
              <a16:creationId xmlns:a16="http://schemas.microsoft.com/office/drawing/2014/main" id="{0049BBE8-1AD3-44B0-80B9-7EE73A6DFDD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5" name="直線コネクタ 494">
          <a:extLst>
            <a:ext uri="{FF2B5EF4-FFF2-40B4-BE49-F238E27FC236}">
              <a16:creationId xmlns:a16="http://schemas.microsoft.com/office/drawing/2014/main" id="{3F812A67-CAE4-40B3-9252-D64988C9FB8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6" name="テキスト ボックス 495">
          <a:extLst>
            <a:ext uri="{FF2B5EF4-FFF2-40B4-BE49-F238E27FC236}">
              <a16:creationId xmlns:a16="http://schemas.microsoft.com/office/drawing/2014/main" id="{A3B70DBB-163C-4DBA-942A-2CB95C9BACC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7" name="直線コネクタ 496">
          <a:extLst>
            <a:ext uri="{FF2B5EF4-FFF2-40B4-BE49-F238E27FC236}">
              <a16:creationId xmlns:a16="http://schemas.microsoft.com/office/drawing/2014/main" id="{A8577486-A35E-4B94-8088-35E3168C306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8" name="テキスト ボックス 497">
          <a:extLst>
            <a:ext uri="{FF2B5EF4-FFF2-40B4-BE49-F238E27FC236}">
              <a16:creationId xmlns:a16="http://schemas.microsoft.com/office/drawing/2014/main" id="{47EA96F4-953D-4325-9EA8-7AEE178D20D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9" name="直線コネクタ 498">
          <a:extLst>
            <a:ext uri="{FF2B5EF4-FFF2-40B4-BE49-F238E27FC236}">
              <a16:creationId xmlns:a16="http://schemas.microsoft.com/office/drawing/2014/main" id="{76E8ABF2-7F4F-4B8C-BA67-03427411479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0" name="テキスト ボックス 499">
          <a:extLst>
            <a:ext uri="{FF2B5EF4-FFF2-40B4-BE49-F238E27FC236}">
              <a16:creationId xmlns:a16="http://schemas.microsoft.com/office/drawing/2014/main" id="{0B231EE5-D508-46C2-8558-D43ADB6DD0F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1" name="直線コネクタ 500">
          <a:extLst>
            <a:ext uri="{FF2B5EF4-FFF2-40B4-BE49-F238E27FC236}">
              <a16:creationId xmlns:a16="http://schemas.microsoft.com/office/drawing/2014/main" id="{F6E7A4B4-E889-4C3D-A96C-C599A271EE2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2" name="テキスト ボックス 501">
          <a:extLst>
            <a:ext uri="{FF2B5EF4-FFF2-40B4-BE49-F238E27FC236}">
              <a16:creationId xmlns:a16="http://schemas.microsoft.com/office/drawing/2014/main" id="{FA381A61-C2E1-418D-806A-6C188636BF6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3F0F7060-E29E-4715-BDA3-5236EF83E0F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31F65DBC-46EB-44B2-8E8F-B67F6C90EAD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4200DE1A-4944-4B1E-A0B7-2DD1D9276C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06" name="直線コネクタ 505">
          <a:extLst>
            <a:ext uri="{FF2B5EF4-FFF2-40B4-BE49-F238E27FC236}">
              <a16:creationId xmlns:a16="http://schemas.microsoft.com/office/drawing/2014/main" id="{D1C4F540-B801-44C2-8B7D-AB10E0539F44}"/>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7" name="【消防施設】&#10;一人当たり面積最小値テキスト">
          <a:extLst>
            <a:ext uri="{FF2B5EF4-FFF2-40B4-BE49-F238E27FC236}">
              <a16:creationId xmlns:a16="http://schemas.microsoft.com/office/drawing/2014/main" id="{26DE5685-A522-4555-AF40-7591716475DC}"/>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08" name="直線コネクタ 507">
          <a:extLst>
            <a:ext uri="{FF2B5EF4-FFF2-40B4-BE49-F238E27FC236}">
              <a16:creationId xmlns:a16="http://schemas.microsoft.com/office/drawing/2014/main" id="{4C290F11-427D-4281-AF32-5E172F35EF64}"/>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09" name="【消防施設】&#10;一人当たり面積最大値テキスト">
          <a:extLst>
            <a:ext uri="{FF2B5EF4-FFF2-40B4-BE49-F238E27FC236}">
              <a16:creationId xmlns:a16="http://schemas.microsoft.com/office/drawing/2014/main" id="{9B8EA00D-19DB-47FC-A406-833DB2A682A4}"/>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10" name="直線コネクタ 509">
          <a:extLst>
            <a:ext uri="{FF2B5EF4-FFF2-40B4-BE49-F238E27FC236}">
              <a16:creationId xmlns:a16="http://schemas.microsoft.com/office/drawing/2014/main" id="{69C57BB1-9393-41D8-AEB4-64137C94317E}"/>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511" name="【消防施設】&#10;一人当たり面積平均値テキスト">
          <a:extLst>
            <a:ext uri="{FF2B5EF4-FFF2-40B4-BE49-F238E27FC236}">
              <a16:creationId xmlns:a16="http://schemas.microsoft.com/office/drawing/2014/main" id="{84D9BBB5-3B38-42E4-8937-6748DA105B5D}"/>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12" name="フローチャート: 判断 511">
          <a:extLst>
            <a:ext uri="{FF2B5EF4-FFF2-40B4-BE49-F238E27FC236}">
              <a16:creationId xmlns:a16="http://schemas.microsoft.com/office/drawing/2014/main" id="{39D7F2E5-C11A-46BF-972E-977CDCDE284E}"/>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13" name="フローチャート: 判断 512">
          <a:extLst>
            <a:ext uri="{FF2B5EF4-FFF2-40B4-BE49-F238E27FC236}">
              <a16:creationId xmlns:a16="http://schemas.microsoft.com/office/drawing/2014/main" id="{F5F3B013-6F4B-46F1-8841-9E27E5709936}"/>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14" name="フローチャート: 判断 513">
          <a:extLst>
            <a:ext uri="{FF2B5EF4-FFF2-40B4-BE49-F238E27FC236}">
              <a16:creationId xmlns:a16="http://schemas.microsoft.com/office/drawing/2014/main" id="{86EDEBBB-FEB7-42C1-A3DE-103B24EE0FAE}"/>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15" name="フローチャート: 判断 514">
          <a:extLst>
            <a:ext uri="{FF2B5EF4-FFF2-40B4-BE49-F238E27FC236}">
              <a16:creationId xmlns:a16="http://schemas.microsoft.com/office/drawing/2014/main" id="{65F0C374-E22C-45A9-9C8B-BF3345432C8A}"/>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36830</xdr:rowOff>
    </xdr:from>
    <xdr:to>
      <xdr:col>98</xdr:col>
      <xdr:colOff>38100</xdr:colOff>
      <xdr:row>85</xdr:row>
      <xdr:rowOff>138430</xdr:rowOff>
    </xdr:to>
    <xdr:sp macro="" textlink="">
      <xdr:nvSpPr>
        <xdr:cNvPr id="516" name="フローチャート: 判断 515">
          <a:extLst>
            <a:ext uri="{FF2B5EF4-FFF2-40B4-BE49-F238E27FC236}">
              <a16:creationId xmlns:a16="http://schemas.microsoft.com/office/drawing/2014/main" id="{2F78EBDF-3CFF-41CA-A47A-B1D1318D3BD5}"/>
            </a:ext>
          </a:extLst>
        </xdr:cNvPr>
        <xdr:cNvSpPr/>
      </xdr:nvSpPr>
      <xdr:spPr>
        <a:xfrm>
          <a:off x="18605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FADB3FD9-D348-4B81-86A6-064E3C7188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A4D5720D-CC8D-4030-9101-AF032526738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7B6B4FB0-247E-44F4-8400-187A4EE93B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B76BA9DF-E032-4AE3-B70A-2B36637A96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BA46CD93-4988-4186-9C34-FF6CF173BF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159513</xdr:rowOff>
    </xdr:from>
    <xdr:to>
      <xdr:col>116</xdr:col>
      <xdr:colOff>114300</xdr:colOff>
      <xdr:row>85</xdr:row>
      <xdr:rowOff>89663</xdr:rowOff>
    </xdr:to>
    <xdr:sp macro="" textlink="">
      <xdr:nvSpPr>
        <xdr:cNvPr id="522" name="楕円 521">
          <a:extLst>
            <a:ext uri="{FF2B5EF4-FFF2-40B4-BE49-F238E27FC236}">
              <a16:creationId xmlns:a16="http://schemas.microsoft.com/office/drawing/2014/main" id="{DE7126BC-2FE8-4900-978E-A31F2F73CE94}"/>
            </a:ext>
          </a:extLst>
        </xdr:cNvPr>
        <xdr:cNvSpPr/>
      </xdr:nvSpPr>
      <xdr:spPr>
        <a:xfrm>
          <a:off x="22110700" y="14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10940</xdr:rowOff>
    </xdr:from>
    <xdr:ext cx="469744" cy="259045"/>
    <xdr:sp macro="" textlink="">
      <xdr:nvSpPr>
        <xdr:cNvPr id="523" name="【消防施設】&#10;一人当たり面積該当値テキスト">
          <a:extLst>
            <a:ext uri="{FF2B5EF4-FFF2-40B4-BE49-F238E27FC236}">
              <a16:creationId xmlns:a16="http://schemas.microsoft.com/office/drawing/2014/main" id="{334FBC84-6410-4B80-8CC3-FEE545FFE172}"/>
            </a:ext>
          </a:extLst>
        </xdr:cNvPr>
        <xdr:cNvSpPr txBox="1"/>
      </xdr:nvSpPr>
      <xdr:spPr>
        <a:xfrm>
          <a:off x="22199600" y="1441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168656</xdr:rowOff>
    </xdr:from>
    <xdr:to>
      <xdr:col>112</xdr:col>
      <xdr:colOff>38100</xdr:colOff>
      <xdr:row>85</xdr:row>
      <xdr:rowOff>98806</xdr:rowOff>
    </xdr:to>
    <xdr:sp macro="" textlink="">
      <xdr:nvSpPr>
        <xdr:cNvPr id="524" name="楕円 523">
          <a:extLst>
            <a:ext uri="{FF2B5EF4-FFF2-40B4-BE49-F238E27FC236}">
              <a16:creationId xmlns:a16="http://schemas.microsoft.com/office/drawing/2014/main" id="{369505A3-2E06-42AD-B25B-9D9FE35DA181}"/>
            </a:ext>
          </a:extLst>
        </xdr:cNvPr>
        <xdr:cNvSpPr/>
      </xdr:nvSpPr>
      <xdr:spPr>
        <a:xfrm>
          <a:off x="21272500" y="145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38863</xdr:rowOff>
    </xdr:from>
    <xdr:to>
      <xdr:col>116</xdr:col>
      <xdr:colOff>63500</xdr:colOff>
      <xdr:row>85</xdr:row>
      <xdr:rowOff>48006</xdr:rowOff>
    </xdr:to>
    <xdr:cxnSp macro="">
      <xdr:nvCxnSpPr>
        <xdr:cNvPr id="525" name="直線コネクタ 524">
          <a:extLst>
            <a:ext uri="{FF2B5EF4-FFF2-40B4-BE49-F238E27FC236}">
              <a16:creationId xmlns:a16="http://schemas.microsoft.com/office/drawing/2014/main" id="{4725EAD1-CA70-47A3-AE77-2F9441FF9CD1}"/>
            </a:ext>
          </a:extLst>
        </xdr:cNvPr>
        <xdr:cNvCxnSpPr/>
      </xdr:nvCxnSpPr>
      <xdr:spPr>
        <a:xfrm flipV="1">
          <a:off x="21323300" y="146121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4063</xdr:rowOff>
    </xdr:from>
    <xdr:to>
      <xdr:col>107</xdr:col>
      <xdr:colOff>101600</xdr:colOff>
      <xdr:row>85</xdr:row>
      <xdr:rowOff>105663</xdr:rowOff>
    </xdr:to>
    <xdr:sp macro="" textlink="">
      <xdr:nvSpPr>
        <xdr:cNvPr id="526" name="楕円 525">
          <a:extLst>
            <a:ext uri="{FF2B5EF4-FFF2-40B4-BE49-F238E27FC236}">
              <a16:creationId xmlns:a16="http://schemas.microsoft.com/office/drawing/2014/main" id="{BF0FD5B4-E47A-4197-8C26-206CADA96058}"/>
            </a:ext>
          </a:extLst>
        </xdr:cNvPr>
        <xdr:cNvSpPr/>
      </xdr:nvSpPr>
      <xdr:spPr>
        <a:xfrm>
          <a:off x="20383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48006</xdr:rowOff>
    </xdr:from>
    <xdr:to>
      <xdr:col>111</xdr:col>
      <xdr:colOff>177800</xdr:colOff>
      <xdr:row>85</xdr:row>
      <xdr:rowOff>54863</xdr:rowOff>
    </xdr:to>
    <xdr:cxnSp macro="">
      <xdr:nvCxnSpPr>
        <xdr:cNvPr id="527" name="直線コネクタ 526">
          <a:extLst>
            <a:ext uri="{FF2B5EF4-FFF2-40B4-BE49-F238E27FC236}">
              <a16:creationId xmlns:a16="http://schemas.microsoft.com/office/drawing/2014/main" id="{824A1EA5-1EF4-476F-8CAF-CC9A92E3A4D8}"/>
            </a:ext>
          </a:extLst>
        </xdr:cNvPr>
        <xdr:cNvCxnSpPr/>
      </xdr:nvCxnSpPr>
      <xdr:spPr>
        <a:xfrm flipV="1">
          <a:off x="20434300" y="146212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7113</xdr:rowOff>
    </xdr:from>
    <xdr:to>
      <xdr:col>102</xdr:col>
      <xdr:colOff>165100</xdr:colOff>
      <xdr:row>85</xdr:row>
      <xdr:rowOff>108713</xdr:rowOff>
    </xdr:to>
    <xdr:sp macro="" textlink="">
      <xdr:nvSpPr>
        <xdr:cNvPr id="528" name="楕円 527">
          <a:extLst>
            <a:ext uri="{FF2B5EF4-FFF2-40B4-BE49-F238E27FC236}">
              <a16:creationId xmlns:a16="http://schemas.microsoft.com/office/drawing/2014/main" id="{95F16938-BF13-423D-982B-E0FBB5767AAF}"/>
            </a:ext>
          </a:extLst>
        </xdr:cNvPr>
        <xdr:cNvSpPr/>
      </xdr:nvSpPr>
      <xdr:spPr>
        <a:xfrm>
          <a:off x="19494500" y="14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54863</xdr:rowOff>
    </xdr:from>
    <xdr:to>
      <xdr:col>107</xdr:col>
      <xdr:colOff>50800</xdr:colOff>
      <xdr:row>85</xdr:row>
      <xdr:rowOff>57913</xdr:rowOff>
    </xdr:to>
    <xdr:cxnSp macro="">
      <xdr:nvCxnSpPr>
        <xdr:cNvPr id="529" name="直線コネクタ 528">
          <a:extLst>
            <a:ext uri="{FF2B5EF4-FFF2-40B4-BE49-F238E27FC236}">
              <a16:creationId xmlns:a16="http://schemas.microsoft.com/office/drawing/2014/main" id="{AA1367C5-2394-4630-B96D-62D384CB7EE8}"/>
            </a:ext>
          </a:extLst>
        </xdr:cNvPr>
        <xdr:cNvCxnSpPr/>
      </xdr:nvCxnSpPr>
      <xdr:spPr>
        <a:xfrm flipV="1">
          <a:off x="19545300" y="14628113"/>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530" name="楕円 529">
          <a:extLst>
            <a:ext uri="{FF2B5EF4-FFF2-40B4-BE49-F238E27FC236}">
              <a16:creationId xmlns:a16="http://schemas.microsoft.com/office/drawing/2014/main" id="{8642452B-1E60-439E-A216-115C5C954699}"/>
            </a:ext>
          </a:extLst>
        </xdr:cNvPr>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57913</xdr:rowOff>
    </xdr:from>
    <xdr:to>
      <xdr:col>102</xdr:col>
      <xdr:colOff>114300</xdr:colOff>
      <xdr:row>85</xdr:row>
      <xdr:rowOff>114300</xdr:rowOff>
    </xdr:to>
    <xdr:cxnSp macro="">
      <xdr:nvCxnSpPr>
        <xdr:cNvPr id="531" name="直線コネクタ 530">
          <a:extLst>
            <a:ext uri="{FF2B5EF4-FFF2-40B4-BE49-F238E27FC236}">
              <a16:creationId xmlns:a16="http://schemas.microsoft.com/office/drawing/2014/main" id="{A9A72B05-B801-4F61-A9E4-A79B7B0B0E67}"/>
            </a:ext>
          </a:extLst>
        </xdr:cNvPr>
        <xdr:cNvCxnSpPr/>
      </xdr:nvCxnSpPr>
      <xdr:spPr>
        <a:xfrm flipV="1">
          <a:off x="18656300" y="14631163"/>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532" name="n_1aveValue【消防施設】&#10;一人当たり面積">
          <a:extLst>
            <a:ext uri="{FF2B5EF4-FFF2-40B4-BE49-F238E27FC236}">
              <a16:creationId xmlns:a16="http://schemas.microsoft.com/office/drawing/2014/main" id="{90FD540A-BDEB-40FA-89D3-6A6CC1ECA573}"/>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33" name="n_2aveValue【消防施設】&#10;一人当たり面積">
          <a:extLst>
            <a:ext uri="{FF2B5EF4-FFF2-40B4-BE49-F238E27FC236}">
              <a16:creationId xmlns:a16="http://schemas.microsoft.com/office/drawing/2014/main" id="{74C774D1-54FB-43D0-AF27-AD46C8394F90}"/>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534" name="n_3aveValue【消防施設】&#10;一人当たり面積">
          <a:extLst>
            <a:ext uri="{FF2B5EF4-FFF2-40B4-BE49-F238E27FC236}">
              <a16:creationId xmlns:a16="http://schemas.microsoft.com/office/drawing/2014/main" id="{CBC6E94C-EC9F-49B1-BB83-4B08ACAF9505}"/>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154957</xdr:rowOff>
    </xdr:from>
    <xdr:ext cx="469744" cy="259045"/>
    <xdr:sp macro="" textlink="">
      <xdr:nvSpPr>
        <xdr:cNvPr id="535" name="n_4aveValue【消防施設】&#10;一人当たり面積">
          <a:extLst>
            <a:ext uri="{FF2B5EF4-FFF2-40B4-BE49-F238E27FC236}">
              <a16:creationId xmlns:a16="http://schemas.microsoft.com/office/drawing/2014/main" id="{C8954720-F0ED-43E5-A6CF-6FFFB88D3AE8}"/>
            </a:ext>
          </a:extLst>
        </xdr:cNvPr>
        <xdr:cNvSpPr txBox="1"/>
      </xdr:nvSpPr>
      <xdr:spPr>
        <a:xfrm>
          <a:off x="18421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115333</xdr:rowOff>
    </xdr:from>
    <xdr:ext cx="469744" cy="259045"/>
    <xdr:sp macro="" textlink="">
      <xdr:nvSpPr>
        <xdr:cNvPr id="536" name="n_1mainValue【消防施設】&#10;一人当たり面積">
          <a:extLst>
            <a:ext uri="{FF2B5EF4-FFF2-40B4-BE49-F238E27FC236}">
              <a16:creationId xmlns:a16="http://schemas.microsoft.com/office/drawing/2014/main" id="{A4A28471-AA0C-452B-93A8-4678F6EFFA06}"/>
            </a:ext>
          </a:extLst>
        </xdr:cNvPr>
        <xdr:cNvSpPr txBox="1"/>
      </xdr:nvSpPr>
      <xdr:spPr>
        <a:xfrm>
          <a:off x="21075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96790</xdr:rowOff>
    </xdr:from>
    <xdr:ext cx="469744" cy="259045"/>
    <xdr:sp macro="" textlink="">
      <xdr:nvSpPr>
        <xdr:cNvPr id="537" name="n_2mainValue【消防施設】&#10;一人当たり面積">
          <a:extLst>
            <a:ext uri="{FF2B5EF4-FFF2-40B4-BE49-F238E27FC236}">
              <a16:creationId xmlns:a16="http://schemas.microsoft.com/office/drawing/2014/main" id="{F4813A37-170E-4FF3-A3B0-6F47A0C3EBC0}"/>
            </a:ext>
          </a:extLst>
        </xdr:cNvPr>
        <xdr:cNvSpPr txBox="1"/>
      </xdr:nvSpPr>
      <xdr:spPr>
        <a:xfrm>
          <a:off x="201994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99840</xdr:rowOff>
    </xdr:from>
    <xdr:ext cx="469744" cy="259045"/>
    <xdr:sp macro="" textlink="">
      <xdr:nvSpPr>
        <xdr:cNvPr id="538" name="n_3mainValue【消防施設】&#10;一人当たり面積">
          <a:extLst>
            <a:ext uri="{FF2B5EF4-FFF2-40B4-BE49-F238E27FC236}">
              <a16:creationId xmlns:a16="http://schemas.microsoft.com/office/drawing/2014/main" id="{62A29CCF-D58A-4AF3-B574-E47CECB7B392}"/>
            </a:ext>
          </a:extLst>
        </xdr:cNvPr>
        <xdr:cNvSpPr txBox="1"/>
      </xdr:nvSpPr>
      <xdr:spPr>
        <a:xfrm>
          <a:off x="19310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156227</xdr:rowOff>
    </xdr:from>
    <xdr:ext cx="469744" cy="259045"/>
    <xdr:sp macro="" textlink="">
      <xdr:nvSpPr>
        <xdr:cNvPr id="539" name="n_4mainValue【消防施設】&#10;一人当たり面積">
          <a:extLst>
            <a:ext uri="{FF2B5EF4-FFF2-40B4-BE49-F238E27FC236}">
              <a16:creationId xmlns:a16="http://schemas.microsoft.com/office/drawing/2014/main" id="{71C57D80-49EF-4C7D-8FE0-D13692190075}"/>
            </a:ext>
          </a:extLst>
        </xdr:cNvPr>
        <xdr:cNvSpPr txBox="1"/>
      </xdr:nvSpPr>
      <xdr:spPr>
        <a:xfrm>
          <a:off x="18421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8C396B4D-4955-4D5A-A6F9-20EBED0A8C5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29D2BE11-EA5E-49CB-9EC8-E943FFB7FD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41C5213F-7DE9-434E-8A2C-6C3BEEFFE09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4DD571C3-C12C-4784-89B3-A33717F7ED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40689F1C-BC7F-4056-9417-2084826ED6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5AEF3066-238E-4719-BFF6-816063EFA17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3816BBC7-A150-4531-BEC8-092BF7EC17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6357D4ED-A705-4DBA-BE4E-CD4FAE88BB0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53D82C44-032E-4A33-9CFC-1C84B55B2F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FFA33155-55F7-403F-9054-C5560BFC825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472B1BAE-E8CE-4079-8197-16376F6831C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a:extLst>
            <a:ext uri="{FF2B5EF4-FFF2-40B4-BE49-F238E27FC236}">
              <a16:creationId xmlns:a16="http://schemas.microsoft.com/office/drawing/2014/main" id="{D7BB5593-E59B-4D8B-B3EC-44A83BE8196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2" name="テキスト ボックス 551">
          <a:extLst>
            <a:ext uri="{FF2B5EF4-FFF2-40B4-BE49-F238E27FC236}">
              <a16:creationId xmlns:a16="http://schemas.microsoft.com/office/drawing/2014/main" id="{FBBBB667-1BDA-42A5-905C-9E4C02A4916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a:extLst>
            <a:ext uri="{FF2B5EF4-FFF2-40B4-BE49-F238E27FC236}">
              <a16:creationId xmlns:a16="http://schemas.microsoft.com/office/drawing/2014/main" id="{3DBCADB6-3707-44BE-AA92-60F87A098DB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a:extLst>
            <a:ext uri="{FF2B5EF4-FFF2-40B4-BE49-F238E27FC236}">
              <a16:creationId xmlns:a16="http://schemas.microsoft.com/office/drawing/2014/main" id="{962DD434-F7BC-4D6C-ADC1-E34976C8537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a:extLst>
            <a:ext uri="{FF2B5EF4-FFF2-40B4-BE49-F238E27FC236}">
              <a16:creationId xmlns:a16="http://schemas.microsoft.com/office/drawing/2014/main" id="{DCF9D5E8-D735-487A-91AA-A85FCE5EE3E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a:extLst>
            <a:ext uri="{FF2B5EF4-FFF2-40B4-BE49-F238E27FC236}">
              <a16:creationId xmlns:a16="http://schemas.microsoft.com/office/drawing/2014/main" id="{B0C78DB0-676B-4275-A636-FE96770FE2D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a:extLst>
            <a:ext uri="{FF2B5EF4-FFF2-40B4-BE49-F238E27FC236}">
              <a16:creationId xmlns:a16="http://schemas.microsoft.com/office/drawing/2014/main" id="{A03F4774-EABF-4E7C-843A-EC4A167E8F4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a:extLst>
            <a:ext uri="{FF2B5EF4-FFF2-40B4-BE49-F238E27FC236}">
              <a16:creationId xmlns:a16="http://schemas.microsoft.com/office/drawing/2014/main" id="{6E46F8E3-92E4-4398-8477-5AE4EDF0A56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a:extLst>
            <a:ext uri="{FF2B5EF4-FFF2-40B4-BE49-F238E27FC236}">
              <a16:creationId xmlns:a16="http://schemas.microsoft.com/office/drawing/2014/main" id="{BD1874D6-5438-4E91-ABC7-4F5EF3154DB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0" name="テキスト ボックス 559">
          <a:extLst>
            <a:ext uri="{FF2B5EF4-FFF2-40B4-BE49-F238E27FC236}">
              <a16:creationId xmlns:a16="http://schemas.microsoft.com/office/drawing/2014/main" id="{DCAC4B3F-A9F2-4D83-933E-E4D8DF095D0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0B809489-F444-4CFD-AB16-D09FE7D823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id="{72250418-88D3-46D8-B56B-9B283BA667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3" name="直線コネクタ 562">
          <a:extLst>
            <a:ext uri="{FF2B5EF4-FFF2-40B4-BE49-F238E27FC236}">
              <a16:creationId xmlns:a16="http://schemas.microsoft.com/office/drawing/2014/main" id="{FB8C068C-414F-42E1-B15D-FAC13F3B6E0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4" name="【庁舎】&#10;有形固定資産減価償却率最小値テキスト">
          <a:extLst>
            <a:ext uri="{FF2B5EF4-FFF2-40B4-BE49-F238E27FC236}">
              <a16:creationId xmlns:a16="http://schemas.microsoft.com/office/drawing/2014/main" id="{90125B8F-932D-4520-BC27-97C788489F0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5" name="直線コネクタ 564">
          <a:extLst>
            <a:ext uri="{FF2B5EF4-FFF2-40B4-BE49-F238E27FC236}">
              <a16:creationId xmlns:a16="http://schemas.microsoft.com/office/drawing/2014/main" id="{68FD5B96-2FB2-43CB-9567-3138EF4B6F8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6" name="【庁舎】&#10;有形固定資産減価償却率最大値テキスト">
          <a:extLst>
            <a:ext uri="{FF2B5EF4-FFF2-40B4-BE49-F238E27FC236}">
              <a16:creationId xmlns:a16="http://schemas.microsoft.com/office/drawing/2014/main" id="{369933B2-FB16-4C60-9937-467FC7F938F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7" name="直線コネクタ 566">
          <a:extLst>
            <a:ext uri="{FF2B5EF4-FFF2-40B4-BE49-F238E27FC236}">
              <a16:creationId xmlns:a16="http://schemas.microsoft.com/office/drawing/2014/main" id="{A941D5FE-D6E3-4197-B81F-DAB683A3917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68" name="【庁舎】&#10;有形固定資産減価償却率平均値テキスト">
          <a:extLst>
            <a:ext uri="{FF2B5EF4-FFF2-40B4-BE49-F238E27FC236}">
              <a16:creationId xmlns:a16="http://schemas.microsoft.com/office/drawing/2014/main" id="{676E52EB-9493-43F7-A66B-32507C792B3C}"/>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69" name="フローチャート: 判断 568">
          <a:extLst>
            <a:ext uri="{FF2B5EF4-FFF2-40B4-BE49-F238E27FC236}">
              <a16:creationId xmlns:a16="http://schemas.microsoft.com/office/drawing/2014/main" id="{AE7BB82B-0D6A-4D1E-8C1D-93AB5959A95C}"/>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70" name="フローチャート: 判断 569">
          <a:extLst>
            <a:ext uri="{FF2B5EF4-FFF2-40B4-BE49-F238E27FC236}">
              <a16:creationId xmlns:a16="http://schemas.microsoft.com/office/drawing/2014/main" id="{43A575F6-EF4E-40E5-A6EE-0EDD06D4A5B1}"/>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71" name="フローチャート: 判断 570">
          <a:extLst>
            <a:ext uri="{FF2B5EF4-FFF2-40B4-BE49-F238E27FC236}">
              <a16:creationId xmlns:a16="http://schemas.microsoft.com/office/drawing/2014/main" id="{3184C960-C141-47AA-A3D7-0D161E1E18C4}"/>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72" name="フローチャート: 判断 571">
          <a:extLst>
            <a:ext uri="{FF2B5EF4-FFF2-40B4-BE49-F238E27FC236}">
              <a16:creationId xmlns:a16="http://schemas.microsoft.com/office/drawing/2014/main" id="{12B3B7FC-1168-4EF2-A592-799B84C02611}"/>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152400</xdr:rowOff>
    </xdr:from>
    <xdr:to>
      <xdr:col>67</xdr:col>
      <xdr:colOff>101600</xdr:colOff>
      <xdr:row>104</xdr:row>
      <xdr:rowOff>82550</xdr:rowOff>
    </xdr:to>
    <xdr:sp macro="" textlink="">
      <xdr:nvSpPr>
        <xdr:cNvPr id="573" name="フローチャート: 判断 572">
          <a:extLst>
            <a:ext uri="{FF2B5EF4-FFF2-40B4-BE49-F238E27FC236}">
              <a16:creationId xmlns:a16="http://schemas.microsoft.com/office/drawing/2014/main" id="{A208319B-DD31-4881-B744-3F01D3D9F418}"/>
            </a:ext>
          </a:extLst>
        </xdr:cNvPr>
        <xdr:cNvSpPr/>
      </xdr:nvSpPr>
      <xdr:spPr>
        <a:xfrm>
          <a:off x="12763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D71A4151-CF02-42E0-A7A8-1B8FE4E5FEA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655642AD-79A0-4AAD-A11F-FE47D0A1A8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E60E115-687C-4094-A108-FF1ABD8750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C3308F78-7876-43A2-9A97-0539E736968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8FFC17A5-EB37-41E9-AAE9-1520ED47080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102870</xdr:rowOff>
    </xdr:from>
    <xdr:to>
      <xdr:col>85</xdr:col>
      <xdr:colOff>177800</xdr:colOff>
      <xdr:row>105</xdr:row>
      <xdr:rowOff>33020</xdr:rowOff>
    </xdr:to>
    <xdr:sp macro="" textlink="">
      <xdr:nvSpPr>
        <xdr:cNvPr id="579" name="楕円 578">
          <a:extLst>
            <a:ext uri="{FF2B5EF4-FFF2-40B4-BE49-F238E27FC236}">
              <a16:creationId xmlns:a16="http://schemas.microsoft.com/office/drawing/2014/main" id="{A4069C9D-DF1B-442B-869B-69FF6D552FD3}"/>
            </a:ext>
          </a:extLst>
        </xdr:cNvPr>
        <xdr:cNvSpPr/>
      </xdr:nvSpPr>
      <xdr:spPr>
        <a:xfrm>
          <a:off x="162687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81297</xdr:rowOff>
    </xdr:from>
    <xdr:ext cx="405111" cy="259045"/>
    <xdr:sp macro="" textlink="">
      <xdr:nvSpPr>
        <xdr:cNvPr id="580" name="【庁舎】&#10;有形固定資産減価償却率該当値テキスト">
          <a:extLst>
            <a:ext uri="{FF2B5EF4-FFF2-40B4-BE49-F238E27FC236}">
              <a16:creationId xmlns:a16="http://schemas.microsoft.com/office/drawing/2014/main" id="{294F7A7E-0A51-449C-BAA4-35569AE60D20}"/>
            </a:ext>
          </a:extLst>
        </xdr:cNvPr>
        <xdr:cNvSpPr txBox="1"/>
      </xdr:nvSpPr>
      <xdr:spPr>
        <a:xfrm>
          <a:off x="16357600" y="1791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77470</xdr:rowOff>
    </xdr:from>
    <xdr:to>
      <xdr:col>81</xdr:col>
      <xdr:colOff>101600</xdr:colOff>
      <xdr:row>105</xdr:row>
      <xdr:rowOff>7620</xdr:rowOff>
    </xdr:to>
    <xdr:sp macro="" textlink="">
      <xdr:nvSpPr>
        <xdr:cNvPr id="581" name="楕円 580">
          <a:extLst>
            <a:ext uri="{FF2B5EF4-FFF2-40B4-BE49-F238E27FC236}">
              <a16:creationId xmlns:a16="http://schemas.microsoft.com/office/drawing/2014/main" id="{5696542C-E602-4C36-86FA-1D2B17F11D99}"/>
            </a:ext>
          </a:extLst>
        </xdr:cNvPr>
        <xdr:cNvSpPr/>
      </xdr:nvSpPr>
      <xdr:spPr>
        <a:xfrm>
          <a:off x="154305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128270</xdr:rowOff>
    </xdr:from>
    <xdr:to>
      <xdr:col>85</xdr:col>
      <xdr:colOff>127000</xdr:colOff>
      <xdr:row>104</xdr:row>
      <xdr:rowOff>153670</xdr:rowOff>
    </xdr:to>
    <xdr:cxnSp macro="">
      <xdr:nvCxnSpPr>
        <xdr:cNvPr id="582" name="直線コネクタ 581">
          <a:extLst>
            <a:ext uri="{FF2B5EF4-FFF2-40B4-BE49-F238E27FC236}">
              <a16:creationId xmlns:a16="http://schemas.microsoft.com/office/drawing/2014/main" id="{84E21220-59C6-4D54-B20E-13A4DD793D61}"/>
            </a:ext>
          </a:extLst>
        </xdr:cNvPr>
        <xdr:cNvCxnSpPr/>
      </xdr:nvCxnSpPr>
      <xdr:spPr>
        <a:xfrm>
          <a:off x="15481300" y="179590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52070</xdr:rowOff>
    </xdr:from>
    <xdr:to>
      <xdr:col>76</xdr:col>
      <xdr:colOff>165100</xdr:colOff>
      <xdr:row>104</xdr:row>
      <xdr:rowOff>153670</xdr:rowOff>
    </xdr:to>
    <xdr:sp macro="" textlink="">
      <xdr:nvSpPr>
        <xdr:cNvPr id="583" name="楕円 582">
          <a:extLst>
            <a:ext uri="{FF2B5EF4-FFF2-40B4-BE49-F238E27FC236}">
              <a16:creationId xmlns:a16="http://schemas.microsoft.com/office/drawing/2014/main" id="{30D057DB-E8A6-4073-B892-D1C6D964A566}"/>
            </a:ext>
          </a:extLst>
        </xdr:cNvPr>
        <xdr:cNvSpPr/>
      </xdr:nvSpPr>
      <xdr:spPr>
        <a:xfrm>
          <a:off x="14541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102870</xdr:rowOff>
    </xdr:from>
    <xdr:to>
      <xdr:col>81</xdr:col>
      <xdr:colOff>50800</xdr:colOff>
      <xdr:row>104</xdr:row>
      <xdr:rowOff>128270</xdr:rowOff>
    </xdr:to>
    <xdr:cxnSp macro="">
      <xdr:nvCxnSpPr>
        <xdr:cNvPr id="584" name="直線コネクタ 583">
          <a:extLst>
            <a:ext uri="{FF2B5EF4-FFF2-40B4-BE49-F238E27FC236}">
              <a16:creationId xmlns:a16="http://schemas.microsoft.com/office/drawing/2014/main" id="{766B7735-5EF2-48E1-834F-DFF0750143BF}"/>
            </a:ext>
          </a:extLst>
        </xdr:cNvPr>
        <xdr:cNvCxnSpPr/>
      </xdr:nvCxnSpPr>
      <xdr:spPr>
        <a:xfrm>
          <a:off x="14592300" y="179336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26670</xdr:rowOff>
    </xdr:from>
    <xdr:to>
      <xdr:col>72</xdr:col>
      <xdr:colOff>38100</xdr:colOff>
      <xdr:row>104</xdr:row>
      <xdr:rowOff>128270</xdr:rowOff>
    </xdr:to>
    <xdr:sp macro="" textlink="">
      <xdr:nvSpPr>
        <xdr:cNvPr id="585" name="楕円 584">
          <a:extLst>
            <a:ext uri="{FF2B5EF4-FFF2-40B4-BE49-F238E27FC236}">
              <a16:creationId xmlns:a16="http://schemas.microsoft.com/office/drawing/2014/main" id="{B051F2D3-84C0-4364-8144-25B79AAD4374}"/>
            </a:ext>
          </a:extLst>
        </xdr:cNvPr>
        <xdr:cNvSpPr/>
      </xdr:nvSpPr>
      <xdr:spPr>
        <a:xfrm>
          <a:off x="13652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77470</xdr:rowOff>
    </xdr:from>
    <xdr:to>
      <xdr:col>76</xdr:col>
      <xdr:colOff>114300</xdr:colOff>
      <xdr:row>104</xdr:row>
      <xdr:rowOff>102870</xdr:rowOff>
    </xdr:to>
    <xdr:cxnSp macro="">
      <xdr:nvCxnSpPr>
        <xdr:cNvPr id="586" name="直線コネクタ 585">
          <a:extLst>
            <a:ext uri="{FF2B5EF4-FFF2-40B4-BE49-F238E27FC236}">
              <a16:creationId xmlns:a16="http://schemas.microsoft.com/office/drawing/2014/main" id="{74FA62B7-1668-4B86-A420-4594A2EC0BA1}"/>
            </a:ext>
          </a:extLst>
        </xdr:cNvPr>
        <xdr:cNvCxnSpPr/>
      </xdr:nvCxnSpPr>
      <xdr:spPr>
        <a:xfrm>
          <a:off x="13703300" y="179082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0</xdr:rowOff>
    </xdr:from>
    <xdr:to>
      <xdr:col>67</xdr:col>
      <xdr:colOff>101600</xdr:colOff>
      <xdr:row>104</xdr:row>
      <xdr:rowOff>101600</xdr:rowOff>
    </xdr:to>
    <xdr:sp macro="" textlink="">
      <xdr:nvSpPr>
        <xdr:cNvPr id="587" name="楕円 586">
          <a:extLst>
            <a:ext uri="{FF2B5EF4-FFF2-40B4-BE49-F238E27FC236}">
              <a16:creationId xmlns:a16="http://schemas.microsoft.com/office/drawing/2014/main" id="{2165D354-E389-4A29-AEE5-1EF8D63A91A5}"/>
            </a:ext>
          </a:extLst>
        </xdr:cNvPr>
        <xdr:cNvSpPr/>
      </xdr:nvSpPr>
      <xdr:spPr>
        <a:xfrm>
          <a:off x="12763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50800</xdr:rowOff>
    </xdr:from>
    <xdr:to>
      <xdr:col>71</xdr:col>
      <xdr:colOff>177800</xdr:colOff>
      <xdr:row>104</xdr:row>
      <xdr:rowOff>77470</xdr:rowOff>
    </xdr:to>
    <xdr:cxnSp macro="">
      <xdr:nvCxnSpPr>
        <xdr:cNvPr id="588" name="直線コネクタ 587">
          <a:extLst>
            <a:ext uri="{FF2B5EF4-FFF2-40B4-BE49-F238E27FC236}">
              <a16:creationId xmlns:a16="http://schemas.microsoft.com/office/drawing/2014/main" id="{13E083FF-EA87-4314-8518-B54589CA7C16}"/>
            </a:ext>
          </a:extLst>
        </xdr:cNvPr>
        <xdr:cNvCxnSpPr/>
      </xdr:nvCxnSpPr>
      <xdr:spPr>
        <a:xfrm>
          <a:off x="12814300" y="17881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89" name="n_1aveValue【庁舎】&#10;有形固定資産減価償却率">
          <a:extLst>
            <a:ext uri="{FF2B5EF4-FFF2-40B4-BE49-F238E27FC236}">
              <a16:creationId xmlns:a16="http://schemas.microsoft.com/office/drawing/2014/main" id="{88FB0B91-8FBE-4FCD-A15F-8B54E8663A72}"/>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90" name="n_2aveValue【庁舎】&#10;有形固定資産減価償却率">
          <a:extLst>
            <a:ext uri="{FF2B5EF4-FFF2-40B4-BE49-F238E27FC236}">
              <a16:creationId xmlns:a16="http://schemas.microsoft.com/office/drawing/2014/main" id="{12021E1B-9F30-4074-B363-02DA84F881E9}"/>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591" name="n_3aveValue【庁舎】&#10;有形固定資産減価償却率">
          <a:extLst>
            <a:ext uri="{FF2B5EF4-FFF2-40B4-BE49-F238E27FC236}">
              <a16:creationId xmlns:a16="http://schemas.microsoft.com/office/drawing/2014/main" id="{3EF7CEA4-A601-4087-AEDB-599F6D1DF6D5}"/>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99077</xdr:rowOff>
    </xdr:from>
    <xdr:ext cx="405111" cy="259045"/>
    <xdr:sp macro="" textlink="">
      <xdr:nvSpPr>
        <xdr:cNvPr id="592" name="n_4aveValue【庁舎】&#10;有形固定資産減価償却率">
          <a:extLst>
            <a:ext uri="{FF2B5EF4-FFF2-40B4-BE49-F238E27FC236}">
              <a16:creationId xmlns:a16="http://schemas.microsoft.com/office/drawing/2014/main" id="{AAD3C2DE-41A7-4A12-AF04-98CF5F1D0FB3}"/>
            </a:ext>
          </a:extLst>
        </xdr:cNvPr>
        <xdr:cNvSpPr txBox="1"/>
      </xdr:nvSpPr>
      <xdr:spPr>
        <a:xfrm>
          <a:off x="12611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170197</xdr:rowOff>
    </xdr:from>
    <xdr:ext cx="405111" cy="259045"/>
    <xdr:sp macro="" textlink="">
      <xdr:nvSpPr>
        <xdr:cNvPr id="593" name="n_1mainValue【庁舎】&#10;有形固定資産減価償却率">
          <a:extLst>
            <a:ext uri="{FF2B5EF4-FFF2-40B4-BE49-F238E27FC236}">
              <a16:creationId xmlns:a16="http://schemas.microsoft.com/office/drawing/2014/main" id="{BF3EBB8A-9A0A-4A6B-9F9A-CA04EC27D1DC}"/>
            </a:ext>
          </a:extLst>
        </xdr:cNvPr>
        <xdr:cNvSpPr txBox="1"/>
      </xdr:nvSpPr>
      <xdr:spPr>
        <a:xfrm>
          <a:off x="15266044" y="180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144797</xdr:rowOff>
    </xdr:from>
    <xdr:ext cx="405111" cy="259045"/>
    <xdr:sp macro="" textlink="">
      <xdr:nvSpPr>
        <xdr:cNvPr id="594" name="n_2mainValue【庁舎】&#10;有形固定資産減価償却率">
          <a:extLst>
            <a:ext uri="{FF2B5EF4-FFF2-40B4-BE49-F238E27FC236}">
              <a16:creationId xmlns:a16="http://schemas.microsoft.com/office/drawing/2014/main" id="{CF545A70-9CDA-45A9-8AF2-AE6A0507E63C}"/>
            </a:ext>
          </a:extLst>
        </xdr:cNvPr>
        <xdr:cNvSpPr txBox="1"/>
      </xdr:nvSpPr>
      <xdr:spPr>
        <a:xfrm>
          <a:off x="14389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144797</xdr:rowOff>
    </xdr:from>
    <xdr:ext cx="405111" cy="259045"/>
    <xdr:sp macro="" textlink="">
      <xdr:nvSpPr>
        <xdr:cNvPr id="595" name="n_3mainValue【庁舎】&#10;有形固定資産減価償却率">
          <a:extLst>
            <a:ext uri="{FF2B5EF4-FFF2-40B4-BE49-F238E27FC236}">
              <a16:creationId xmlns:a16="http://schemas.microsoft.com/office/drawing/2014/main" id="{B33F7821-57C6-4461-AD50-8125F5E8C83E}"/>
            </a:ext>
          </a:extLst>
        </xdr:cNvPr>
        <xdr:cNvSpPr txBox="1"/>
      </xdr:nvSpPr>
      <xdr:spPr>
        <a:xfrm>
          <a:off x="13500744" y="1763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92727</xdr:rowOff>
    </xdr:from>
    <xdr:ext cx="405111" cy="259045"/>
    <xdr:sp macro="" textlink="">
      <xdr:nvSpPr>
        <xdr:cNvPr id="596" name="n_4mainValue【庁舎】&#10;有形固定資産減価償却率">
          <a:extLst>
            <a:ext uri="{FF2B5EF4-FFF2-40B4-BE49-F238E27FC236}">
              <a16:creationId xmlns:a16="http://schemas.microsoft.com/office/drawing/2014/main" id="{25DA5C99-2CB6-4CE5-B408-990053C5AF4F}"/>
            </a:ext>
          </a:extLst>
        </xdr:cNvPr>
        <xdr:cNvSpPr txBox="1"/>
      </xdr:nvSpPr>
      <xdr:spPr>
        <a:xfrm>
          <a:off x="12611744"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833405A0-525D-4AA7-AB74-5F072D2687E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718E06BD-3B1A-4A3B-B2B5-7D07399E01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C4F1CFD1-27FC-4772-808B-C80EB2214C3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525245A3-658D-46BA-AC15-10BC09C8694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090A6316-B060-4E11-A6F8-DC9CE0EA588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1E07204B-CF8B-4414-93A3-191FBA47D68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88D72452-7982-438E-95BD-7C28359D0C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EA4F0D5E-9EBC-4C19-B4C3-7BE00D4139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9E252744-B2E1-4954-AD91-759F1CF06B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F5495376-C76F-4774-BEB9-FB8BA5CC7F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D3578BB4-1278-466B-9C90-4B3CFAC1EE1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60EE4C21-573A-4153-86D6-0E3C361AB92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C3BD9611-55AE-4D2F-BEE0-856E393DC50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4F3293CE-09C0-4D65-84FE-03A1F733E0C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131A8DE1-BF41-4906-A340-83F1DC85766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E16BFBFA-AE9C-445E-B977-6F1B7985FE9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3C2F58BE-63EF-4C6E-8B25-D5C51DD28A8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D775F7D9-829C-4585-933C-577ACA2D632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35EB291A-4F65-4BB0-AACE-2C3A60CA938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6" name="テキスト ボックス 615">
          <a:extLst>
            <a:ext uri="{FF2B5EF4-FFF2-40B4-BE49-F238E27FC236}">
              <a16:creationId xmlns:a16="http://schemas.microsoft.com/office/drawing/2014/main" id="{7E3761BE-303F-4DC3-AD86-0FF33F06B40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28FD8557-A25A-44A9-B0D2-3066CF1A39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9E209CB5-C090-4019-9B71-BC8F5F04444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57A2CD89-9E01-45A9-B1A5-423442EC12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20" name="直線コネクタ 619">
          <a:extLst>
            <a:ext uri="{FF2B5EF4-FFF2-40B4-BE49-F238E27FC236}">
              <a16:creationId xmlns:a16="http://schemas.microsoft.com/office/drawing/2014/main" id="{D9BEDA77-678B-483B-9076-632BA1A97219}"/>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21" name="【庁舎】&#10;一人当たり面積最小値テキスト">
          <a:extLst>
            <a:ext uri="{FF2B5EF4-FFF2-40B4-BE49-F238E27FC236}">
              <a16:creationId xmlns:a16="http://schemas.microsoft.com/office/drawing/2014/main" id="{595E5991-7FF4-4A51-BCC9-EAD8021215B2}"/>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22" name="直線コネクタ 621">
          <a:extLst>
            <a:ext uri="{FF2B5EF4-FFF2-40B4-BE49-F238E27FC236}">
              <a16:creationId xmlns:a16="http://schemas.microsoft.com/office/drawing/2014/main" id="{0EC3932C-1D61-4229-972B-C26FB48F894C}"/>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23" name="【庁舎】&#10;一人当たり面積最大値テキスト">
          <a:extLst>
            <a:ext uri="{FF2B5EF4-FFF2-40B4-BE49-F238E27FC236}">
              <a16:creationId xmlns:a16="http://schemas.microsoft.com/office/drawing/2014/main" id="{69CCE376-3F69-4276-96F8-292D57B0DA4D}"/>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24" name="直線コネクタ 623">
          <a:extLst>
            <a:ext uri="{FF2B5EF4-FFF2-40B4-BE49-F238E27FC236}">
              <a16:creationId xmlns:a16="http://schemas.microsoft.com/office/drawing/2014/main" id="{741DE254-6688-4EC1-B47F-ADEA05175CBA}"/>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25" name="【庁舎】&#10;一人当たり面積平均値テキスト">
          <a:extLst>
            <a:ext uri="{FF2B5EF4-FFF2-40B4-BE49-F238E27FC236}">
              <a16:creationId xmlns:a16="http://schemas.microsoft.com/office/drawing/2014/main" id="{07A737C2-6863-464B-8D50-5118D5C50FC1}"/>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26" name="フローチャート: 判断 625">
          <a:extLst>
            <a:ext uri="{FF2B5EF4-FFF2-40B4-BE49-F238E27FC236}">
              <a16:creationId xmlns:a16="http://schemas.microsoft.com/office/drawing/2014/main" id="{C4908D82-84F6-4C21-AA4D-EF76F0B411C4}"/>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27" name="フローチャート: 判断 626">
          <a:extLst>
            <a:ext uri="{FF2B5EF4-FFF2-40B4-BE49-F238E27FC236}">
              <a16:creationId xmlns:a16="http://schemas.microsoft.com/office/drawing/2014/main" id="{2F6D8E87-86D6-406B-A2A9-0FAB28B67C25}"/>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28" name="フローチャート: 判断 627">
          <a:extLst>
            <a:ext uri="{FF2B5EF4-FFF2-40B4-BE49-F238E27FC236}">
              <a16:creationId xmlns:a16="http://schemas.microsoft.com/office/drawing/2014/main" id="{F8A173B7-0DCF-460A-A4AB-749CF21661DF}"/>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29" name="フローチャート: 判断 628">
          <a:extLst>
            <a:ext uri="{FF2B5EF4-FFF2-40B4-BE49-F238E27FC236}">
              <a16:creationId xmlns:a16="http://schemas.microsoft.com/office/drawing/2014/main" id="{944E2126-C796-4BD1-BF35-B96272351735}"/>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30" name="フローチャート: 判断 629">
          <a:extLst>
            <a:ext uri="{FF2B5EF4-FFF2-40B4-BE49-F238E27FC236}">
              <a16:creationId xmlns:a16="http://schemas.microsoft.com/office/drawing/2014/main" id="{2F5EEDB1-6D15-4B24-9727-65F380CA5A2E}"/>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370AB834-9E2E-4166-8360-DDDB6501E5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DAFBDCA4-E30D-499D-A394-A93A08DECD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86586284-0152-434B-ACC6-7D28B7D8FB2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6D408B91-0827-4588-9892-0845678071A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4194252A-8F47-4C99-984E-7FFF4FF506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145796</xdr:rowOff>
    </xdr:from>
    <xdr:to>
      <xdr:col>116</xdr:col>
      <xdr:colOff>114300</xdr:colOff>
      <xdr:row>106</xdr:row>
      <xdr:rowOff>75946</xdr:rowOff>
    </xdr:to>
    <xdr:sp macro="" textlink="">
      <xdr:nvSpPr>
        <xdr:cNvPr id="636" name="楕円 635">
          <a:extLst>
            <a:ext uri="{FF2B5EF4-FFF2-40B4-BE49-F238E27FC236}">
              <a16:creationId xmlns:a16="http://schemas.microsoft.com/office/drawing/2014/main" id="{A9E1CF47-54A0-493C-BF12-CBDA25CEC599}"/>
            </a:ext>
          </a:extLst>
        </xdr:cNvPr>
        <xdr:cNvSpPr/>
      </xdr:nvSpPr>
      <xdr:spPr>
        <a:xfrm>
          <a:off x="22110700" y="181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168673</xdr:rowOff>
    </xdr:from>
    <xdr:ext cx="469744" cy="259045"/>
    <xdr:sp macro="" textlink="">
      <xdr:nvSpPr>
        <xdr:cNvPr id="637" name="【庁舎】&#10;一人当たり面積該当値テキスト">
          <a:extLst>
            <a:ext uri="{FF2B5EF4-FFF2-40B4-BE49-F238E27FC236}">
              <a16:creationId xmlns:a16="http://schemas.microsoft.com/office/drawing/2014/main" id="{EB7045A5-1E81-4030-B709-B88E04CE993B}"/>
            </a:ext>
          </a:extLst>
        </xdr:cNvPr>
        <xdr:cNvSpPr txBox="1"/>
      </xdr:nvSpPr>
      <xdr:spPr>
        <a:xfrm>
          <a:off x="22199600"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164085</xdr:rowOff>
    </xdr:from>
    <xdr:to>
      <xdr:col>112</xdr:col>
      <xdr:colOff>38100</xdr:colOff>
      <xdr:row>106</xdr:row>
      <xdr:rowOff>94235</xdr:rowOff>
    </xdr:to>
    <xdr:sp macro="" textlink="">
      <xdr:nvSpPr>
        <xdr:cNvPr id="638" name="楕円 637">
          <a:extLst>
            <a:ext uri="{FF2B5EF4-FFF2-40B4-BE49-F238E27FC236}">
              <a16:creationId xmlns:a16="http://schemas.microsoft.com/office/drawing/2014/main" id="{76AED9DB-5973-47E2-B610-EAD0B88B455C}"/>
            </a:ext>
          </a:extLst>
        </xdr:cNvPr>
        <xdr:cNvSpPr/>
      </xdr:nvSpPr>
      <xdr:spPr>
        <a:xfrm>
          <a:off x="21272500" y="181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25146</xdr:rowOff>
    </xdr:from>
    <xdr:to>
      <xdr:col>116</xdr:col>
      <xdr:colOff>63500</xdr:colOff>
      <xdr:row>106</xdr:row>
      <xdr:rowOff>43435</xdr:rowOff>
    </xdr:to>
    <xdr:cxnSp macro="">
      <xdr:nvCxnSpPr>
        <xdr:cNvPr id="639" name="直線コネクタ 638">
          <a:extLst>
            <a:ext uri="{FF2B5EF4-FFF2-40B4-BE49-F238E27FC236}">
              <a16:creationId xmlns:a16="http://schemas.microsoft.com/office/drawing/2014/main" id="{BD1F2D4C-6C5C-4028-9DAA-4B1403446208}"/>
            </a:ext>
          </a:extLst>
        </xdr:cNvPr>
        <xdr:cNvCxnSpPr/>
      </xdr:nvCxnSpPr>
      <xdr:spPr>
        <a:xfrm flipV="1">
          <a:off x="21323300" y="1819884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xdr:rowOff>
    </xdr:from>
    <xdr:to>
      <xdr:col>107</xdr:col>
      <xdr:colOff>101600</xdr:colOff>
      <xdr:row>106</xdr:row>
      <xdr:rowOff>106426</xdr:rowOff>
    </xdr:to>
    <xdr:sp macro="" textlink="">
      <xdr:nvSpPr>
        <xdr:cNvPr id="640" name="楕円 639">
          <a:extLst>
            <a:ext uri="{FF2B5EF4-FFF2-40B4-BE49-F238E27FC236}">
              <a16:creationId xmlns:a16="http://schemas.microsoft.com/office/drawing/2014/main" id="{8687D700-1141-41A5-8DAF-86006DF5A902}"/>
            </a:ext>
          </a:extLst>
        </xdr:cNvPr>
        <xdr:cNvSpPr/>
      </xdr:nvSpPr>
      <xdr:spPr>
        <a:xfrm>
          <a:off x="20383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43435</xdr:rowOff>
    </xdr:from>
    <xdr:to>
      <xdr:col>111</xdr:col>
      <xdr:colOff>177800</xdr:colOff>
      <xdr:row>106</xdr:row>
      <xdr:rowOff>55626</xdr:rowOff>
    </xdr:to>
    <xdr:cxnSp macro="">
      <xdr:nvCxnSpPr>
        <xdr:cNvPr id="641" name="直線コネクタ 640">
          <a:extLst>
            <a:ext uri="{FF2B5EF4-FFF2-40B4-BE49-F238E27FC236}">
              <a16:creationId xmlns:a16="http://schemas.microsoft.com/office/drawing/2014/main" id="{377C0D1D-C6AA-40B0-9821-AEFCAA31C300}"/>
            </a:ext>
          </a:extLst>
        </xdr:cNvPr>
        <xdr:cNvCxnSpPr/>
      </xdr:nvCxnSpPr>
      <xdr:spPr>
        <a:xfrm flipV="1">
          <a:off x="20434300" y="1821713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10922</xdr:rowOff>
    </xdr:from>
    <xdr:to>
      <xdr:col>102</xdr:col>
      <xdr:colOff>165100</xdr:colOff>
      <xdr:row>106</xdr:row>
      <xdr:rowOff>112522</xdr:rowOff>
    </xdr:to>
    <xdr:sp macro="" textlink="">
      <xdr:nvSpPr>
        <xdr:cNvPr id="642" name="楕円 641">
          <a:extLst>
            <a:ext uri="{FF2B5EF4-FFF2-40B4-BE49-F238E27FC236}">
              <a16:creationId xmlns:a16="http://schemas.microsoft.com/office/drawing/2014/main" id="{796F8363-85F9-47E1-8148-D2AB499056AE}"/>
            </a:ext>
          </a:extLst>
        </xdr:cNvPr>
        <xdr:cNvSpPr/>
      </xdr:nvSpPr>
      <xdr:spPr>
        <a:xfrm>
          <a:off x="19494500" y="181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55626</xdr:rowOff>
    </xdr:from>
    <xdr:to>
      <xdr:col>107</xdr:col>
      <xdr:colOff>50800</xdr:colOff>
      <xdr:row>106</xdr:row>
      <xdr:rowOff>61722</xdr:rowOff>
    </xdr:to>
    <xdr:cxnSp macro="">
      <xdr:nvCxnSpPr>
        <xdr:cNvPr id="643" name="直線コネクタ 642">
          <a:extLst>
            <a:ext uri="{FF2B5EF4-FFF2-40B4-BE49-F238E27FC236}">
              <a16:creationId xmlns:a16="http://schemas.microsoft.com/office/drawing/2014/main" id="{CD5EBE3B-1F47-4A24-ADAE-4128E1C2759E}"/>
            </a:ext>
          </a:extLst>
        </xdr:cNvPr>
        <xdr:cNvCxnSpPr/>
      </xdr:nvCxnSpPr>
      <xdr:spPr>
        <a:xfrm flipV="1">
          <a:off x="19545300" y="182293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28448</xdr:rowOff>
    </xdr:from>
    <xdr:to>
      <xdr:col>98</xdr:col>
      <xdr:colOff>38100</xdr:colOff>
      <xdr:row>106</xdr:row>
      <xdr:rowOff>130048</xdr:rowOff>
    </xdr:to>
    <xdr:sp macro="" textlink="">
      <xdr:nvSpPr>
        <xdr:cNvPr id="644" name="楕円 643">
          <a:extLst>
            <a:ext uri="{FF2B5EF4-FFF2-40B4-BE49-F238E27FC236}">
              <a16:creationId xmlns:a16="http://schemas.microsoft.com/office/drawing/2014/main" id="{02F7D7D3-FEF0-470E-8502-86C2E4C09EE2}"/>
            </a:ext>
          </a:extLst>
        </xdr:cNvPr>
        <xdr:cNvSpPr/>
      </xdr:nvSpPr>
      <xdr:spPr>
        <a:xfrm>
          <a:off x="18605500" y="182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61722</xdr:rowOff>
    </xdr:from>
    <xdr:to>
      <xdr:col>102</xdr:col>
      <xdr:colOff>114300</xdr:colOff>
      <xdr:row>106</xdr:row>
      <xdr:rowOff>79248</xdr:rowOff>
    </xdr:to>
    <xdr:cxnSp macro="">
      <xdr:nvCxnSpPr>
        <xdr:cNvPr id="645" name="直線コネクタ 644">
          <a:extLst>
            <a:ext uri="{FF2B5EF4-FFF2-40B4-BE49-F238E27FC236}">
              <a16:creationId xmlns:a16="http://schemas.microsoft.com/office/drawing/2014/main" id="{548C49F3-75A7-402D-A343-C18EE2C68AA5}"/>
            </a:ext>
          </a:extLst>
        </xdr:cNvPr>
        <xdr:cNvCxnSpPr/>
      </xdr:nvCxnSpPr>
      <xdr:spPr>
        <a:xfrm flipV="1">
          <a:off x="18656300" y="1823542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646" name="n_1aveValue【庁舎】&#10;一人当たり面積">
          <a:extLst>
            <a:ext uri="{FF2B5EF4-FFF2-40B4-BE49-F238E27FC236}">
              <a16:creationId xmlns:a16="http://schemas.microsoft.com/office/drawing/2014/main" id="{AE58E3FC-649F-478B-90E5-867ECFA804F5}"/>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47" name="n_2aveValue【庁舎】&#10;一人当たり面積">
          <a:extLst>
            <a:ext uri="{FF2B5EF4-FFF2-40B4-BE49-F238E27FC236}">
              <a16:creationId xmlns:a16="http://schemas.microsoft.com/office/drawing/2014/main" id="{75BDCDB6-48DE-4FD8-B492-DFCDE150DF72}"/>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48" name="n_3aveValue【庁舎】&#10;一人当たり面積">
          <a:extLst>
            <a:ext uri="{FF2B5EF4-FFF2-40B4-BE49-F238E27FC236}">
              <a16:creationId xmlns:a16="http://schemas.microsoft.com/office/drawing/2014/main" id="{AC710337-F3F4-4F0A-9D3B-18D215DC1F46}"/>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649" name="n_4aveValue【庁舎】&#10;一人当たり面積">
          <a:extLst>
            <a:ext uri="{FF2B5EF4-FFF2-40B4-BE49-F238E27FC236}">
              <a16:creationId xmlns:a16="http://schemas.microsoft.com/office/drawing/2014/main" id="{5493B87D-DA06-425A-9D8D-B303CE8F34AE}"/>
            </a:ext>
          </a:extLst>
        </xdr:cNvPr>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110762</xdr:rowOff>
    </xdr:from>
    <xdr:ext cx="469744" cy="259045"/>
    <xdr:sp macro="" textlink="">
      <xdr:nvSpPr>
        <xdr:cNvPr id="650" name="n_1mainValue【庁舎】&#10;一人当たり面積">
          <a:extLst>
            <a:ext uri="{FF2B5EF4-FFF2-40B4-BE49-F238E27FC236}">
              <a16:creationId xmlns:a16="http://schemas.microsoft.com/office/drawing/2014/main" id="{28726405-E970-4538-8D4D-F5A9FB7DE244}"/>
            </a:ext>
          </a:extLst>
        </xdr:cNvPr>
        <xdr:cNvSpPr txBox="1"/>
      </xdr:nvSpPr>
      <xdr:spPr>
        <a:xfrm>
          <a:off x="21075727" y="179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122953</xdr:rowOff>
    </xdr:from>
    <xdr:ext cx="469744" cy="259045"/>
    <xdr:sp macro="" textlink="">
      <xdr:nvSpPr>
        <xdr:cNvPr id="651" name="n_2mainValue【庁舎】&#10;一人当たり面積">
          <a:extLst>
            <a:ext uri="{FF2B5EF4-FFF2-40B4-BE49-F238E27FC236}">
              <a16:creationId xmlns:a16="http://schemas.microsoft.com/office/drawing/2014/main" id="{03A126A3-A469-436A-996C-DD9BF081965E}"/>
            </a:ext>
          </a:extLst>
        </xdr:cNvPr>
        <xdr:cNvSpPr txBox="1"/>
      </xdr:nvSpPr>
      <xdr:spPr>
        <a:xfrm>
          <a:off x="20199427" y="179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129049</xdr:rowOff>
    </xdr:from>
    <xdr:ext cx="469744" cy="259045"/>
    <xdr:sp macro="" textlink="">
      <xdr:nvSpPr>
        <xdr:cNvPr id="652" name="n_3mainValue【庁舎】&#10;一人当たり面積">
          <a:extLst>
            <a:ext uri="{FF2B5EF4-FFF2-40B4-BE49-F238E27FC236}">
              <a16:creationId xmlns:a16="http://schemas.microsoft.com/office/drawing/2014/main" id="{A90E4524-C6C2-4341-BC90-DB7EACDD8BDF}"/>
            </a:ext>
          </a:extLst>
        </xdr:cNvPr>
        <xdr:cNvSpPr txBox="1"/>
      </xdr:nvSpPr>
      <xdr:spPr>
        <a:xfrm>
          <a:off x="19310427" y="179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146575</xdr:rowOff>
    </xdr:from>
    <xdr:ext cx="469744" cy="259045"/>
    <xdr:sp macro="" textlink="">
      <xdr:nvSpPr>
        <xdr:cNvPr id="653" name="n_4mainValue【庁舎】&#10;一人当たり面積">
          <a:extLst>
            <a:ext uri="{FF2B5EF4-FFF2-40B4-BE49-F238E27FC236}">
              <a16:creationId xmlns:a16="http://schemas.microsoft.com/office/drawing/2014/main" id="{98DF95F7-CD39-4719-9F5A-3D4155610126}"/>
            </a:ext>
          </a:extLst>
        </xdr:cNvPr>
        <xdr:cNvSpPr txBox="1"/>
      </xdr:nvSpPr>
      <xdr:spPr>
        <a:xfrm>
          <a:off x="18421427" y="179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2C288664-8978-4F79-8D7A-04C35562A8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4A24A2DA-1934-4492-829A-8EF0CE48BD8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266ADF3D-6AE4-44CA-8107-D41E402B44C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類似団体と比較して、特に有形固定資産減価償却率が高くなっている施設は保健センターである。当該施設は、建設されてから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年以上経過しているが、気象警報発令時には自主避難所としても使用されるため、高い安全性が必要となる。随時点検と修繕を行うとともに、施設の更新も含め計画的に取組を進めていく。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
2,423
58.11
3,156,105
3,018,855
109,351
1,818,716
2,333,750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人口の減少や全国平均を大きく上回る高齢化率（令和元年度末</a:t>
          </a:r>
          <a:r>
            <a:rPr kumimoji="1" lang="en-US" altLang="ja-JP" sz="1300">
              <a:latin typeface="ＭＳ Ｐゴシック" panose="020B0600070205080204" pitchFamily="50" charset="-128"/>
              <a:ea typeface="ＭＳ Ｐゴシック" panose="020B0600070205080204" pitchFamily="50" charset="-128"/>
            </a:rPr>
            <a:t>46.3</a:t>
          </a:r>
        </a:p>
        <a:p>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％）に加え、村内に中心となる産業がないこと等により、財政基盤が弱く、類似団体平均をかなり下回っている。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地方創生事業として始まったスモールビジネスの展開をより良い方向に向け、活力ある村づくりを展開しつつ、行政の効率化に努めることにより、財政の健全化を図る。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132927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132927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扶助費及び公債費の増加により近年</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％を超える高水準となっており、類似団体平均を上回っている。扶助費については、資格審査等の適正化による抑制を図るとともに、地方債の新規借入抑制に努める。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141394</xdr:rowOff>
    </xdr:from>
    <xdr:to>
      <xdr:col>23</xdr:col>
      <xdr:colOff>133350</xdr:colOff>
      <xdr:row>65</xdr:row>
      <xdr:rowOff>141394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85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141394</xdr:rowOff>
    </xdr:from>
    <xdr:to>
      <xdr:col>19</xdr:col>
      <xdr:colOff>133350</xdr:colOff>
      <xdr:row>65</xdr:row>
      <xdr:rowOff>145415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856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145415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8456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134408</xdr:rowOff>
    </xdr:from>
    <xdr:to>
      <xdr:col>11</xdr:col>
      <xdr:colOff>31750</xdr:colOff>
      <xdr:row>64</xdr:row>
      <xdr:rowOff>111760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35758"/>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62671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94615</xdr:rowOff>
    </xdr:from>
    <xdr:to>
      <xdr:col>15</xdr:col>
      <xdr:colOff>133350</xdr:colOff>
      <xdr:row>66</xdr:row>
      <xdr:rowOff>24765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9542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169985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類似団体平均を若干下回っている状況である。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今後について、公共施設等の老朽化に伴い維持補修費の増加が懸念されるため、公共施設等総合管理計画に基づき維持管理に努め、更なるコスト低減を図っていく。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151290</xdr:rowOff>
    </xdr:from>
    <xdr:to>
      <xdr:col>23</xdr:col>
      <xdr:colOff>133350</xdr:colOff>
      <xdr:row>82</xdr:row>
      <xdr:rowOff>161801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10190"/>
          <a:ext cx="8382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140638</xdr:rowOff>
    </xdr:from>
    <xdr:to>
      <xdr:col>19</xdr:col>
      <xdr:colOff>133350</xdr:colOff>
      <xdr:row>82</xdr:row>
      <xdr:rowOff>151290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9538"/>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140638</xdr:rowOff>
    </xdr:from>
    <xdr:to>
      <xdr:col>15</xdr:col>
      <xdr:colOff>82550</xdr:colOff>
      <xdr:row>82</xdr:row>
      <xdr:rowOff>145610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9953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96121</xdr:rowOff>
    </xdr:from>
    <xdr:to>
      <xdr:col>11</xdr:col>
      <xdr:colOff>31750</xdr:colOff>
      <xdr:row>82</xdr:row>
      <xdr:rowOff>145610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55021"/>
          <a:ext cx="889000" cy="4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111001</xdr:rowOff>
    </xdr:from>
    <xdr:to>
      <xdr:col>23</xdr:col>
      <xdr:colOff>184150</xdr:colOff>
      <xdr:row>83</xdr:row>
      <xdr:rowOff>41151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127528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1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100490</xdr:rowOff>
    </xdr:from>
    <xdr:to>
      <xdr:col>19</xdr:col>
      <xdr:colOff>184150</xdr:colOff>
      <xdr:row>83</xdr:row>
      <xdr:rowOff>30640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40817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2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89838</xdr:rowOff>
    </xdr:from>
    <xdr:to>
      <xdr:col>15</xdr:col>
      <xdr:colOff>133350</xdr:colOff>
      <xdr:row>83</xdr:row>
      <xdr:rowOff>19988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30165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1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94810</xdr:rowOff>
    </xdr:from>
    <xdr:to>
      <xdr:col>11</xdr:col>
      <xdr:colOff>82550</xdr:colOff>
      <xdr:row>83</xdr:row>
      <xdr:rowOff>24960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35137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45321</xdr:rowOff>
    </xdr:from>
    <xdr:to>
      <xdr:col>7</xdr:col>
      <xdr:colOff>31750</xdr:colOff>
      <xdr:row>82</xdr:row>
      <xdr:rowOff>146921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131698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9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東日本大震災からの復興財源を確保するために国家公務員給与の減額により</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まで大幅に指数が高くなったが、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年度からは類似団体平均を下回り推移している。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過去から人員削減を図ってきており、今後も適正な定員管理に努める。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109643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2217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125730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125730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0500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13123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050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58843</xdr:rowOff>
    </xdr:from>
    <xdr:to>
      <xdr:col>81</xdr:col>
      <xdr:colOff>95250</xdr:colOff>
      <xdr:row>86</xdr:row>
      <xdr:rowOff>160443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75370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過去から退職者数に対して、新規採用職員を抑制しており、職員数の減員を進めている。人口減少が続く状況を鑑み、今後も定員管理の適正化に努める。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16564</xdr:rowOff>
    </xdr:from>
    <xdr:to>
      <xdr:col>81</xdr:col>
      <xdr:colOff>44450</xdr:colOff>
      <xdr:row>59</xdr:row>
      <xdr:rowOff>52760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32114"/>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15186</xdr:rowOff>
    </xdr:from>
    <xdr:to>
      <xdr:col>77</xdr:col>
      <xdr:colOff>44450</xdr:colOff>
      <xdr:row>59</xdr:row>
      <xdr:rowOff>16564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30736"/>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15186</xdr:rowOff>
    </xdr:from>
    <xdr:to>
      <xdr:col>72</xdr:col>
      <xdr:colOff>203200</xdr:colOff>
      <xdr:row>59</xdr:row>
      <xdr:rowOff>33800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30736"/>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1397</xdr:rowOff>
    </xdr:from>
    <xdr:to>
      <xdr:col>68</xdr:col>
      <xdr:colOff>152400</xdr:colOff>
      <xdr:row>59</xdr:row>
      <xdr:rowOff>33800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16947"/>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1960</xdr:rowOff>
    </xdr:from>
    <xdr:to>
      <xdr:col>81</xdr:col>
      <xdr:colOff>95250</xdr:colOff>
      <xdr:row>59</xdr:row>
      <xdr:rowOff>103560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18487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6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137214</xdr:rowOff>
    </xdr:from>
    <xdr:to>
      <xdr:col>77</xdr:col>
      <xdr:colOff>95250</xdr:colOff>
      <xdr:row>59</xdr:row>
      <xdr:rowOff>67364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8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77541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5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135836</xdr:rowOff>
    </xdr:from>
    <xdr:to>
      <xdr:col>73</xdr:col>
      <xdr:colOff>44450</xdr:colOff>
      <xdr:row>59</xdr:row>
      <xdr:rowOff>65986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76163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154450</xdr:rowOff>
    </xdr:from>
    <xdr:to>
      <xdr:col>68</xdr:col>
      <xdr:colOff>203200</xdr:colOff>
      <xdr:row>59</xdr:row>
      <xdr:rowOff>84600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94777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6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122047</xdr:rowOff>
    </xdr:from>
    <xdr:to>
      <xdr:col>64</xdr:col>
      <xdr:colOff>152400</xdr:colOff>
      <xdr:row>59</xdr:row>
      <xdr:rowOff>52197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62374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3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一時期に比べると比率の減少が進んでいたが、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は、中央拠点施設や道の駅リニューアル等の大型事業が続いたことで、今後も高い水準の実質公債費比率のが予想される。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公営企業会計の経営改善等による繰出金の抑制に努め、計画的な財政健全化を図っていく。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134112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2012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90678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056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119634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05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167894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490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を抑制してきていることから退職手当負担見込額が抑えられている。大規模事業の財源とした既発債の償還が終了することから、将来負担額が減少しているが、新規事業による起債の影響で今後も高い水準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新規事業の抑制等、財政の健全化を図る必要がある。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
2,423
58.11
3,156,105
3,018,855
109,351
1,818,716
2,333,750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類似団体と比較すると、人件費に係る経常収支比率は低くなっている。過去からの適正な人員管理の結果である。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今後も適正な定員管理に努め、行政のスリム化及び指定管理者制度による民間委託等を推進することにより人件費削減に努める。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1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51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しているのは、職員人件費等から委託料への移行が行われている影響が大きい。業務委託やシステム化による対応経費が経常経費を圧迫する一因となっていることから、委託業務について今後精査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58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19</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52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3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123190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46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3810</xdr:rowOff>
    </xdr:from>
    <xdr:to>
      <xdr:col>82</xdr:col>
      <xdr:colOff>158750</xdr:colOff>
      <xdr:row>19</xdr:row>
      <xdr:rowOff>105410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147337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類似団体と比較すると、扶助費に係る経常収支比率は低くなっている。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しかしながら、障害者自立支援給付事業の生活介護サービス等の増加が見込まれることから、今後も資格審査の適正化等を進めることで扶助費の公正な支給を行い、経費削減に努める。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98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その他に係る経常収支比率が類似団体平均を上回っているのは、繰出金の増加が主な要因である。簡易水道施設の基幹改良事業経費として、繰出金が必要な状況となっている。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今後、簡易水道事業及び下水道事業については経費を節減するとともに、独立採算の原則に沿った運営を目指す。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115570</xdr:rowOff>
    </xdr:from>
    <xdr:to>
      <xdr:col>82</xdr:col>
      <xdr:colOff>107950</xdr:colOff>
      <xdr:row>57</xdr:row>
      <xdr:rowOff>168910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16770"/>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100330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415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39370</xdr:rowOff>
    </xdr:from>
    <xdr:to>
      <xdr:col>73</xdr:col>
      <xdr:colOff>180975</xdr:colOff>
      <xdr:row>58</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83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034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64770</xdr:rowOff>
    </xdr:from>
    <xdr:to>
      <xdr:col>82</xdr:col>
      <xdr:colOff>158750</xdr:colOff>
      <xdr:row>56</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36847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49530</xdr:rowOff>
    </xdr:from>
    <xdr:to>
      <xdr:col>74</xdr:col>
      <xdr:colOff>31750</xdr:colOff>
      <xdr:row>58</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135907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8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160020</xdr:rowOff>
    </xdr:from>
    <xdr:to>
      <xdr:col>69</xdr:col>
      <xdr:colOff>142875</xdr:colOff>
      <xdr:row>58</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74947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1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補助費等の経常収支比率は類似団体平均と同程度で推移してきていたが、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はやや大きくなっている。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補助金について、一度創設されたものをただ継続するのではなく、必要なものを再度精査し、経常経費の削減に努めていく。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534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8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類似団体と比較すると若干平均を下回っている。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地方債償還のピークは過ぎているものの、近年実施した大型建設事業（中央拠点施設建設事業・道の駅リニューアル事業）に係る過疎債の償還が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以降開始されることから、一時的に公債費が増加する。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繰上償還や地方債の新規借入抑制など、計画的な運用を進めていく。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771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162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162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20320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46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104157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公営企業の公債費等に充当するための繰出金の増加が影響し、類似団体平均を</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今後は、地方公営企業会計の地方債残高の増加に伴い、繰出金の増加が見込まれ、経営改善を進めるで、繰出金の抑制と財政健全化を図る。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38418</xdr:rowOff>
    </xdr:from>
    <xdr:to>
      <xdr:col>82</xdr:col>
      <xdr:colOff>107950</xdr:colOff>
      <xdr:row>78</xdr:row>
      <xdr:rowOff>106998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1151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106998</xdr:rowOff>
    </xdr:from>
    <xdr:to>
      <xdr:col>78</xdr:col>
      <xdr:colOff>69850</xdr:colOff>
      <xdr:row>78</xdr:row>
      <xdr:rowOff>155575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80098"/>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158432</xdr:rowOff>
    </xdr:from>
    <xdr:to>
      <xdr:col>73</xdr:col>
      <xdr:colOff>180975</xdr:colOff>
      <xdr:row>78</xdr:row>
      <xdr:rowOff>155575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60082"/>
          <a:ext cx="8890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49848</xdr:rowOff>
    </xdr:from>
    <xdr:to>
      <xdr:col>69</xdr:col>
      <xdr:colOff>92075</xdr:colOff>
      <xdr:row>77</xdr:row>
      <xdr:rowOff>158432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51498"/>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159068</xdr:rowOff>
    </xdr:from>
    <xdr:to>
      <xdr:col>82</xdr:col>
      <xdr:colOff>158750</xdr:colOff>
      <xdr:row>78</xdr:row>
      <xdr:rowOff>89218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131145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3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56198</xdr:rowOff>
    </xdr:from>
    <xdr:to>
      <xdr:col>78</xdr:col>
      <xdr:colOff>120650</xdr:colOff>
      <xdr:row>78</xdr:row>
      <xdr:rowOff>157798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142575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15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104775</xdr:rowOff>
    </xdr:from>
    <xdr:to>
      <xdr:col>74</xdr:col>
      <xdr:colOff>31750</xdr:colOff>
      <xdr:row>79</xdr:row>
      <xdr:rowOff>34925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19702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107632</xdr:rowOff>
    </xdr:from>
    <xdr:to>
      <xdr:col>69</xdr:col>
      <xdr:colOff>142875</xdr:colOff>
      <xdr:row>78</xdr:row>
      <xdr:rowOff>37782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22559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170498</xdr:rowOff>
    </xdr:from>
    <xdr:to>
      <xdr:col>65</xdr:col>
      <xdr:colOff>53975</xdr:colOff>
      <xdr:row>77</xdr:row>
      <xdr:rowOff>100648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85425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17173</xdr:rowOff>
    </xdr:from>
    <xdr:to>
      <xdr:col>29</xdr:col>
      <xdr:colOff>127000</xdr:colOff>
      <xdr:row>18</xdr:row>
      <xdr:rowOff>35396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50898"/>
          <a:ext cx="647700" cy="1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35396</xdr:rowOff>
    </xdr:from>
    <xdr:to>
      <xdr:col>26</xdr:col>
      <xdr:colOff>50800</xdr:colOff>
      <xdr:row>18</xdr:row>
      <xdr:rowOff>40103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9121"/>
          <a:ext cx="698500" cy="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40103</xdr:rowOff>
    </xdr:from>
    <xdr:to>
      <xdr:col>22</xdr:col>
      <xdr:colOff>114300</xdr:colOff>
      <xdr:row>18</xdr:row>
      <xdr:rowOff>53995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73828"/>
          <a:ext cx="698500" cy="1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53995</xdr:rowOff>
    </xdr:from>
    <xdr:to>
      <xdr:col>18</xdr:col>
      <xdr:colOff>177800</xdr:colOff>
      <xdr:row>18</xdr:row>
      <xdr:rowOff>65861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87720"/>
          <a:ext cx="698500" cy="11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137823</xdr:rowOff>
    </xdr:from>
    <xdr:to>
      <xdr:col>29</xdr:col>
      <xdr:colOff>177800</xdr:colOff>
      <xdr:row>18</xdr:row>
      <xdr:rowOff>67973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00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109900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156046</xdr:rowOff>
    </xdr:from>
    <xdr:to>
      <xdr:col>26</xdr:col>
      <xdr:colOff>101600</xdr:colOff>
      <xdr:row>18</xdr:row>
      <xdr:rowOff>86196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70973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4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160753</xdr:rowOff>
    </xdr:from>
    <xdr:to>
      <xdr:col>22</xdr:col>
      <xdr:colOff>165100</xdr:colOff>
      <xdr:row>18</xdr:row>
      <xdr:rowOff>90903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75680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3195</xdr:rowOff>
    </xdr:from>
    <xdr:to>
      <xdr:col>19</xdr:col>
      <xdr:colOff>38100</xdr:colOff>
      <xdr:row>18</xdr:row>
      <xdr:rowOff>104795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89572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15061</xdr:rowOff>
    </xdr:from>
    <xdr:to>
      <xdr:col>15</xdr:col>
      <xdr:colOff>101600</xdr:colOff>
      <xdr:row>18</xdr:row>
      <xdr:rowOff>116661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101438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84999</xdr:rowOff>
    </xdr:from>
    <xdr:to>
      <xdr:col>29</xdr:col>
      <xdr:colOff>127000</xdr:colOff>
      <xdr:row>35</xdr:row>
      <xdr:rowOff>165961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95349"/>
          <a:ext cx="647700" cy="80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165961</xdr:rowOff>
    </xdr:from>
    <xdr:to>
      <xdr:col>26</xdr:col>
      <xdr:colOff>50800</xdr:colOff>
      <xdr:row>35</xdr:row>
      <xdr:rowOff>262948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76311"/>
          <a:ext cx="698500" cy="9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212938</xdr:rowOff>
    </xdr:from>
    <xdr:to>
      <xdr:col>22</xdr:col>
      <xdr:colOff>114300</xdr:colOff>
      <xdr:row>35</xdr:row>
      <xdr:rowOff>262948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23288"/>
          <a:ext cx="698500" cy="5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196128</xdr:rowOff>
    </xdr:from>
    <xdr:to>
      <xdr:col>18</xdr:col>
      <xdr:colOff>177800</xdr:colOff>
      <xdr:row>35</xdr:row>
      <xdr:rowOff>212938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06478"/>
          <a:ext cx="698500" cy="1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34199</xdr:rowOff>
    </xdr:from>
    <xdr:to>
      <xdr:col>29</xdr:col>
      <xdr:colOff>177800</xdr:colOff>
      <xdr:row>35</xdr:row>
      <xdr:rowOff>135799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4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222176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8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115161</xdr:rowOff>
    </xdr:from>
    <xdr:to>
      <xdr:col>26</xdr:col>
      <xdr:colOff>101600</xdr:colOff>
      <xdr:row>35</xdr:row>
      <xdr:rowOff>216761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2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226938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94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212148</xdr:rowOff>
    </xdr:from>
    <xdr:to>
      <xdr:col>22</xdr:col>
      <xdr:colOff>165100</xdr:colOff>
      <xdr:row>35</xdr:row>
      <xdr:rowOff>313748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2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298525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0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162138</xdr:rowOff>
    </xdr:from>
    <xdr:to>
      <xdr:col>19</xdr:col>
      <xdr:colOff>38100</xdr:colOff>
      <xdr:row>35</xdr:row>
      <xdr:rowOff>263738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7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273915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4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145328</xdr:rowOff>
    </xdr:from>
    <xdr:to>
      <xdr:col>15</xdr:col>
      <xdr:colOff>101600</xdr:colOff>
      <xdr:row>35</xdr:row>
      <xdr:rowOff>246928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5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257105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2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
2,423
58.11
3,156,105
3,018,855
109,351
1,818,716
2,333,750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58096</xdr:rowOff>
    </xdr:from>
    <xdr:to>
      <xdr:col>24</xdr:col>
      <xdr:colOff>63500</xdr:colOff>
      <xdr:row>37</xdr:row>
      <xdr:rowOff>72604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1746"/>
          <a:ext cx="8382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68720</xdr:rowOff>
    </xdr:from>
    <xdr:to>
      <xdr:col>19</xdr:col>
      <xdr:colOff>177800</xdr:colOff>
      <xdr:row>37</xdr:row>
      <xdr:rowOff>72604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12370"/>
          <a:ext cx="889000" cy="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68720</xdr:rowOff>
    </xdr:from>
    <xdr:to>
      <xdr:col>15</xdr:col>
      <xdr:colOff>50800</xdr:colOff>
      <xdr:row>37</xdr:row>
      <xdr:rowOff>75574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2370"/>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75574</xdr:rowOff>
    </xdr:from>
    <xdr:to>
      <xdr:col>10</xdr:col>
      <xdr:colOff>114300</xdr:colOff>
      <xdr:row>37</xdr:row>
      <xdr:rowOff>84411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19224"/>
          <a:ext cx="889000" cy="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145218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7296</xdr:rowOff>
    </xdr:from>
    <xdr:to>
      <xdr:col>24</xdr:col>
      <xdr:colOff>114300</xdr:colOff>
      <xdr:row>37</xdr:row>
      <xdr:rowOff>108896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157173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21804</xdr:rowOff>
    </xdr:from>
    <xdr:to>
      <xdr:col>20</xdr:col>
      <xdr:colOff>38100</xdr:colOff>
      <xdr:row>37</xdr:row>
      <xdr:rowOff>123404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114531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17920</xdr:rowOff>
    </xdr:from>
    <xdr:to>
      <xdr:col>15</xdr:col>
      <xdr:colOff>101600</xdr:colOff>
      <xdr:row>37</xdr:row>
      <xdr:rowOff>119520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110647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24774</xdr:rowOff>
    </xdr:from>
    <xdr:to>
      <xdr:col>10</xdr:col>
      <xdr:colOff>165100</xdr:colOff>
      <xdr:row>37</xdr:row>
      <xdr:rowOff>126374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117501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33611</xdr:rowOff>
    </xdr:from>
    <xdr:to>
      <xdr:col>6</xdr:col>
      <xdr:colOff>38100</xdr:colOff>
      <xdr:row>37</xdr:row>
      <xdr:rowOff>135211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151738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5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97352</xdr:rowOff>
    </xdr:from>
    <xdr:to>
      <xdr:col>24</xdr:col>
      <xdr:colOff>63500</xdr:colOff>
      <xdr:row>57</xdr:row>
      <xdr:rowOff>108066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70002"/>
          <a:ext cx="8382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108066</xdr:rowOff>
    </xdr:from>
    <xdr:to>
      <xdr:col>19</xdr:col>
      <xdr:colOff>177800</xdr:colOff>
      <xdr:row>57</xdr:row>
      <xdr:rowOff>143211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0716"/>
          <a:ext cx="889000" cy="3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124867</xdr:rowOff>
    </xdr:from>
    <xdr:to>
      <xdr:col>15</xdr:col>
      <xdr:colOff>50800</xdr:colOff>
      <xdr:row>57</xdr:row>
      <xdr:rowOff>143211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97517"/>
          <a:ext cx="8890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124867</xdr:rowOff>
    </xdr:from>
    <xdr:to>
      <xdr:col>10</xdr:col>
      <xdr:colOff>114300</xdr:colOff>
      <xdr:row>57</xdr:row>
      <xdr:rowOff>168015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97517"/>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44265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46552</xdr:rowOff>
    </xdr:from>
    <xdr:to>
      <xdr:col>24</xdr:col>
      <xdr:colOff>114300</xdr:colOff>
      <xdr:row>57</xdr:row>
      <xdr:rowOff>148152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24979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57266</xdr:rowOff>
    </xdr:from>
    <xdr:to>
      <xdr:col>20</xdr:col>
      <xdr:colOff>38100</xdr:colOff>
      <xdr:row>57</xdr:row>
      <xdr:rowOff>158866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149993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2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92411</xdr:rowOff>
    </xdr:from>
    <xdr:to>
      <xdr:col>15</xdr:col>
      <xdr:colOff>101600</xdr:colOff>
      <xdr:row>58</xdr:row>
      <xdr:rowOff>22561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13688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5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74067</xdr:rowOff>
    </xdr:from>
    <xdr:to>
      <xdr:col>10</xdr:col>
      <xdr:colOff>165100</xdr:colOff>
      <xdr:row>58</xdr:row>
      <xdr:rowOff>4217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166794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3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117215</xdr:rowOff>
    </xdr:from>
    <xdr:to>
      <xdr:col>6</xdr:col>
      <xdr:colOff>38100</xdr:colOff>
      <xdr:row>58</xdr:row>
      <xdr:rowOff>47365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63892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92763</xdr:rowOff>
    </xdr:from>
    <xdr:to>
      <xdr:col>24</xdr:col>
      <xdr:colOff>63500</xdr:colOff>
      <xdr:row>77</xdr:row>
      <xdr:rowOff>113640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94413"/>
          <a:ext cx="838200" cy="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48516</xdr:rowOff>
    </xdr:from>
    <xdr:to>
      <xdr:col>19</xdr:col>
      <xdr:colOff>177800</xdr:colOff>
      <xdr:row>77</xdr:row>
      <xdr:rowOff>92763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50166"/>
          <a:ext cx="8890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48516</xdr:rowOff>
    </xdr:from>
    <xdr:to>
      <xdr:col>15</xdr:col>
      <xdr:colOff>50800</xdr:colOff>
      <xdr:row>77</xdr:row>
      <xdr:rowOff>65272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50166"/>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65272</xdr:rowOff>
    </xdr:from>
    <xdr:to>
      <xdr:col>10</xdr:col>
      <xdr:colOff>114300</xdr:colOff>
      <xdr:row>77</xdr:row>
      <xdr:rowOff>122912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66922"/>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109957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62840</xdr:rowOff>
    </xdr:from>
    <xdr:to>
      <xdr:col>24</xdr:col>
      <xdr:colOff>114300</xdr:colOff>
      <xdr:row>77</xdr:row>
      <xdr:rowOff>164440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85717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41963</xdr:rowOff>
    </xdr:from>
    <xdr:to>
      <xdr:col>20</xdr:col>
      <xdr:colOff>38100</xdr:colOff>
      <xdr:row>77</xdr:row>
      <xdr:rowOff>143563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160090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1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169166</xdr:rowOff>
    </xdr:from>
    <xdr:to>
      <xdr:col>15</xdr:col>
      <xdr:colOff>101600</xdr:colOff>
      <xdr:row>77</xdr:row>
      <xdr:rowOff>99316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115843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14472</xdr:rowOff>
    </xdr:from>
    <xdr:to>
      <xdr:col>10</xdr:col>
      <xdr:colOff>165100</xdr:colOff>
      <xdr:row>77</xdr:row>
      <xdr:rowOff>116072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132599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72112</xdr:rowOff>
    </xdr:from>
    <xdr:to>
      <xdr:col>6</xdr:col>
      <xdr:colOff>38100</xdr:colOff>
      <xdr:row>78</xdr:row>
      <xdr:rowOff>2262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18789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91165</xdr:rowOff>
    </xdr:from>
    <xdr:to>
      <xdr:col>24</xdr:col>
      <xdr:colOff>63500</xdr:colOff>
      <xdr:row>98</xdr:row>
      <xdr:rowOff>91531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93265"/>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86362</xdr:rowOff>
    </xdr:from>
    <xdr:to>
      <xdr:col>19</xdr:col>
      <xdr:colOff>177800</xdr:colOff>
      <xdr:row>98</xdr:row>
      <xdr:rowOff>91165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88462"/>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86362</xdr:rowOff>
    </xdr:from>
    <xdr:to>
      <xdr:col>15</xdr:col>
      <xdr:colOff>50800</xdr:colOff>
      <xdr:row>98</xdr:row>
      <xdr:rowOff>89650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88462"/>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80054</xdr:rowOff>
    </xdr:from>
    <xdr:to>
      <xdr:col>10</xdr:col>
      <xdr:colOff>114300</xdr:colOff>
      <xdr:row>98</xdr:row>
      <xdr:rowOff>89650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82154"/>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144243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40731</xdr:rowOff>
    </xdr:from>
    <xdr:to>
      <xdr:col>24</xdr:col>
      <xdr:colOff>114300</xdr:colOff>
      <xdr:row>98</xdr:row>
      <xdr:rowOff>142331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40365</xdr:rowOff>
    </xdr:from>
    <xdr:to>
      <xdr:col>20</xdr:col>
      <xdr:colOff>38100</xdr:colOff>
      <xdr:row>98</xdr:row>
      <xdr:rowOff>141965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35562</xdr:rowOff>
    </xdr:from>
    <xdr:to>
      <xdr:col>15</xdr:col>
      <xdr:colOff>101600</xdr:colOff>
      <xdr:row>98</xdr:row>
      <xdr:rowOff>137162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153689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1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38850</xdr:rowOff>
    </xdr:from>
    <xdr:to>
      <xdr:col>10</xdr:col>
      <xdr:colOff>165100</xdr:colOff>
      <xdr:row>98</xdr:row>
      <xdr:rowOff>140450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131577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29254</xdr:rowOff>
    </xdr:from>
    <xdr:to>
      <xdr:col>6</xdr:col>
      <xdr:colOff>38100</xdr:colOff>
      <xdr:row>98</xdr:row>
      <xdr:rowOff>130854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147381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34678</xdr:rowOff>
    </xdr:from>
    <xdr:to>
      <xdr:col>55</xdr:col>
      <xdr:colOff>0</xdr:colOff>
      <xdr:row>38</xdr:row>
      <xdr:rowOff>37710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49778"/>
          <a:ext cx="8382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37710</xdr:rowOff>
    </xdr:from>
    <xdr:to>
      <xdr:col>50</xdr:col>
      <xdr:colOff>114300</xdr:colOff>
      <xdr:row>38</xdr:row>
      <xdr:rowOff>82311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52810"/>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82311</xdr:rowOff>
    </xdr:from>
    <xdr:to>
      <xdr:col>45</xdr:col>
      <xdr:colOff>177800</xdr:colOff>
      <xdr:row>38</xdr:row>
      <xdr:rowOff>99357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97411"/>
          <a:ext cx="889000" cy="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67982</xdr:rowOff>
    </xdr:from>
    <xdr:to>
      <xdr:col>41</xdr:col>
      <xdr:colOff>50800</xdr:colOff>
      <xdr:row>38</xdr:row>
      <xdr:rowOff>99357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83082"/>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127468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155328</xdr:rowOff>
    </xdr:from>
    <xdr:to>
      <xdr:col>55</xdr:col>
      <xdr:colOff>50800</xdr:colOff>
      <xdr:row>38</xdr:row>
      <xdr:rowOff>85478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133755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7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158360</xdr:rowOff>
    </xdr:from>
    <xdr:to>
      <xdr:col>50</xdr:col>
      <xdr:colOff>165100</xdr:colOff>
      <xdr:row>38</xdr:row>
      <xdr:rowOff>88510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79637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9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31511</xdr:rowOff>
    </xdr:from>
    <xdr:to>
      <xdr:col>46</xdr:col>
      <xdr:colOff>38100</xdr:colOff>
      <xdr:row>38</xdr:row>
      <xdr:rowOff>133111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4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124238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3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48557</xdr:rowOff>
    </xdr:from>
    <xdr:to>
      <xdr:col>41</xdr:col>
      <xdr:colOff>101600</xdr:colOff>
      <xdr:row>38</xdr:row>
      <xdr:rowOff>150157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141284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17182</xdr:rowOff>
    </xdr:from>
    <xdr:to>
      <xdr:col>36</xdr:col>
      <xdr:colOff>165100</xdr:colOff>
      <xdr:row>38</xdr:row>
      <xdr:rowOff>118782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109909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2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121666</xdr:rowOff>
    </xdr:from>
    <xdr:to>
      <xdr:col>55</xdr:col>
      <xdr:colOff>0</xdr:colOff>
      <xdr:row>58</xdr:row>
      <xdr:rowOff>136851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65766"/>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128455</xdr:rowOff>
    </xdr:from>
    <xdr:to>
      <xdr:col>50</xdr:col>
      <xdr:colOff>114300</xdr:colOff>
      <xdr:row>58</xdr:row>
      <xdr:rowOff>136851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72555"/>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90701</xdr:rowOff>
    </xdr:from>
    <xdr:to>
      <xdr:col>45</xdr:col>
      <xdr:colOff>177800</xdr:colOff>
      <xdr:row>58</xdr:row>
      <xdr:rowOff>128455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34801"/>
          <a:ext cx="889000" cy="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90701</xdr:rowOff>
    </xdr:from>
    <xdr:to>
      <xdr:col>41</xdr:col>
      <xdr:colOff>50800</xdr:colOff>
      <xdr:row>58</xdr:row>
      <xdr:rowOff>137796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34801"/>
          <a:ext cx="8890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18417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70866</xdr:rowOff>
    </xdr:from>
    <xdr:to>
      <xdr:col>55</xdr:col>
      <xdr:colOff>50800</xdr:colOff>
      <xdr:row>59</xdr:row>
      <xdr:rowOff>1016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86051</xdr:rowOff>
    </xdr:from>
    <xdr:to>
      <xdr:col>50</xdr:col>
      <xdr:colOff>165100</xdr:colOff>
      <xdr:row>59</xdr:row>
      <xdr:rowOff>16201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7328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77655</xdr:rowOff>
    </xdr:from>
    <xdr:to>
      <xdr:col>46</xdr:col>
      <xdr:colOff>38100</xdr:colOff>
      <xdr:row>59</xdr:row>
      <xdr:rowOff>7805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170382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1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39901</xdr:rowOff>
    </xdr:from>
    <xdr:to>
      <xdr:col>41</xdr:col>
      <xdr:colOff>101600</xdr:colOff>
      <xdr:row>58</xdr:row>
      <xdr:rowOff>141501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158028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5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86996</xdr:rowOff>
    </xdr:from>
    <xdr:to>
      <xdr:col>36</xdr:col>
      <xdr:colOff>165100</xdr:colOff>
      <xdr:row>59</xdr:row>
      <xdr:rowOff>17146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2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73126</xdr:rowOff>
    </xdr:from>
    <xdr:to>
      <xdr:col>55</xdr:col>
      <xdr:colOff>0</xdr:colOff>
      <xdr:row>78</xdr:row>
      <xdr:rowOff>87199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46226"/>
          <a:ext cx="838200" cy="1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84724</xdr:rowOff>
    </xdr:from>
    <xdr:to>
      <xdr:col>50</xdr:col>
      <xdr:colOff>114300</xdr:colOff>
      <xdr:row>78</xdr:row>
      <xdr:rowOff>87199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57824"/>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53011</xdr:rowOff>
    </xdr:from>
    <xdr:to>
      <xdr:col>45</xdr:col>
      <xdr:colOff>177800</xdr:colOff>
      <xdr:row>78</xdr:row>
      <xdr:rowOff>84724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26111"/>
          <a:ext cx="8890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53011</xdr:rowOff>
    </xdr:from>
    <xdr:to>
      <xdr:col>41</xdr:col>
      <xdr:colOff>50800</xdr:colOff>
      <xdr:row>78</xdr:row>
      <xdr:rowOff>116639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26111"/>
          <a:ext cx="889000" cy="6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159624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22326</xdr:rowOff>
    </xdr:from>
    <xdr:to>
      <xdr:col>55</xdr:col>
      <xdr:colOff>50800</xdr:colOff>
      <xdr:row>78</xdr:row>
      <xdr:rowOff>123926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153153</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8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36399</xdr:rowOff>
    </xdr:from>
    <xdr:to>
      <xdr:col>50</xdr:col>
      <xdr:colOff>165100</xdr:colOff>
      <xdr:row>78</xdr:row>
      <xdr:rowOff>137999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154526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8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33924</xdr:rowOff>
    </xdr:from>
    <xdr:to>
      <xdr:col>46</xdr:col>
      <xdr:colOff>38100</xdr:colOff>
      <xdr:row>78</xdr:row>
      <xdr:rowOff>135524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152051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2211</xdr:rowOff>
    </xdr:from>
    <xdr:to>
      <xdr:col>41</xdr:col>
      <xdr:colOff>101600</xdr:colOff>
      <xdr:row>78</xdr:row>
      <xdr:rowOff>103811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120338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5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65839</xdr:rowOff>
    </xdr:from>
    <xdr:to>
      <xdr:col>36</xdr:col>
      <xdr:colOff>165100</xdr:colOff>
      <xdr:row>78</xdr:row>
      <xdr:rowOff>167439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158566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47747</xdr:rowOff>
    </xdr:from>
    <xdr:to>
      <xdr:col>55</xdr:col>
      <xdr:colOff>0</xdr:colOff>
      <xdr:row>98</xdr:row>
      <xdr:rowOff>56938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49847"/>
          <a:ext cx="8382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40545</xdr:rowOff>
    </xdr:from>
    <xdr:to>
      <xdr:col>50</xdr:col>
      <xdr:colOff>114300</xdr:colOff>
      <xdr:row>98</xdr:row>
      <xdr:rowOff>56938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42645"/>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14170</xdr:rowOff>
    </xdr:from>
    <xdr:to>
      <xdr:col>45</xdr:col>
      <xdr:colOff>177800</xdr:colOff>
      <xdr:row>98</xdr:row>
      <xdr:rowOff>40545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16270"/>
          <a:ext cx="8890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1566</xdr:rowOff>
    </xdr:from>
    <xdr:to>
      <xdr:col>41</xdr:col>
      <xdr:colOff>50800</xdr:colOff>
      <xdr:row>98</xdr:row>
      <xdr:rowOff>14170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03666"/>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86554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168397</xdr:rowOff>
    </xdr:from>
    <xdr:to>
      <xdr:col>55</xdr:col>
      <xdr:colOff>50800</xdr:colOff>
      <xdr:row>98</xdr:row>
      <xdr:rowOff>98547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6138</xdr:rowOff>
    </xdr:from>
    <xdr:to>
      <xdr:col>50</xdr:col>
      <xdr:colOff>165100</xdr:colOff>
      <xdr:row>98</xdr:row>
      <xdr:rowOff>107738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98865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161195</xdr:rowOff>
    </xdr:from>
    <xdr:to>
      <xdr:col>46</xdr:col>
      <xdr:colOff>38100</xdr:colOff>
      <xdr:row>98</xdr:row>
      <xdr:rowOff>91345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82472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8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134820</xdr:rowOff>
    </xdr:from>
    <xdr:to>
      <xdr:col>41</xdr:col>
      <xdr:colOff>101600</xdr:colOff>
      <xdr:row>98</xdr:row>
      <xdr:rowOff>64970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56097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8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122216</xdr:rowOff>
    </xdr:from>
    <xdr:to>
      <xdr:col>36</xdr:col>
      <xdr:colOff>165100</xdr:colOff>
      <xdr:row>98</xdr:row>
      <xdr:rowOff>52366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68893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2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35114</xdr:rowOff>
    </xdr:from>
    <xdr:to>
      <xdr:col>85</xdr:col>
      <xdr:colOff>127000</xdr:colOff>
      <xdr:row>39</xdr:row>
      <xdr:rowOff>87878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21664"/>
          <a:ext cx="838200" cy="5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35114</xdr:rowOff>
    </xdr:from>
    <xdr:to>
      <xdr:col>81</xdr:col>
      <xdr:colOff>50800</xdr:colOff>
      <xdr:row>39</xdr:row>
      <xdr:rowOff>62972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1664"/>
          <a:ext cx="889000" cy="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62972</xdr:rowOff>
    </xdr:from>
    <xdr:to>
      <xdr:col>76</xdr:col>
      <xdr:colOff>114300</xdr:colOff>
      <xdr:row>39</xdr:row>
      <xdr:rowOff>81564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49522"/>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141590</xdr:rowOff>
    </xdr:from>
    <xdr:to>
      <xdr:col>71</xdr:col>
      <xdr:colOff>177800</xdr:colOff>
      <xdr:row>39</xdr:row>
      <xdr:rowOff>81564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6690"/>
          <a:ext cx="889000" cy="11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127640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37078</xdr:rowOff>
    </xdr:from>
    <xdr:to>
      <xdr:col>85</xdr:col>
      <xdr:colOff>177800</xdr:colOff>
      <xdr:row>39</xdr:row>
      <xdr:rowOff>138678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155764</xdr:rowOff>
    </xdr:from>
    <xdr:to>
      <xdr:col>81</xdr:col>
      <xdr:colOff>101600</xdr:colOff>
      <xdr:row>39</xdr:row>
      <xdr:rowOff>85914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102442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12172</xdr:rowOff>
    </xdr:from>
    <xdr:to>
      <xdr:col>76</xdr:col>
      <xdr:colOff>165100</xdr:colOff>
      <xdr:row>39</xdr:row>
      <xdr:rowOff>113772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130299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7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30764</xdr:rowOff>
    </xdr:from>
    <xdr:to>
      <xdr:col>72</xdr:col>
      <xdr:colOff>38100</xdr:colOff>
      <xdr:row>39</xdr:row>
      <xdr:rowOff>132364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123491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8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90790</xdr:rowOff>
    </xdr:from>
    <xdr:to>
      <xdr:col>67</xdr:col>
      <xdr:colOff>101600</xdr:colOff>
      <xdr:row>39</xdr:row>
      <xdr:rowOff>20940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37</xdr:row>
      <xdr:rowOff>37467</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638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113880</xdr:rowOff>
    </xdr:from>
    <xdr:to>
      <xdr:col>85</xdr:col>
      <xdr:colOff>127000</xdr:colOff>
      <xdr:row>77</xdr:row>
      <xdr:rowOff>123937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15530"/>
          <a:ext cx="838200" cy="1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113880</xdr:rowOff>
    </xdr:from>
    <xdr:to>
      <xdr:col>81</xdr:col>
      <xdr:colOff>50800</xdr:colOff>
      <xdr:row>77</xdr:row>
      <xdr:rowOff>126344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15530"/>
          <a:ext cx="8890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105260</xdr:rowOff>
    </xdr:from>
    <xdr:to>
      <xdr:col>76</xdr:col>
      <xdr:colOff>114300</xdr:colOff>
      <xdr:row>77</xdr:row>
      <xdr:rowOff>126344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06910"/>
          <a:ext cx="8890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105260</xdr:rowOff>
    </xdr:from>
    <xdr:to>
      <xdr:col>71</xdr:col>
      <xdr:colOff>177800</xdr:colOff>
      <xdr:row>78</xdr:row>
      <xdr:rowOff>4825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06910"/>
          <a:ext cx="889000" cy="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69590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73137</xdr:rowOff>
    </xdr:from>
    <xdr:to>
      <xdr:col>85</xdr:col>
      <xdr:colOff>177800</xdr:colOff>
      <xdr:row>78</xdr:row>
      <xdr:rowOff>3287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51564</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5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63080</xdr:rowOff>
    </xdr:from>
    <xdr:to>
      <xdr:col>81</xdr:col>
      <xdr:colOff>101600</xdr:colOff>
      <xdr:row>77</xdr:row>
      <xdr:rowOff>164680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155807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35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75544</xdr:rowOff>
    </xdr:from>
    <xdr:to>
      <xdr:col>76</xdr:col>
      <xdr:colOff>165100</xdr:colOff>
      <xdr:row>78</xdr:row>
      <xdr:rowOff>5694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168271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3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54460</xdr:rowOff>
    </xdr:from>
    <xdr:to>
      <xdr:col>72</xdr:col>
      <xdr:colOff>38100</xdr:colOff>
      <xdr:row>77</xdr:row>
      <xdr:rowOff>156060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5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1137</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03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125475</xdr:rowOff>
    </xdr:from>
    <xdr:to>
      <xdr:col>67</xdr:col>
      <xdr:colOff>101600</xdr:colOff>
      <xdr:row>78</xdr:row>
      <xdr:rowOff>55625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46752</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41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121420</xdr:rowOff>
    </xdr:from>
    <xdr:to>
      <xdr:col>85</xdr:col>
      <xdr:colOff>127000</xdr:colOff>
      <xdr:row>98</xdr:row>
      <xdr:rowOff>133693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3520"/>
          <a:ext cx="838200" cy="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133693</xdr:rowOff>
    </xdr:from>
    <xdr:to>
      <xdr:col>81</xdr:col>
      <xdr:colOff>50800</xdr:colOff>
      <xdr:row>98</xdr:row>
      <xdr:rowOff>134034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35793"/>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116148</xdr:rowOff>
    </xdr:from>
    <xdr:to>
      <xdr:col>76</xdr:col>
      <xdr:colOff>114300</xdr:colOff>
      <xdr:row>98</xdr:row>
      <xdr:rowOff>134034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8248"/>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116148</xdr:rowOff>
    </xdr:from>
    <xdr:to>
      <xdr:col>71</xdr:col>
      <xdr:colOff>177800</xdr:colOff>
      <xdr:row>98</xdr:row>
      <xdr:rowOff>117921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8248"/>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170065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70620</xdr:rowOff>
    </xdr:from>
    <xdr:to>
      <xdr:col>85</xdr:col>
      <xdr:colOff>177800</xdr:colOff>
      <xdr:row>99</xdr:row>
      <xdr:rowOff>770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82893</xdr:rowOff>
    </xdr:from>
    <xdr:to>
      <xdr:col>81</xdr:col>
      <xdr:colOff>101600</xdr:colOff>
      <xdr:row>99</xdr:row>
      <xdr:rowOff>13043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4170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83234</xdr:rowOff>
    </xdr:from>
    <xdr:to>
      <xdr:col>76</xdr:col>
      <xdr:colOff>165100</xdr:colOff>
      <xdr:row>99</xdr:row>
      <xdr:rowOff>13384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65348</xdr:rowOff>
    </xdr:from>
    <xdr:to>
      <xdr:col>72</xdr:col>
      <xdr:colOff>38100</xdr:colOff>
      <xdr:row>98</xdr:row>
      <xdr:rowOff>166948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158075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67121</xdr:rowOff>
    </xdr:from>
    <xdr:to>
      <xdr:col>67</xdr:col>
      <xdr:colOff>101600</xdr:colOff>
      <xdr:row>98</xdr:row>
      <xdr:rowOff>168721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159848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129246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97862</xdr:rowOff>
    </xdr:from>
    <xdr:to>
      <xdr:col>116</xdr:col>
      <xdr:colOff>63500</xdr:colOff>
      <xdr:row>75</xdr:row>
      <xdr:rowOff>163573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56612"/>
          <a:ext cx="838200" cy="6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163573</xdr:rowOff>
    </xdr:from>
    <xdr:to>
      <xdr:col>111</xdr:col>
      <xdr:colOff>177800</xdr:colOff>
      <xdr:row>76</xdr:row>
      <xdr:rowOff>17734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22323"/>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17734</xdr:rowOff>
    </xdr:from>
    <xdr:to>
      <xdr:col>107</xdr:col>
      <xdr:colOff>50800</xdr:colOff>
      <xdr:row>76</xdr:row>
      <xdr:rowOff>27553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47934"/>
          <a:ext cx="8890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27553</xdr:rowOff>
    </xdr:from>
    <xdr:to>
      <xdr:col>102</xdr:col>
      <xdr:colOff>114300</xdr:colOff>
      <xdr:row>76</xdr:row>
      <xdr:rowOff>28730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57753"/>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34078</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47062</xdr:rowOff>
    </xdr:from>
    <xdr:to>
      <xdr:col>116</xdr:col>
      <xdr:colOff>114300</xdr:colOff>
      <xdr:row>75</xdr:row>
      <xdr:rowOff>148662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69939</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5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112774</xdr:rowOff>
    </xdr:from>
    <xdr:to>
      <xdr:col>112</xdr:col>
      <xdr:colOff>38100</xdr:colOff>
      <xdr:row>76</xdr:row>
      <xdr:rowOff>42925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715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59451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138385</xdr:rowOff>
    </xdr:from>
    <xdr:to>
      <xdr:col>107</xdr:col>
      <xdr:colOff>101600</xdr:colOff>
      <xdr:row>76</xdr:row>
      <xdr:rowOff>68535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85062</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77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148203</xdr:rowOff>
    </xdr:from>
    <xdr:to>
      <xdr:col>102</xdr:col>
      <xdr:colOff>165100</xdr:colOff>
      <xdr:row>76</xdr:row>
      <xdr:rowOff>78353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94880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8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149380</xdr:rowOff>
    </xdr:from>
    <xdr:to>
      <xdr:col>98</xdr:col>
      <xdr:colOff>38100</xdr:colOff>
      <xdr:row>76</xdr:row>
      <xdr:rowOff>79530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96057</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78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類似団体と比較すると、維持補修費や繰出金において一人当たりのコストがかかっている。公共施設等総合管理計画により、公共施設の維持経費等の抑制に努めていく。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また、繰出金については簡易水道事業や下水道事業が大部分を占めるため、一般会計からの繰出金に頼らない財政運営を進める必要がある。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
2,423
58.11
3,156,105
3,018,855
109,351
1,818,716
2,333,750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28372</xdr:rowOff>
    </xdr:from>
    <xdr:to>
      <xdr:col>24</xdr:col>
      <xdr:colOff>63500</xdr:colOff>
      <xdr:row>37</xdr:row>
      <xdr:rowOff>39269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72022"/>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39269</xdr:rowOff>
    </xdr:from>
    <xdr:to>
      <xdr:col>19</xdr:col>
      <xdr:colOff>177800</xdr:colOff>
      <xdr:row>37</xdr:row>
      <xdr:rowOff>47517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82919"/>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47517</xdr:rowOff>
    </xdr:from>
    <xdr:to>
      <xdr:col>15</xdr:col>
      <xdr:colOff>50800</xdr:colOff>
      <xdr:row>37</xdr:row>
      <xdr:rowOff>48222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91167"/>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39516</xdr:rowOff>
    </xdr:from>
    <xdr:to>
      <xdr:col>10</xdr:col>
      <xdr:colOff>114300</xdr:colOff>
      <xdr:row>37</xdr:row>
      <xdr:rowOff>48222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83166"/>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122172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149022</xdr:rowOff>
    </xdr:from>
    <xdr:to>
      <xdr:col>24</xdr:col>
      <xdr:colOff>114300</xdr:colOff>
      <xdr:row>37</xdr:row>
      <xdr:rowOff>79172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7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159919</xdr:rowOff>
    </xdr:from>
    <xdr:to>
      <xdr:col>20</xdr:col>
      <xdr:colOff>38100</xdr:colOff>
      <xdr:row>37</xdr:row>
      <xdr:rowOff>90069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106596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168167</xdr:rowOff>
    </xdr:from>
    <xdr:to>
      <xdr:col>15</xdr:col>
      <xdr:colOff>101600</xdr:colOff>
      <xdr:row>37</xdr:row>
      <xdr:rowOff>98317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114844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168872</xdr:rowOff>
    </xdr:from>
    <xdr:to>
      <xdr:col>10</xdr:col>
      <xdr:colOff>165100</xdr:colOff>
      <xdr:row>37</xdr:row>
      <xdr:rowOff>99022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115549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160166</xdr:rowOff>
    </xdr:from>
    <xdr:to>
      <xdr:col>6</xdr:col>
      <xdr:colOff>38100</xdr:colOff>
      <xdr:row>37</xdr:row>
      <xdr:rowOff>90316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106843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144447</xdr:rowOff>
    </xdr:from>
    <xdr:to>
      <xdr:col>24</xdr:col>
      <xdr:colOff>63500</xdr:colOff>
      <xdr:row>58</xdr:row>
      <xdr:rowOff>163288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88547"/>
          <a:ext cx="838200" cy="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158793</xdr:rowOff>
    </xdr:from>
    <xdr:to>
      <xdr:col>19</xdr:col>
      <xdr:colOff>177800</xdr:colOff>
      <xdr:row>58</xdr:row>
      <xdr:rowOff>163288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02893"/>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143924</xdr:rowOff>
    </xdr:from>
    <xdr:to>
      <xdr:col>15</xdr:col>
      <xdr:colOff>50800</xdr:colOff>
      <xdr:row>58</xdr:row>
      <xdr:rowOff>158793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88024"/>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143924</xdr:rowOff>
    </xdr:from>
    <xdr:to>
      <xdr:col>10</xdr:col>
      <xdr:colOff>114300</xdr:colOff>
      <xdr:row>58</xdr:row>
      <xdr:rowOff>152395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88024"/>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24959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9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93647</xdr:rowOff>
    </xdr:from>
    <xdr:to>
      <xdr:col>24</xdr:col>
      <xdr:colOff>114300</xdr:colOff>
      <xdr:row>59</xdr:row>
      <xdr:rowOff>23797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112488</xdr:rowOff>
    </xdr:from>
    <xdr:to>
      <xdr:col>20</xdr:col>
      <xdr:colOff>38100</xdr:colOff>
      <xdr:row>59</xdr:row>
      <xdr:rowOff>42638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33765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4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107993</xdr:rowOff>
    </xdr:from>
    <xdr:to>
      <xdr:col>15</xdr:col>
      <xdr:colOff>101600</xdr:colOff>
      <xdr:row>59</xdr:row>
      <xdr:rowOff>38143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29270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4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93124</xdr:rowOff>
    </xdr:from>
    <xdr:to>
      <xdr:col>10</xdr:col>
      <xdr:colOff>165100</xdr:colOff>
      <xdr:row>59</xdr:row>
      <xdr:rowOff>23274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14401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101595</xdr:rowOff>
    </xdr:from>
    <xdr:to>
      <xdr:col>6</xdr:col>
      <xdr:colOff>38100</xdr:colOff>
      <xdr:row>59</xdr:row>
      <xdr:rowOff>31745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22872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3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80583</xdr:rowOff>
    </xdr:from>
    <xdr:to>
      <xdr:col>24</xdr:col>
      <xdr:colOff>63500</xdr:colOff>
      <xdr:row>77</xdr:row>
      <xdr:rowOff>83973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82233"/>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83973</xdr:rowOff>
    </xdr:from>
    <xdr:to>
      <xdr:col>19</xdr:col>
      <xdr:colOff>177800</xdr:colOff>
      <xdr:row>77</xdr:row>
      <xdr:rowOff>92925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85623"/>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81970</xdr:rowOff>
    </xdr:from>
    <xdr:to>
      <xdr:col>15</xdr:col>
      <xdr:colOff>50800</xdr:colOff>
      <xdr:row>77</xdr:row>
      <xdr:rowOff>92925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83620"/>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81970</xdr:rowOff>
    </xdr:from>
    <xdr:to>
      <xdr:col>10</xdr:col>
      <xdr:colOff>114300</xdr:colOff>
      <xdr:row>77</xdr:row>
      <xdr:rowOff>95045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3620"/>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29783</xdr:rowOff>
    </xdr:from>
    <xdr:to>
      <xdr:col>24</xdr:col>
      <xdr:colOff>114300</xdr:colOff>
      <xdr:row>77</xdr:row>
      <xdr:rowOff>131383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52660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33173</xdr:rowOff>
    </xdr:from>
    <xdr:to>
      <xdr:col>20</xdr:col>
      <xdr:colOff>38100</xdr:colOff>
      <xdr:row>77</xdr:row>
      <xdr:rowOff>134773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151300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1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42125</xdr:rowOff>
    </xdr:from>
    <xdr:to>
      <xdr:col>15</xdr:col>
      <xdr:colOff>101600</xdr:colOff>
      <xdr:row>77</xdr:row>
      <xdr:rowOff>143725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134852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31170</xdr:rowOff>
    </xdr:from>
    <xdr:to>
      <xdr:col>10</xdr:col>
      <xdr:colOff>165100</xdr:colOff>
      <xdr:row>77</xdr:row>
      <xdr:rowOff>132770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149297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0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44245</xdr:rowOff>
    </xdr:from>
    <xdr:to>
      <xdr:col>6</xdr:col>
      <xdr:colOff>38100</xdr:colOff>
      <xdr:row>77</xdr:row>
      <xdr:rowOff>145845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162372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2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114756</xdr:rowOff>
    </xdr:from>
    <xdr:to>
      <xdr:col>24</xdr:col>
      <xdr:colOff>63500</xdr:colOff>
      <xdr:row>97</xdr:row>
      <xdr:rowOff>160920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45406"/>
          <a:ext cx="838200" cy="4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160920</xdr:rowOff>
    </xdr:from>
    <xdr:to>
      <xdr:col>19</xdr:col>
      <xdr:colOff>177800</xdr:colOff>
      <xdr:row>98</xdr:row>
      <xdr:rowOff>9888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91570"/>
          <a:ext cx="889000" cy="2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9888</xdr:rowOff>
    </xdr:from>
    <xdr:to>
      <xdr:col>15</xdr:col>
      <xdr:colOff>50800</xdr:colOff>
      <xdr:row>98</xdr:row>
      <xdr:rowOff>16673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1988"/>
          <a:ext cx="8890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1521</xdr:rowOff>
    </xdr:from>
    <xdr:to>
      <xdr:col>10</xdr:col>
      <xdr:colOff>114300</xdr:colOff>
      <xdr:row>98</xdr:row>
      <xdr:rowOff>16673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03621"/>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64005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2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63956</xdr:rowOff>
    </xdr:from>
    <xdr:to>
      <xdr:col>24</xdr:col>
      <xdr:colOff>114300</xdr:colOff>
      <xdr:row>97</xdr:row>
      <xdr:rowOff>165556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9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42383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7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110120</xdr:rowOff>
    </xdr:from>
    <xdr:to>
      <xdr:col>20</xdr:col>
      <xdr:colOff>38100</xdr:colOff>
      <xdr:row>98</xdr:row>
      <xdr:rowOff>40270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31397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3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130538</xdr:rowOff>
    </xdr:from>
    <xdr:to>
      <xdr:col>15</xdr:col>
      <xdr:colOff>101600</xdr:colOff>
      <xdr:row>98</xdr:row>
      <xdr:rowOff>60688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51815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5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137323</xdr:rowOff>
    </xdr:from>
    <xdr:to>
      <xdr:col>10</xdr:col>
      <xdr:colOff>165100</xdr:colOff>
      <xdr:row>98</xdr:row>
      <xdr:rowOff>67473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58600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122171</xdr:rowOff>
    </xdr:from>
    <xdr:to>
      <xdr:col>6</xdr:col>
      <xdr:colOff>38100</xdr:colOff>
      <xdr:row>98</xdr:row>
      <xdr:rowOff>52321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43448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140193</xdr:rowOff>
    </xdr:from>
    <xdr:to>
      <xdr:col>55</xdr:col>
      <xdr:colOff>0</xdr:colOff>
      <xdr:row>58</xdr:row>
      <xdr:rowOff>143428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84293"/>
          <a:ext cx="8382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135894</xdr:rowOff>
    </xdr:from>
    <xdr:to>
      <xdr:col>50</xdr:col>
      <xdr:colOff>114300</xdr:colOff>
      <xdr:row>58</xdr:row>
      <xdr:rowOff>143428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79994"/>
          <a:ext cx="889000" cy="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135894</xdr:rowOff>
    </xdr:from>
    <xdr:to>
      <xdr:col>45</xdr:col>
      <xdr:colOff>177800</xdr:colOff>
      <xdr:row>58</xdr:row>
      <xdr:rowOff>145537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79994"/>
          <a:ext cx="889000" cy="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127056</xdr:rowOff>
    </xdr:from>
    <xdr:to>
      <xdr:col>41</xdr:col>
      <xdr:colOff>50800</xdr:colOff>
      <xdr:row>58</xdr:row>
      <xdr:rowOff>145537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71156"/>
          <a:ext cx="8890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154506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89393</xdr:rowOff>
    </xdr:from>
    <xdr:to>
      <xdr:col>55</xdr:col>
      <xdr:colOff>50800</xdr:colOff>
      <xdr:row>59</xdr:row>
      <xdr:rowOff>19543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4320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92628</xdr:rowOff>
    </xdr:from>
    <xdr:to>
      <xdr:col>50</xdr:col>
      <xdr:colOff>165100</xdr:colOff>
      <xdr:row>59</xdr:row>
      <xdr:rowOff>22778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13905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2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85094</xdr:rowOff>
    </xdr:from>
    <xdr:to>
      <xdr:col>46</xdr:col>
      <xdr:colOff>38100</xdr:colOff>
      <xdr:row>59</xdr:row>
      <xdr:rowOff>15244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6371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2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94737</xdr:rowOff>
    </xdr:from>
    <xdr:to>
      <xdr:col>41</xdr:col>
      <xdr:colOff>101600</xdr:colOff>
      <xdr:row>59</xdr:row>
      <xdr:rowOff>24887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16014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76256</xdr:rowOff>
    </xdr:from>
    <xdr:to>
      <xdr:col>36</xdr:col>
      <xdr:colOff>165100</xdr:colOff>
      <xdr:row>59</xdr:row>
      <xdr:rowOff>6406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168983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1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26660</xdr:rowOff>
    </xdr:from>
    <xdr:to>
      <xdr:col>55</xdr:col>
      <xdr:colOff>0</xdr:colOff>
      <xdr:row>76</xdr:row>
      <xdr:rowOff>42045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56860"/>
          <a:ext cx="8382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26660</xdr:rowOff>
    </xdr:from>
    <xdr:to>
      <xdr:col>50</xdr:col>
      <xdr:colOff>114300</xdr:colOff>
      <xdr:row>78</xdr:row>
      <xdr:rowOff>58787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56860"/>
          <a:ext cx="889000" cy="37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58787</xdr:rowOff>
    </xdr:from>
    <xdr:to>
      <xdr:col>45</xdr:col>
      <xdr:colOff>177800</xdr:colOff>
      <xdr:row>78</xdr:row>
      <xdr:rowOff>94045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31887"/>
          <a:ext cx="889000" cy="3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23465</xdr:rowOff>
    </xdr:from>
    <xdr:to>
      <xdr:col>41</xdr:col>
      <xdr:colOff>50800</xdr:colOff>
      <xdr:row>78</xdr:row>
      <xdr:rowOff>94045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96565"/>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98965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162695</xdr:rowOff>
    </xdr:from>
    <xdr:to>
      <xdr:col>55</xdr:col>
      <xdr:colOff>50800</xdr:colOff>
      <xdr:row>76</xdr:row>
      <xdr:rowOff>92845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2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14123</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7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147310</xdr:rowOff>
    </xdr:from>
    <xdr:to>
      <xdr:col>50</xdr:col>
      <xdr:colOff>165100</xdr:colOff>
      <xdr:row>76</xdr:row>
      <xdr:rowOff>77460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0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93988</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78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7987</xdr:rowOff>
    </xdr:from>
    <xdr:to>
      <xdr:col>46</xdr:col>
      <xdr:colOff>38100</xdr:colOff>
      <xdr:row>78</xdr:row>
      <xdr:rowOff>109587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100714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43245</xdr:rowOff>
    </xdr:from>
    <xdr:to>
      <xdr:col>41</xdr:col>
      <xdr:colOff>101600</xdr:colOff>
      <xdr:row>78</xdr:row>
      <xdr:rowOff>144845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135972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144115</xdr:rowOff>
    </xdr:from>
    <xdr:to>
      <xdr:col>36</xdr:col>
      <xdr:colOff>165100</xdr:colOff>
      <xdr:row>78</xdr:row>
      <xdr:rowOff>74265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90792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2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62582</xdr:rowOff>
    </xdr:from>
    <xdr:to>
      <xdr:col>55</xdr:col>
      <xdr:colOff>0</xdr:colOff>
      <xdr:row>97</xdr:row>
      <xdr:rowOff>140241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93232"/>
          <a:ext cx="8382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136892</xdr:rowOff>
    </xdr:from>
    <xdr:to>
      <xdr:col>50</xdr:col>
      <xdr:colOff>114300</xdr:colOff>
      <xdr:row>97</xdr:row>
      <xdr:rowOff>140241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96092"/>
          <a:ext cx="889000" cy="17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69233</xdr:rowOff>
    </xdr:from>
    <xdr:to>
      <xdr:col>45</xdr:col>
      <xdr:colOff>177800</xdr:colOff>
      <xdr:row>96</xdr:row>
      <xdr:rowOff>136892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28433"/>
          <a:ext cx="889000" cy="6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69233</xdr:rowOff>
    </xdr:from>
    <xdr:to>
      <xdr:col>41</xdr:col>
      <xdr:colOff>50800</xdr:colOff>
      <xdr:row>97</xdr:row>
      <xdr:rowOff>91833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28433"/>
          <a:ext cx="889000" cy="1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83565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11782</xdr:rowOff>
    </xdr:from>
    <xdr:to>
      <xdr:col>55</xdr:col>
      <xdr:colOff>50800</xdr:colOff>
      <xdr:row>97</xdr:row>
      <xdr:rowOff>113382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34659</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9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89441</xdr:rowOff>
    </xdr:from>
    <xdr:to>
      <xdr:col>50</xdr:col>
      <xdr:colOff>165100</xdr:colOff>
      <xdr:row>98</xdr:row>
      <xdr:rowOff>19591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36118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9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86092</xdr:rowOff>
    </xdr:from>
    <xdr:to>
      <xdr:col>46</xdr:col>
      <xdr:colOff>38100</xdr:colOff>
      <xdr:row>97</xdr:row>
      <xdr:rowOff>16242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4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32769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2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18433</xdr:rowOff>
    </xdr:from>
    <xdr:to>
      <xdr:col>41</xdr:col>
      <xdr:colOff>101600</xdr:colOff>
      <xdr:row>96</xdr:row>
      <xdr:rowOff>120033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136560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25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41033</xdr:rowOff>
    </xdr:from>
    <xdr:to>
      <xdr:col>36</xdr:col>
      <xdr:colOff>165100</xdr:colOff>
      <xdr:row>97</xdr:row>
      <xdr:rowOff>142633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159160</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4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115120</xdr:rowOff>
    </xdr:from>
    <xdr:to>
      <xdr:col>85</xdr:col>
      <xdr:colOff>127000</xdr:colOff>
      <xdr:row>38</xdr:row>
      <xdr:rowOff>117907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30220"/>
          <a:ext cx="8382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117907</xdr:rowOff>
    </xdr:from>
    <xdr:to>
      <xdr:col>81</xdr:col>
      <xdr:colOff>50800</xdr:colOff>
      <xdr:row>38</xdr:row>
      <xdr:rowOff>126346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33007"/>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2784</xdr:rowOff>
    </xdr:from>
    <xdr:to>
      <xdr:col>76</xdr:col>
      <xdr:colOff>114300</xdr:colOff>
      <xdr:row>38</xdr:row>
      <xdr:rowOff>126346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17884"/>
          <a:ext cx="889000" cy="12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2784</xdr:rowOff>
    </xdr:from>
    <xdr:to>
      <xdr:col>71</xdr:col>
      <xdr:colOff>177800</xdr:colOff>
      <xdr:row>38</xdr:row>
      <xdr:rowOff>126092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17884"/>
          <a:ext cx="889000" cy="12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64320</xdr:rowOff>
    </xdr:from>
    <xdr:to>
      <xdr:col>85</xdr:col>
      <xdr:colOff>177800</xdr:colOff>
      <xdr:row>38</xdr:row>
      <xdr:rowOff>165920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67107</xdr:rowOff>
    </xdr:from>
    <xdr:to>
      <xdr:col>81</xdr:col>
      <xdr:colOff>101600</xdr:colOff>
      <xdr:row>38</xdr:row>
      <xdr:rowOff>168707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159834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75546</xdr:rowOff>
    </xdr:from>
    <xdr:to>
      <xdr:col>76</xdr:col>
      <xdr:colOff>165100</xdr:colOff>
      <xdr:row>39</xdr:row>
      <xdr:rowOff>5696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9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168273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123434</xdr:rowOff>
    </xdr:from>
    <xdr:to>
      <xdr:col>72</xdr:col>
      <xdr:colOff>38100</xdr:colOff>
      <xdr:row>38</xdr:row>
      <xdr:rowOff>53584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6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70111</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03795" y="62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75292</xdr:rowOff>
    </xdr:from>
    <xdr:to>
      <xdr:col>67</xdr:col>
      <xdr:colOff>101600</xdr:colOff>
      <xdr:row>39</xdr:row>
      <xdr:rowOff>5442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168019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81825</xdr:rowOff>
    </xdr:from>
    <xdr:to>
      <xdr:col>85</xdr:col>
      <xdr:colOff>127000</xdr:colOff>
      <xdr:row>57</xdr:row>
      <xdr:rowOff>124226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54475"/>
          <a:ext cx="838200" cy="4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81825</xdr:rowOff>
    </xdr:from>
    <xdr:to>
      <xdr:col>81</xdr:col>
      <xdr:colOff>50800</xdr:colOff>
      <xdr:row>57</xdr:row>
      <xdr:rowOff>149909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54475"/>
          <a:ext cx="8890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149909</xdr:rowOff>
    </xdr:from>
    <xdr:to>
      <xdr:col>76</xdr:col>
      <xdr:colOff>114300</xdr:colOff>
      <xdr:row>57</xdr:row>
      <xdr:rowOff>162985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22559"/>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99158</xdr:rowOff>
    </xdr:from>
    <xdr:to>
      <xdr:col>71</xdr:col>
      <xdr:colOff>177800</xdr:colOff>
      <xdr:row>57</xdr:row>
      <xdr:rowOff>162985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71808"/>
          <a:ext cx="889000" cy="6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73426</xdr:rowOff>
    </xdr:from>
    <xdr:to>
      <xdr:col>85</xdr:col>
      <xdr:colOff>177800</xdr:colOff>
      <xdr:row>58</xdr:row>
      <xdr:rowOff>3576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51853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31025</xdr:rowOff>
    </xdr:from>
    <xdr:to>
      <xdr:col>81</xdr:col>
      <xdr:colOff>101600</xdr:colOff>
      <xdr:row>57</xdr:row>
      <xdr:rowOff>132625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123752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9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99109</xdr:rowOff>
    </xdr:from>
    <xdr:to>
      <xdr:col>76</xdr:col>
      <xdr:colOff>165100</xdr:colOff>
      <xdr:row>58</xdr:row>
      <xdr:rowOff>29259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20386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6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112185</xdr:rowOff>
    </xdr:from>
    <xdr:to>
      <xdr:col>72</xdr:col>
      <xdr:colOff>38100</xdr:colOff>
      <xdr:row>58</xdr:row>
      <xdr:rowOff>42335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33462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7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48358</xdr:rowOff>
    </xdr:from>
    <xdr:to>
      <xdr:col>67</xdr:col>
      <xdr:colOff>101600</xdr:colOff>
      <xdr:row>57</xdr:row>
      <xdr:rowOff>149958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141085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35114</xdr:rowOff>
    </xdr:from>
    <xdr:to>
      <xdr:col>85</xdr:col>
      <xdr:colOff>127000</xdr:colOff>
      <xdr:row>79</xdr:row>
      <xdr:rowOff>87878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79664"/>
          <a:ext cx="838200" cy="5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35114</xdr:rowOff>
    </xdr:from>
    <xdr:to>
      <xdr:col>81</xdr:col>
      <xdr:colOff>50800</xdr:colOff>
      <xdr:row>79</xdr:row>
      <xdr:rowOff>62971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79664"/>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62971</xdr:rowOff>
    </xdr:from>
    <xdr:to>
      <xdr:col>76</xdr:col>
      <xdr:colOff>114300</xdr:colOff>
      <xdr:row>79</xdr:row>
      <xdr:rowOff>81564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07521"/>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141590</xdr:rowOff>
    </xdr:from>
    <xdr:to>
      <xdr:col>71</xdr:col>
      <xdr:colOff>177800</xdr:colOff>
      <xdr:row>79</xdr:row>
      <xdr:rowOff>81564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4690"/>
          <a:ext cx="889000" cy="11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127641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37078</xdr:rowOff>
    </xdr:from>
    <xdr:to>
      <xdr:col>85</xdr:col>
      <xdr:colOff>177800</xdr:colOff>
      <xdr:row>79</xdr:row>
      <xdr:rowOff>138678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1413</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155764</xdr:rowOff>
    </xdr:from>
    <xdr:to>
      <xdr:col>81</xdr:col>
      <xdr:colOff>101600</xdr:colOff>
      <xdr:row>79</xdr:row>
      <xdr:rowOff>85914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102441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12171</xdr:rowOff>
    </xdr:from>
    <xdr:to>
      <xdr:col>76</xdr:col>
      <xdr:colOff>165100</xdr:colOff>
      <xdr:row>79</xdr:row>
      <xdr:rowOff>113771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130298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3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30764</xdr:rowOff>
    </xdr:from>
    <xdr:to>
      <xdr:col>72</xdr:col>
      <xdr:colOff>38100</xdr:colOff>
      <xdr:row>79</xdr:row>
      <xdr:rowOff>132364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7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123491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6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90790</xdr:rowOff>
    </xdr:from>
    <xdr:to>
      <xdr:col>67</xdr:col>
      <xdr:colOff>101600</xdr:colOff>
      <xdr:row>79</xdr:row>
      <xdr:rowOff>20940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37467</xdr:rowOff>
    </xdr:from>
    <xdr:ext cx="59901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14795" y="1323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113880</xdr:rowOff>
    </xdr:from>
    <xdr:to>
      <xdr:col>85</xdr:col>
      <xdr:colOff>127000</xdr:colOff>
      <xdr:row>97</xdr:row>
      <xdr:rowOff>123937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44530"/>
          <a:ext cx="838200" cy="1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113880</xdr:rowOff>
    </xdr:from>
    <xdr:to>
      <xdr:col>81</xdr:col>
      <xdr:colOff>50800</xdr:colOff>
      <xdr:row>97</xdr:row>
      <xdr:rowOff>126344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44530"/>
          <a:ext cx="8890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105260</xdr:rowOff>
    </xdr:from>
    <xdr:to>
      <xdr:col>76</xdr:col>
      <xdr:colOff>114300</xdr:colOff>
      <xdr:row>97</xdr:row>
      <xdr:rowOff>126344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35910"/>
          <a:ext cx="8890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105260</xdr:rowOff>
    </xdr:from>
    <xdr:to>
      <xdr:col>71</xdr:col>
      <xdr:colOff>177800</xdr:colOff>
      <xdr:row>98</xdr:row>
      <xdr:rowOff>4825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35910"/>
          <a:ext cx="889000" cy="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69590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73137</xdr:rowOff>
    </xdr:from>
    <xdr:to>
      <xdr:col>85</xdr:col>
      <xdr:colOff>177800</xdr:colOff>
      <xdr:row>98</xdr:row>
      <xdr:rowOff>3287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51564</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63080</xdr:rowOff>
    </xdr:from>
    <xdr:to>
      <xdr:col>81</xdr:col>
      <xdr:colOff>101600</xdr:colOff>
      <xdr:row>97</xdr:row>
      <xdr:rowOff>164680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155807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78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75544</xdr:rowOff>
    </xdr:from>
    <xdr:to>
      <xdr:col>76</xdr:col>
      <xdr:colOff>165100</xdr:colOff>
      <xdr:row>98</xdr:row>
      <xdr:rowOff>5694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168271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79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54460</xdr:rowOff>
    </xdr:from>
    <xdr:to>
      <xdr:col>72</xdr:col>
      <xdr:colOff>38100</xdr:colOff>
      <xdr:row>97</xdr:row>
      <xdr:rowOff>156060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1137</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46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125475</xdr:rowOff>
    </xdr:from>
    <xdr:to>
      <xdr:col>67</xdr:col>
      <xdr:colOff>101600</xdr:colOff>
      <xdr:row>98</xdr:row>
      <xdr:rowOff>55625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46752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4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135631</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0731"/>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112816</xdr:rowOff>
    </xdr:from>
    <xdr:to>
      <xdr:col>102</xdr:col>
      <xdr:colOff>114300</xdr:colOff>
      <xdr:row>38</xdr:row>
      <xdr:rowOff>135631</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27916"/>
          <a:ext cx="8890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3365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84831</xdr:rowOff>
    </xdr:from>
    <xdr:to>
      <xdr:col>102</xdr:col>
      <xdr:colOff>165100</xdr:colOff>
      <xdr:row>39</xdr:row>
      <xdr:rowOff>14981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6108</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88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62016</xdr:rowOff>
    </xdr:from>
    <xdr:to>
      <xdr:col>98</xdr:col>
      <xdr:colOff>38100</xdr:colOff>
      <xdr:row>38</xdr:row>
      <xdr:rowOff>163616</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5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8694</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352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商工費と土木費で類似団体の平均を大きく上回っている。商工費については観光行政である「道の駅リニューアル事業」を実施していることが要因となっている。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また、土木費については住宅建設事業等の影響が大きくなっている。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いずれも大型の建設事業の実施による影響が大きく、今後大型建設事業についてはより精査していく必要がある。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令和元年度については、道の駅リニューアル事業や住宅建設事業等に係る臨時財政需要があったため、実質単年度収支は赤字となっているが、財政調整基金の取崩しにより、実質収支は黒字となっている。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今後も、事務事業の見直し・統廃合などの行財政改革を推進し、健全な財政運営に努めていく。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一般会計及び特別会計の全てにおいて、赤字の会計はない。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3156105</v>
      </c>
      <c r="BO4" s="431"/>
      <c r="BP4" s="431"/>
      <c r="BQ4" s="431"/>
      <c r="BR4" s="431"/>
      <c r="BS4" s="431"/>
      <c r="BT4" s="431"/>
      <c r="BU4" s="432"/>
      <c r="BV4" s="430">
        <v>3246347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v>
      </c>
      <c r="CU4" s="437"/>
      <c r="CV4" s="437"/>
      <c r="CW4" s="437"/>
      <c r="CX4" s="437"/>
      <c r="CY4" s="437"/>
      <c r="CZ4" s="437"/>
      <c r="DA4" s="438"/>
      <c r="DB4" s="436">
        <v>8.3000000000000007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3018855</v>
      </c>
      <c r="BO5" s="468"/>
      <c r="BP5" s="468"/>
      <c r="BQ5" s="468"/>
      <c r="BR5" s="468"/>
      <c r="BS5" s="468"/>
      <c r="BT5" s="468"/>
      <c r="BU5" s="469"/>
      <c r="BV5" s="467">
        <v>3036228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92.2</v>
      </c>
      <c r="CU5" s="465"/>
      <c r="CV5" s="465"/>
      <c r="CW5" s="465"/>
      <c r="CX5" s="465"/>
      <c r="CY5" s="465"/>
      <c r="CZ5" s="465"/>
      <c r="DA5" s="466"/>
      <c r="DB5" s="464">
        <v>92.2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137250</v>
      </c>
      <c r="BO6" s="468"/>
      <c r="BP6" s="468"/>
      <c r="BQ6" s="468"/>
      <c r="BR6" s="468"/>
      <c r="BS6" s="468"/>
      <c r="BT6" s="468"/>
      <c r="BU6" s="469"/>
      <c r="BV6" s="467">
        <v>210119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94.8</v>
      </c>
      <c r="CU6" s="505"/>
      <c r="CV6" s="505"/>
      <c r="CW6" s="505"/>
      <c r="CX6" s="505"/>
      <c r="CY6" s="505"/>
      <c r="CZ6" s="505"/>
      <c r="DA6" s="506"/>
      <c r="DB6" s="504">
        <v>95.8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27899</v>
      </c>
      <c r="BO7" s="468"/>
      <c r="BP7" s="468"/>
      <c r="BQ7" s="468"/>
      <c r="BR7" s="468"/>
      <c r="BS7" s="468"/>
      <c r="BT7" s="468"/>
      <c r="BU7" s="469"/>
      <c r="BV7" s="467">
        <v>58003</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1818716</v>
      </c>
      <c r="CU7" s="468"/>
      <c r="CV7" s="468"/>
      <c r="CW7" s="468"/>
      <c r="CX7" s="468"/>
      <c r="CY7" s="468"/>
      <c r="CZ7" s="468"/>
      <c r="DA7" s="469"/>
      <c r="DB7" s="467">
        <v>1838136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109351</v>
      </c>
      <c r="BO8" s="468"/>
      <c r="BP8" s="468"/>
      <c r="BQ8" s="468"/>
      <c r="BR8" s="468"/>
      <c r="BS8" s="468"/>
      <c r="BT8" s="468"/>
      <c r="BU8" s="469"/>
      <c r="BV8" s="467">
        <v>152116</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0.14000000000000001</v>
      </c>
      <c r="CU8" s="508"/>
      <c r="CV8" s="508"/>
      <c r="CW8" s="508"/>
      <c r="CX8" s="508"/>
      <c r="CY8" s="508"/>
      <c r="CZ8" s="508"/>
      <c r="DA8" s="509"/>
      <c r="DB8" s="507">
        <v>0.14000000000000001</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2665</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110</v>
      </c>
      <c r="AV9" s="500"/>
      <c r="AW9" s="500"/>
      <c r="AX9" s="500"/>
      <c r="AY9" s="501" t="s">
        <v>117</v>
      </c>
      <c r="AZ9" s="502"/>
      <c r="BA9" s="502"/>
      <c r="BB9" s="502"/>
      <c r="BC9" s="502"/>
      <c r="BD9" s="502"/>
      <c r="BE9" s="502"/>
      <c r="BF9" s="502"/>
      <c r="BG9" s="502"/>
      <c r="BH9" s="502"/>
      <c r="BI9" s="502"/>
      <c r="BJ9" s="502"/>
      <c r="BK9" s="502"/>
      <c r="BL9" s="502"/>
      <c r="BM9" s="503"/>
      <c r="BN9" s="467">
        <v>-42765</v>
      </c>
      <c r="BO9" s="468"/>
      <c r="BP9" s="468"/>
      <c r="BQ9" s="468"/>
      <c r="BR9" s="468"/>
      <c r="BS9" s="468"/>
      <c r="BT9" s="468"/>
      <c r="BU9" s="469"/>
      <c r="BV9" s="467">
        <v>-107956</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v>
      </c>
      <c r="CU9" s="465"/>
      <c r="CV9" s="465"/>
      <c r="CW9" s="465"/>
      <c r="CX9" s="465"/>
      <c r="CY9" s="465"/>
      <c r="CZ9" s="465"/>
      <c r="DA9" s="466"/>
      <c r="DB9" s="464">
        <v>14.9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3041</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68340</v>
      </c>
      <c r="BO10" s="468"/>
      <c r="BP10" s="468"/>
      <c r="BQ10" s="468"/>
      <c r="BR10" s="468"/>
      <c r="BS10" s="468"/>
      <c r="BT10" s="468"/>
      <c r="BU10" s="469"/>
      <c r="BV10" s="467">
        <v>8385</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110</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73347</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2438</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100000</v>
      </c>
      <c r="BO12" s="468"/>
      <c r="BP12" s="468"/>
      <c r="BQ12" s="468"/>
      <c r="BR12" s="468"/>
      <c r="BS12" s="468"/>
      <c r="BT12" s="468"/>
      <c r="BU12" s="469"/>
      <c r="BV12" s="467">
        <v>60000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2423</v>
      </c>
      <c r="S13" s="552"/>
      <c r="T13" s="552"/>
      <c r="U13" s="552"/>
      <c r="V13" s="553"/>
      <c r="W13" s="483" t="s">
        <v>140</v>
      </c>
      <c r="X13" s="484"/>
      <c r="Y13" s="484"/>
      <c r="Z13" s="484"/>
      <c r="AA13" s="484"/>
      <c r="AB13" s="474"/>
      <c r="AC13" s="518">
        <v>252</v>
      </c>
      <c r="AD13" s="519"/>
      <c r="AE13" s="519"/>
      <c r="AF13" s="519"/>
      <c r="AG13" s="561"/>
      <c r="AH13" s="518">
        <v>253</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-74425</v>
      </c>
      <c r="BO13" s="468"/>
      <c r="BP13" s="468"/>
      <c r="BQ13" s="468"/>
      <c r="BR13" s="468"/>
      <c r="BS13" s="468"/>
      <c r="BT13" s="468"/>
      <c r="BU13" s="469"/>
      <c r="BV13" s="467">
        <v>-86224</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8.6999999999999993</v>
      </c>
      <c r="CU13" s="465"/>
      <c r="CV13" s="465"/>
      <c r="CW13" s="465"/>
      <c r="CX13" s="465"/>
      <c r="CY13" s="465"/>
      <c r="CZ13" s="465"/>
      <c r="DA13" s="466"/>
      <c r="DB13" s="464">
        <v>7.8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2537</v>
      </c>
      <c r="S14" s="552"/>
      <c r="T14" s="552"/>
      <c r="U14" s="552"/>
      <c r="V14" s="553"/>
      <c r="W14" s="457"/>
      <c r="X14" s="458"/>
      <c r="Y14" s="458"/>
      <c r="Z14" s="458"/>
      <c r="AA14" s="458"/>
      <c r="AB14" s="447"/>
      <c r="AC14" s="554">
        <v>19.3</v>
      </c>
      <c r="AD14" s="555"/>
      <c r="AE14" s="555"/>
      <c r="AF14" s="555"/>
      <c r="AG14" s="556"/>
      <c r="AH14" s="554">
        <v>17.8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2524</v>
      </c>
      <c r="S15" s="552"/>
      <c r="T15" s="552"/>
      <c r="U15" s="552"/>
      <c r="V15" s="553"/>
      <c r="W15" s="483" t="s">
        <v>148</v>
      </c>
      <c r="X15" s="484"/>
      <c r="Y15" s="484"/>
      <c r="Z15" s="484"/>
      <c r="AA15" s="484"/>
      <c r="AB15" s="474"/>
      <c r="AC15" s="518">
        <v>367</v>
      </c>
      <c r="AD15" s="519"/>
      <c r="AE15" s="519"/>
      <c r="AF15" s="519"/>
      <c r="AG15" s="561"/>
      <c r="AH15" s="518">
        <v>414</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239722</v>
      </c>
      <c r="BO15" s="431"/>
      <c r="BP15" s="431"/>
      <c r="BQ15" s="431"/>
      <c r="BR15" s="431"/>
      <c r="BS15" s="431"/>
      <c r="BT15" s="431"/>
      <c r="BU15" s="432"/>
      <c r="BV15" s="430">
        <v>250362</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28.1</v>
      </c>
      <c r="AD16" s="555"/>
      <c r="AE16" s="555"/>
      <c r="AF16" s="555"/>
      <c r="AG16" s="556"/>
      <c r="AH16" s="554">
        <v>29.2</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1725226</v>
      </c>
      <c r="BO16" s="468"/>
      <c r="BP16" s="468"/>
      <c r="BQ16" s="468"/>
      <c r="BR16" s="468"/>
      <c r="BS16" s="468"/>
      <c r="BT16" s="468"/>
      <c r="BU16" s="469"/>
      <c r="BV16" s="467">
        <v>1719779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687</v>
      </c>
      <c r="AD17" s="519"/>
      <c r="AE17" s="519"/>
      <c r="AF17" s="519"/>
      <c r="AG17" s="561"/>
      <c r="AH17" s="518">
        <v>752</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285389</v>
      </c>
      <c r="BO17" s="468"/>
      <c r="BP17" s="468"/>
      <c r="BQ17" s="468"/>
      <c r="BR17" s="468"/>
      <c r="BS17" s="468"/>
      <c r="BT17" s="468"/>
      <c r="BU17" s="469"/>
      <c r="BV17" s="467">
        <v>300158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58.11</v>
      </c>
      <c r="M18" s="583"/>
      <c r="N18" s="583"/>
      <c r="O18" s="583"/>
      <c r="P18" s="583"/>
      <c r="Q18" s="583"/>
      <c r="R18" s="584"/>
      <c r="S18" s="584"/>
      <c r="T18" s="584"/>
      <c r="U18" s="584"/>
      <c r="V18" s="585"/>
      <c r="W18" s="485"/>
      <c r="X18" s="486"/>
      <c r="Y18" s="486"/>
      <c r="Z18" s="486"/>
      <c r="AA18" s="486"/>
      <c r="AB18" s="477"/>
      <c r="AC18" s="586">
        <v>52.6</v>
      </c>
      <c r="AD18" s="587"/>
      <c r="AE18" s="587"/>
      <c r="AF18" s="587"/>
      <c r="AG18" s="588"/>
      <c r="AH18" s="586">
        <v>53</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1696901</v>
      </c>
      <c r="BO18" s="468"/>
      <c r="BP18" s="468"/>
      <c r="BQ18" s="468"/>
      <c r="BR18" s="468"/>
      <c r="BS18" s="468"/>
      <c r="BT18" s="468"/>
      <c r="BU18" s="469"/>
      <c r="BV18" s="467">
        <v>1691489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46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2276256</v>
      </c>
      <c r="BO19" s="468"/>
      <c r="BP19" s="468"/>
      <c r="BQ19" s="468"/>
      <c r="BR19" s="468"/>
      <c r="BS19" s="468"/>
      <c r="BT19" s="468"/>
      <c r="BU19" s="469"/>
      <c r="BV19" s="467">
        <v>2330487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1086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2333750</v>
      </c>
      <c r="BO23" s="468"/>
      <c r="BP23" s="468"/>
      <c r="BQ23" s="468"/>
      <c r="BR23" s="468"/>
      <c r="BS23" s="468"/>
      <c r="BT23" s="468"/>
      <c r="BU23" s="469"/>
      <c r="BV23" s="467">
        <v>2250830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6000</v>
      </c>
      <c r="R24" s="519"/>
      <c r="S24" s="519"/>
      <c r="T24" s="519"/>
      <c r="U24" s="519"/>
      <c r="V24" s="561"/>
      <c r="W24" s="620"/>
      <c r="X24" s="608"/>
      <c r="Y24" s="609"/>
      <c r="Z24" s="517" t="s">
        <v>172</v>
      </c>
      <c r="AA24" s="497"/>
      <c r="AB24" s="497"/>
      <c r="AC24" s="497"/>
      <c r="AD24" s="497"/>
      <c r="AE24" s="497"/>
      <c r="AF24" s="497"/>
      <c r="AG24" s="498"/>
      <c r="AH24" s="518">
        <v>41</v>
      </c>
      <c r="AI24" s="519"/>
      <c r="AJ24" s="519"/>
      <c r="AK24" s="519"/>
      <c r="AL24" s="561"/>
      <c r="AM24" s="518">
        <v>126198</v>
      </c>
      <c r="AN24" s="519"/>
      <c r="AO24" s="519"/>
      <c r="AP24" s="519"/>
      <c r="AQ24" s="519"/>
      <c r="AR24" s="561"/>
      <c r="AS24" s="518">
        <v>3078</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2042901</v>
      </c>
      <c r="BO24" s="468"/>
      <c r="BP24" s="468"/>
      <c r="BQ24" s="468"/>
      <c r="BR24" s="468"/>
      <c r="BS24" s="468"/>
      <c r="BT24" s="468"/>
      <c r="BU24" s="469"/>
      <c r="BV24" s="467">
        <v>2005485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5000</v>
      </c>
      <c r="R25" s="519"/>
      <c r="S25" s="519"/>
      <c r="T25" s="519"/>
      <c r="U25" s="519"/>
      <c r="V25" s="561"/>
      <c r="W25" s="620"/>
      <c r="X25" s="608"/>
      <c r="Y25" s="609"/>
      <c r="Z25" s="517" t="s">
        <v>175</v>
      </c>
      <c r="AA25" s="497"/>
      <c r="AB25" s="497"/>
      <c r="AC25" s="497"/>
      <c r="AD25" s="497"/>
      <c r="AE25" s="497"/>
      <c r="AF25" s="497"/>
      <c r="AG25" s="498"/>
      <c r="AH25" s="518" t="s">
        <v>130</v>
      </c>
      <c r="AI25" s="519"/>
      <c r="AJ25" s="519"/>
      <c r="AK25" s="519"/>
      <c r="AL25" s="561"/>
      <c r="AM25" s="518" t="s">
        <v>130</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t="s">
        <v>129</v>
      </c>
      <c r="BO25" s="431"/>
      <c r="BP25" s="431"/>
      <c r="BQ25" s="431"/>
      <c r="BR25" s="431"/>
      <c r="BS25" s="431"/>
      <c r="BT25" s="431"/>
      <c r="BU25" s="432"/>
      <c r="BV25" s="430" t="s">
        <v>176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4500</v>
      </c>
      <c r="R26" s="519"/>
      <c r="S26" s="519"/>
      <c r="T26" s="519"/>
      <c r="U26" s="519"/>
      <c r="V26" s="561"/>
      <c r="W26" s="620"/>
      <c r="X26" s="608"/>
      <c r="Y26" s="609"/>
      <c r="Z26" s="517" t="s">
        <v>179</v>
      </c>
      <c r="AA26" s="630"/>
      <c r="AB26" s="630"/>
      <c r="AC26" s="630"/>
      <c r="AD26" s="630"/>
      <c r="AE26" s="630"/>
      <c r="AF26" s="630"/>
      <c r="AG26" s="631"/>
      <c r="AH26" s="518">
        <v>1</v>
      </c>
      <c r="AI26" s="519"/>
      <c r="AJ26" s="519"/>
      <c r="AK26" s="519"/>
      <c r="AL26" s="561"/>
      <c r="AM26" s="518" t="s">
        <v>180</v>
      </c>
      <c r="AN26" s="519"/>
      <c r="AO26" s="519"/>
      <c r="AP26" s="519"/>
      <c r="AQ26" s="519"/>
      <c r="AR26" s="561"/>
      <c r="AS26" s="518" t="s">
        <v>181</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183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184</v>
      </c>
      <c r="F27" s="497"/>
      <c r="G27" s="497"/>
      <c r="H27" s="497"/>
      <c r="I27" s="497"/>
      <c r="J27" s="497"/>
      <c r="K27" s="498"/>
      <c r="L27" s="518">
        <v>1</v>
      </c>
      <c r="M27" s="519"/>
      <c r="N27" s="519"/>
      <c r="O27" s="519"/>
      <c r="P27" s="561"/>
      <c r="Q27" s="518">
        <v>2530</v>
      </c>
      <c r="R27" s="519"/>
      <c r="S27" s="519"/>
      <c r="T27" s="519"/>
      <c r="U27" s="519"/>
      <c r="V27" s="561"/>
      <c r="W27" s="620"/>
      <c r="X27" s="608"/>
      <c r="Y27" s="609"/>
      <c r="Z27" s="517" t="s">
        <v>185</v>
      </c>
      <c r="AA27" s="497"/>
      <c r="AB27" s="497"/>
      <c r="AC27" s="497"/>
      <c r="AD27" s="497"/>
      <c r="AE27" s="497"/>
      <c r="AF27" s="497"/>
      <c r="AG27" s="498"/>
      <c r="AH27" s="518" t="s">
        <v>129</v>
      </c>
      <c r="AI27" s="519"/>
      <c r="AJ27" s="519"/>
      <c r="AK27" s="519"/>
      <c r="AL27" s="561"/>
      <c r="AM27" s="518" t="s">
        <v>186</v>
      </c>
      <c r="AN27" s="519"/>
      <c r="AO27" s="519"/>
      <c r="AP27" s="519"/>
      <c r="AQ27" s="519"/>
      <c r="AR27" s="561"/>
      <c r="AS27" s="518" t="s">
        <v>176</v>
      </c>
      <c r="AT27" s="519"/>
      <c r="AU27" s="519"/>
      <c r="AV27" s="519"/>
      <c r="AW27" s="519"/>
      <c r="AX27" s="520"/>
      <c r="AY27" s="562" t="s">
        <v>187</v>
      </c>
      <c r="AZ27" s="563"/>
      <c r="BA27" s="563"/>
      <c r="BB27" s="563"/>
      <c r="BC27" s="563"/>
      <c r="BD27" s="563"/>
      <c r="BE27" s="563"/>
      <c r="BF27" s="563"/>
      <c r="BG27" s="563"/>
      <c r="BH27" s="563"/>
      <c r="BI27" s="563"/>
      <c r="BJ27" s="563"/>
      <c r="BK27" s="563"/>
      <c r="BL27" s="563"/>
      <c r="BM27" s="564"/>
      <c r="BN27" s="643">
        <v>108765</v>
      </c>
      <c r="BO27" s="644"/>
      <c r="BP27" s="644"/>
      <c r="BQ27" s="644"/>
      <c r="BR27" s="644"/>
      <c r="BS27" s="644"/>
      <c r="BT27" s="644"/>
      <c r="BU27" s="645"/>
      <c r="BV27" s="643">
        <v>108739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188</v>
      </c>
      <c r="F28" s="497"/>
      <c r="G28" s="497"/>
      <c r="H28" s="497"/>
      <c r="I28" s="497"/>
      <c r="J28" s="497"/>
      <c r="K28" s="498"/>
      <c r="L28" s="518">
        <v>1</v>
      </c>
      <c r="M28" s="519"/>
      <c r="N28" s="519"/>
      <c r="O28" s="519"/>
      <c r="P28" s="561"/>
      <c r="Q28" s="518">
        <v>1760</v>
      </c>
      <c r="R28" s="519"/>
      <c r="S28" s="519"/>
      <c r="T28" s="519"/>
      <c r="U28" s="519"/>
      <c r="V28" s="561"/>
      <c r="W28" s="620"/>
      <c r="X28" s="608"/>
      <c r="Y28" s="609"/>
      <c r="Z28" s="517" t="s">
        <v>189</v>
      </c>
      <c r="AA28" s="497"/>
      <c r="AB28" s="497"/>
      <c r="AC28" s="497"/>
      <c r="AD28" s="497"/>
      <c r="AE28" s="497"/>
      <c r="AF28" s="497"/>
      <c r="AG28" s="498"/>
      <c r="AH28" s="518" t="s">
        <v>183</v>
      </c>
      <c r="AI28" s="519"/>
      <c r="AJ28" s="519"/>
      <c r="AK28" s="519"/>
      <c r="AL28" s="561"/>
      <c r="AM28" s="518" t="s">
        <v>186</v>
      </c>
      <c r="AN28" s="519"/>
      <c r="AO28" s="519"/>
      <c r="AP28" s="519"/>
      <c r="AQ28" s="519"/>
      <c r="AR28" s="561"/>
      <c r="AS28" s="518" t="s">
        <v>129</v>
      </c>
      <c r="AT28" s="519"/>
      <c r="AU28" s="519"/>
      <c r="AV28" s="519"/>
      <c r="AW28" s="519"/>
      <c r="AX28" s="520"/>
      <c r="AY28" s="646" t="s">
        <v>190</v>
      </c>
      <c r="AZ28" s="647"/>
      <c r="BA28" s="647"/>
      <c r="BB28" s="648"/>
      <c r="BC28" s="427" t="s">
        <v>48</v>
      </c>
      <c r="BD28" s="428"/>
      <c r="BE28" s="428"/>
      <c r="BF28" s="428"/>
      <c r="BG28" s="428"/>
      <c r="BH28" s="428"/>
      <c r="BI28" s="428"/>
      <c r="BJ28" s="428"/>
      <c r="BK28" s="428"/>
      <c r="BL28" s="428"/>
      <c r="BM28" s="429"/>
      <c r="BN28" s="430">
        <v>1154958</v>
      </c>
      <c r="BO28" s="431"/>
      <c r="BP28" s="431"/>
      <c r="BQ28" s="431"/>
      <c r="BR28" s="431"/>
      <c r="BS28" s="431"/>
      <c r="BT28" s="431"/>
      <c r="BU28" s="432"/>
      <c r="BV28" s="430">
        <v>1186618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191</v>
      </c>
      <c r="F29" s="497"/>
      <c r="G29" s="497"/>
      <c r="H29" s="497"/>
      <c r="I29" s="497"/>
      <c r="J29" s="497"/>
      <c r="K29" s="498"/>
      <c r="L29" s="518">
        <v>8</v>
      </c>
      <c r="M29" s="519"/>
      <c r="N29" s="519"/>
      <c r="O29" s="519"/>
      <c r="P29" s="561"/>
      <c r="Q29" s="518">
        <v>1580</v>
      </c>
      <c r="R29" s="519"/>
      <c r="S29" s="519"/>
      <c r="T29" s="519"/>
      <c r="U29" s="519"/>
      <c r="V29" s="561"/>
      <c r="W29" s="621"/>
      <c r="X29" s="622"/>
      <c r="Y29" s="623"/>
      <c r="Z29" s="517" t="s">
        <v>192</v>
      </c>
      <c r="AA29" s="497"/>
      <c r="AB29" s="497"/>
      <c r="AC29" s="497"/>
      <c r="AD29" s="497"/>
      <c r="AE29" s="497"/>
      <c r="AF29" s="497"/>
      <c r="AG29" s="498"/>
      <c r="AH29" s="518">
        <v>41</v>
      </c>
      <c r="AI29" s="519"/>
      <c r="AJ29" s="519"/>
      <c r="AK29" s="519"/>
      <c r="AL29" s="561"/>
      <c r="AM29" s="518">
        <v>126198</v>
      </c>
      <c r="AN29" s="519"/>
      <c r="AO29" s="519"/>
      <c r="AP29" s="519"/>
      <c r="AQ29" s="519"/>
      <c r="AR29" s="561"/>
      <c r="AS29" s="518">
        <v>3078</v>
      </c>
      <c r="AT29" s="519"/>
      <c r="AU29" s="519"/>
      <c r="AV29" s="519"/>
      <c r="AW29" s="519"/>
      <c r="AX29" s="520"/>
      <c r="AY29" s="649"/>
      <c r="AZ29" s="650"/>
      <c r="BA29" s="650"/>
      <c r="BB29" s="651"/>
      <c r="BC29" s="501" t="s">
        <v>193</v>
      </c>
      <c r="BD29" s="502"/>
      <c r="BE29" s="502"/>
      <c r="BF29" s="502"/>
      <c r="BG29" s="502"/>
      <c r="BH29" s="502"/>
      <c r="BI29" s="502"/>
      <c r="BJ29" s="502"/>
      <c r="BK29" s="502"/>
      <c r="BL29" s="502"/>
      <c r="BM29" s="503"/>
      <c r="BN29" s="467">
        <v>966345</v>
      </c>
      <c r="BO29" s="468"/>
      <c r="BP29" s="468"/>
      <c r="BQ29" s="468"/>
      <c r="BR29" s="468"/>
      <c r="BS29" s="468"/>
      <c r="BT29" s="468"/>
      <c r="BU29" s="469"/>
      <c r="BV29" s="467">
        <v>963472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194</v>
      </c>
      <c r="X30" s="628"/>
      <c r="Y30" s="628"/>
      <c r="Z30" s="628"/>
      <c r="AA30" s="628"/>
      <c r="AB30" s="628"/>
      <c r="AC30" s="628"/>
      <c r="AD30" s="628"/>
      <c r="AE30" s="628"/>
      <c r="AF30" s="628"/>
      <c r="AG30" s="629"/>
      <c r="AH30" s="586">
        <v>93.1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751983</v>
      </c>
      <c r="BO30" s="644"/>
      <c r="BP30" s="644"/>
      <c r="BQ30" s="644"/>
      <c r="BR30" s="644"/>
      <c r="BS30" s="644"/>
      <c r="BT30" s="644"/>
      <c r="BU30" s="645"/>
      <c r="BV30" s="643">
        <v>747453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201</v>
      </c>
      <c r="D33" s="491"/>
      <c r="E33" s="456" t="s">
        <v>202</v>
      </c>
      <c r="F33" s="456"/>
      <c r="G33" s="456"/>
      <c r="H33" s="456"/>
      <c r="I33" s="456"/>
      <c r="J33" s="456"/>
      <c r="K33" s="456"/>
      <c r="L33" s="456"/>
      <c r="M33" s="456"/>
      <c r="N33" s="456"/>
      <c r="O33" s="456"/>
      <c r="P33" s="456"/>
      <c r="Q33" s="456"/>
      <c r="R33" s="456"/>
      <c r="S33" s="456"/>
      <c r="T33" s="216"/>
      <c r="U33" s="491" t="s">
        <v>203</v>
      </c>
      <c r="V33" s="491"/>
      <c r="W33" s="456" t="s">
        <v>202</v>
      </c>
      <c r="X33" s="456"/>
      <c r="Y33" s="456"/>
      <c r="Z33" s="456"/>
      <c r="AA33" s="456"/>
      <c r="AB33" s="456"/>
      <c r="AC33" s="456"/>
      <c r="AD33" s="456"/>
      <c r="AE33" s="456"/>
      <c r="AF33" s="456"/>
      <c r="AG33" s="456"/>
      <c r="AH33" s="456"/>
      <c r="AI33" s="456"/>
      <c r="AJ33" s="456"/>
      <c r="AK33" s="456"/>
      <c r="AL33" s="216"/>
      <c r="AM33" s="491" t="s">
        <v>203</v>
      </c>
      <c r="AN33" s="491"/>
      <c r="AO33" s="456" t="s">
        <v>204</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203</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長野広域連合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小川村土地開発公社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小川村営バス事業特別会計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IF('各会計、関係団体の財政状況及び健全化判断比率'!B32="","",'各会計、関係団体の財政状況及び健全化判断比率'!B32)</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(一般会計)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小川村農林公社みらい</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(老人福祉施設等運営事業特別会計)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(長野地域ふるさと事業特別会計)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(ごみ処理施設事業特別会計)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長野県市町村自治振興組合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長野県後期高齢者医療広域連合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(後期高齢者医療事業会計)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長野県市町村総合事務組合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LReZaMRyK6lnu2mErmyQz9/7vycSkfvDl0EUW4EvkmvAom1Xr9MCX/cMa1DfLIdIpJLxfdjLntfbHQ4fpbCUZQ==" saltValue="1NPEcRQ5YsF54/0ZSGcc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565</v>
      </c>
      <c r="D34" s="1248"/>
      <c r="E34" s="1249"/>
      <c r="F34" s="32">
        <v>18.43</v>
      </c>
      <c r="G34" s="33">
        <v>15.44</v>
      </c>
      <c r="H34" s="33">
        <v>14.02</v>
      </c>
      <c r="I34" s="33">
        <v>8.2100000000000009</v>
      </c>
      <c r="J34" s="34">
        <v>5.89</v>
      </c>
      <c r="K34" s="22"/>
      <c r="L34" s="22"/>
      <c r="M34" s="22"/>
      <c r="N34" s="22"/>
      <c r="O34" s="22"/>
      <c r="P34" s="22"/>
    </row>
    <row r="35" spans="1:16" ht="39" customHeight="1" x14ac:dyDescent="0.15">
      <c r="A35" s="22"/>
      <c r="B35" s="35"/>
      <c r="C35" s="1242" t="s">
        <v>566</v>
      </c>
      <c r="D35" s="1243"/>
      <c r="E35" s="1244"/>
      <c r="F35" s="36">
        <v>0.93</v>
      </c>
      <c r="G35" s="37">
        <v>1.73</v>
      </c>
      <c r="H35" s="37">
        <v>1.83</v>
      </c>
      <c r="I35" s="37">
        <v>1.54</v>
      </c>
      <c r="J35" s="38">
        <v>1.24</v>
      </c>
      <c r="K35" s="22"/>
      <c r="L35" s="22"/>
      <c r="M35" s="22"/>
      <c r="N35" s="22"/>
      <c r="O35" s="22"/>
      <c r="P35" s="22"/>
    </row>
    <row r="36" spans="1:16" ht="39" customHeight="1" x14ac:dyDescent="0.15">
      <c r="A36" s="22"/>
      <c r="B36" s="35"/>
      <c r="C36" s="1242" t="s">
        <v>567</v>
      </c>
      <c r="D36" s="1243"/>
      <c r="E36" s="1244"/>
      <c r="F36" s="36">
        <v>0.26</v>
      </c>
      <c r="G36" s="37">
        <v>0.03</v>
      </c>
      <c r="H36" s="37">
        <v>0.03</v>
      </c>
      <c r="I36" s="37">
        <v>0.92</v>
      </c>
      <c r="J36" s="38">
        <v>1.17</v>
      </c>
      <c r="K36" s="22"/>
      <c r="L36" s="22"/>
      <c r="M36" s="22"/>
      <c r="N36" s="22"/>
      <c r="O36" s="22"/>
      <c r="P36" s="22"/>
    </row>
    <row r="37" spans="1:16" ht="39" customHeight="1" x14ac:dyDescent="0.15">
      <c r="A37" s="22"/>
      <c r="B37" s="35"/>
      <c r="C37" s="1242" t="s">
        <v>568</v>
      </c>
      <c r="D37" s="1243"/>
      <c r="E37" s="1244"/>
      <c r="F37" s="36">
        <v>0.02</v>
      </c>
      <c r="G37" s="37">
        <v>0.05</v>
      </c>
      <c r="H37" s="37">
        <v>0.06</v>
      </c>
      <c r="I37" s="37">
        <v>0.06</v>
      </c>
      <c r="J37" s="38">
        <v>0.12</v>
      </c>
      <c r="K37" s="22"/>
      <c r="L37" s="22"/>
      <c r="M37" s="22"/>
      <c r="N37" s="22"/>
      <c r="O37" s="22"/>
      <c r="P37" s="22"/>
    </row>
    <row r="38" spans="1:16" ht="39" customHeight="1" x14ac:dyDescent="0.15">
      <c r="A38" s="22"/>
      <c r="B38" s="35"/>
      <c r="C38" s="1242" t="s">
        <v>569</v>
      </c>
      <c r="D38" s="1243"/>
      <c r="E38" s="1244"/>
      <c r="F38" s="36">
        <v>0.28000000000000003</v>
      </c>
      <c r="G38" s="37">
        <v>0.43</v>
      </c>
      <c r="H38" s="37">
        <v>0.19</v>
      </c>
      <c r="I38" s="37">
        <v>0.22</v>
      </c>
      <c r="J38" s="38">
        <v>0.09</v>
      </c>
      <c r="K38" s="22"/>
      <c r="L38" s="22"/>
      <c r="M38" s="22"/>
      <c r="N38" s="22"/>
      <c r="O38" s="22"/>
      <c r="P38" s="22"/>
    </row>
    <row r="39" spans="1:16" ht="39" customHeight="1" x14ac:dyDescent="0.15">
      <c r="A39" s="22"/>
      <c r="B39" s="35"/>
      <c r="C39" s="1242" t="s">
        <v>570</v>
      </c>
      <c r="D39" s="1243"/>
      <c r="E39" s="1244"/>
      <c r="F39" s="36">
        <v>0.23</v>
      </c>
      <c r="G39" s="37">
        <v>0.22</v>
      </c>
      <c r="H39" s="37">
        <v>0.31</v>
      </c>
      <c r="I39" s="37">
        <v>0.13</v>
      </c>
      <c r="J39" s="38">
        <v>0.09</v>
      </c>
      <c r="K39" s="22"/>
      <c r="L39" s="22"/>
      <c r="M39" s="22"/>
      <c r="N39" s="22"/>
      <c r="O39" s="22"/>
      <c r="P39" s="22"/>
    </row>
    <row r="40" spans="1:16" ht="39" customHeight="1" x14ac:dyDescent="0.15">
      <c r="A40" s="22"/>
      <c r="B40" s="35"/>
      <c r="C40" s="1242" t="s">
        <v>571</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572</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573</v>
      </c>
      <c r="D43" s="1246"/>
      <c r="E43" s="1247"/>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sgvYALbR0BLzFR1sXJ0/VxM4bTq6WmvcNQDVgpyByZOqzKrhakvD1PkxyFxOmB/aiklnf/MNxA4Kbb1X/R8w==" saltValue="WBr59JvUiZ8N7FlFfx8R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303</v>
      </c>
      <c r="L45" s="60">
        <v>297</v>
      </c>
      <c r="M45" s="60">
        <v>263</v>
      </c>
      <c r="N45" s="60">
        <v>291</v>
      </c>
      <c r="O45" s="61">
        <v>337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15</v>
      </c>
      <c r="F48" s="1258"/>
      <c r="G48" s="1258"/>
      <c r="H48" s="1258"/>
      <c r="I48" s="1258"/>
      <c r="J48" s="1259"/>
      <c r="K48" s="63">
        <v>219</v>
      </c>
      <c r="L48" s="64">
        <v>199</v>
      </c>
      <c r="M48" s="64">
        <v>182</v>
      </c>
      <c r="N48" s="64">
        <v>201</v>
      </c>
      <c r="O48" s="65">
        <v>192</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516</v>
      </c>
      <c r="L49" s="64" t="s">
        <v>516</v>
      </c>
      <c r="M49" s="64" t="s">
        <v>516</v>
      </c>
      <c r="N49" s="64">
        <v>0</v>
      </c>
      <c r="O49" s="65">
        <v>3</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516</v>
      </c>
      <c r="L50" s="64" t="s">
        <v>516</v>
      </c>
      <c r="M50" s="64" t="s">
        <v>516</v>
      </c>
      <c r="N50" s="64" t="s">
        <v>516</v>
      </c>
      <c r="O50" s="65" t="s">
        <v>516</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390</v>
      </c>
      <c r="L52" s="64">
        <v>374</v>
      </c>
      <c r="M52" s="64">
        <v>341</v>
      </c>
      <c r="N52" s="64">
        <v>359</v>
      </c>
      <c r="O52" s="65">
        <v>378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132</v>
      </c>
      <c r="L53" s="69">
        <v>122</v>
      </c>
      <c r="M53" s="69">
        <v>104</v>
      </c>
      <c r="N53" s="69">
        <v>133</v>
      </c>
      <c r="O53" s="70">
        <v>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590</v>
      </c>
      <c r="L57" s="84" t="s">
        <v>590</v>
      </c>
      <c r="M57" s="84" t="s">
        <v>590</v>
      </c>
      <c r="N57" s="84" t="s">
        <v>590</v>
      </c>
      <c r="O57" s="85" t="s">
        <v>590</v>
      </c>
    </row>
    <row r="58" spans="1:21" ht="31.5" customHeight="1" thickBot="1" x14ac:dyDescent="0.2">
      <c r="B58" s="1268"/>
      <c r="C58" s="1269"/>
      <c r="D58" s="1273" t="s">
        <v>27</v>
      </c>
      <c r="E58" s="1274"/>
      <c r="F58" s="1274"/>
      <c r="G58" s="1274"/>
      <c r="H58" s="1274"/>
      <c r="I58" s="1274"/>
      <c r="J58" s="1275"/>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x63WHB2MHGmNJBJps7afhG2Plo2/l/OeUb+DQZAV6bLQ3HeCzWY+BS/Q1trtAhA7P4vFbtfjlMWEJJmDq00pg==" saltValue="eKFiNtjntZHL+i2Bwjxa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55"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6" t="s">
        <v>30</v>
      </c>
      <c r="C41" s="1277"/>
      <c r="D41" s="102"/>
      <c r="E41" s="1282" t="s">
        <v>31</v>
      </c>
      <c r="F41" s="1282"/>
      <c r="G41" s="1282"/>
      <c r="H41" s="1283"/>
      <c r="I41" s="103">
        <v>1930</v>
      </c>
      <c r="J41" s="104">
        <v>2122</v>
      </c>
      <c r="K41" s="104">
        <v>2182</v>
      </c>
      <c r="L41" s="104">
        <v>2251</v>
      </c>
      <c r="M41" s="105">
        <v>2334</v>
      </c>
    </row>
    <row r="42" spans="2:13" ht="27.75" customHeight="1" x14ac:dyDescent="0.15">
      <c r="B42" s="1278"/>
      <c r="C42" s="1279"/>
      <c r="D42" s="106"/>
      <c r="E42" s="1284" t="s">
        <v>32</v>
      </c>
      <c r="F42" s="1284"/>
      <c r="G42" s="1284"/>
      <c r="H42" s="1285"/>
      <c r="I42" s="107" t="s">
        <v>516</v>
      </c>
      <c r="J42" s="108" t="s">
        <v>516</v>
      </c>
      <c r="K42" s="108" t="s">
        <v>516</v>
      </c>
      <c r="L42" s="108" t="s">
        <v>516</v>
      </c>
      <c r="M42" s="109" t="s">
        <v>516</v>
      </c>
    </row>
    <row r="43" spans="2:13" ht="27.75" customHeight="1" x14ac:dyDescent="0.15">
      <c r="B43" s="1278"/>
      <c r="C43" s="1279"/>
      <c r="D43" s="106"/>
      <c r="E43" s="1284" t="s">
        <v>33</v>
      </c>
      <c r="F43" s="1284"/>
      <c r="G43" s="1284"/>
      <c r="H43" s="1285"/>
      <c r="I43" s="107">
        <v>2021</v>
      </c>
      <c r="J43" s="108">
        <v>1844</v>
      </c>
      <c r="K43" s="108">
        <v>1658</v>
      </c>
      <c r="L43" s="108">
        <v>1521</v>
      </c>
      <c r="M43" s="109">
        <v>1484</v>
      </c>
    </row>
    <row r="44" spans="2:13" ht="27.75" customHeight="1" x14ac:dyDescent="0.15">
      <c r="B44" s="1278"/>
      <c r="C44" s="1279"/>
      <c r="D44" s="106"/>
      <c r="E44" s="1284" t="s">
        <v>34</v>
      </c>
      <c r="F44" s="1284"/>
      <c r="G44" s="1284"/>
      <c r="H44" s="1285"/>
      <c r="I44" s="107" t="s">
        <v>516</v>
      </c>
      <c r="J44" s="108" t="s">
        <v>516</v>
      </c>
      <c r="K44" s="108">
        <v>33</v>
      </c>
      <c r="L44" s="108">
        <v>60</v>
      </c>
      <c r="M44" s="109">
        <v>67</v>
      </c>
    </row>
    <row r="45" spans="2:13" ht="27.75" customHeight="1" x14ac:dyDescent="0.15">
      <c r="B45" s="1278"/>
      <c r="C45" s="1279"/>
      <c r="D45" s="106"/>
      <c r="E45" s="1284" t="s">
        <v>35</v>
      </c>
      <c r="F45" s="1284"/>
      <c r="G45" s="1284"/>
      <c r="H45" s="1285"/>
      <c r="I45" s="107">
        <v>638</v>
      </c>
      <c r="J45" s="108">
        <v>646</v>
      </c>
      <c r="K45" s="108">
        <v>642</v>
      </c>
      <c r="L45" s="108">
        <v>653</v>
      </c>
      <c r="M45" s="109">
        <v>635</v>
      </c>
    </row>
    <row r="46" spans="2:13" ht="27.75" customHeight="1" x14ac:dyDescent="0.15">
      <c r="B46" s="1278"/>
      <c r="C46" s="1279"/>
      <c r="D46" s="110"/>
      <c r="E46" s="1284" t="s">
        <v>36</v>
      </c>
      <c r="F46" s="1284"/>
      <c r="G46" s="1284"/>
      <c r="H46" s="1285"/>
      <c r="I46" s="107" t="s">
        <v>516</v>
      </c>
      <c r="J46" s="108" t="s">
        <v>516</v>
      </c>
      <c r="K46" s="108" t="s">
        <v>516</v>
      </c>
      <c r="L46" s="108" t="s">
        <v>516</v>
      </c>
      <c r="M46" s="109" t="s">
        <v>516</v>
      </c>
    </row>
    <row r="47" spans="2:13" ht="27.75" customHeight="1" x14ac:dyDescent="0.15">
      <c r="B47" s="1278"/>
      <c r="C47" s="1279"/>
      <c r="D47" s="111"/>
      <c r="E47" s="1286" t="s">
        <v>37</v>
      </c>
      <c r="F47" s="1287"/>
      <c r="G47" s="1287"/>
      <c r="H47" s="1288"/>
      <c r="I47" s="107" t="s">
        <v>516</v>
      </c>
      <c r="J47" s="108" t="s">
        <v>516</v>
      </c>
      <c r="K47" s="108" t="s">
        <v>516</v>
      </c>
      <c r="L47" s="108" t="s">
        <v>516</v>
      </c>
      <c r="M47" s="109" t="s">
        <v>516</v>
      </c>
    </row>
    <row r="48" spans="2:13" ht="27.75" customHeight="1" x14ac:dyDescent="0.15">
      <c r="B48" s="1278"/>
      <c r="C48" s="1279"/>
      <c r="D48" s="106"/>
      <c r="E48" s="1284" t="s">
        <v>38</v>
      </c>
      <c r="F48" s="1284"/>
      <c r="G48" s="1284"/>
      <c r="H48" s="1285"/>
      <c r="I48" s="107" t="s">
        <v>516</v>
      </c>
      <c r="J48" s="108" t="s">
        <v>516</v>
      </c>
      <c r="K48" s="108" t="s">
        <v>516</v>
      </c>
      <c r="L48" s="108" t="s">
        <v>516</v>
      </c>
      <c r="M48" s="109" t="s">
        <v>516</v>
      </c>
    </row>
    <row r="49" spans="2:13" ht="27.75" customHeight="1" x14ac:dyDescent="0.15">
      <c r="B49" s="1280"/>
      <c r="C49" s="1281"/>
      <c r="D49" s="106"/>
      <c r="E49" s="1284" t="s">
        <v>39</v>
      </c>
      <c r="F49" s="1284"/>
      <c r="G49" s="1284"/>
      <c r="H49" s="1285"/>
      <c r="I49" s="107" t="s">
        <v>516</v>
      </c>
      <c r="J49" s="108" t="s">
        <v>516</v>
      </c>
      <c r="K49" s="108" t="s">
        <v>516</v>
      </c>
      <c r="L49" s="108" t="s">
        <v>516</v>
      </c>
      <c r="M49" s="109" t="s">
        <v>516</v>
      </c>
    </row>
    <row r="50" spans="2:13" ht="27.75" customHeight="1" x14ac:dyDescent="0.15">
      <c r="B50" s="1289" t="s">
        <v>40</v>
      </c>
      <c r="C50" s="1290"/>
      <c r="D50" s="112"/>
      <c r="E50" s="1284" t="s">
        <v>41</v>
      </c>
      <c r="F50" s="1284"/>
      <c r="G50" s="1284"/>
      <c r="H50" s="1285"/>
      <c r="I50" s="107">
        <v>3136</v>
      </c>
      <c r="J50" s="108">
        <v>3166</v>
      </c>
      <c r="K50" s="108">
        <v>3120</v>
      </c>
      <c r="L50" s="108">
        <v>3044</v>
      </c>
      <c r="M50" s="109">
        <v>3021</v>
      </c>
    </row>
    <row r="51" spans="2:13" ht="27.75" customHeight="1" x14ac:dyDescent="0.15">
      <c r="B51" s="1278"/>
      <c r="C51" s="1279"/>
      <c r="D51" s="106"/>
      <c r="E51" s="1284" t="s">
        <v>42</v>
      </c>
      <c r="F51" s="1284"/>
      <c r="G51" s="1284"/>
      <c r="H51" s="1285"/>
      <c r="I51" s="107">
        <v>101</v>
      </c>
      <c r="J51" s="108">
        <v>90</v>
      </c>
      <c r="K51" s="108">
        <v>98</v>
      </c>
      <c r="L51" s="108">
        <v>86</v>
      </c>
      <c r="M51" s="109">
        <v>75</v>
      </c>
    </row>
    <row r="52" spans="2:13" ht="27.75" customHeight="1" x14ac:dyDescent="0.15">
      <c r="B52" s="1280"/>
      <c r="C52" s="1281"/>
      <c r="D52" s="106"/>
      <c r="E52" s="1284" t="s">
        <v>43</v>
      </c>
      <c r="F52" s="1284"/>
      <c r="G52" s="1284"/>
      <c r="H52" s="1285"/>
      <c r="I52" s="107">
        <v>3097</v>
      </c>
      <c r="J52" s="108">
        <v>3103</v>
      </c>
      <c r="K52" s="108">
        <v>3135</v>
      </c>
      <c r="L52" s="108">
        <v>3175</v>
      </c>
      <c r="M52" s="109">
        <v>3268</v>
      </c>
    </row>
    <row r="53" spans="2:13" ht="27.75" customHeight="1" thickBot="1" x14ac:dyDescent="0.2">
      <c r="B53" s="1291" t="s">
        <v>44</v>
      </c>
      <c r="C53" s="1292"/>
      <c r="D53" s="113"/>
      <c r="E53" s="1293" t="s">
        <v>45</v>
      </c>
      <c r="F53" s="1293"/>
      <c r="G53" s="1293"/>
      <c r="H53" s="1294"/>
      <c r="I53" s="114">
        <v>-1744</v>
      </c>
      <c r="J53" s="115">
        <v>-1746</v>
      </c>
      <c r="K53" s="115">
        <v>-1837</v>
      </c>
      <c r="L53" s="115">
        <v>-1820</v>
      </c>
      <c r="M53" s="116">
        <v>-1844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LzaU9jbH7WDeBhxR8vEcG5q1zK0gw1No0OPjMjXZjwd7XQDRU8Iq9zbeUOYfBE/HkHDGdvyxwyrGDNA1xoVA==" saltValue="NA0YBPAvMcL7eb5P+QZA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1238</v>
      </c>
      <c r="G55" s="128">
        <v>1187</v>
      </c>
      <c r="H55" s="129">
        <v>1155</v>
      </c>
    </row>
    <row r="56" spans="2:8" ht="52.5" customHeight="1" x14ac:dyDescent="0.15">
      <c r="B56" s="130"/>
      <c r="C56" s="1305" t="s">
        <v>49</v>
      </c>
      <c r="D56" s="1305"/>
      <c r="E56" s="1306"/>
      <c r="F56" s="131">
        <v>961</v>
      </c>
      <c r="G56" s="131">
        <v>963</v>
      </c>
      <c r="H56" s="132">
        <v>966</v>
      </c>
    </row>
    <row r="57" spans="2:8" ht="53.25" customHeight="1" x14ac:dyDescent="0.15">
      <c r="B57" s="130"/>
      <c r="C57" s="1307" t="s">
        <v>50</v>
      </c>
      <c r="D57" s="1307"/>
      <c r="E57" s="1308"/>
      <c r="F57" s="133">
        <v>766</v>
      </c>
      <c r="G57" s="133">
        <v>747</v>
      </c>
      <c r="H57" s="134">
        <v>752</v>
      </c>
    </row>
    <row r="58" spans="2:8" ht="45.75" customHeight="1" x14ac:dyDescent="0.15">
      <c r="B58" s="135"/>
      <c r="C58" s="1295" t="s">
        <v>591</v>
      </c>
      <c r="D58" s="1296"/>
      <c r="E58" s="1297"/>
      <c r="F58" s="136">
        <v>325</v>
      </c>
      <c r="G58" s="136">
        <v>301</v>
      </c>
      <c r="H58" s="137">
        <v>305</v>
      </c>
    </row>
    <row r="59" spans="2:8" ht="45.75" customHeight="1" x14ac:dyDescent="0.15">
      <c r="B59" s="135"/>
      <c r="C59" s="1295" t="s">
        <v>592</v>
      </c>
      <c r="D59" s="1296"/>
      <c r="E59" s="1297"/>
      <c r="F59" s="136">
        <v>225</v>
      </c>
      <c r="G59" s="136">
        <v>225</v>
      </c>
      <c r="H59" s="137">
        <v>226</v>
      </c>
    </row>
    <row r="60" spans="2:8" ht="45.75" customHeight="1" x14ac:dyDescent="0.15">
      <c r="B60" s="135"/>
      <c r="C60" s="1295" t="s">
        <v>593</v>
      </c>
      <c r="D60" s="1296"/>
      <c r="E60" s="1297"/>
      <c r="F60" s="136">
        <v>146</v>
      </c>
      <c r="G60" s="136">
        <v>146</v>
      </c>
      <c r="H60" s="137">
        <v>146</v>
      </c>
    </row>
    <row r="61" spans="2:8" ht="45.75" customHeight="1" x14ac:dyDescent="0.15">
      <c r="B61" s="135"/>
      <c r="C61" s="1295" t="s">
        <v>594</v>
      </c>
      <c r="D61" s="1296"/>
      <c r="E61" s="1297"/>
      <c r="F61" s="136">
        <v>26</v>
      </c>
      <c r="G61" s="136">
        <v>27</v>
      </c>
      <c r="H61" s="137">
        <v>30</v>
      </c>
    </row>
    <row r="62" spans="2:8" ht="45.75" customHeight="1" thickBot="1" x14ac:dyDescent="0.2">
      <c r="B62" s="138"/>
      <c r="C62" s="1298" t="s">
        <v>613</v>
      </c>
      <c r="D62" s="1299"/>
      <c r="E62" s="1300"/>
      <c r="F62" s="139">
        <v>14</v>
      </c>
      <c r="G62" s="139">
        <v>18</v>
      </c>
      <c r="H62" s="140">
        <v>17</v>
      </c>
    </row>
    <row r="63" spans="2:8" ht="52.5" customHeight="1" thickBot="1" x14ac:dyDescent="0.2">
      <c r="B63" s="141"/>
      <c r="C63" s="1301" t="s">
        <v>51</v>
      </c>
      <c r="D63" s="1301"/>
      <c r="E63" s="1302"/>
      <c r="F63" s="142">
        <v>2965</v>
      </c>
      <c r="G63" s="142">
        <v>2898</v>
      </c>
      <c r="H63" s="143">
        <v>2873</v>
      </c>
    </row>
    <row r="64" spans="2:8" ht="15" customHeight="1" x14ac:dyDescent="0.15"/>
  </sheetData>
  <sheetProtection algorithmName="SHA-512" hashValue="pgPzlsAOX7D4V5/QS8RqNzP0QhgxaWHcWlnBwL9jDrTHtfmbzSU2uHR1o9s9lpg7XmIzYq1v1u1aIaOOO7fW/Q==" saltValue="So5Dz72dnm1UIsFAlSc6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624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618</v>
      </c>
    </row>
    <row r="50" spans="1:109" ht="13.5" x14ac:dyDescent="0.15">
      <c r="B50" s="387"/>
      <c r="G50" s="1312"/>
      <c r="H50" s="1312"/>
      <c r="I50" s="1312"/>
      <c r="J50" s="1312"/>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6" t="s">
        <v>558</v>
      </c>
      <c r="BQ50" s="1316"/>
      <c r="BR50" s="1316"/>
      <c r="BS50" s="1316"/>
      <c r="BT50" s="1316"/>
      <c r="BU50" s="1316"/>
      <c r="BV50" s="1316"/>
      <c r="BW50" s="1316"/>
      <c r="BX50" s="1316" t="s">
        <v>559</v>
      </c>
      <c r="BY50" s="1316"/>
      <c r="BZ50" s="1316"/>
      <c r="CA50" s="1316"/>
      <c r="CB50" s="1316"/>
      <c r="CC50" s="1316"/>
      <c r="CD50" s="1316"/>
      <c r="CE50" s="1316"/>
      <c r="CF50" s="1316" t="s">
        <v>560</v>
      </c>
      <c r="CG50" s="1316"/>
      <c r="CH50" s="1316"/>
      <c r="CI50" s="1316"/>
      <c r="CJ50" s="1316"/>
      <c r="CK50" s="1316"/>
      <c r="CL50" s="1316"/>
      <c r="CM50" s="1316"/>
      <c r="CN50" s="1316" t="s">
        <v>561</v>
      </c>
      <c r="CO50" s="1316"/>
      <c r="CP50" s="1316"/>
      <c r="CQ50" s="1316"/>
      <c r="CR50" s="1316"/>
      <c r="CS50" s="1316"/>
      <c r="CT50" s="1316"/>
      <c r="CU50" s="1316"/>
      <c r="CV50" s="1316" t="s">
        <v>562</v>
      </c>
      <c r="CW50" s="1316"/>
      <c r="CX50" s="1316"/>
      <c r="CY50" s="1316"/>
      <c r="CZ50" s="1316"/>
      <c r="DA50" s="1316"/>
      <c r="DB50" s="1316"/>
      <c r="DC50" s="1316"/>
    </row>
    <row r="51" spans="1:109" ht="13.5" customHeight="1" x14ac:dyDescent="0.15">
      <c r="B51" s="387"/>
      <c r="G51" s="1320"/>
      <c r="H51" s="1320"/>
      <c r="I51" s="1321"/>
      <c r="J51" s="1321"/>
      <c r="K51" s="1311"/>
      <c r="L51" s="1311"/>
      <c r="M51" s="1311"/>
      <c r="N51" s="1311"/>
      <c r="AM51" s="394"/>
      <c r="AN51" s="1309" t="s">
        <v>617</v>
      </c>
      <c r="AO51" s="1309"/>
      <c r="AP51" s="1309"/>
      <c r="AQ51" s="1309"/>
      <c r="AR51" s="1309"/>
      <c r="AS51" s="1309"/>
      <c r="AT51" s="1309"/>
      <c r="AU51" s="1309"/>
      <c r="AV51" s="1309"/>
      <c r="AW51" s="1309"/>
      <c r="AX51" s="1309"/>
      <c r="AY51" s="1309"/>
      <c r="AZ51" s="1309"/>
      <c r="BA51" s="1309"/>
      <c r="BB51" s="1309" t="s">
        <v>615</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x14ac:dyDescent="0.15">
      <c r="B52" s="387"/>
      <c r="G52" s="1320"/>
      <c r="H52" s="1320"/>
      <c r="I52" s="1321"/>
      <c r="J52" s="1321"/>
      <c r="K52" s="1311"/>
      <c r="L52" s="1311"/>
      <c r="M52" s="1311"/>
      <c r="N52" s="1311"/>
      <c r="AM52" s="39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20"/>
      <c r="H53" s="1320"/>
      <c r="I53" s="1312"/>
      <c r="J53" s="1312"/>
      <c r="K53" s="1311"/>
      <c r="L53" s="1311"/>
      <c r="M53" s="1311"/>
      <c r="N53" s="1311"/>
      <c r="AM53" s="394"/>
      <c r="AN53" s="1309"/>
      <c r="AO53" s="1309"/>
      <c r="AP53" s="1309"/>
      <c r="AQ53" s="1309"/>
      <c r="AR53" s="1309"/>
      <c r="AS53" s="1309"/>
      <c r="AT53" s="1309"/>
      <c r="AU53" s="1309"/>
      <c r="AV53" s="1309"/>
      <c r="AW53" s="1309"/>
      <c r="AX53" s="1309"/>
      <c r="AY53" s="1309"/>
      <c r="AZ53" s="1309"/>
      <c r="BA53" s="1309"/>
      <c r="BB53" s="1309" t="s">
        <v>621</v>
      </c>
      <c r="BC53" s="1309"/>
      <c r="BD53" s="1309"/>
      <c r="BE53" s="1309"/>
      <c r="BF53" s="1309"/>
      <c r="BG53" s="1309"/>
      <c r="BH53" s="1309"/>
      <c r="BI53" s="1309"/>
      <c r="BJ53" s="1309"/>
      <c r="BK53" s="1309"/>
      <c r="BL53" s="1309"/>
      <c r="BM53" s="1309"/>
      <c r="BN53" s="1309"/>
      <c r="BO53" s="1309"/>
      <c r="BP53" s="1310">
        <v>57.6</v>
      </c>
      <c r="BQ53" s="1310"/>
      <c r="BR53" s="1310"/>
      <c r="BS53" s="1310"/>
      <c r="BT53" s="1310"/>
      <c r="BU53" s="1310"/>
      <c r="BV53" s="1310"/>
      <c r="BW53" s="1310"/>
      <c r="BX53" s="1310">
        <v>59.8</v>
      </c>
      <c r="BY53" s="1310"/>
      <c r="BZ53" s="1310"/>
      <c r="CA53" s="1310"/>
      <c r="CB53" s="1310"/>
      <c r="CC53" s="1310"/>
      <c r="CD53" s="1310"/>
      <c r="CE53" s="1310"/>
      <c r="CF53" s="1310">
        <v>60.8</v>
      </c>
      <c r="CG53" s="1310"/>
      <c r="CH53" s="1310"/>
      <c r="CI53" s="1310"/>
      <c r="CJ53" s="1310"/>
      <c r="CK53" s="1310"/>
      <c r="CL53" s="1310"/>
      <c r="CM53" s="1310"/>
      <c r="CN53" s="1310">
        <v>62.2</v>
      </c>
      <c r="CO53" s="1310"/>
      <c r="CP53" s="1310"/>
      <c r="CQ53" s="1310"/>
      <c r="CR53" s="1310"/>
      <c r="CS53" s="1310"/>
      <c r="CT53" s="1310"/>
      <c r="CU53" s="1310"/>
      <c r="CV53" s="1310">
        <v>63.1</v>
      </c>
      <c r="CW53" s="1310"/>
      <c r="CX53" s="1310"/>
      <c r="CY53" s="1310"/>
      <c r="CZ53" s="1310"/>
      <c r="DA53" s="1310"/>
      <c r="DB53" s="1310"/>
      <c r="DC53" s="1310"/>
    </row>
    <row r="54" spans="1:109" ht="13.5" x14ac:dyDescent="0.15">
      <c r="A54" s="402"/>
      <c r="B54" s="387"/>
      <c r="G54" s="1320"/>
      <c r="H54" s="1320"/>
      <c r="I54" s="1312"/>
      <c r="J54" s="1312"/>
      <c r="K54" s="1311"/>
      <c r="L54" s="1311"/>
      <c r="M54" s="1311"/>
      <c r="N54" s="1311"/>
      <c r="AM54" s="39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12"/>
      <c r="H55" s="1312"/>
      <c r="I55" s="1312"/>
      <c r="J55" s="1312"/>
      <c r="K55" s="1311"/>
      <c r="L55" s="1311"/>
      <c r="M55" s="1311"/>
      <c r="N55" s="1311"/>
      <c r="AN55" s="1316" t="s">
        <v>616</v>
      </c>
      <c r="AO55" s="1316"/>
      <c r="AP55" s="1316"/>
      <c r="AQ55" s="1316"/>
      <c r="AR55" s="1316"/>
      <c r="AS55" s="1316"/>
      <c r="AT55" s="1316"/>
      <c r="AU55" s="1316"/>
      <c r="AV55" s="1316"/>
      <c r="AW55" s="1316"/>
      <c r="AX55" s="1316"/>
      <c r="AY55" s="1316"/>
      <c r="AZ55" s="1316"/>
      <c r="BA55" s="1316"/>
      <c r="BB55" s="1309" t="s">
        <v>615</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5" x14ac:dyDescent="0.15">
      <c r="A56" s="402"/>
      <c r="B56" s="387"/>
      <c r="G56" s="1312"/>
      <c r="H56" s="1312"/>
      <c r="I56" s="1312"/>
      <c r="J56" s="1312"/>
      <c r="K56" s="1311"/>
      <c r="L56" s="1311"/>
      <c r="M56" s="1311"/>
      <c r="N56" s="1311"/>
      <c r="AN56" s="1316"/>
      <c r="AO56" s="1316"/>
      <c r="AP56" s="1316"/>
      <c r="AQ56" s="1316"/>
      <c r="AR56" s="1316"/>
      <c r="AS56" s="1316"/>
      <c r="AT56" s="1316"/>
      <c r="AU56" s="1316"/>
      <c r="AV56" s="1316"/>
      <c r="AW56" s="1316"/>
      <c r="AX56" s="1316"/>
      <c r="AY56" s="1316"/>
      <c r="AZ56" s="1316"/>
      <c r="BA56" s="1316"/>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12"/>
      <c r="H57" s="1312"/>
      <c r="I57" s="1314"/>
      <c r="J57" s="1314"/>
      <c r="K57" s="1311"/>
      <c r="L57" s="1311"/>
      <c r="M57" s="1311"/>
      <c r="N57" s="1311"/>
      <c r="AM57" s="386"/>
      <c r="AN57" s="1316"/>
      <c r="AO57" s="1316"/>
      <c r="AP57" s="1316"/>
      <c r="AQ57" s="1316"/>
      <c r="AR57" s="1316"/>
      <c r="AS57" s="1316"/>
      <c r="AT57" s="1316"/>
      <c r="AU57" s="1316"/>
      <c r="AV57" s="1316"/>
      <c r="AW57" s="1316"/>
      <c r="AX57" s="1316"/>
      <c r="AY57" s="1316"/>
      <c r="AZ57" s="1316"/>
      <c r="BA57" s="1316"/>
      <c r="BB57" s="1309" t="s">
        <v>621</v>
      </c>
      <c r="BC57" s="1309"/>
      <c r="BD57" s="1309"/>
      <c r="BE57" s="1309"/>
      <c r="BF57" s="1309"/>
      <c r="BG57" s="1309"/>
      <c r="BH57" s="1309"/>
      <c r="BI57" s="1309"/>
      <c r="BJ57" s="1309"/>
      <c r="BK57" s="1309"/>
      <c r="BL57" s="1309"/>
      <c r="BM57" s="1309"/>
      <c r="BN57" s="1309"/>
      <c r="BO57" s="1309"/>
      <c r="BP57" s="1310">
        <v>55.8</v>
      </c>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0">
        <v>59.5</v>
      </c>
      <c r="CW57" s="1310"/>
      <c r="CX57" s="1310"/>
      <c r="CY57" s="1310"/>
      <c r="CZ57" s="1310"/>
      <c r="DA57" s="1310"/>
      <c r="DB57" s="1310"/>
      <c r="DC57" s="1310"/>
      <c r="DD57" s="413"/>
      <c r="DE57" s="408"/>
    </row>
    <row r="58" spans="1:109" s="402" customFormat="1" ht="13.5" x14ac:dyDescent="0.15">
      <c r="A58" s="386"/>
      <c r="B58" s="408"/>
      <c r="G58" s="1312"/>
      <c r="H58" s="1312"/>
      <c r="I58" s="1314"/>
      <c r="J58" s="1314"/>
      <c r="K58" s="1311"/>
      <c r="L58" s="1311"/>
      <c r="M58" s="1311"/>
      <c r="N58" s="1311"/>
      <c r="AM58" s="386"/>
      <c r="AN58" s="1316"/>
      <c r="AO58" s="1316"/>
      <c r="AP58" s="1316"/>
      <c r="AQ58" s="1316"/>
      <c r="AR58" s="1316"/>
      <c r="AS58" s="1316"/>
      <c r="AT58" s="1316"/>
      <c r="AU58" s="1316"/>
      <c r="AV58" s="1316"/>
      <c r="AW58" s="1316"/>
      <c r="AX58" s="1316"/>
      <c r="AY58" s="1316"/>
      <c r="AZ58" s="1316"/>
      <c r="BA58" s="1316"/>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620</v>
      </c>
    </row>
    <row r="64" spans="1:109" ht="13.5" x14ac:dyDescent="0.15">
      <c r="B64" s="387"/>
      <c r="G64" s="403"/>
      <c r="I64" s="405"/>
      <c r="J64" s="405"/>
      <c r="K64" s="405"/>
      <c r="L64" s="405"/>
      <c r="M64" s="405"/>
      <c r="N64" s="404"/>
      <c r="AM64" s="403"/>
      <c r="AN64" s="403" t="s">
        <v>619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625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618</v>
      </c>
    </row>
    <row r="72" spans="2:107" ht="13.5" x14ac:dyDescent="0.15">
      <c r="B72" s="387"/>
      <c r="G72" s="1312"/>
      <c r="H72" s="1312"/>
      <c r="I72" s="1312"/>
      <c r="J72" s="1312"/>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6" t="s">
        <v>558</v>
      </c>
      <c r="BQ72" s="1316"/>
      <c r="BR72" s="1316"/>
      <c r="BS72" s="1316"/>
      <c r="BT72" s="1316"/>
      <c r="BU72" s="1316"/>
      <c r="BV72" s="1316"/>
      <c r="BW72" s="1316"/>
      <c r="BX72" s="1316" t="s">
        <v>559</v>
      </c>
      <c r="BY72" s="1316"/>
      <c r="BZ72" s="1316"/>
      <c r="CA72" s="1316"/>
      <c r="CB72" s="1316"/>
      <c r="CC72" s="1316"/>
      <c r="CD72" s="1316"/>
      <c r="CE72" s="1316"/>
      <c r="CF72" s="1316" t="s">
        <v>560</v>
      </c>
      <c r="CG72" s="1316"/>
      <c r="CH72" s="1316"/>
      <c r="CI72" s="1316"/>
      <c r="CJ72" s="1316"/>
      <c r="CK72" s="1316"/>
      <c r="CL72" s="1316"/>
      <c r="CM72" s="1316"/>
      <c r="CN72" s="1316" t="s">
        <v>561</v>
      </c>
      <c r="CO72" s="1316"/>
      <c r="CP72" s="1316"/>
      <c r="CQ72" s="1316"/>
      <c r="CR72" s="1316"/>
      <c r="CS72" s="1316"/>
      <c r="CT72" s="1316"/>
      <c r="CU72" s="1316"/>
      <c r="CV72" s="1316" t="s">
        <v>562</v>
      </c>
      <c r="CW72" s="1316"/>
      <c r="CX72" s="1316"/>
      <c r="CY72" s="1316"/>
      <c r="CZ72" s="1316"/>
      <c r="DA72" s="1316"/>
      <c r="DB72" s="1316"/>
      <c r="DC72" s="1316"/>
    </row>
    <row r="73" spans="2:107" ht="13.5" x14ac:dyDescent="0.15">
      <c r="B73" s="387"/>
      <c r="G73" s="1320"/>
      <c r="H73" s="1320"/>
      <c r="I73" s="1320"/>
      <c r="J73" s="1320"/>
      <c r="K73" s="1313"/>
      <c r="L73" s="1313"/>
      <c r="M73" s="1313"/>
      <c r="N73" s="1313"/>
      <c r="AM73" s="394"/>
      <c r="AN73" s="1309" t="s">
        <v>617</v>
      </c>
      <c r="AO73" s="1309"/>
      <c r="AP73" s="1309"/>
      <c r="AQ73" s="1309"/>
      <c r="AR73" s="1309"/>
      <c r="AS73" s="1309"/>
      <c r="AT73" s="1309"/>
      <c r="AU73" s="1309"/>
      <c r="AV73" s="1309"/>
      <c r="AW73" s="1309"/>
      <c r="AX73" s="1309"/>
      <c r="AY73" s="1309"/>
      <c r="AZ73" s="1309"/>
      <c r="BA73" s="1309"/>
      <c r="BB73" s="1309" t="s">
        <v>615</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x14ac:dyDescent="0.15">
      <c r="B74" s="387"/>
      <c r="G74" s="1320"/>
      <c r="H74" s="1320"/>
      <c r="I74" s="1320"/>
      <c r="J74" s="1320"/>
      <c r="K74" s="1313"/>
      <c r="L74" s="1313"/>
      <c r="M74" s="1313"/>
      <c r="N74" s="1313"/>
      <c r="AM74" s="39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20"/>
      <c r="H75" s="1320"/>
      <c r="I75" s="1312"/>
      <c r="J75" s="1312"/>
      <c r="K75" s="1311"/>
      <c r="L75" s="1311"/>
      <c r="M75" s="1311"/>
      <c r="N75" s="1311"/>
      <c r="AM75" s="394"/>
      <c r="AN75" s="1309"/>
      <c r="AO75" s="1309"/>
      <c r="AP75" s="1309"/>
      <c r="AQ75" s="1309"/>
      <c r="AR75" s="1309"/>
      <c r="AS75" s="1309"/>
      <c r="AT75" s="1309"/>
      <c r="AU75" s="1309"/>
      <c r="AV75" s="1309"/>
      <c r="AW75" s="1309"/>
      <c r="AX75" s="1309"/>
      <c r="AY75" s="1309"/>
      <c r="AZ75" s="1309"/>
      <c r="BA75" s="1309"/>
      <c r="BB75" s="1309" t="s">
        <v>614</v>
      </c>
      <c r="BC75" s="1309"/>
      <c r="BD75" s="1309"/>
      <c r="BE75" s="1309"/>
      <c r="BF75" s="1309"/>
      <c r="BG75" s="1309"/>
      <c r="BH75" s="1309"/>
      <c r="BI75" s="1309"/>
      <c r="BJ75" s="1309"/>
      <c r="BK75" s="1309"/>
      <c r="BL75" s="1309"/>
      <c r="BM75" s="1309"/>
      <c r="BN75" s="1309"/>
      <c r="BO75" s="1309"/>
      <c r="BP75" s="1310">
        <v>9.4</v>
      </c>
      <c r="BQ75" s="1310"/>
      <c r="BR75" s="1310"/>
      <c r="BS75" s="1310"/>
      <c r="BT75" s="1310"/>
      <c r="BU75" s="1310"/>
      <c r="BV75" s="1310"/>
      <c r="BW75" s="1310"/>
      <c r="BX75" s="1310">
        <v>8.4</v>
      </c>
      <c r="BY75" s="1310"/>
      <c r="BZ75" s="1310"/>
      <c r="CA75" s="1310"/>
      <c r="CB75" s="1310"/>
      <c r="CC75" s="1310"/>
      <c r="CD75" s="1310"/>
      <c r="CE75" s="1310"/>
      <c r="CF75" s="1310">
        <v>7.5</v>
      </c>
      <c r="CG75" s="1310"/>
      <c r="CH75" s="1310"/>
      <c r="CI75" s="1310"/>
      <c r="CJ75" s="1310"/>
      <c r="CK75" s="1310"/>
      <c r="CL75" s="1310"/>
      <c r="CM75" s="1310"/>
      <c r="CN75" s="1310">
        <v>7.8</v>
      </c>
      <c r="CO75" s="1310"/>
      <c r="CP75" s="1310"/>
      <c r="CQ75" s="1310"/>
      <c r="CR75" s="1310"/>
      <c r="CS75" s="1310"/>
      <c r="CT75" s="1310"/>
      <c r="CU75" s="1310"/>
      <c r="CV75" s="1310">
        <v>8.6999999999999993</v>
      </c>
      <c r="CW75" s="1310"/>
      <c r="CX75" s="1310"/>
      <c r="CY75" s="1310"/>
      <c r="CZ75" s="1310"/>
      <c r="DA75" s="1310"/>
      <c r="DB75" s="1310"/>
      <c r="DC75" s="1310"/>
    </row>
    <row r="76" spans="2:107" ht="13.5" x14ac:dyDescent="0.15">
      <c r="B76" s="387"/>
      <c r="G76" s="1320"/>
      <c r="H76" s="1320"/>
      <c r="I76" s="1312"/>
      <c r="J76" s="1312"/>
      <c r="K76" s="1311"/>
      <c r="L76" s="1311"/>
      <c r="M76" s="1311"/>
      <c r="N76" s="1311"/>
      <c r="AM76" s="39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12"/>
      <c r="H77" s="1312"/>
      <c r="I77" s="1312"/>
      <c r="J77" s="1312"/>
      <c r="K77" s="1313"/>
      <c r="L77" s="1313"/>
      <c r="M77" s="1313"/>
      <c r="N77" s="1313"/>
      <c r="AN77" s="1316" t="s">
        <v>616</v>
      </c>
      <c r="AO77" s="1316"/>
      <c r="AP77" s="1316"/>
      <c r="AQ77" s="1316"/>
      <c r="AR77" s="1316"/>
      <c r="AS77" s="1316"/>
      <c r="AT77" s="1316"/>
      <c r="AU77" s="1316"/>
      <c r="AV77" s="1316"/>
      <c r="AW77" s="1316"/>
      <c r="AX77" s="1316"/>
      <c r="AY77" s="1316"/>
      <c r="AZ77" s="1316"/>
      <c r="BA77" s="1316"/>
      <c r="BB77" s="1309" t="s">
        <v>615</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5" x14ac:dyDescent="0.15">
      <c r="B78" s="387"/>
      <c r="G78" s="1312"/>
      <c r="H78" s="1312"/>
      <c r="I78" s="1312"/>
      <c r="J78" s="1312"/>
      <c r="K78" s="1313"/>
      <c r="L78" s="1313"/>
      <c r="M78" s="1313"/>
      <c r="N78" s="1313"/>
      <c r="AN78" s="1316"/>
      <c r="AO78" s="1316"/>
      <c r="AP78" s="1316"/>
      <c r="AQ78" s="1316"/>
      <c r="AR78" s="1316"/>
      <c r="AS78" s="1316"/>
      <c r="AT78" s="1316"/>
      <c r="AU78" s="1316"/>
      <c r="AV78" s="1316"/>
      <c r="AW78" s="1316"/>
      <c r="AX78" s="1316"/>
      <c r="AY78" s="1316"/>
      <c r="AZ78" s="1316"/>
      <c r="BA78" s="1316"/>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12"/>
      <c r="H79" s="1312"/>
      <c r="I79" s="1314"/>
      <c r="J79" s="1314"/>
      <c r="K79" s="1315"/>
      <c r="L79" s="1315"/>
      <c r="M79" s="1315"/>
      <c r="N79" s="1315"/>
      <c r="AN79" s="1316"/>
      <c r="AO79" s="1316"/>
      <c r="AP79" s="1316"/>
      <c r="AQ79" s="1316"/>
      <c r="AR79" s="1316"/>
      <c r="AS79" s="1316"/>
      <c r="AT79" s="1316"/>
      <c r="AU79" s="1316"/>
      <c r="AV79" s="1316"/>
      <c r="AW79" s="1316"/>
      <c r="AX79" s="1316"/>
      <c r="AY79" s="1316"/>
      <c r="AZ79" s="1316"/>
      <c r="BA79" s="1316"/>
      <c r="BB79" s="1309" t="s">
        <v>614</v>
      </c>
      <c r="BC79" s="1309"/>
      <c r="BD79" s="1309"/>
      <c r="BE79" s="1309"/>
      <c r="BF79" s="1309"/>
      <c r="BG79" s="1309"/>
      <c r="BH79" s="1309"/>
      <c r="BI79" s="1309"/>
      <c r="BJ79" s="1309"/>
      <c r="BK79" s="1309"/>
      <c r="BL79" s="1309"/>
      <c r="BM79" s="1309"/>
      <c r="BN79" s="1309"/>
      <c r="BO79" s="1309"/>
      <c r="BP79" s="1310">
        <v>7.2</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ht="13.5" x14ac:dyDescent="0.15">
      <c r="B80" s="387"/>
      <c r="G80" s="1312"/>
      <c r="H80" s="1312"/>
      <c r="I80" s="1314"/>
      <c r="J80" s="1314"/>
      <c r="K80" s="1315"/>
      <c r="L80" s="1315"/>
      <c r="M80" s="1315"/>
      <c r="N80" s="1315"/>
      <c r="AN80" s="1316"/>
      <c r="AO80" s="1316"/>
      <c r="AP80" s="1316"/>
      <c r="AQ80" s="1316"/>
      <c r="AR80" s="1316"/>
      <c r="AS80" s="1316"/>
      <c r="AT80" s="1316"/>
      <c r="AU80" s="1316"/>
      <c r="AV80" s="1316"/>
      <c r="AW80" s="1316"/>
      <c r="AX80" s="1316"/>
      <c r="AY80" s="1316"/>
      <c r="AZ80" s="1316"/>
      <c r="BA80" s="1316"/>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rivVsEM4p72TiHzyJa2HSX9jsPS83VKDfK6Fo9r3PlRrL2IE6GX84EWLXJv9gniE5MUSvBZoRS2MUEvJzcasVw==" saltValue="SI3oPdIv5GQlZS/xacJK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y2XzQUWyUBzlmCX53SKdr2/vT69b7VwSVM1qNj8fxi6Omt/SRUyD3HcF+GMwO4VwmOrtJY9aNRJGI6Q5phJBGg==" saltValue="BezDr57YylLu3Kj616k30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x1da9CYdX9YmUF7wDWmFUBYafp1wOB/Jh+1Znj8bT7/I1Bn4yjj6bTJivehZH5enlbrQaLJbEb+VtyWIGOGoHg==" saltValue="2qFz866U8wuBuSrosGjny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204996</v>
      </c>
      <c r="E3" s="162"/>
      <c r="F3" s="163">
        <v>245039</v>
      </c>
      <c r="G3" s="164"/>
      <c r="H3" s="165"/>
    </row>
    <row r="4" spans="1:8" x14ac:dyDescent="0.15">
      <c r="A4" s="166"/>
      <c r="B4" s="167"/>
      <c r="C4" s="168"/>
      <c r="D4" s="169">
        <v>78030</v>
      </c>
      <c r="E4" s="170"/>
      <c r="F4" s="171">
        <v>108922</v>
      </c>
      <c r="G4" s="172"/>
      <c r="H4" s="173"/>
    </row>
    <row r="5" spans="1:8" x14ac:dyDescent="0.15">
      <c r="A5" s="154" t="s">
        <v>550</v>
      </c>
      <c r="B5" s="159"/>
      <c r="C5" s="160"/>
      <c r="D5" s="161">
        <v>328605</v>
      </c>
      <c r="E5" s="162"/>
      <c r="F5" s="163">
        <v>291945</v>
      </c>
      <c r="G5" s="164"/>
      <c r="H5" s="165"/>
    </row>
    <row r="6" spans="1:8" x14ac:dyDescent="0.15">
      <c r="A6" s="166"/>
      <c r="B6" s="167"/>
      <c r="C6" s="168"/>
      <c r="D6" s="169">
        <v>138447</v>
      </c>
      <c r="E6" s="170"/>
      <c r="F6" s="171">
        <v>127651</v>
      </c>
      <c r="G6" s="172"/>
      <c r="H6" s="173"/>
    </row>
    <row r="7" spans="1:8" x14ac:dyDescent="0.15">
      <c r="A7" s="154" t="s">
        <v>551</v>
      </c>
      <c r="B7" s="159"/>
      <c r="C7" s="160"/>
      <c r="D7" s="161">
        <v>229514</v>
      </c>
      <c r="E7" s="162"/>
      <c r="F7" s="163">
        <v>291173</v>
      </c>
      <c r="G7" s="164"/>
      <c r="H7" s="165"/>
    </row>
    <row r="8" spans="1:8" x14ac:dyDescent="0.15">
      <c r="A8" s="166"/>
      <c r="B8" s="167"/>
      <c r="C8" s="168"/>
      <c r="D8" s="169">
        <v>102633</v>
      </c>
      <c r="E8" s="170"/>
      <c r="F8" s="171">
        <v>119071</v>
      </c>
      <c r="G8" s="172"/>
      <c r="H8" s="173"/>
    </row>
    <row r="9" spans="1:8" x14ac:dyDescent="0.15">
      <c r="A9" s="154" t="s">
        <v>552</v>
      </c>
      <c r="B9" s="159"/>
      <c r="C9" s="160"/>
      <c r="D9" s="161">
        <v>207476</v>
      </c>
      <c r="E9" s="162"/>
      <c r="F9" s="163">
        <v>271581</v>
      </c>
      <c r="G9" s="164"/>
      <c r="H9" s="165"/>
    </row>
    <row r="10" spans="1:8" x14ac:dyDescent="0.15">
      <c r="A10" s="166"/>
      <c r="B10" s="167"/>
      <c r="C10" s="168"/>
      <c r="D10" s="169">
        <v>154170</v>
      </c>
      <c r="E10" s="170"/>
      <c r="F10" s="171">
        <v>117844</v>
      </c>
      <c r="G10" s="172"/>
      <c r="H10" s="173"/>
    </row>
    <row r="11" spans="1:8" x14ac:dyDescent="0.15">
      <c r="A11" s="154" t="s">
        <v>553</v>
      </c>
      <c r="B11" s="159"/>
      <c r="C11" s="160"/>
      <c r="D11" s="161">
        <v>247333</v>
      </c>
      <c r="E11" s="162"/>
      <c r="F11" s="163">
        <v>268375</v>
      </c>
      <c r="G11" s="164"/>
      <c r="H11" s="165"/>
    </row>
    <row r="12" spans="1:8" x14ac:dyDescent="0.15">
      <c r="A12" s="166"/>
      <c r="B12" s="167"/>
      <c r="C12" s="174"/>
      <c r="D12" s="169">
        <v>195295</v>
      </c>
      <c r="E12" s="170"/>
      <c r="F12" s="171">
        <v>119602</v>
      </c>
      <c r="G12" s="172"/>
      <c r="H12" s="173"/>
    </row>
    <row r="13" spans="1:8" x14ac:dyDescent="0.15">
      <c r="A13" s="154"/>
      <c r="B13" s="159"/>
      <c r="C13" s="175"/>
      <c r="D13" s="176">
        <v>243585</v>
      </c>
      <c r="E13" s="177"/>
      <c r="F13" s="178">
        <v>273623</v>
      </c>
      <c r="G13" s="179"/>
      <c r="H13" s="165"/>
    </row>
    <row r="14" spans="1:8" x14ac:dyDescent="0.15">
      <c r="A14" s="166"/>
      <c r="B14" s="167"/>
      <c r="C14" s="168"/>
      <c r="D14" s="169">
        <v>133715</v>
      </c>
      <c r="E14" s="170"/>
      <c r="F14" s="171">
        <v>118618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18.46</v>
      </c>
      <c r="C19" s="180">
        <f>ROUND(VALUE(SUBSTITUTE(実質収支比率等に係る経年分析!G$48,"▲","-")),2)</f>
        <v>15.49</v>
      </c>
      <c r="D19" s="180">
        <f>ROUND(VALUE(SUBSTITUTE(実質収支比率等に係る経年分析!H$48,"▲","-")),2)</f>
        <v>14.15</v>
      </c>
      <c r="E19" s="180">
        <f>ROUND(VALUE(SUBSTITUTE(実質収支比率等に係る経年分析!I$48,"▲","-")),2)</f>
        <v>8.2799999999999994</v>
      </c>
      <c r="F19" s="180">
        <f>ROUND(VALUE(SUBSTITUTE(実質収支比率等に係る経年分析!J$48,"▲","-")),2)</f>
        <v>6.01</v>
      </c>
    </row>
    <row r="20" spans="1:11" x14ac:dyDescent="0.15">
      <c r="A20" s="180" t="s">
        <v>55</v>
      </c>
      <c r="B20" s="180">
        <f>ROUND(VALUE(SUBSTITUTE(実質収支比率等に係る経年分析!F$47,"▲","-")),2)</f>
        <v>56.73</v>
      </c>
      <c r="C20" s="180">
        <f>ROUND(VALUE(SUBSTITUTE(実質収支比率等に係る経年分析!G$47,"▲","-")),2)</f>
        <v>63.18</v>
      </c>
      <c r="D20" s="180">
        <f>ROUND(VALUE(SUBSTITUTE(実質収支比率等に係る経年分析!H$47,"▲","-")),2)</f>
        <v>67.39</v>
      </c>
      <c r="E20" s="180">
        <f>ROUND(VALUE(SUBSTITUTE(実質収支比率等に係る経年分析!I$47,"▲","-")),2)</f>
        <v>64.56</v>
      </c>
      <c r="F20" s="180">
        <f>ROUND(VALUE(SUBSTITUTE(実質収支比率等に係る経年分析!J$47,"▲","-")),2)</f>
        <v>63.5</v>
      </c>
    </row>
    <row r="21" spans="1:11" x14ac:dyDescent="0.15">
      <c r="A21" s="180" t="s">
        <v>56</v>
      </c>
      <c r="B21" s="180">
        <f>IF(ISNUMBER(VALUE(SUBSTITUTE(実質収支比率等に係る経年分析!F$49,"▲","-"))),ROUND(VALUE(SUBSTITUTE(実質収支比率等に係る経年分析!F$49,"▲","-")),2),NA())</f>
        <v>11.81</v>
      </c>
      <c r="C21" s="180">
        <f>IF(ISNUMBER(VALUE(SUBSTITUTE(実質収支比率等に係る経年分析!G$49,"▲","-"))),ROUND(VALUE(SUBSTITUTE(実質収支比率等に係る経年分析!G$49,"▲","-")),2),NA())</f>
        <v>2.2599999999999998</v>
      </c>
      <c r="D21" s="180">
        <f>IF(ISNUMBER(VALUE(SUBSTITUTE(実質収支比率等に係る経年分析!H$49,"▲","-"))),ROUND(VALUE(SUBSTITUTE(実質収支比率等に係る経年分析!H$49,"▲","-")),2),NA())</f>
        <v>3.31</v>
      </c>
      <c r="E21" s="180">
        <f>IF(ISNUMBER(VALUE(SUBSTITUTE(実質収支比率等に係る経年分析!I$49,"▲","-"))),ROUND(VALUE(SUBSTITUTE(実質収支比率等に係る経年分析!I$49,"▲","-")),2),NA())</f>
        <v>-4.6900000000000004</v>
      </c>
      <c r="F21" s="180">
        <f>IF(ISNUMBER(VALUE(SUBSTITUTE(実質収支比率等に係る経年分析!J$49,"▲","-"))),ROUND(VALUE(SUBSTITUTE(実質収支比率等に係る経年分析!J$49,"▲","-")),2),NA())</f>
        <v>-4.09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小川村営バス事業特別会計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1.17</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8.2100000000000009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390</v>
      </c>
      <c r="E42" s="182"/>
      <c r="F42" s="182"/>
      <c r="G42" s="182">
        <f>'実質公債費比率（分子）の構造'!L$52</f>
        <v>374</v>
      </c>
      <c r="H42" s="182"/>
      <c r="I42" s="182"/>
      <c r="J42" s="182">
        <f>'実質公債費比率（分子）の構造'!M$52</f>
        <v>341</v>
      </c>
      <c r="K42" s="182"/>
      <c r="L42" s="182"/>
      <c r="M42" s="182">
        <f>'実質公債費比率（分子）の構造'!N$52</f>
        <v>359</v>
      </c>
      <c r="N42" s="182"/>
      <c r="O42" s="182"/>
      <c r="P42" s="182">
        <f>'実質公債費比率（分子）の構造'!O$52</f>
        <v>378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0</v>
      </c>
      <c r="L45" s="182"/>
      <c r="M45" s="182"/>
      <c r="N45" s="182">
        <f>'実質公債費比率（分子）の構造'!O$49</f>
        <v>3</v>
      </c>
      <c r="O45" s="182"/>
      <c r="P45" s="182"/>
    </row>
    <row r="46" spans="1:16" x14ac:dyDescent="0.15">
      <c r="A46" s="182" t="s">
        <v>67</v>
      </c>
      <c r="B46" s="182">
        <f>'実質公債費比率（分子）の構造'!K$48</f>
        <v>219</v>
      </c>
      <c r="C46" s="182"/>
      <c r="D46" s="182"/>
      <c r="E46" s="182">
        <f>'実質公債費比率（分子）の構造'!L$48</f>
        <v>199</v>
      </c>
      <c r="F46" s="182"/>
      <c r="G46" s="182"/>
      <c r="H46" s="182">
        <f>'実質公債費比率（分子）の構造'!M$48</f>
        <v>182</v>
      </c>
      <c r="I46" s="182"/>
      <c r="J46" s="182"/>
      <c r="K46" s="182">
        <f>'実質公債費比率（分子）の構造'!N$48</f>
        <v>201</v>
      </c>
      <c r="L46" s="182"/>
      <c r="M46" s="182"/>
      <c r="N46" s="182">
        <f>'実質公債費比率（分子）の構造'!O$48</f>
        <v>192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303</v>
      </c>
      <c r="C49" s="182"/>
      <c r="D49" s="182"/>
      <c r="E49" s="182">
        <f>'実質公債費比率（分子）の構造'!L$45</f>
        <v>297</v>
      </c>
      <c r="F49" s="182"/>
      <c r="G49" s="182"/>
      <c r="H49" s="182">
        <f>'実質公債費比率（分子）の構造'!M$45</f>
        <v>263</v>
      </c>
      <c r="I49" s="182"/>
      <c r="J49" s="182"/>
      <c r="K49" s="182">
        <f>'実質公債費比率（分子）の構造'!N$45</f>
        <v>291</v>
      </c>
      <c r="L49" s="182"/>
      <c r="M49" s="182"/>
      <c r="N49" s="182">
        <f>'実質公債費比率（分子）の構造'!O$45</f>
        <v>337</v>
      </c>
      <c r="O49" s="182"/>
      <c r="P49" s="182"/>
    </row>
    <row r="50" spans="1:16" x14ac:dyDescent="0.15">
      <c r="A50" s="182" t="s">
        <v>71</v>
      </c>
      <c r="B50" s="182" t="e">
        <f>NA()</f>
        <v>#N/A</v>
      </c>
      <c r="C50" s="182">
        <f>IF(ISNUMBER('実質公債費比率（分子）の構造'!K$53),'実質公債費比率（分子）の構造'!K$53,NA())</f>
        <v>132</v>
      </c>
      <c r="D50" s="182" t="e">
        <f>NA()</f>
        <v>#N/A</v>
      </c>
      <c r="E50" s="182" t="e">
        <f>NA()</f>
        <v>#N/A</v>
      </c>
      <c r="F50" s="182">
        <f>IF(ISNUMBER('実質公債費比率（分子）の構造'!L$53),'実質公債費比率（分子）の構造'!L$53,NA())</f>
        <v>122</v>
      </c>
      <c r="G50" s="182" t="e">
        <f>NA()</f>
        <v>#N/A</v>
      </c>
      <c r="H50" s="182" t="e">
        <f>NA()</f>
        <v>#N/A</v>
      </c>
      <c r="I50" s="182">
        <f>IF(ISNUMBER('実質公債費比率（分子）の構造'!M$53),'実質公債費比率（分子）の構造'!M$53,NA())</f>
        <v>104</v>
      </c>
      <c r="J50" s="182" t="e">
        <f>NA()</f>
        <v>#N/A</v>
      </c>
      <c r="K50" s="182" t="e">
        <f>NA()</f>
        <v>#N/A</v>
      </c>
      <c r="L50" s="182">
        <f>IF(ISNUMBER('実質公債費比率（分子）の構造'!N$53),'実質公債費比率（分子）の構造'!N$53,NA())</f>
        <v>133</v>
      </c>
      <c r="M50" s="182" t="e">
        <f>NA()</f>
        <v>#N/A</v>
      </c>
      <c r="N50" s="182" t="e">
        <f>NA()</f>
        <v>#N/A</v>
      </c>
      <c r="O50" s="182">
        <f>IF(ISNUMBER('実質公債費比率（分子）の構造'!O$53),'実質公債費比率（分子）の構造'!O$53,NA())</f>
        <v>154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3097</v>
      </c>
      <c r="E56" s="181"/>
      <c r="F56" s="181"/>
      <c r="G56" s="181">
        <f>'将来負担比率（分子）の構造'!J$52</f>
        <v>3103</v>
      </c>
      <c r="H56" s="181"/>
      <c r="I56" s="181"/>
      <c r="J56" s="181">
        <f>'将来負担比率（分子）の構造'!K$52</f>
        <v>3135</v>
      </c>
      <c r="K56" s="181"/>
      <c r="L56" s="181"/>
      <c r="M56" s="181">
        <f>'将来負担比率（分子）の構造'!L$52</f>
        <v>3175</v>
      </c>
      <c r="N56" s="181"/>
      <c r="O56" s="181"/>
      <c r="P56" s="181">
        <f>'将来負担比率（分子）の構造'!M$52</f>
        <v>3268</v>
      </c>
    </row>
    <row r="57" spans="1:16" x14ac:dyDescent="0.15">
      <c r="A57" s="181" t="s">
        <v>42</v>
      </c>
      <c r="B57" s="181"/>
      <c r="C57" s="181"/>
      <c r="D57" s="181">
        <f>'将来負担比率（分子）の構造'!I$51</f>
        <v>101</v>
      </c>
      <c r="E57" s="181"/>
      <c r="F57" s="181"/>
      <c r="G57" s="181">
        <f>'将来負担比率（分子）の構造'!J$51</f>
        <v>90</v>
      </c>
      <c r="H57" s="181"/>
      <c r="I57" s="181"/>
      <c r="J57" s="181">
        <f>'将来負担比率（分子）の構造'!K$51</f>
        <v>98</v>
      </c>
      <c r="K57" s="181"/>
      <c r="L57" s="181"/>
      <c r="M57" s="181">
        <f>'将来負担比率（分子）の構造'!L$51</f>
        <v>86</v>
      </c>
      <c r="N57" s="181"/>
      <c r="O57" s="181"/>
      <c r="P57" s="181">
        <f>'将来負担比率（分子）の構造'!M$51</f>
        <v>75</v>
      </c>
    </row>
    <row r="58" spans="1:16" x14ac:dyDescent="0.15">
      <c r="A58" s="181" t="s">
        <v>41</v>
      </c>
      <c r="B58" s="181"/>
      <c r="C58" s="181"/>
      <c r="D58" s="181">
        <f>'将来負担比率（分子）の構造'!I$50</f>
        <v>3136</v>
      </c>
      <c r="E58" s="181"/>
      <c r="F58" s="181"/>
      <c r="G58" s="181">
        <f>'将来負担比率（分子）の構造'!J$50</f>
        <v>3166</v>
      </c>
      <c r="H58" s="181"/>
      <c r="I58" s="181"/>
      <c r="J58" s="181">
        <f>'将来負担比率（分子）の構造'!K$50</f>
        <v>3120</v>
      </c>
      <c r="K58" s="181"/>
      <c r="L58" s="181"/>
      <c r="M58" s="181">
        <f>'将来負担比率（分子）の構造'!L$50</f>
        <v>3044</v>
      </c>
      <c r="N58" s="181"/>
      <c r="O58" s="181"/>
      <c r="P58" s="181">
        <f>'将来負担比率（分子）の構造'!M$50</f>
        <v>3021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638</v>
      </c>
      <c r="C62" s="181"/>
      <c r="D62" s="181"/>
      <c r="E62" s="181">
        <f>'将来負担比率（分子）の構造'!J$45</f>
        <v>646</v>
      </c>
      <c r="F62" s="181"/>
      <c r="G62" s="181"/>
      <c r="H62" s="181">
        <f>'将来負担比率（分子）の構造'!K$45</f>
        <v>642</v>
      </c>
      <c r="I62" s="181"/>
      <c r="J62" s="181"/>
      <c r="K62" s="181">
        <f>'将来負担比率（分子）の構造'!L$45</f>
        <v>653</v>
      </c>
      <c r="L62" s="181"/>
      <c r="M62" s="181"/>
      <c r="N62" s="181">
        <f>'将来負担比率（分子）の構造'!M$45</f>
        <v>635</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33</v>
      </c>
      <c r="I63" s="181"/>
      <c r="J63" s="181"/>
      <c r="K63" s="181">
        <f>'将来負担比率（分子）の構造'!L$44</f>
        <v>60</v>
      </c>
      <c r="L63" s="181"/>
      <c r="M63" s="181"/>
      <c r="N63" s="181">
        <f>'将来負担比率（分子）の構造'!M$44</f>
        <v>67</v>
      </c>
      <c r="O63" s="181"/>
      <c r="P63" s="181"/>
    </row>
    <row r="64" spans="1:16" x14ac:dyDescent="0.15">
      <c r="A64" s="181" t="s">
        <v>33</v>
      </c>
      <c r="B64" s="181">
        <f>'将来負担比率（分子）の構造'!I$43</f>
        <v>2021</v>
      </c>
      <c r="C64" s="181"/>
      <c r="D64" s="181"/>
      <c r="E64" s="181">
        <f>'将来負担比率（分子）の構造'!J$43</f>
        <v>1844</v>
      </c>
      <c r="F64" s="181"/>
      <c r="G64" s="181"/>
      <c r="H64" s="181">
        <f>'将来負担比率（分子）の構造'!K$43</f>
        <v>1658</v>
      </c>
      <c r="I64" s="181"/>
      <c r="J64" s="181"/>
      <c r="K64" s="181">
        <f>'将来負担比率（分子）の構造'!L$43</f>
        <v>1521</v>
      </c>
      <c r="L64" s="181"/>
      <c r="M64" s="181"/>
      <c r="N64" s="181">
        <f>'将来負担比率（分子）の構造'!M$43</f>
        <v>1484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1930</v>
      </c>
      <c r="C66" s="181"/>
      <c r="D66" s="181"/>
      <c r="E66" s="181">
        <f>'将来負担比率（分子）の構造'!J$41</f>
        <v>2122</v>
      </c>
      <c r="F66" s="181"/>
      <c r="G66" s="181"/>
      <c r="H66" s="181">
        <f>'将来負担比率（分子）の構造'!K$41</f>
        <v>2182</v>
      </c>
      <c r="I66" s="181"/>
      <c r="J66" s="181"/>
      <c r="K66" s="181">
        <f>'将来負担比率（分子）の構造'!L$41</f>
        <v>2251</v>
      </c>
      <c r="L66" s="181"/>
      <c r="M66" s="181"/>
      <c r="N66" s="181">
        <f>'将来負担比率（分子）の構造'!M$41</f>
        <v>2334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1238</v>
      </c>
      <c r="C72" s="185">
        <f>基金残高に係る経年分析!G55</f>
        <v>1187</v>
      </c>
      <c r="D72" s="185">
        <f>基金残高に係る経年分析!H55</f>
        <v>1155</v>
      </c>
    </row>
    <row r="73" spans="1:16" x14ac:dyDescent="0.15">
      <c r="A73" s="184" t="s">
        <v>78</v>
      </c>
      <c r="B73" s="185">
        <f>基金残高に係る経年分析!F56</f>
        <v>961</v>
      </c>
      <c r="C73" s="185">
        <f>基金残高に係る経年分析!G56</f>
        <v>963</v>
      </c>
      <c r="D73" s="185">
        <f>基金残高に係る経年分析!H56</f>
        <v>966</v>
      </c>
    </row>
    <row r="74" spans="1:16" x14ac:dyDescent="0.15">
      <c r="A74" s="184" t="s">
        <v>79</v>
      </c>
      <c r="B74" s="185">
        <f>基金残高に係る経年分析!F57</f>
        <v>766</v>
      </c>
      <c r="C74" s="185">
        <f>基金残高に係る経年分析!G57</f>
        <v>747</v>
      </c>
      <c r="D74" s="185">
        <f>基金残高に係る経年分析!H57</f>
        <v>752</v>
      </c>
    </row>
  </sheetData>
  <sheetProtection algorithmName="SHA-512" hashValue="dVxVTVnJXaEdo7SUjrT0nC7HsE5eM/8oI9wU2vOd4PAnC/v/AD/wq/xCWhJ/TfbUvtEPpD8JP1XzQuxy1IUKMQ==" saltValue="ecJtokwcubbVqb+KIU2v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231</v>
      </c>
      <c r="C5" s="670"/>
      <c r="D5" s="670"/>
      <c r="E5" s="670"/>
      <c r="F5" s="670"/>
      <c r="G5" s="670"/>
      <c r="H5" s="670"/>
      <c r="I5" s="670"/>
      <c r="J5" s="670"/>
      <c r="K5" s="670"/>
      <c r="L5" s="670"/>
      <c r="M5" s="670"/>
      <c r="N5" s="670"/>
      <c r="O5" s="670"/>
      <c r="P5" s="670"/>
      <c r="Q5" s="671"/>
      <c r="R5" s="672">
        <v>179102</v>
      </c>
      <c r="S5" s="673"/>
      <c r="T5" s="673"/>
      <c r="U5" s="673"/>
      <c r="V5" s="673"/>
      <c r="W5" s="673"/>
      <c r="X5" s="673"/>
      <c r="Y5" s="674"/>
      <c r="Z5" s="675">
        <v>5.7</v>
      </c>
      <c r="AA5" s="675"/>
      <c r="AB5" s="675"/>
      <c r="AC5" s="675"/>
      <c r="AD5" s="676">
        <v>179102</v>
      </c>
      <c r="AE5" s="676"/>
      <c r="AF5" s="676"/>
      <c r="AG5" s="676"/>
      <c r="AH5" s="676"/>
      <c r="AI5" s="676"/>
      <c r="AJ5" s="676"/>
      <c r="AK5" s="676"/>
      <c r="AL5" s="677">
        <v>10</v>
      </c>
      <c r="AM5" s="678"/>
      <c r="AN5" s="678"/>
      <c r="AO5" s="679"/>
      <c r="AP5" s="669" t="s">
        <v>232</v>
      </c>
      <c r="AQ5" s="670"/>
      <c r="AR5" s="670"/>
      <c r="AS5" s="670"/>
      <c r="AT5" s="670"/>
      <c r="AU5" s="670"/>
      <c r="AV5" s="670"/>
      <c r="AW5" s="670"/>
      <c r="AX5" s="670"/>
      <c r="AY5" s="670"/>
      <c r="AZ5" s="670"/>
      <c r="BA5" s="670"/>
      <c r="BB5" s="670"/>
      <c r="BC5" s="670"/>
      <c r="BD5" s="670"/>
      <c r="BE5" s="670"/>
      <c r="BF5" s="671"/>
      <c r="BG5" s="683">
        <v>179102</v>
      </c>
      <c r="BH5" s="684"/>
      <c r="BI5" s="684"/>
      <c r="BJ5" s="684"/>
      <c r="BK5" s="684"/>
      <c r="BL5" s="684"/>
      <c r="BM5" s="684"/>
      <c r="BN5" s="685"/>
      <c r="BO5" s="686">
        <v>100</v>
      </c>
      <c r="BP5" s="686"/>
      <c r="BQ5" s="686"/>
      <c r="BR5" s="686"/>
      <c r="BS5" s="687" t="s">
        <v>233</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225</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x14ac:dyDescent="0.15">
      <c r="B6" s="680" t="s">
        <v>237</v>
      </c>
      <c r="C6" s="681"/>
      <c r="D6" s="681"/>
      <c r="E6" s="681"/>
      <c r="F6" s="681"/>
      <c r="G6" s="681"/>
      <c r="H6" s="681"/>
      <c r="I6" s="681"/>
      <c r="J6" s="681"/>
      <c r="K6" s="681"/>
      <c r="L6" s="681"/>
      <c r="M6" s="681"/>
      <c r="N6" s="681"/>
      <c r="O6" s="681"/>
      <c r="P6" s="681"/>
      <c r="Q6" s="682"/>
      <c r="R6" s="683">
        <v>57736</v>
      </c>
      <c r="S6" s="684"/>
      <c r="T6" s="684"/>
      <c r="U6" s="684"/>
      <c r="V6" s="684"/>
      <c r="W6" s="684"/>
      <c r="X6" s="684"/>
      <c r="Y6" s="685"/>
      <c r="Z6" s="686">
        <v>1.8</v>
      </c>
      <c r="AA6" s="686"/>
      <c r="AB6" s="686"/>
      <c r="AC6" s="686"/>
      <c r="AD6" s="687">
        <v>57736</v>
      </c>
      <c r="AE6" s="687"/>
      <c r="AF6" s="687"/>
      <c r="AG6" s="687"/>
      <c r="AH6" s="687"/>
      <c r="AI6" s="687"/>
      <c r="AJ6" s="687"/>
      <c r="AK6" s="687"/>
      <c r="AL6" s="688">
        <v>3.2</v>
      </c>
      <c r="AM6" s="689"/>
      <c r="AN6" s="689"/>
      <c r="AO6" s="690"/>
      <c r="AP6" s="680" t="s">
        <v>238</v>
      </c>
      <c r="AQ6" s="681"/>
      <c r="AR6" s="681"/>
      <c r="AS6" s="681"/>
      <c r="AT6" s="681"/>
      <c r="AU6" s="681"/>
      <c r="AV6" s="681"/>
      <c r="AW6" s="681"/>
      <c r="AX6" s="681"/>
      <c r="AY6" s="681"/>
      <c r="AZ6" s="681"/>
      <c r="BA6" s="681"/>
      <c r="BB6" s="681"/>
      <c r="BC6" s="681"/>
      <c r="BD6" s="681"/>
      <c r="BE6" s="681"/>
      <c r="BF6" s="682"/>
      <c r="BG6" s="683">
        <v>179102</v>
      </c>
      <c r="BH6" s="684"/>
      <c r="BI6" s="684"/>
      <c r="BJ6" s="684"/>
      <c r="BK6" s="684"/>
      <c r="BL6" s="684"/>
      <c r="BM6" s="684"/>
      <c r="BN6" s="685"/>
      <c r="BO6" s="686">
        <v>100</v>
      </c>
      <c r="BP6" s="686"/>
      <c r="BQ6" s="686"/>
      <c r="BR6" s="686"/>
      <c r="BS6" s="687" t="s">
        <v>129</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45941</v>
      </c>
      <c r="CS6" s="684"/>
      <c r="CT6" s="684"/>
      <c r="CU6" s="684"/>
      <c r="CV6" s="684"/>
      <c r="CW6" s="684"/>
      <c r="CX6" s="684"/>
      <c r="CY6" s="685"/>
      <c r="CZ6" s="677">
        <v>1.5</v>
      </c>
      <c r="DA6" s="678"/>
      <c r="DB6" s="678"/>
      <c r="DC6" s="697"/>
      <c r="DD6" s="692" t="s">
        <v>233</v>
      </c>
      <c r="DE6" s="684"/>
      <c r="DF6" s="684"/>
      <c r="DG6" s="684"/>
      <c r="DH6" s="684"/>
      <c r="DI6" s="684"/>
      <c r="DJ6" s="684"/>
      <c r="DK6" s="684"/>
      <c r="DL6" s="684"/>
      <c r="DM6" s="684"/>
      <c r="DN6" s="684"/>
      <c r="DO6" s="684"/>
      <c r="DP6" s="685"/>
      <c r="DQ6" s="692">
        <v>45941</v>
      </c>
      <c r="DR6" s="684"/>
      <c r="DS6" s="684"/>
      <c r="DT6" s="684"/>
      <c r="DU6" s="684"/>
      <c r="DV6" s="684"/>
      <c r="DW6" s="684"/>
      <c r="DX6" s="684"/>
      <c r="DY6" s="684"/>
      <c r="DZ6" s="684"/>
      <c r="EA6" s="684"/>
      <c r="EB6" s="684"/>
      <c r="EC6" s="693"/>
    </row>
    <row r="7" spans="2:143" ht="11.25" customHeight="1" x14ac:dyDescent="0.15">
      <c r="B7" s="680" t="s">
        <v>240</v>
      </c>
      <c r="C7" s="681"/>
      <c r="D7" s="681"/>
      <c r="E7" s="681"/>
      <c r="F7" s="681"/>
      <c r="G7" s="681"/>
      <c r="H7" s="681"/>
      <c r="I7" s="681"/>
      <c r="J7" s="681"/>
      <c r="K7" s="681"/>
      <c r="L7" s="681"/>
      <c r="M7" s="681"/>
      <c r="N7" s="681"/>
      <c r="O7" s="681"/>
      <c r="P7" s="681"/>
      <c r="Q7" s="682"/>
      <c r="R7" s="683">
        <v>191</v>
      </c>
      <c r="S7" s="684"/>
      <c r="T7" s="684"/>
      <c r="U7" s="684"/>
      <c r="V7" s="684"/>
      <c r="W7" s="684"/>
      <c r="X7" s="684"/>
      <c r="Y7" s="685"/>
      <c r="Z7" s="686">
        <v>0</v>
      </c>
      <c r="AA7" s="686"/>
      <c r="AB7" s="686"/>
      <c r="AC7" s="686"/>
      <c r="AD7" s="687">
        <v>191</v>
      </c>
      <c r="AE7" s="687"/>
      <c r="AF7" s="687"/>
      <c r="AG7" s="687"/>
      <c r="AH7" s="687"/>
      <c r="AI7" s="687"/>
      <c r="AJ7" s="687"/>
      <c r="AK7" s="687"/>
      <c r="AL7" s="688">
        <v>0</v>
      </c>
      <c r="AM7" s="689"/>
      <c r="AN7" s="689"/>
      <c r="AO7" s="690"/>
      <c r="AP7" s="680" t="s">
        <v>241</v>
      </c>
      <c r="AQ7" s="681"/>
      <c r="AR7" s="681"/>
      <c r="AS7" s="681"/>
      <c r="AT7" s="681"/>
      <c r="AU7" s="681"/>
      <c r="AV7" s="681"/>
      <c r="AW7" s="681"/>
      <c r="AX7" s="681"/>
      <c r="AY7" s="681"/>
      <c r="AZ7" s="681"/>
      <c r="BA7" s="681"/>
      <c r="BB7" s="681"/>
      <c r="BC7" s="681"/>
      <c r="BD7" s="681"/>
      <c r="BE7" s="681"/>
      <c r="BF7" s="682"/>
      <c r="BG7" s="683">
        <v>86340</v>
      </c>
      <c r="BH7" s="684"/>
      <c r="BI7" s="684"/>
      <c r="BJ7" s="684"/>
      <c r="BK7" s="684"/>
      <c r="BL7" s="684"/>
      <c r="BM7" s="684"/>
      <c r="BN7" s="685"/>
      <c r="BO7" s="686">
        <v>48.2</v>
      </c>
      <c r="BP7" s="686"/>
      <c r="BQ7" s="686"/>
      <c r="BR7" s="686"/>
      <c r="BS7" s="687" t="s">
        <v>129</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457223</v>
      </c>
      <c r="CS7" s="684"/>
      <c r="CT7" s="684"/>
      <c r="CU7" s="684"/>
      <c r="CV7" s="684"/>
      <c r="CW7" s="684"/>
      <c r="CX7" s="684"/>
      <c r="CY7" s="685"/>
      <c r="CZ7" s="686">
        <v>15.1</v>
      </c>
      <c r="DA7" s="686"/>
      <c r="DB7" s="686"/>
      <c r="DC7" s="686"/>
      <c r="DD7" s="692">
        <v>171</v>
      </c>
      <c r="DE7" s="684"/>
      <c r="DF7" s="684"/>
      <c r="DG7" s="684"/>
      <c r="DH7" s="684"/>
      <c r="DI7" s="684"/>
      <c r="DJ7" s="684"/>
      <c r="DK7" s="684"/>
      <c r="DL7" s="684"/>
      <c r="DM7" s="684"/>
      <c r="DN7" s="684"/>
      <c r="DO7" s="684"/>
      <c r="DP7" s="685"/>
      <c r="DQ7" s="692">
        <v>375079</v>
      </c>
      <c r="DR7" s="684"/>
      <c r="DS7" s="684"/>
      <c r="DT7" s="684"/>
      <c r="DU7" s="684"/>
      <c r="DV7" s="684"/>
      <c r="DW7" s="684"/>
      <c r="DX7" s="684"/>
      <c r="DY7" s="684"/>
      <c r="DZ7" s="684"/>
      <c r="EA7" s="684"/>
      <c r="EB7" s="684"/>
      <c r="EC7" s="693"/>
    </row>
    <row r="8" spans="2:143" ht="11.25" customHeight="1" x14ac:dyDescent="0.15">
      <c r="B8" s="680" t="s">
        <v>243</v>
      </c>
      <c r="C8" s="681"/>
      <c r="D8" s="681"/>
      <c r="E8" s="681"/>
      <c r="F8" s="681"/>
      <c r="G8" s="681"/>
      <c r="H8" s="681"/>
      <c r="I8" s="681"/>
      <c r="J8" s="681"/>
      <c r="K8" s="681"/>
      <c r="L8" s="681"/>
      <c r="M8" s="681"/>
      <c r="N8" s="681"/>
      <c r="O8" s="681"/>
      <c r="P8" s="681"/>
      <c r="Q8" s="682"/>
      <c r="R8" s="683">
        <v>850</v>
      </c>
      <c r="S8" s="684"/>
      <c r="T8" s="684"/>
      <c r="U8" s="684"/>
      <c r="V8" s="684"/>
      <c r="W8" s="684"/>
      <c r="X8" s="684"/>
      <c r="Y8" s="685"/>
      <c r="Z8" s="686">
        <v>0</v>
      </c>
      <c r="AA8" s="686"/>
      <c r="AB8" s="686"/>
      <c r="AC8" s="686"/>
      <c r="AD8" s="687">
        <v>850</v>
      </c>
      <c r="AE8" s="687"/>
      <c r="AF8" s="687"/>
      <c r="AG8" s="687"/>
      <c r="AH8" s="687"/>
      <c r="AI8" s="687"/>
      <c r="AJ8" s="687"/>
      <c r="AK8" s="687"/>
      <c r="AL8" s="688">
        <v>0</v>
      </c>
      <c r="AM8" s="689"/>
      <c r="AN8" s="689"/>
      <c r="AO8" s="690"/>
      <c r="AP8" s="680" t="s">
        <v>244</v>
      </c>
      <c r="AQ8" s="681"/>
      <c r="AR8" s="681"/>
      <c r="AS8" s="681"/>
      <c r="AT8" s="681"/>
      <c r="AU8" s="681"/>
      <c r="AV8" s="681"/>
      <c r="AW8" s="681"/>
      <c r="AX8" s="681"/>
      <c r="AY8" s="681"/>
      <c r="AZ8" s="681"/>
      <c r="BA8" s="681"/>
      <c r="BB8" s="681"/>
      <c r="BC8" s="681"/>
      <c r="BD8" s="681"/>
      <c r="BE8" s="681"/>
      <c r="BF8" s="682"/>
      <c r="BG8" s="683">
        <v>4125</v>
      </c>
      <c r="BH8" s="684"/>
      <c r="BI8" s="684"/>
      <c r="BJ8" s="684"/>
      <c r="BK8" s="684"/>
      <c r="BL8" s="684"/>
      <c r="BM8" s="684"/>
      <c r="BN8" s="685"/>
      <c r="BO8" s="686">
        <v>2.2999999999999998</v>
      </c>
      <c r="BP8" s="686"/>
      <c r="BQ8" s="686"/>
      <c r="BR8" s="686"/>
      <c r="BS8" s="692" t="s">
        <v>129</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539297</v>
      </c>
      <c r="CS8" s="684"/>
      <c r="CT8" s="684"/>
      <c r="CU8" s="684"/>
      <c r="CV8" s="684"/>
      <c r="CW8" s="684"/>
      <c r="CX8" s="684"/>
      <c r="CY8" s="685"/>
      <c r="CZ8" s="686">
        <v>17.899999999999999</v>
      </c>
      <c r="DA8" s="686"/>
      <c r="DB8" s="686"/>
      <c r="DC8" s="686"/>
      <c r="DD8" s="692">
        <v>598</v>
      </c>
      <c r="DE8" s="684"/>
      <c r="DF8" s="684"/>
      <c r="DG8" s="684"/>
      <c r="DH8" s="684"/>
      <c r="DI8" s="684"/>
      <c r="DJ8" s="684"/>
      <c r="DK8" s="684"/>
      <c r="DL8" s="684"/>
      <c r="DM8" s="684"/>
      <c r="DN8" s="684"/>
      <c r="DO8" s="684"/>
      <c r="DP8" s="685"/>
      <c r="DQ8" s="692">
        <v>341966</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488</v>
      </c>
      <c r="S9" s="684"/>
      <c r="T9" s="684"/>
      <c r="U9" s="684"/>
      <c r="V9" s="684"/>
      <c r="W9" s="684"/>
      <c r="X9" s="684"/>
      <c r="Y9" s="685"/>
      <c r="Z9" s="686">
        <v>0</v>
      </c>
      <c r="AA9" s="686"/>
      <c r="AB9" s="686"/>
      <c r="AC9" s="686"/>
      <c r="AD9" s="687">
        <v>488</v>
      </c>
      <c r="AE9" s="687"/>
      <c r="AF9" s="687"/>
      <c r="AG9" s="687"/>
      <c r="AH9" s="687"/>
      <c r="AI9" s="687"/>
      <c r="AJ9" s="687"/>
      <c r="AK9" s="687"/>
      <c r="AL9" s="688">
        <v>0</v>
      </c>
      <c r="AM9" s="689"/>
      <c r="AN9" s="689"/>
      <c r="AO9" s="690"/>
      <c r="AP9" s="680" t="s">
        <v>247</v>
      </c>
      <c r="AQ9" s="681"/>
      <c r="AR9" s="681"/>
      <c r="AS9" s="681"/>
      <c r="AT9" s="681"/>
      <c r="AU9" s="681"/>
      <c r="AV9" s="681"/>
      <c r="AW9" s="681"/>
      <c r="AX9" s="681"/>
      <c r="AY9" s="681"/>
      <c r="AZ9" s="681"/>
      <c r="BA9" s="681"/>
      <c r="BB9" s="681"/>
      <c r="BC9" s="681"/>
      <c r="BD9" s="681"/>
      <c r="BE9" s="681"/>
      <c r="BF9" s="682"/>
      <c r="BG9" s="683">
        <v>75312</v>
      </c>
      <c r="BH9" s="684"/>
      <c r="BI9" s="684"/>
      <c r="BJ9" s="684"/>
      <c r="BK9" s="684"/>
      <c r="BL9" s="684"/>
      <c r="BM9" s="684"/>
      <c r="BN9" s="685"/>
      <c r="BO9" s="686">
        <v>42</v>
      </c>
      <c r="BP9" s="686"/>
      <c r="BQ9" s="686"/>
      <c r="BR9" s="686"/>
      <c r="BS9" s="692" t="s">
        <v>233</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244136</v>
      </c>
      <c r="CS9" s="684"/>
      <c r="CT9" s="684"/>
      <c r="CU9" s="684"/>
      <c r="CV9" s="684"/>
      <c r="CW9" s="684"/>
      <c r="CX9" s="684"/>
      <c r="CY9" s="685"/>
      <c r="CZ9" s="686">
        <v>8.1</v>
      </c>
      <c r="DA9" s="686"/>
      <c r="DB9" s="686"/>
      <c r="DC9" s="686"/>
      <c r="DD9" s="692">
        <v>2831</v>
      </c>
      <c r="DE9" s="684"/>
      <c r="DF9" s="684"/>
      <c r="DG9" s="684"/>
      <c r="DH9" s="684"/>
      <c r="DI9" s="684"/>
      <c r="DJ9" s="684"/>
      <c r="DK9" s="684"/>
      <c r="DL9" s="684"/>
      <c r="DM9" s="684"/>
      <c r="DN9" s="684"/>
      <c r="DO9" s="684"/>
      <c r="DP9" s="685"/>
      <c r="DQ9" s="692">
        <v>230524</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233</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4447</v>
      </c>
      <c r="BH10" s="684"/>
      <c r="BI10" s="684"/>
      <c r="BJ10" s="684"/>
      <c r="BK10" s="684"/>
      <c r="BL10" s="684"/>
      <c r="BM10" s="684"/>
      <c r="BN10" s="685"/>
      <c r="BO10" s="686">
        <v>2.5</v>
      </c>
      <c r="BP10" s="686"/>
      <c r="BQ10" s="686"/>
      <c r="BR10" s="686"/>
      <c r="BS10" s="692" t="s">
        <v>129</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t="s">
        <v>233</v>
      </c>
      <c r="CS10" s="684"/>
      <c r="CT10" s="684"/>
      <c r="CU10" s="684"/>
      <c r="CV10" s="684"/>
      <c r="CW10" s="684"/>
      <c r="CX10" s="684"/>
      <c r="CY10" s="685"/>
      <c r="CZ10" s="686" t="s">
        <v>129</v>
      </c>
      <c r="DA10" s="686"/>
      <c r="DB10" s="686"/>
      <c r="DC10" s="686"/>
      <c r="DD10" s="692" t="s">
        <v>233</v>
      </c>
      <c r="DE10" s="684"/>
      <c r="DF10" s="684"/>
      <c r="DG10" s="684"/>
      <c r="DH10" s="684"/>
      <c r="DI10" s="684"/>
      <c r="DJ10" s="684"/>
      <c r="DK10" s="684"/>
      <c r="DL10" s="684"/>
      <c r="DM10" s="684"/>
      <c r="DN10" s="684"/>
      <c r="DO10" s="684"/>
      <c r="DP10" s="685"/>
      <c r="DQ10" s="692" t="s">
        <v>233</v>
      </c>
      <c r="DR10" s="684"/>
      <c r="DS10" s="684"/>
      <c r="DT10" s="684"/>
      <c r="DU10" s="684"/>
      <c r="DV10" s="684"/>
      <c r="DW10" s="684"/>
      <c r="DX10" s="684"/>
      <c r="DY10" s="684"/>
      <c r="DZ10" s="684"/>
      <c r="EA10" s="684"/>
      <c r="EB10" s="684"/>
      <c r="EC10" s="693"/>
    </row>
    <row r="11" spans="2:143" ht="11.25" customHeight="1" x14ac:dyDescent="0.15">
      <c r="B11" s="680" t="s">
        <v>252</v>
      </c>
      <c r="C11" s="681"/>
      <c r="D11" s="681"/>
      <c r="E11" s="681"/>
      <c r="F11" s="681"/>
      <c r="G11" s="681"/>
      <c r="H11" s="681"/>
      <c r="I11" s="681"/>
      <c r="J11" s="681"/>
      <c r="K11" s="681"/>
      <c r="L11" s="681"/>
      <c r="M11" s="681"/>
      <c r="N11" s="681"/>
      <c r="O11" s="681"/>
      <c r="P11" s="681"/>
      <c r="Q11" s="682"/>
      <c r="R11" s="683">
        <v>44837</v>
      </c>
      <c r="S11" s="684"/>
      <c r="T11" s="684"/>
      <c r="U11" s="684"/>
      <c r="V11" s="684"/>
      <c r="W11" s="684"/>
      <c r="X11" s="684"/>
      <c r="Y11" s="685"/>
      <c r="Z11" s="688">
        <v>1.4</v>
      </c>
      <c r="AA11" s="689"/>
      <c r="AB11" s="689"/>
      <c r="AC11" s="701"/>
      <c r="AD11" s="692">
        <v>44837</v>
      </c>
      <c r="AE11" s="684"/>
      <c r="AF11" s="684"/>
      <c r="AG11" s="684"/>
      <c r="AH11" s="684"/>
      <c r="AI11" s="684"/>
      <c r="AJ11" s="684"/>
      <c r="AK11" s="685"/>
      <c r="AL11" s="688">
        <v>2.5</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2456</v>
      </c>
      <c r="BH11" s="684"/>
      <c r="BI11" s="684"/>
      <c r="BJ11" s="684"/>
      <c r="BK11" s="684"/>
      <c r="BL11" s="684"/>
      <c r="BM11" s="684"/>
      <c r="BN11" s="685"/>
      <c r="BO11" s="686">
        <v>1.4</v>
      </c>
      <c r="BP11" s="686"/>
      <c r="BQ11" s="686"/>
      <c r="BR11" s="686"/>
      <c r="BS11" s="692" t="s">
        <v>129</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145335</v>
      </c>
      <c r="CS11" s="684"/>
      <c r="CT11" s="684"/>
      <c r="CU11" s="684"/>
      <c r="CV11" s="684"/>
      <c r="CW11" s="684"/>
      <c r="CX11" s="684"/>
      <c r="CY11" s="685"/>
      <c r="CZ11" s="686">
        <v>4.8</v>
      </c>
      <c r="DA11" s="686"/>
      <c r="DB11" s="686"/>
      <c r="DC11" s="686"/>
      <c r="DD11" s="692">
        <v>10158</v>
      </c>
      <c r="DE11" s="684"/>
      <c r="DF11" s="684"/>
      <c r="DG11" s="684"/>
      <c r="DH11" s="684"/>
      <c r="DI11" s="684"/>
      <c r="DJ11" s="684"/>
      <c r="DK11" s="684"/>
      <c r="DL11" s="684"/>
      <c r="DM11" s="684"/>
      <c r="DN11" s="684"/>
      <c r="DO11" s="684"/>
      <c r="DP11" s="685"/>
      <c r="DQ11" s="692">
        <v>117026</v>
      </c>
      <c r="DR11" s="684"/>
      <c r="DS11" s="684"/>
      <c r="DT11" s="684"/>
      <c r="DU11" s="684"/>
      <c r="DV11" s="684"/>
      <c r="DW11" s="684"/>
      <c r="DX11" s="684"/>
      <c r="DY11" s="684"/>
      <c r="DZ11" s="684"/>
      <c r="EA11" s="684"/>
      <c r="EB11" s="684"/>
      <c r="EC11" s="693"/>
    </row>
    <row r="12" spans="2:143" ht="11.25" customHeight="1" x14ac:dyDescent="0.15">
      <c r="B12" s="680" t="s">
        <v>255</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233</v>
      </c>
      <c r="AE12" s="687"/>
      <c r="AF12" s="687"/>
      <c r="AG12" s="687"/>
      <c r="AH12" s="687"/>
      <c r="AI12" s="687"/>
      <c r="AJ12" s="687"/>
      <c r="AK12" s="687"/>
      <c r="AL12" s="688" t="s">
        <v>129</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74301</v>
      </c>
      <c r="BH12" s="684"/>
      <c r="BI12" s="684"/>
      <c r="BJ12" s="684"/>
      <c r="BK12" s="684"/>
      <c r="BL12" s="684"/>
      <c r="BM12" s="684"/>
      <c r="BN12" s="685"/>
      <c r="BO12" s="686">
        <v>41.5</v>
      </c>
      <c r="BP12" s="686"/>
      <c r="BQ12" s="686"/>
      <c r="BR12" s="686"/>
      <c r="BS12" s="692" t="s">
        <v>129</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330669</v>
      </c>
      <c r="CS12" s="684"/>
      <c r="CT12" s="684"/>
      <c r="CU12" s="684"/>
      <c r="CV12" s="684"/>
      <c r="CW12" s="684"/>
      <c r="CX12" s="684"/>
      <c r="CY12" s="685"/>
      <c r="CZ12" s="686">
        <v>11</v>
      </c>
      <c r="DA12" s="686"/>
      <c r="DB12" s="686"/>
      <c r="DC12" s="686"/>
      <c r="DD12" s="692">
        <v>240617</v>
      </c>
      <c r="DE12" s="684"/>
      <c r="DF12" s="684"/>
      <c r="DG12" s="684"/>
      <c r="DH12" s="684"/>
      <c r="DI12" s="684"/>
      <c r="DJ12" s="684"/>
      <c r="DK12" s="684"/>
      <c r="DL12" s="684"/>
      <c r="DM12" s="684"/>
      <c r="DN12" s="684"/>
      <c r="DO12" s="684"/>
      <c r="DP12" s="685"/>
      <c r="DQ12" s="692">
        <v>95550</v>
      </c>
      <c r="DR12" s="684"/>
      <c r="DS12" s="684"/>
      <c r="DT12" s="684"/>
      <c r="DU12" s="684"/>
      <c r="DV12" s="684"/>
      <c r="DW12" s="684"/>
      <c r="DX12" s="684"/>
      <c r="DY12" s="684"/>
      <c r="DZ12" s="684"/>
      <c r="EA12" s="684"/>
      <c r="EB12" s="684"/>
      <c r="EC12" s="693"/>
    </row>
    <row r="13" spans="2:143" ht="11.25" customHeight="1" x14ac:dyDescent="0.15">
      <c r="B13" s="680" t="s">
        <v>258</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129</v>
      </c>
      <c r="AA13" s="686"/>
      <c r="AB13" s="686"/>
      <c r="AC13" s="686"/>
      <c r="AD13" s="687" t="s">
        <v>233</v>
      </c>
      <c r="AE13" s="687"/>
      <c r="AF13" s="687"/>
      <c r="AG13" s="687"/>
      <c r="AH13" s="687"/>
      <c r="AI13" s="687"/>
      <c r="AJ13" s="687"/>
      <c r="AK13" s="687"/>
      <c r="AL13" s="688" t="s">
        <v>129</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74301</v>
      </c>
      <c r="BH13" s="684"/>
      <c r="BI13" s="684"/>
      <c r="BJ13" s="684"/>
      <c r="BK13" s="684"/>
      <c r="BL13" s="684"/>
      <c r="BM13" s="684"/>
      <c r="BN13" s="685"/>
      <c r="BO13" s="686">
        <v>41.5</v>
      </c>
      <c r="BP13" s="686"/>
      <c r="BQ13" s="686"/>
      <c r="BR13" s="686"/>
      <c r="BS13" s="692" t="s">
        <v>233</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566174</v>
      </c>
      <c r="CS13" s="684"/>
      <c r="CT13" s="684"/>
      <c r="CU13" s="684"/>
      <c r="CV13" s="684"/>
      <c r="CW13" s="684"/>
      <c r="CX13" s="684"/>
      <c r="CY13" s="685"/>
      <c r="CZ13" s="686">
        <v>18.8</v>
      </c>
      <c r="DA13" s="686"/>
      <c r="DB13" s="686"/>
      <c r="DC13" s="686"/>
      <c r="DD13" s="692">
        <v>319861</v>
      </c>
      <c r="DE13" s="684"/>
      <c r="DF13" s="684"/>
      <c r="DG13" s="684"/>
      <c r="DH13" s="684"/>
      <c r="DI13" s="684"/>
      <c r="DJ13" s="684"/>
      <c r="DK13" s="684"/>
      <c r="DL13" s="684"/>
      <c r="DM13" s="684"/>
      <c r="DN13" s="684"/>
      <c r="DO13" s="684"/>
      <c r="DP13" s="685"/>
      <c r="DQ13" s="692">
        <v>328880</v>
      </c>
      <c r="DR13" s="684"/>
      <c r="DS13" s="684"/>
      <c r="DT13" s="684"/>
      <c r="DU13" s="684"/>
      <c r="DV13" s="684"/>
      <c r="DW13" s="684"/>
      <c r="DX13" s="684"/>
      <c r="DY13" s="684"/>
      <c r="DZ13" s="684"/>
      <c r="EA13" s="684"/>
      <c r="EB13" s="684"/>
      <c r="EC13" s="693"/>
    </row>
    <row r="14" spans="2:143" ht="11.25" customHeight="1" x14ac:dyDescent="0.15">
      <c r="B14" s="680" t="s">
        <v>261</v>
      </c>
      <c r="C14" s="681"/>
      <c r="D14" s="681"/>
      <c r="E14" s="681"/>
      <c r="F14" s="681"/>
      <c r="G14" s="681"/>
      <c r="H14" s="681"/>
      <c r="I14" s="681"/>
      <c r="J14" s="681"/>
      <c r="K14" s="681"/>
      <c r="L14" s="681"/>
      <c r="M14" s="681"/>
      <c r="N14" s="681"/>
      <c r="O14" s="681"/>
      <c r="P14" s="681"/>
      <c r="Q14" s="682"/>
      <c r="R14" s="683">
        <v>7774</v>
      </c>
      <c r="S14" s="684"/>
      <c r="T14" s="684"/>
      <c r="U14" s="684"/>
      <c r="V14" s="684"/>
      <c r="W14" s="684"/>
      <c r="X14" s="684"/>
      <c r="Y14" s="685"/>
      <c r="Z14" s="686">
        <v>0.2</v>
      </c>
      <c r="AA14" s="686"/>
      <c r="AB14" s="686"/>
      <c r="AC14" s="686"/>
      <c r="AD14" s="687">
        <v>7774</v>
      </c>
      <c r="AE14" s="687"/>
      <c r="AF14" s="687"/>
      <c r="AG14" s="687"/>
      <c r="AH14" s="687"/>
      <c r="AI14" s="687"/>
      <c r="AJ14" s="687"/>
      <c r="AK14" s="687"/>
      <c r="AL14" s="688">
        <v>0.4</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11326</v>
      </c>
      <c r="BH14" s="684"/>
      <c r="BI14" s="684"/>
      <c r="BJ14" s="684"/>
      <c r="BK14" s="684"/>
      <c r="BL14" s="684"/>
      <c r="BM14" s="684"/>
      <c r="BN14" s="685"/>
      <c r="BO14" s="686">
        <v>6.3</v>
      </c>
      <c r="BP14" s="686"/>
      <c r="BQ14" s="686"/>
      <c r="BR14" s="686"/>
      <c r="BS14" s="692" t="s">
        <v>233</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128977</v>
      </c>
      <c r="CS14" s="684"/>
      <c r="CT14" s="684"/>
      <c r="CU14" s="684"/>
      <c r="CV14" s="684"/>
      <c r="CW14" s="684"/>
      <c r="CX14" s="684"/>
      <c r="CY14" s="685"/>
      <c r="CZ14" s="686">
        <v>4.3</v>
      </c>
      <c r="DA14" s="686"/>
      <c r="DB14" s="686"/>
      <c r="DC14" s="686"/>
      <c r="DD14" s="692">
        <v>23983</v>
      </c>
      <c r="DE14" s="684"/>
      <c r="DF14" s="684"/>
      <c r="DG14" s="684"/>
      <c r="DH14" s="684"/>
      <c r="DI14" s="684"/>
      <c r="DJ14" s="684"/>
      <c r="DK14" s="684"/>
      <c r="DL14" s="684"/>
      <c r="DM14" s="684"/>
      <c r="DN14" s="684"/>
      <c r="DO14" s="684"/>
      <c r="DP14" s="685"/>
      <c r="DQ14" s="692">
        <v>101746</v>
      </c>
      <c r="DR14" s="684"/>
      <c r="DS14" s="684"/>
      <c r="DT14" s="684"/>
      <c r="DU14" s="684"/>
      <c r="DV14" s="684"/>
      <c r="DW14" s="684"/>
      <c r="DX14" s="684"/>
      <c r="DY14" s="684"/>
      <c r="DZ14" s="684"/>
      <c r="EA14" s="684"/>
      <c r="EB14" s="684"/>
      <c r="EC14" s="693"/>
    </row>
    <row r="15" spans="2:143" ht="11.25" customHeight="1" x14ac:dyDescent="0.15">
      <c r="B15" s="680" t="s">
        <v>264</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7135</v>
      </c>
      <c r="BH15" s="684"/>
      <c r="BI15" s="684"/>
      <c r="BJ15" s="684"/>
      <c r="BK15" s="684"/>
      <c r="BL15" s="684"/>
      <c r="BM15" s="684"/>
      <c r="BN15" s="685"/>
      <c r="BO15" s="686">
        <v>4</v>
      </c>
      <c r="BP15" s="686"/>
      <c r="BQ15" s="686"/>
      <c r="BR15" s="686"/>
      <c r="BS15" s="692" t="s">
        <v>233</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199354</v>
      </c>
      <c r="CS15" s="684"/>
      <c r="CT15" s="684"/>
      <c r="CU15" s="684"/>
      <c r="CV15" s="684"/>
      <c r="CW15" s="684"/>
      <c r="CX15" s="684"/>
      <c r="CY15" s="685"/>
      <c r="CZ15" s="686">
        <v>6.6</v>
      </c>
      <c r="DA15" s="686"/>
      <c r="DB15" s="686"/>
      <c r="DC15" s="686"/>
      <c r="DD15" s="692">
        <v>4778</v>
      </c>
      <c r="DE15" s="684"/>
      <c r="DF15" s="684"/>
      <c r="DG15" s="684"/>
      <c r="DH15" s="684"/>
      <c r="DI15" s="684"/>
      <c r="DJ15" s="684"/>
      <c r="DK15" s="684"/>
      <c r="DL15" s="684"/>
      <c r="DM15" s="684"/>
      <c r="DN15" s="684"/>
      <c r="DO15" s="684"/>
      <c r="DP15" s="685"/>
      <c r="DQ15" s="692">
        <v>178447</v>
      </c>
      <c r="DR15" s="684"/>
      <c r="DS15" s="684"/>
      <c r="DT15" s="684"/>
      <c r="DU15" s="684"/>
      <c r="DV15" s="684"/>
      <c r="DW15" s="684"/>
      <c r="DX15" s="684"/>
      <c r="DY15" s="684"/>
      <c r="DZ15" s="684"/>
      <c r="EA15" s="684"/>
      <c r="EB15" s="684"/>
      <c r="EC15" s="693"/>
    </row>
    <row r="16" spans="2:143" ht="11.25" customHeight="1" x14ac:dyDescent="0.15">
      <c r="B16" s="680" t="s">
        <v>267</v>
      </c>
      <c r="C16" s="681"/>
      <c r="D16" s="681"/>
      <c r="E16" s="681"/>
      <c r="F16" s="681"/>
      <c r="G16" s="681"/>
      <c r="H16" s="681"/>
      <c r="I16" s="681"/>
      <c r="J16" s="681"/>
      <c r="K16" s="681"/>
      <c r="L16" s="681"/>
      <c r="M16" s="681"/>
      <c r="N16" s="681"/>
      <c r="O16" s="681"/>
      <c r="P16" s="681"/>
      <c r="Q16" s="682"/>
      <c r="R16" s="683">
        <v>1885</v>
      </c>
      <c r="S16" s="684"/>
      <c r="T16" s="684"/>
      <c r="U16" s="684"/>
      <c r="V16" s="684"/>
      <c r="W16" s="684"/>
      <c r="X16" s="684"/>
      <c r="Y16" s="685"/>
      <c r="Z16" s="686">
        <v>0.1</v>
      </c>
      <c r="AA16" s="686"/>
      <c r="AB16" s="686"/>
      <c r="AC16" s="686"/>
      <c r="AD16" s="687">
        <v>1885</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233</v>
      </c>
      <c r="BP16" s="686"/>
      <c r="BQ16" s="686"/>
      <c r="BR16" s="686"/>
      <c r="BS16" s="692" t="s">
        <v>233</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24635</v>
      </c>
      <c r="CS16" s="684"/>
      <c r="CT16" s="684"/>
      <c r="CU16" s="684"/>
      <c r="CV16" s="684"/>
      <c r="CW16" s="684"/>
      <c r="CX16" s="684"/>
      <c r="CY16" s="685"/>
      <c r="CZ16" s="686">
        <v>0.8</v>
      </c>
      <c r="DA16" s="686"/>
      <c r="DB16" s="686"/>
      <c r="DC16" s="686"/>
      <c r="DD16" s="692" t="s">
        <v>129</v>
      </c>
      <c r="DE16" s="684"/>
      <c r="DF16" s="684"/>
      <c r="DG16" s="684"/>
      <c r="DH16" s="684"/>
      <c r="DI16" s="684"/>
      <c r="DJ16" s="684"/>
      <c r="DK16" s="684"/>
      <c r="DL16" s="684"/>
      <c r="DM16" s="684"/>
      <c r="DN16" s="684"/>
      <c r="DO16" s="684"/>
      <c r="DP16" s="685"/>
      <c r="DQ16" s="692">
        <v>4399</v>
      </c>
      <c r="DR16" s="684"/>
      <c r="DS16" s="684"/>
      <c r="DT16" s="684"/>
      <c r="DU16" s="684"/>
      <c r="DV16" s="684"/>
      <c r="DW16" s="684"/>
      <c r="DX16" s="684"/>
      <c r="DY16" s="684"/>
      <c r="DZ16" s="684"/>
      <c r="EA16" s="684"/>
      <c r="EB16" s="684"/>
      <c r="EC16" s="693"/>
    </row>
    <row r="17" spans="2:133" ht="11.25" customHeight="1" x14ac:dyDescent="0.15">
      <c r="B17" s="680" t="s">
        <v>270</v>
      </c>
      <c r="C17" s="681"/>
      <c r="D17" s="681"/>
      <c r="E17" s="681"/>
      <c r="F17" s="681"/>
      <c r="G17" s="681"/>
      <c r="H17" s="681"/>
      <c r="I17" s="681"/>
      <c r="J17" s="681"/>
      <c r="K17" s="681"/>
      <c r="L17" s="681"/>
      <c r="M17" s="681"/>
      <c r="N17" s="681"/>
      <c r="O17" s="681"/>
      <c r="P17" s="681"/>
      <c r="Q17" s="682"/>
      <c r="R17" s="683">
        <v>7297</v>
      </c>
      <c r="S17" s="684"/>
      <c r="T17" s="684"/>
      <c r="U17" s="684"/>
      <c r="V17" s="684"/>
      <c r="W17" s="684"/>
      <c r="X17" s="684"/>
      <c r="Y17" s="685"/>
      <c r="Z17" s="686">
        <v>0.2</v>
      </c>
      <c r="AA17" s="686"/>
      <c r="AB17" s="686"/>
      <c r="AC17" s="686"/>
      <c r="AD17" s="687">
        <v>7297</v>
      </c>
      <c r="AE17" s="687"/>
      <c r="AF17" s="687"/>
      <c r="AG17" s="687"/>
      <c r="AH17" s="687"/>
      <c r="AI17" s="687"/>
      <c r="AJ17" s="687"/>
      <c r="AK17" s="687"/>
      <c r="AL17" s="688">
        <v>0.4</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337114</v>
      </c>
      <c r="CS17" s="684"/>
      <c r="CT17" s="684"/>
      <c r="CU17" s="684"/>
      <c r="CV17" s="684"/>
      <c r="CW17" s="684"/>
      <c r="CX17" s="684"/>
      <c r="CY17" s="685"/>
      <c r="CZ17" s="686">
        <v>11.2</v>
      </c>
      <c r="DA17" s="686"/>
      <c r="DB17" s="686"/>
      <c r="DC17" s="686"/>
      <c r="DD17" s="692" t="s">
        <v>233</v>
      </c>
      <c r="DE17" s="684"/>
      <c r="DF17" s="684"/>
      <c r="DG17" s="684"/>
      <c r="DH17" s="684"/>
      <c r="DI17" s="684"/>
      <c r="DJ17" s="684"/>
      <c r="DK17" s="684"/>
      <c r="DL17" s="684"/>
      <c r="DM17" s="684"/>
      <c r="DN17" s="684"/>
      <c r="DO17" s="684"/>
      <c r="DP17" s="685"/>
      <c r="DQ17" s="692">
        <v>319448</v>
      </c>
      <c r="DR17" s="684"/>
      <c r="DS17" s="684"/>
      <c r="DT17" s="684"/>
      <c r="DU17" s="684"/>
      <c r="DV17" s="684"/>
      <c r="DW17" s="684"/>
      <c r="DX17" s="684"/>
      <c r="DY17" s="684"/>
      <c r="DZ17" s="684"/>
      <c r="EA17" s="684"/>
      <c r="EB17" s="684"/>
      <c r="EC17" s="693"/>
    </row>
    <row r="18" spans="2:133" ht="11.25" customHeight="1" x14ac:dyDescent="0.15">
      <c r="B18" s="680" t="s">
        <v>273</v>
      </c>
      <c r="C18" s="681"/>
      <c r="D18" s="681"/>
      <c r="E18" s="681"/>
      <c r="F18" s="681"/>
      <c r="G18" s="681"/>
      <c r="H18" s="681"/>
      <c r="I18" s="681"/>
      <c r="J18" s="681"/>
      <c r="K18" s="681"/>
      <c r="L18" s="681"/>
      <c r="M18" s="681"/>
      <c r="N18" s="681"/>
      <c r="O18" s="681"/>
      <c r="P18" s="681"/>
      <c r="Q18" s="682"/>
      <c r="R18" s="683">
        <v>599</v>
      </c>
      <c r="S18" s="684"/>
      <c r="T18" s="684"/>
      <c r="U18" s="684"/>
      <c r="V18" s="684"/>
      <c r="W18" s="684"/>
      <c r="X18" s="684"/>
      <c r="Y18" s="685"/>
      <c r="Z18" s="686">
        <v>0</v>
      </c>
      <c r="AA18" s="686"/>
      <c r="AB18" s="686"/>
      <c r="AC18" s="686"/>
      <c r="AD18" s="687">
        <v>599</v>
      </c>
      <c r="AE18" s="687"/>
      <c r="AF18" s="687"/>
      <c r="AG18" s="687"/>
      <c r="AH18" s="687"/>
      <c r="AI18" s="687"/>
      <c r="AJ18" s="687"/>
      <c r="AK18" s="687"/>
      <c r="AL18" s="688">
        <v>0</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276</v>
      </c>
      <c r="C19" s="681"/>
      <c r="D19" s="681"/>
      <c r="E19" s="681"/>
      <c r="F19" s="681"/>
      <c r="G19" s="681"/>
      <c r="H19" s="681"/>
      <c r="I19" s="681"/>
      <c r="J19" s="681"/>
      <c r="K19" s="681"/>
      <c r="L19" s="681"/>
      <c r="M19" s="681"/>
      <c r="N19" s="681"/>
      <c r="O19" s="681"/>
      <c r="P19" s="681"/>
      <c r="Q19" s="682"/>
      <c r="R19" s="683">
        <v>1000</v>
      </c>
      <c r="S19" s="684"/>
      <c r="T19" s="684"/>
      <c r="U19" s="684"/>
      <c r="V19" s="684"/>
      <c r="W19" s="684"/>
      <c r="X19" s="684"/>
      <c r="Y19" s="685"/>
      <c r="Z19" s="686">
        <v>0</v>
      </c>
      <c r="AA19" s="686"/>
      <c r="AB19" s="686"/>
      <c r="AC19" s="686"/>
      <c r="AD19" s="687">
        <v>1000</v>
      </c>
      <c r="AE19" s="687"/>
      <c r="AF19" s="687"/>
      <c r="AG19" s="687"/>
      <c r="AH19" s="687"/>
      <c r="AI19" s="687"/>
      <c r="AJ19" s="687"/>
      <c r="AK19" s="687"/>
      <c r="AL19" s="688">
        <v>0.1</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233</v>
      </c>
      <c r="BP19" s="686"/>
      <c r="BQ19" s="686"/>
      <c r="BR19" s="686"/>
      <c r="BS19" s="692" t="s">
        <v>129</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279</v>
      </c>
      <c r="C20" s="681"/>
      <c r="D20" s="681"/>
      <c r="E20" s="681"/>
      <c r="F20" s="681"/>
      <c r="G20" s="681"/>
      <c r="H20" s="681"/>
      <c r="I20" s="681"/>
      <c r="J20" s="681"/>
      <c r="K20" s="681"/>
      <c r="L20" s="681"/>
      <c r="M20" s="681"/>
      <c r="N20" s="681"/>
      <c r="O20" s="681"/>
      <c r="P20" s="681"/>
      <c r="Q20" s="682"/>
      <c r="R20" s="683">
        <v>89</v>
      </c>
      <c r="S20" s="684"/>
      <c r="T20" s="684"/>
      <c r="U20" s="684"/>
      <c r="V20" s="684"/>
      <c r="W20" s="684"/>
      <c r="X20" s="684"/>
      <c r="Y20" s="685"/>
      <c r="Z20" s="686">
        <v>0</v>
      </c>
      <c r="AA20" s="686"/>
      <c r="AB20" s="686"/>
      <c r="AC20" s="686"/>
      <c r="AD20" s="687">
        <v>89</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t="s">
        <v>233</v>
      </c>
      <c r="BH20" s="684"/>
      <c r="BI20" s="684"/>
      <c r="BJ20" s="684"/>
      <c r="BK20" s="684"/>
      <c r="BL20" s="684"/>
      <c r="BM20" s="684"/>
      <c r="BN20" s="685"/>
      <c r="BO20" s="686" t="s">
        <v>129</v>
      </c>
      <c r="BP20" s="686"/>
      <c r="BQ20" s="686"/>
      <c r="BR20" s="686"/>
      <c r="BS20" s="692" t="s">
        <v>129</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3018855</v>
      </c>
      <c r="CS20" s="684"/>
      <c r="CT20" s="684"/>
      <c r="CU20" s="684"/>
      <c r="CV20" s="684"/>
      <c r="CW20" s="684"/>
      <c r="CX20" s="684"/>
      <c r="CY20" s="685"/>
      <c r="CZ20" s="686">
        <v>100</v>
      </c>
      <c r="DA20" s="686"/>
      <c r="DB20" s="686"/>
      <c r="DC20" s="686"/>
      <c r="DD20" s="692">
        <v>602997</v>
      </c>
      <c r="DE20" s="684"/>
      <c r="DF20" s="684"/>
      <c r="DG20" s="684"/>
      <c r="DH20" s="684"/>
      <c r="DI20" s="684"/>
      <c r="DJ20" s="684"/>
      <c r="DK20" s="684"/>
      <c r="DL20" s="684"/>
      <c r="DM20" s="684"/>
      <c r="DN20" s="684"/>
      <c r="DO20" s="684"/>
      <c r="DP20" s="685"/>
      <c r="DQ20" s="692">
        <v>2139006</v>
      </c>
      <c r="DR20" s="684"/>
      <c r="DS20" s="684"/>
      <c r="DT20" s="684"/>
      <c r="DU20" s="684"/>
      <c r="DV20" s="684"/>
      <c r="DW20" s="684"/>
      <c r="DX20" s="684"/>
      <c r="DY20" s="684"/>
      <c r="DZ20" s="684"/>
      <c r="EA20" s="684"/>
      <c r="EB20" s="684"/>
      <c r="EC20" s="693"/>
    </row>
    <row r="21" spans="2:133" ht="11.25" customHeight="1" x14ac:dyDescent="0.15">
      <c r="B21" s="680" t="s">
        <v>282</v>
      </c>
      <c r="C21" s="681"/>
      <c r="D21" s="681"/>
      <c r="E21" s="681"/>
      <c r="F21" s="681"/>
      <c r="G21" s="681"/>
      <c r="H21" s="681"/>
      <c r="I21" s="681"/>
      <c r="J21" s="681"/>
      <c r="K21" s="681"/>
      <c r="L21" s="681"/>
      <c r="M21" s="681"/>
      <c r="N21" s="681"/>
      <c r="O21" s="681"/>
      <c r="P21" s="681"/>
      <c r="Q21" s="682"/>
      <c r="R21" s="683">
        <v>5609</v>
      </c>
      <c r="S21" s="684"/>
      <c r="T21" s="684"/>
      <c r="U21" s="684"/>
      <c r="V21" s="684"/>
      <c r="W21" s="684"/>
      <c r="X21" s="684"/>
      <c r="Y21" s="685"/>
      <c r="Z21" s="686">
        <v>0.2</v>
      </c>
      <c r="AA21" s="686"/>
      <c r="AB21" s="686"/>
      <c r="AC21" s="686"/>
      <c r="AD21" s="687">
        <v>5609</v>
      </c>
      <c r="AE21" s="687"/>
      <c r="AF21" s="687"/>
      <c r="AG21" s="687"/>
      <c r="AH21" s="687"/>
      <c r="AI21" s="687"/>
      <c r="AJ21" s="687"/>
      <c r="AK21" s="687"/>
      <c r="AL21" s="688">
        <v>0.3</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233</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284</v>
      </c>
      <c r="C22" s="681"/>
      <c r="D22" s="681"/>
      <c r="E22" s="681"/>
      <c r="F22" s="681"/>
      <c r="G22" s="681"/>
      <c r="H22" s="681"/>
      <c r="I22" s="681"/>
      <c r="J22" s="681"/>
      <c r="K22" s="681"/>
      <c r="L22" s="681"/>
      <c r="M22" s="681"/>
      <c r="N22" s="681"/>
      <c r="O22" s="681"/>
      <c r="P22" s="681"/>
      <c r="Q22" s="682"/>
      <c r="R22" s="683">
        <v>1636237</v>
      </c>
      <c r="S22" s="684"/>
      <c r="T22" s="684"/>
      <c r="U22" s="684"/>
      <c r="V22" s="684"/>
      <c r="W22" s="684"/>
      <c r="X22" s="684"/>
      <c r="Y22" s="685"/>
      <c r="Z22" s="686">
        <v>51.8</v>
      </c>
      <c r="AA22" s="686"/>
      <c r="AB22" s="686"/>
      <c r="AC22" s="686"/>
      <c r="AD22" s="687">
        <v>1483985</v>
      </c>
      <c r="AE22" s="687"/>
      <c r="AF22" s="687"/>
      <c r="AG22" s="687"/>
      <c r="AH22" s="687"/>
      <c r="AI22" s="687"/>
      <c r="AJ22" s="687"/>
      <c r="AK22" s="687"/>
      <c r="AL22" s="688">
        <v>82.9</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233</v>
      </c>
      <c r="BP22" s="686"/>
      <c r="BQ22" s="686"/>
      <c r="BR22" s="686"/>
      <c r="BS22" s="692" t="s">
        <v>129</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287</v>
      </c>
      <c r="C23" s="681"/>
      <c r="D23" s="681"/>
      <c r="E23" s="681"/>
      <c r="F23" s="681"/>
      <c r="G23" s="681"/>
      <c r="H23" s="681"/>
      <c r="I23" s="681"/>
      <c r="J23" s="681"/>
      <c r="K23" s="681"/>
      <c r="L23" s="681"/>
      <c r="M23" s="681"/>
      <c r="N23" s="681"/>
      <c r="O23" s="681"/>
      <c r="P23" s="681"/>
      <c r="Q23" s="682"/>
      <c r="R23" s="683">
        <v>1483985</v>
      </c>
      <c r="S23" s="684"/>
      <c r="T23" s="684"/>
      <c r="U23" s="684"/>
      <c r="V23" s="684"/>
      <c r="W23" s="684"/>
      <c r="X23" s="684"/>
      <c r="Y23" s="685"/>
      <c r="Z23" s="686">
        <v>47</v>
      </c>
      <c r="AA23" s="686"/>
      <c r="AB23" s="686"/>
      <c r="AC23" s="686"/>
      <c r="AD23" s="687">
        <v>1483985</v>
      </c>
      <c r="AE23" s="687"/>
      <c r="AF23" s="687"/>
      <c r="AG23" s="687"/>
      <c r="AH23" s="687"/>
      <c r="AI23" s="687"/>
      <c r="AJ23" s="687"/>
      <c r="AK23" s="687"/>
      <c r="AL23" s="688">
        <v>82.9</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233</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15">
      <c r="B24" s="680" t="s">
        <v>294</v>
      </c>
      <c r="C24" s="681"/>
      <c r="D24" s="681"/>
      <c r="E24" s="681"/>
      <c r="F24" s="681"/>
      <c r="G24" s="681"/>
      <c r="H24" s="681"/>
      <c r="I24" s="681"/>
      <c r="J24" s="681"/>
      <c r="K24" s="681"/>
      <c r="L24" s="681"/>
      <c r="M24" s="681"/>
      <c r="N24" s="681"/>
      <c r="O24" s="681"/>
      <c r="P24" s="681"/>
      <c r="Q24" s="682"/>
      <c r="R24" s="683">
        <v>152252</v>
      </c>
      <c r="S24" s="684"/>
      <c r="T24" s="684"/>
      <c r="U24" s="684"/>
      <c r="V24" s="684"/>
      <c r="W24" s="684"/>
      <c r="X24" s="684"/>
      <c r="Y24" s="685"/>
      <c r="Z24" s="686">
        <v>4.8</v>
      </c>
      <c r="AA24" s="686"/>
      <c r="AB24" s="686"/>
      <c r="AC24" s="686"/>
      <c r="AD24" s="687" t="s">
        <v>233</v>
      </c>
      <c r="AE24" s="687"/>
      <c r="AF24" s="687"/>
      <c r="AG24" s="687"/>
      <c r="AH24" s="687"/>
      <c r="AI24" s="687"/>
      <c r="AJ24" s="687"/>
      <c r="AK24" s="687"/>
      <c r="AL24" s="688" t="s">
        <v>129</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233</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917659</v>
      </c>
      <c r="CS24" s="673"/>
      <c r="CT24" s="673"/>
      <c r="CU24" s="673"/>
      <c r="CV24" s="673"/>
      <c r="CW24" s="673"/>
      <c r="CX24" s="673"/>
      <c r="CY24" s="674"/>
      <c r="CZ24" s="677">
        <v>30.4</v>
      </c>
      <c r="DA24" s="678"/>
      <c r="DB24" s="678"/>
      <c r="DC24" s="697"/>
      <c r="DD24" s="722">
        <v>769576</v>
      </c>
      <c r="DE24" s="673"/>
      <c r="DF24" s="673"/>
      <c r="DG24" s="673"/>
      <c r="DH24" s="673"/>
      <c r="DI24" s="673"/>
      <c r="DJ24" s="673"/>
      <c r="DK24" s="674"/>
      <c r="DL24" s="722">
        <v>767992</v>
      </c>
      <c r="DM24" s="673"/>
      <c r="DN24" s="673"/>
      <c r="DO24" s="673"/>
      <c r="DP24" s="673"/>
      <c r="DQ24" s="673"/>
      <c r="DR24" s="673"/>
      <c r="DS24" s="673"/>
      <c r="DT24" s="673"/>
      <c r="DU24" s="673"/>
      <c r="DV24" s="674"/>
      <c r="DW24" s="677">
        <v>41.7</v>
      </c>
      <c r="DX24" s="678"/>
      <c r="DY24" s="678"/>
      <c r="DZ24" s="678"/>
      <c r="EA24" s="678"/>
      <c r="EB24" s="678"/>
      <c r="EC24" s="679"/>
    </row>
    <row r="25" spans="2:133" ht="11.25" customHeight="1" x14ac:dyDescent="0.15">
      <c r="B25" s="680" t="s">
        <v>297</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233</v>
      </c>
      <c r="AA25" s="686"/>
      <c r="AB25" s="686"/>
      <c r="AC25" s="686"/>
      <c r="AD25" s="687" t="s">
        <v>233</v>
      </c>
      <c r="AE25" s="687"/>
      <c r="AF25" s="687"/>
      <c r="AG25" s="687"/>
      <c r="AH25" s="687"/>
      <c r="AI25" s="687"/>
      <c r="AJ25" s="687"/>
      <c r="AK25" s="687"/>
      <c r="AL25" s="688" t="s">
        <v>129</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233</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421377</v>
      </c>
      <c r="CS25" s="719"/>
      <c r="CT25" s="719"/>
      <c r="CU25" s="719"/>
      <c r="CV25" s="719"/>
      <c r="CW25" s="719"/>
      <c r="CX25" s="719"/>
      <c r="CY25" s="720"/>
      <c r="CZ25" s="688">
        <v>14</v>
      </c>
      <c r="DA25" s="717"/>
      <c r="DB25" s="717"/>
      <c r="DC25" s="721"/>
      <c r="DD25" s="692">
        <v>403410</v>
      </c>
      <c r="DE25" s="719"/>
      <c r="DF25" s="719"/>
      <c r="DG25" s="719"/>
      <c r="DH25" s="719"/>
      <c r="DI25" s="719"/>
      <c r="DJ25" s="719"/>
      <c r="DK25" s="720"/>
      <c r="DL25" s="692">
        <v>402069</v>
      </c>
      <c r="DM25" s="719"/>
      <c r="DN25" s="719"/>
      <c r="DO25" s="719"/>
      <c r="DP25" s="719"/>
      <c r="DQ25" s="719"/>
      <c r="DR25" s="719"/>
      <c r="DS25" s="719"/>
      <c r="DT25" s="719"/>
      <c r="DU25" s="719"/>
      <c r="DV25" s="720"/>
      <c r="DW25" s="688">
        <v>21.9</v>
      </c>
      <c r="DX25" s="717"/>
      <c r="DY25" s="717"/>
      <c r="DZ25" s="717"/>
      <c r="EA25" s="717"/>
      <c r="EB25" s="717"/>
      <c r="EC25" s="718"/>
    </row>
    <row r="26" spans="2:133" ht="11.25" customHeight="1" x14ac:dyDescent="0.15">
      <c r="B26" s="680" t="s">
        <v>300</v>
      </c>
      <c r="C26" s="681"/>
      <c r="D26" s="681"/>
      <c r="E26" s="681"/>
      <c r="F26" s="681"/>
      <c r="G26" s="681"/>
      <c r="H26" s="681"/>
      <c r="I26" s="681"/>
      <c r="J26" s="681"/>
      <c r="K26" s="681"/>
      <c r="L26" s="681"/>
      <c r="M26" s="681"/>
      <c r="N26" s="681"/>
      <c r="O26" s="681"/>
      <c r="P26" s="681"/>
      <c r="Q26" s="682"/>
      <c r="R26" s="683">
        <v>1936397</v>
      </c>
      <c r="S26" s="684"/>
      <c r="T26" s="684"/>
      <c r="U26" s="684"/>
      <c r="V26" s="684"/>
      <c r="W26" s="684"/>
      <c r="X26" s="684"/>
      <c r="Y26" s="685"/>
      <c r="Z26" s="686">
        <v>61.4</v>
      </c>
      <c r="AA26" s="686"/>
      <c r="AB26" s="686"/>
      <c r="AC26" s="686"/>
      <c r="AD26" s="687">
        <v>1784145</v>
      </c>
      <c r="AE26" s="687"/>
      <c r="AF26" s="687"/>
      <c r="AG26" s="687"/>
      <c r="AH26" s="687"/>
      <c r="AI26" s="687"/>
      <c r="AJ26" s="687"/>
      <c r="AK26" s="687"/>
      <c r="AL26" s="688">
        <v>99.6</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233</v>
      </c>
      <c r="BH26" s="684"/>
      <c r="BI26" s="684"/>
      <c r="BJ26" s="684"/>
      <c r="BK26" s="684"/>
      <c r="BL26" s="684"/>
      <c r="BM26" s="684"/>
      <c r="BN26" s="685"/>
      <c r="BO26" s="686" t="s">
        <v>233</v>
      </c>
      <c r="BP26" s="686"/>
      <c r="BQ26" s="686"/>
      <c r="BR26" s="686"/>
      <c r="BS26" s="692" t="s">
        <v>233</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236563</v>
      </c>
      <c r="CS26" s="684"/>
      <c r="CT26" s="684"/>
      <c r="CU26" s="684"/>
      <c r="CV26" s="684"/>
      <c r="CW26" s="684"/>
      <c r="CX26" s="684"/>
      <c r="CY26" s="685"/>
      <c r="CZ26" s="688">
        <v>7.8</v>
      </c>
      <c r="DA26" s="717"/>
      <c r="DB26" s="717"/>
      <c r="DC26" s="721"/>
      <c r="DD26" s="692">
        <v>224002</v>
      </c>
      <c r="DE26" s="684"/>
      <c r="DF26" s="684"/>
      <c r="DG26" s="684"/>
      <c r="DH26" s="684"/>
      <c r="DI26" s="684"/>
      <c r="DJ26" s="684"/>
      <c r="DK26" s="685"/>
      <c r="DL26" s="692" t="s">
        <v>233</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303</v>
      </c>
      <c r="C27" s="681"/>
      <c r="D27" s="681"/>
      <c r="E27" s="681"/>
      <c r="F27" s="681"/>
      <c r="G27" s="681"/>
      <c r="H27" s="681"/>
      <c r="I27" s="681"/>
      <c r="J27" s="681"/>
      <c r="K27" s="681"/>
      <c r="L27" s="681"/>
      <c r="M27" s="681"/>
      <c r="N27" s="681"/>
      <c r="O27" s="681"/>
      <c r="P27" s="681"/>
      <c r="Q27" s="682"/>
      <c r="R27" s="683" t="s">
        <v>233</v>
      </c>
      <c r="S27" s="684"/>
      <c r="T27" s="684"/>
      <c r="U27" s="684"/>
      <c r="V27" s="684"/>
      <c r="W27" s="684"/>
      <c r="X27" s="684"/>
      <c r="Y27" s="685"/>
      <c r="Z27" s="686" t="s">
        <v>233</v>
      </c>
      <c r="AA27" s="686"/>
      <c r="AB27" s="686"/>
      <c r="AC27" s="686"/>
      <c r="AD27" s="687" t="s">
        <v>233</v>
      </c>
      <c r="AE27" s="687"/>
      <c r="AF27" s="687"/>
      <c r="AG27" s="687"/>
      <c r="AH27" s="687"/>
      <c r="AI27" s="687"/>
      <c r="AJ27" s="687"/>
      <c r="AK27" s="687"/>
      <c r="AL27" s="688" t="s">
        <v>129</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179102</v>
      </c>
      <c r="BH27" s="684"/>
      <c r="BI27" s="684"/>
      <c r="BJ27" s="684"/>
      <c r="BK27" s="684"/>
      <c r="BL27" s="684"/>
      <c r="BM27" s="684"/>
      <c r="BN27" s="685"/>
      <c r="BO27" s="686">
        <v>100</v>
      </c>
      <c r="BP27" s="686"/>
      <c r="BQ27" s="686"/>
      <c r="BR27" s="686"/>
      <c r="BS27" s="692" t="s">
        <v>233</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159168</v>
      </c>
      <c r="CS27" s="719"/>
      <c r="CT27" s="719"/>
      <c r="CU27" s="719"/>
      <c r="CV27" s="719"/>
      <c r="CW27" s="719"/>
      <c r="CX27" s="719"/>
      <c r="CY27" s="720"/>
      <c r="CZ27" s="688">
        <v>5.3</v>
      </c>
      <c r="DA27" s="717"/>
      <c r="DB27" s="717"/>
      <c r="DC27" s="721"/>
      <c r="DD27" s="692">
        <v>46718</v>
      </c>
      <c r="DE27" s="719"/>
      <c r="DF27" s="719"/>
      <c r="DG27" s="719"/>
      <c r="DH27" s="719"/>
      <c r="DI27" s="719"/>
      <c r="DJ27" s="719"/>
      <c r="DK27" s="720"/>
      <c r="DL27" s="692">
        <v>46718</v>
      </c>
      <c r="DM27" s="719"/>
      <c r="DN27" s="719"/>
      <c r="DO27" s="719"/>
      <c r="DP27" s="719"/>
      <c r="DQ27" s="719"/>
      <c r="DR27" s="719"/>
      <c r="DS27" s="719"/>
      <c r="DT27" s="719"/>
      <c r="DU27" s="719"/>
      <c r="DV27" s="720"/>
      <c r="DW27" s="688">
        <v>2.5</v>
      </c>
      <c r="DX27" s="717"/>
      <c r="DY27" s="717"/>
      <c r="DZ27" s="717"/>
      <c r="EA27" s="717"/>
      <c r="EB27" s="717"/>
      <c r="EC27" s="718"/>
    </row>
    <row r="28" spans="2:133" ht="11.25" customHeight="1" x14ac:dyDescent="0.15">
      <c r="B28" s="680" t="s">
        <v>306</v>
      </c>
      <c r="C28" s="681"/>
      <c r="D28" s="681"/>
      <c r="E28" s="681"/>
      <c r="F28" s="681"/>
      <c r="G28" s="681"/>
      <c r="H28" s="681"/>
      <c r="I28" s="681"/>
      <c r="J28" s="681"/>
      <c r="K28" s="681"/>
      <c r="L28" s="681"/>
      <c r="M28" s="681"/>
      <c r="N28" s="681"/>
      <c r="O28" s="681"/>
      <c r="P28" s="681"/>
      <c r="Q28" s="682"/>
      <c r="R28" s="683">
        <v>2156</v>
      </c>
      <c r="S28" s="684"/>
      <c r="T28" s="684"/>
      <c r="U28" s="684"/>
      <c r="V28" s="684"/>
      <c r="W28" s="684"/>
      <c r="X28" s="684"/>
      <c r="Y28" s="685"/>
      <c r="Z28" s="686">
        <v>0.1</v>
      </c>
      <c r="AA28" s="686"/>
      <c r="AB28" s="686"/>
      <c r="AC28" s="686"/>
      <c r="AD28" s="687" t="s">
        <v>129</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337114</v>
      </c>
      <c r="CS28" s="684"/>
      <c r="CT28" s="684"/>
      <c r="CU28" s="684"/>
      <c r="CV28" s="684"/>
      <c r="CW28" s="684"/>
      <c r="CX28" s="684"/>
      <c r="CY28" s="685"/>
      <c r="CZ28" s="688">
        <v>11.2</v>
      </c>
      <c r="DA28" s="717"/>
      <c r="DB28" s="717"/>
      <c r="DC28" s="721"/>
      <c r="DD28" s="692">
        <v>319448</v>
      </c>
      <c r="DE28" s="684"/>
      <c r="DF28" s="684"/>
      <c r="DG28" s="684"/>
      <c r="DH28" s="684"/>
      <c r="DI28" s="684"/>
      <c r="DJ28" s="684"/>
      <c r="DK28" s="685"/>
      <c r="DL28" s="692">
        <v>319205</v>
      </c>
      <c r="DM28" s="684"/>
      <c r="DN28" s="684"/>
      <c r="DO28" s="684"/>
      <c r="DP28" s="684"/>
      <c r="DQ28" s="684"/>
      <c r="DR28" s="684"/>
      <c r="DS28" s="684"/>
      <c r="DT28" s="684"/>
      <c r="DU28" s="684"/>
      <c r="DV28" s="685"/>
      <c r="DW28" s="688">
        <v>17.3</v>
      </c>
      <c r="DX28" s="717"/>
      <c r="DY28" s="717"/>
      <c r="DZ28" s="717"/>
      <c r="EA28" s="717"/>
      <c r="EB28" s="717"/>
      <c r="EC28" s="718"/>
    </row>
    <row r="29" spans="2:133" ht="11.25" customHeight="1" x14ac:dyDescent="0.15">
      <c r="B29" s="680" t="s">
        <v>308</v>
      </c>
      <c r="C29" s="681"/>
      <c r="D29" s="681"/>
      <c r="E29" s="681"/>
      <c r="F29" s="681"/>
      <c r="G29" s="681"/>
      <c r="H29" s="681"/>
      <c r="I29" s="681"/>
      <c r="J29" s="681"/>
      <c r="K29" s="681"/>
      <c r="L29" s="681"/>
      <c r="M29" s="681"/>
      <c r="N29" s="681"/>
      <c r="O29" s="681"/>
      <c r="P29" s="681"/>
      <c r="Q29" s="682"/>
      <c r="R29" s="683">
        <v>61522</v>
      </c>
      <c r="S29" s="684"/>
      <c r="T29" s="684"/>
      <c r="U29" s="684"/>
      <c r="V29" s="684"/>
      <c r="W29" s="684"/>
      <c r="X29" s="684"/>
      <c r="Y29" s="685"/>
      <c r="Z29" s="686">
        <v>1.9</v>
      </c>
      <c r="AA29" s="686"/>
      <c r="AB29" s="686"/>
      <c r="AC29" s="686"/>
      <c r="AD29" s="687">
        <v>648</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310</v>
      </c>
      <c r="CG29" s="699"/>
      <c r="CH29" s="699"/>
      <c r="CI29" s="699"/>
      <c r="CJ29" s="699"/>
      <c r="CK29" s="699"/>
      <c r="CL29" s="699"/>
      <c r="CM29" s="699"/>
      <c r="CN29" s="699"/>
      <c r="CO29" s="699"/>
      <c r="CP29" s="699"/>
      <c r="CQ29" s="700"/>
      <c r="CR29" s="683">
        <v>337073</v>
      </c>
      <c r="CS29" s="719"/>
      <c r="CT29" s="719"/>
      <c r="CU29" s="719"/>
      <c r="CV29" s="719"/>
      <c r="CW29" s="719"/>
      <c r="CX29" s="719"/>
      <c r="CY29" s="720"/>
      <c r="CZ29" s="688">
        <v>11.2</v>
      </c>
      <c r="DA29" s="717"/>
      <c r="DB29" s="717"/>
      <c r="DC29" s="721"/>
      <c r="DD29" s="692">
        <v>319407</v>
      </c>
      <c r="DE29" s="719"/>
      <c r="DF29" s="719"/>
      <c r="DG29" s="719"/>
      <c r="DH29" s="719"/>
      <c r="DI29" s="719"/>
      <c r="DJ29" s="719"/>
      <c r="DK29" s="720"/>
      <c r="DL29" s="692">
        <v>319164</v>
      </c>
      <c r="DM29" s="719"/>
      <c r="DN29" s="719"/>
      <c r="DO29" s="719"/>
      <c r="DP29" s="719"/>
      <c r="DQ29" s="719"/>
      <c r="DR29" s="719"/>
      <c r="DS29" s="719"/>
      <c r="DT29" s="719"/>
      <c r="DU29" s="719"/>
      <c r="DV29" s="720"/>
      <c r="DW29" s="688">
        <v>17.3</v>
      </c>
      <c r="DX29" s="717"/>
      <c r="DY29" s="717"/>
      <c r="DZ29" s="717"/>
      <c r="EA29" s="717"/>
      <c r="EB29" s="717"/>
      <c r="EC29" s="718"/>
    </row>
    <row r="30" spans="2:133" ht="11.25" customHeight="1" x14ac:dyDescent="0.15">
      <c r="B30" s="680" t="s">
        <v>311</v>
      </c>
      <c r="C30" s="681"/>
      <c r="D30" s="681"/>
      <c r="E30" s="681"/>
      <c r="F30" s="681"/>
      <c r="G30" s="681"/>
      <c r="H30" s="681"/>
      <c r="I30" s="681"/>
      <c r="J30" s="681"/>
      <c r="K30" s="681"/>
      <c r="L30" s="681"/>
      <c r="M30" s="681"/>
      <c r="N30" s="681"/>
      <c r="O30" s="681"/>
      <c r="P30" s="681"/>
      <c r="Q30" s="682"/>
      <c r="R30" s="683">
        <v>1988</v>
      </c>
      <c r="S30" s="684"/>
      <c r="T30" s="684"/>
      <c r="U30" s="684"/>
      <c r="V30" s="684"/>
      <c r="W30" s="684"/>
      <c r="X30" s="684"/>
      <c r="Y30" s="685"/>
      <c r="Z30" s="686">
        <v>0.1</v>
      </c>
      <c r="AA30" s="686"/>
      <c r="AB30" s="686"/>
      <c r="AC30" s="686"/>
      <c r="AD30" s="687" t="s">
        <v>233</v>
      </c>
      <c r="AE30" s="687"/>
      <c r="AF30" s="687"/>
      <c r="AG30" s="687"/>
      <c r="AH30" s="687"/>
      <c r="AI30" s="687"/>
      <c r="AJ30" s="687"/>
      <c r="AK30" s="687"/>
      <c r="AL30" s="688" t="s">
        <v>233</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312</v>
      </c>
      <c r="BH30" s="736"/>
      <c r="BI30" s="736"/>
      <c r="BJ30" s="736"/>
      <c r="BK30" s="736"/>
      <c r="BL30" s="736"/>
      <c r="BM30" s="736"/>
      <c r="BN30" s="736"/>
      <c r="BO30" s="736"/>
      <c r="BP30" s="736"/>
      <c r="BQ30" s="737"/>
      <c r="BR30" s="662" t="s">
        <v>313</v>
      </c>
      <c r="BS30" s="736"/>
      <c r="BT30" s="736"/>
      <c r="BU30" s="736"/>
      <c r="BV30" s="736"/>
      <c r="BW30" s="736"/>
      <c r="BX30" s="736"/>
      <c r="BY30" s="736"/>
      <c r="BZ30" s="736"/>
      <c r="CA30" s="736"/>
      <c r="CB30" s="737"/>
      <c r="CD30" s="725"/>
      <c r="CE30" s="726"/>
      <c r="CF30" s="698" t="s">
        <v>314</v>
      </c>
      <c r="CG30" s="699"/>
      <c r="CH30" s="699"/>
      <c r="CI30" s="699"/>
      <c r="CJ30" s="699"/>
      <c r="CK30" s="699"/>
      <c r="CL30" s="699"/>
      <c r="CM30" s="699"/>
      <c r="CN30" s="699"/>
      <c r="CO30" s="699"/>
      <c r="CP30" s="699"/>
      <c r="CQ30" s="700"/>
      <c r="CR30" s="683">
        <v>329722</v>
      </c>
      <c r="CS30" s="684"/>
      <c r="CT30" s="684"/>
      <c r="CU30" s="684"/>
      <c r="CV30" s="684"/>
      <c r="CW30" s="684"/>
      <c r="CX30" s="684"/>
      <c r="CY30" s="685"/>
      <c r="CZ30" s="688">
        <v>10.9</v>
      </c>
      <c r="DA30" s="717"/>
      <c r="DB30" s="717"/>
      <c r="DC30" s="721"/>
      <c r="DD30" s="692">
        <v>313704</v>
      </c>
      <c r="DE30" s="684"/>
      <c r="DF30" s="684"/>
      <c r="DG30" s="684"/>
      <c r="DH30" s="684"/>
      <c r="DI30" s="684"/>
      <c r="DJ30" s="684"/>
      <c r="DK30" s="685"/>
      <c r="DL30" s="692">
        <v>313461</v>
      </c>
      <c r="DM30" s="684"/>
      <c r="DN30" s="684"/>
      <c r="DO30" s="684"/>
      <c r="DP30" s="684"/>
      <c r="DQ30" s="684"/>
      <c r="DR30" s="684"/>
      <c r="DS30" s="684"/>
      <c r="DT30" s="684"/>
      <c r="DU30" s="684"/>
      <c r="DV30" s="685"/>
      <c r="DW30" s="688">
        <v>17</v>
      </c>
      <c r="DX30" s="717"/>
      <c r="DY30" s="717"/>
      <c r="DZ30" s="717"/>
      <c r="EA30" s="717"/>
      <c r="EB30" s="717"/>
      <c r="EC30" s="718"/>
    </row>
    <row r="31" spans="2:133" ht="11.25" customHeight="1" x14ac:dyDescent="0.15">
      <c r="B31" s="680" t="s">
        <v>315</v>
      </c>
      <c r="C31" s="681"/>
      <c r="D31" s="681"/>
      <c r="E31" s="681"/>
      <c r="F31" s="681"/>
      <c r="G31" s="681"/>
      <c r="H31" s="681"/>
      <c r="I31" s="681"/>
      <c r="J31" s="681"/>
      <c r="K31" s="681"/>
      <c r="L31" s="681"/>
      <c r="M31" s="681"/>
      <c r="N31" s="681"/>
      <c r="O31" s="681"/>
      <c r="P31" s="681"/>
      <c r="Q31" s="682"/>
      <c r="R31" s="683">
        <v>162556</v>
      </c>
      <c r="S31" s="684"/>
      <c r="T31" s="684"/>
      <c r="U31" s="684"/>
      <c r="V31" s="684"/>
      <c r="W31" s="684"/>
      <c r="X31" s="684"/>
      <c r="Y31" s="685"/>
      <c r="Z31" s="686">
        <v>5.2</v>
      </c>
      <c r="AA31" s="686"/>
      <c r="AB31" s="686"/>
      <c r="AC31" s="686"/>
      <c r="AD31" s="687" t="s">
        <v>233</v>
      </c>
      <c r="AE31" s="687"/>
      <c r="AF31" s="687"/>
      <c r="AG31" s="687"/>
      <c r="AH31" s="687"/>
      <c r="AI31" s="687"/>
      <c r="AJ31" s="687"/>
      <c r="AK31" s="687"/>
      <c r="AL31" s="688" t="s">
        <v>129</v>
      </c>
      <c r="AM31" s="689"/>
      <c r="AN31" s="689"/>
      <c r="AO31" s="690"/>
      <c r="AP31" s="740" t="s">
        <v>316</v>
      </c>
      <c r="AQ31" s="741"/>
      <c r="AR31" s="741"/>
      <c r="AS31" s="741"/>
      <c r="AT31" s="746" t="s">
        <v>317</v>
      </c>
      <c r="AU31" s="231"/>
      <c r="AV31" s="231"/>
      <c r="AW31" s="231"/>
      <c r="AX31" s="669" t="s">
        <v>192</v>
      </c>
      <c r="AY31" s="670"/>
      <c r="AZ31" s="670"/>
      <c r="BA31" s="670"/>
      <c r="BB31" s="670"/>
      <c r="BC31" s="670"/>
      <c r="BD31" s="670"/>
      <c r="BE31" s="670"/>
      <c r="BF31" s="671"/>
      <c r="BG31" s="751">
        <v>99.8</v>
      </c>
      <c r="BH31" s="738"/>
      <c r="BI31" s="738"/>
      <c r="BJ31" s="738"/>
      <c r="BK31" s="738"/>
      <c r="BL31" s="738"/>
      <c r="BM31" s="678">
        <v>98.2</v>
      </c>
      <c r="BN31" s="738"/>
      <c r="BO31" s="738"/>
      <c r="BP31" s="738"/>
      <c r="BQ31" s="739"/>
      <c r="BR31" s="751">
        <v>99.8</v>
      </c>
      <c r="BS31" s="738"/>
      <c r="BT31" s="738"/>
      <c r="BU31" s="738"/>
      <c r="BV31" s="738"/>
      <c r="BW31" s="738"/>
      <c r="BX31" s="678">
        <v>98.1</v>
      </c>
      <c r="BY31" s="738"/>
      <c r="BZ31" s="738"/>
      <c r="CA31" s="738"/>
      <c r="CB31" s="739"/>
      <c r="CD31" s="725"/>
      <c r="CE31" s="726"/>
      <c r="CF31" s="698" t="s">
        <v>318</v>
      </c>
      <c r="CG31" s="699"/>
      <c r="CH31" s="699"/>
      <c r="CI31" s="699"/>
      <c r="CJ31" s="699"/>
      <c r="CK31" s="699"/>
      <c r="CL31" s="699"/>
      <c r="CM31" s="699"/>
      <c r="CN31" s="699"/>
      <c r="CO31" s="699"/>
      <c r="CP31" s="699"/>
      <c r="CQ31" s="700"/>
      <c r="CR31" s="683">
        <v>7351</v>
      </c>
      <c r="CS31" s="719"/>
      <c r="CT31" s="719"/>
      <c r="CU31" s="719"/>
      <c r="CV31" s="719"/>
      <c r="CW31" s="719"/>
      <c r="CX31" s="719"/>
      <c r="CY31" s="720"/>
      <c r="CZ31" s="688">
        <v>0.2</v>
      </c>
      <c r="DA31" s="717"/>
      <c r="DB31" s="717"/>
      <c r="DC31" s="721"/>
      <c r="DD31" s="692">
        <v>5703</v>
      </c>
      <c r="DE31" s="719"/>
      <c r="DF31" s="719"/>
      <c r="DG31" s="719"/>
      <c r="DH31" s="719"/>
      <c r="DI31" s="719"/>
      <c r="DJ31" s="719"/>
      <c r="DK31" s="720"/>
      <c r="DL31" s="692">
        <v>5703</v>
      </c>
      <c r="DM31" s="719"/>
      <c r="DN31" s="719"/>
      <c r="DO31" s="719"/>
      <c r="DP31" s="719"/>
      <c r="DQ31" s="719"/>
      <c r="DR31" s="719"/>
      <c r="DS31" s="719"/>
      <c r="DT31" s="719"/>
      <c r="DU31" s="719"/>
      <c r="DV31" s="720"/>
      <c r="DW31" s="688">
        <v>0.3</v>
      </c>
      <c r="DX31" s="717"/>
      <c r="DY31" s="717"/>
      <c r="DZ31" s="717"/>
      <c r="EA31" s="717"/>
      <c r="EB31" s="717"/>
      <c r="EC31" s="718"/>
    </row>
    <row r="32" spans="2:133" ht="11.25" customHeight="1" x14ac:dyDescent="0.15">
      <c r="B32" s="729" t="s">
        <v>319</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233</v>
      </c>
      <c r="AA32" s="686"/>
      <c r="AB32" s="686"/>
      <c r="AC32" s="686"/>
      <c r="AD32" s="687" t="s">
        <v>233</v>
      </c>
      <c r="AE32" s="687"/>
      <c r="AF32" s="687"/>
      <c r="AG32" s="687"/>
      <c r="AH32" s="687"/>
      <c r="AI32" s="687"/>
      <c r="AJ32" s="687"/>
      <c r="AK32" s="687"/>
      <c r="AL32" s="688" t="s">
        <v>233</v>
      </c>
      <c r="AM32" s="689"/>
      <c r="AN32" s="689"/>
      <c r="AO32" s="690"/>
      <c r="AP32" s="742"/>
      <c r="AQ32" s="743"/>
      <c r="AR32" s="743"/>
      <c r="AS32" s="743"/>
      <c r="AT32" s="747"/>
      <c r="AU32" s="230" t="s">
        <v>320</v>
      </c>
      <c r="AV32" s="230"/>
      <c r="AW32" s="230"/>
      <c r="AX32" s="680" t="s">
        <v>321</v>
      </c>
      <c r="AY32" s="681"/>
      <c r="AZ32" s="681"/>
      <c r="BA32" s="681"/>
      <c r="BB32" s="681"/>
      <c r="BC32" s="681"/>
      <c r="BD32" s="681"/>
      <c r="BE32" s="681"/>
      <c r="BF32" s="682"/>
      <c r="BG32" s="752">
        <v>99.8</v>
      </c>
      <c r="BH32" s="719"/>
      <c r="BI32" s="719"/>
      <c r="BJ32" s="719"/>
      <c r="BK32" s="719"/>
      <c r="BL32" s="719"/>
      <c r="BM32" s="689">
        <v>99.6</v>
      </c>
      <c r="BN32" s="749"/>
      <c r="BO32" s="749"/>
      <c r="BP32" s="749"/>
      <c r="BQ32" s="750"/>
      <c r="BR32" s="752">
        <v>99.8</v>
      </c>
      <c r="BS32" s="719"/>
      <c r="BT32" s="719"/>
      <c r="BU32" s="719"/>
      <c r="BV32" s="719"/>
      <c r="BW32" s="719"/>
      <c r="BX32" s="689">
        <v>99.6</v>
      </c>
      <c r="BY32" s="749"/>
      <c r="BZ32" s="749"/>
      <c r="CA32" s="749"/>
      <c r="CB32" s="750"/>
      <c r="CD32" s="727"/>
      <c r="CE32" s="728"/>
      <c r="CF32" s="698" t="s">
        <v>322</v>
      </c>
      <c r="CG32" s="699"/>
      <c r="CH32" s="699"/>
      <c r="CI32" s="699"/>
      <c r="CJ32" s="699"/>
      <c r="CK32" s="699"/>
      <c r="CL32" s="699"/>
      <c r="CM32" s="699"/>
      <c r="CN32" s="699"/>
      <c r="CO32" s="699"/>
      <c r="CP32" s="699"/>
      <c r="CQ32" s="700"/>
      <c r="CR32" s="683">
        <v>41</v>
      </c>
      <c r="CS32" s="684"/>
      <c r="CT32" s="684"/>
      <c r="CU32" s="684"/>
      <c r="CV32" s="684"/>
      <c r="CW32" s="684"/>
      <c r="CX32" s="684"/>
      <c r="CY32" s="685"/>
      <c r="CZ32" s="688">
        <v>0</v>
      </c>
      <c r="DA32" s="717"/>
      <c r="DB32" s="717"/>
      <c r="DC32" s="721"/>
      <c r="DD32" s="692">
        <v>41</v>
      </c>
      <c r="DE32" s="684"/>
      <c r="DF32" s="684"/>
      <c r="DG32" s="684"/>
      <c r="DH32" s="684"/>
      <c r="DI32" s="684"/>
      <c r="DJ32" s="684"/>
      <c r="DK32" s="685"/>
      <c r="DL32" s="692">
        <v>41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323</v>
      </c>
      <c r="C33" s="681"/>
      <c r="D33" s="681"/>
      <c r="E33" s="681"/>
      <c r="F33" s="681"/>
      <c r="G33" s="681"/>
      <c r="H33" s="681"/>
      <c r="I33" s="681"/>
      <c r="J33" s="681"/>
      <c r="K33" s="681"/>
      <c r="L33" s="681"/>
      <c r="M33" s="681"/>
      <c r="N33" s="681"/>
      <c r="O33" s="681"/>
      <c r="P33" s="681"/>
      <c r="Q33" s="682"/>
      <c r="R33" s="683">
        <v>128312</v>
      </c>
      <c r="S33" s="684"/>
      <c r="T33" s="684"/>
      <c r="U33" s="684"/>
      <c r="V33" s="684"/>
      <c r="W33" s="684"/>
      <c r="X33" s="684"/>
      <c r="Y33" s="685"/>
      <c r="Z33" s="686">
        <v>4.0999999999999996</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324</v>
      </c>
      <c r="AY33" s="734"/>
      <c r="AZ33" s="734"/>
      <c r="BA33" s="734"/>
      <c r="BB33" s="734"/>
      <c r="BC33" s="734"/>
      <c r="BD33" s="734"/>
      <c r="BE33" s="734"/>
      <c r="BF33" s="735"/>
      <c r="BG33" s="753">
        <v>99.8</v>
      </c>
      <c r="BH33" s="754"/>
      <c r="BI33" s="754"/>
      <c r="BJ33" s="754"/>
      <c r="BK33" s="754"/>
      <c r="BL33" s="754"/>
      <c r="BM33" s="755">
        <v>96.1</v>
      </c>
      <c r="BN33" s="754"/>
      <c r="BO33" s="754"/>
      <c r="BP33" s="754"/>
      <c r="BQ33" s="756"/>
      <c r="BR33" s="753">
        <v>99.8</v>
      </c>
      <c r="BS33" s="754"/>
      <c r="BT33" s="754"/>
      <c r="BU33" s="754"/>
      <c r="BV33" s="754"/>
      <c r="BW33" s="754"/>
      <c r="BX33" s="755">
        <v>96.1</v>
      </c>
      <c r="BY33" s="754"/>
      <c r="BZ33" s="754"/>
      <c r="CA33" s="754"/>
      <c r="CB33" s="756"/>
      <c r="CD33" s="698" t="s">
        <v>325</v>
      </c>
      <c r="CE33" s="699"/>
      <c r="CF33" s="699"/>
      <c r="CG33" s="699"/>
      <c r="CH33" s="699"/>
      <c r="CI33" s="699"/>
      <c r="CJ33" s="699"/>
      <c r="CK33" s="699"/>
      <c r="CL33" s="699"/>
      <c r="CM33" s="699"/>
      <c r="CN33" s="699"/>
      <c r="CO33" s="699"/>
      <c r="CP33" s="699"/>
      <c r="CQ33" s="700"/>
      <c r="CR33" s="683">
        <v>1473564</v>
      </c>
      <c r="CS33" s="719"/>
      <c r="CT33" s="719"/>
      <c r="CU33" s="719"/>
      <c r="CV33" s="719"/>
      <c r="CW33" s="719"/>
      <c r="CX33" s="719"/>
      <c r="CY33" s="720"/>
      <c r="CZ33" s="688">
        <v>48.8</v>
      </c>
      <c r="DA33" s="717"/>
      <c r="DB33" s="717"/>
      <c r="DC33" s="721"/>
      <c r="DD33" s="692">
        <v>1236621</v>
      </c>
      <c r="DE33" s="719"/>
      <c r="DF33" s="719"/>
      <c r="DG33" s="719"/>
      <c r="DH33" s="719"/>
      <c r="DI33" s="719"/>
      <c r="DJ33" s="719"/>
      <c r="DK33" s="720"/>
      <c r="DL33" s="692">
        <v>928909</v>
      </c>
      <c r="DM33" s="719"/>
      <c r="DN33" s="719"/>
      <c r="DO33" s="719"/>
      <c r="DP33" s="719"/>
      <c r="DQ33" s="719"/>
      <c r="DR33" s="719"/>
      <c r="DS33" s="719"/>
      <c r="DT33" s="719"/>
      <c r="DU33" s="719"/>
      <c r="DV33" s="720"/>
      <c r="DW33" s="688">
        <v>50.5</v>
      </c>
      <c r="DX33" s="717"/>
      <c r="DY33" s="717"/>
      <c r="DZ33" s="717"/>
      <c r="EA33" s="717"/>
      <c r="EB33" s="717"/>
      <c r="EC33" s="718"/>
    </row>
    <row r="34" spans="2:133" ht="11.25" customHeight="1" x14ac:dyDescent="0.15">
      <c r="B34" s="680" t="s">
        <v>326</v>
      </c>
      <c r="C34" s="681"/>
      <c r="D34" s="681"/>
      <c r="E34" s="681"/>
      <c r="F34" s="681"/>
      <c r="G34" s="681"/>
      <c r="H34" s="681"/>
      <c r="I34" s="681"/>
      <c r="J34" s="681"/>
      <c r="K34" s="681"/>
      <c r="L34" s="681"/>
      <c r="M34" s="681"/>
      <c r="N34" s="681"/>
      <c r="O34" s="681"/>
      <c r="P34" s="681"/>
      <c r="Q34" s="682"/>
      <c r="R34" s="683">
        <v>18316</v>
      </c>
      <c r="S34" s="684"/>
      <c r="T34" s="684"/>
      <c r="U34" s="684"/>
      <c r="V34" s="684"/>
      <c r="W34" s="684"/>
      <c r="X34" s="684"/>
      <c r="Y34" s="685"/>
      <c r="Z34" s="686">
        <v>0.6</v>
      </c>
      <c r="AA34" s="686"/>
      <c r="AB34" s="686"/>
      <c r="AC34" s="686"/>
      <c r="AD34" s="687">
        <v>2162</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514259</v>
      </c>
      <c r="CS34" s="684"/>
      <c r="CT34" s="684"/>
      <c r="CU34" s="684"/>
      <c r="CV34" s="684"/>
      <c r="CW34" s="684"/>
      <c r="CX34" s="684"/>
      <c r="CY34" s="685"/>
      <c r="CZ34" s="688">
        <v>17</v>
      </c>
      <c r="DA34" s="717"/>
      <c r="DB34" s="717"/>
      <c r="DC34" s="721"/>
      <c r="DD34" s="692">
        <v>383688</v>
      </c>
      <c r="DE34" s="684"/>
      <c r="DF34" s="684"/>
      <c r="DG34" s="684"/>
      <c r="DH34" s="684"/>
      <c r="DI34" s="684"/>
      <c r="DJ34" s="684"/>
      <c r="DK34" s="685"/>
      <c r="DL34" s="692">
        <v>354590</v>
      </c>
      <c r="DM34" s="684"/>
      <c r="DN34" s="684"/>
      <c r="DO34" s="684"/>
      <c r="DP34" s="684"/>
      <c r="DQ34" s="684"/>
      <c r="DR34" s="684"/>
      <c r="DS34" s="684"/>
      <c r="DT34" s="684"/>
      <c r="DU34" s="684"/>
      <c r="DV34" s="685"/>
      <c r="DW34" s="688">
        <v>19.3</v>
      </c>
      <c r="DX34" s="717"/>
      <c r="DY34" s="717"/>
      <c r="DZ34" s="717"/>
      <c r="EA34" s="717"/>
      <c r="EB34" s="717"/>
      <c r="EC34" s="718"/>
    </row>
    <row r="35" spans="2:133" ht="11.25" customHeight="1" x14ac:dyDescent="0.15">
      <c r="B35" s="680" t="s">
        <v>328</v>
      </c>
      <c r="C35" s="681"/>
      <c r="D35" s="681"/>
      <c r="E35" s="681"/>
      <c r="F35" s="681"/>
      <c r="G35" s="681"/>
      <c r="H35" s="681"/>
      <c r="I35" s="681"/>
      <c r="J35" s="681"/>
      <c r="K35" s="681"/>
      <c r="L35" s="681"/>
      <c r="M35" s="681"/>
      <c r="N35" s="681"/>
      <c r="O35" s="681"/>
      <c r="P35" s="681"/>
      <c r="Q35" s="682"/>
      <c r="R35" s="683">
        <v>27882</v>
      </c>
      <c r="S35" s="684"/>
      <c r="T35" s="684"/>
      <c r="U35" s="684"/>
      <c r="V35" s="684"/>
      <c r="W35" s="684"/>
      <c r="X35" s="684"/>
      <c r="Y35" s="685"/>
      <c r="Z35" s="686">
        <v>0.9</v>
      </c>
      <c r="AA35" s="686"/>
      <c r="AB35" s="686"/>
      <c r="AC35" s="686"/>
      <c r="AD35" s="687" t="s">
        <v>129</v>
      </c>
      <c r="AE35" s="687"/>
      <c r="AF35" s="687"/>
      <c r="AG35" s="687"/>
      <c r="AH35" s="687"/>
      <c r="AI35" s="687"/>
      <c r="AJ35" s="687"/>
      <c r="AK35" s="687"/>
      <c r="AL35" s="688" t="s">
        <v>233</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105321</v>
      </c>
      <c r="CS35" s="719"/>
      <c r="CT35" s="719"/>
      <c r="CU35" s="719"/>
      <c r="CV35" s="719"/>
      <c r="CW35" s="719"/>
      <c r="CX35" s="719"/>
      <c r="CY35" s="720"/>
      <c r="CZ35" s="688">
        <v>3.5</v>
      </c>
      <c r="DA35" s="717"/>
      <c r="DB35" s="717"/>
      <c r="DC35" s="721"/>
      <c r="DD35" s="692">
        <v>93186</v>
      </c>
      <c r="DE35" s="719"/>
      <c r="DF35" s="719"/>
      <c r="DG35" s="719"/>
      <c r="DH35" s="719"/>
      <c r="DI35" s="719"/>
      <c r="DJ35" s="719"/>
      <c r="DK35" s="720"/>
      <c r="DL35" s="692">
        <v>90602</v>
      </c>
      <c r="DM35" s="719"/>
      <c r="DN35" s="719"/>
      <c r="DO35" s="719"/>
      <c r="DP35" s="719"/>
      <c r="DQ35" s="719"/>
      <c r="DR35" s="719"/>
      <c r="DS35" s="719"/>
      <c r="DT35" s="719"/>
      <c r="DU35" s="719"/>
      <c r="DV35" s="720"/>
      <c r="DW35" s="688">
        <v>4.9000000000000004</v>
      </c>
      <c r="DX35" s="717"/>
      <c r="DY35" s="717"/>
      <c r="DZ35" s="717"/>
      <c r="EA35" s="717"/>
      <c r="EB35" s="717"/>
      <c r="EC35" s="718"/>
    </row>
    <row r="36" spans="2:133" ht="11.25" customHeight="1" x14ac:dyDescent="0.15">
      <c r="B36" s="680" t="s">
        <v>332</v>
      </c>
      <c r="C36" s="681"/>
      <c r="D36" s="681"/>
      <c r="E36" s="681"/>
      <c r="F36" s="681"/>
      <c r="G36" s="681"/>
      <c r="H36" s="681"/>
      <c r="I36" s="681"/>
      <c r="J36" s="681"/>
      <c r="K36" s="681"/>
      <c r="L36" s="681"/>
      <c r="M36" s="681"/>
      <c r="N36" s="681"/>
      <c r="O36" s="681"/>
      <c r="P36" s="681"/>
      <c r="Q36" s="682"/>
      <c r="R36" s="683">
        <v>121733</v>
      </c>
      <c r="S36" s="684"/>
      <c r="T36" s="684"/>
      <c r="U36" s="684"/>
      <c r="V36" s="684"/>
      <c r="W36" s="684"/>
      <c r="X36" s="684"/>
      <c r="Y36" s="685"/>
      <c r="Z36" s="686">
        <v>3.9</v>
      </c>
      <c r="AA36" s="686"/>
      <c r="AB36" s="686"/>
      <c r="AC36" s="686"/>
      <c r="AD36" s="687" t="s">
        <v>129</v>
      </c>
      <c r="AE36" s="687"/>
      <c r="AF36" s="687"/>
      <c r="AG36" s="687"/>
      <c r="AH36" s="687"/>
      <c r="AI36" s="687"/>
      <c r="AJ36" s="687"/>
      <c r="AK36" s="687"/>
      <c r="AL36" s="688" t="s">
        <v>129</v>
      </c>
      <c r="AM36" s="689"/>
      <c r="AN36" s="689"/>
      <c r="AO36" s="690"/>
      <c r="AP36" s="235"/>
      <c r="AQ36" s="757" t="s">
        <v>333</v>
      </c>
      <c r="AR36" s="758"/>
      <c r="AS36" s="758"/>
      <c r="AT36" s="758"/>
      <c r="AU36" s="758"/>
      <c r="AV36" s="758"/>
      <c r="AW36" s="758"/>
      <c r="AX36" s="758"/>
      <c r="AY36" s="759"/>
      <c r="AZ36" s="672">
        <v>404661</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20949</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351847</v>
      </c>
      <c r="CS36" s="684"/>
      <c r="CT36" s="684"/>
      <c r="CU36" s="684"/>
      <c r="CV36" s="684"/>
      <c r="CW36" s="684"/>
      <c r="CX36" s="684"/>
      <c r="CY36" s="685"/>
      <c r="CZ36" s="688">
        <v>11.7</v>
      </c>
      <c r="DA36" s="717"/>
      <c r="DB36" s="717"/>
      <c r="DC36" s="721"/>
      <c r="DD36" s="692">
        <v>321445</v>
      </c>
      <c r="DE36" s="684"/>
      <c r="DF36" s="684"/>
      <c r="DG36" s="684"/>
      <c r="DH36" s="684"/>
      <c r="DI36" s="684"/>
      <c r="DJ36" s="684"/>
      <c r="DK36" s="685"/>
      <c r="DL36" s="692">
        <v>267077</v>
      </c>
      <c r="DM36" s="684"/>
      <c r="DN36" s="684"/>
      <c r="DO36" s="684"/>
      <c r="DP36" s="684"/>
      <c r="DQ36" s="684"/>
      <c r="DR36" s="684"/>
      <c r="DS36" s="684"/>
      <c r="DT36" s="684"/>
      <c r="DU36" s="684"/>
      <c r="DV36" s="685"/>
      <c r="DW36" s="688">
        <v>14.5</v>
      </c>
      <c r="DX36" s="717"/>
      <c r="DY36" s="717"/>
      <c r="DZ36" s="717"/>
      <c r="EA36" s="717"/>
      <c r="EB36" s="717"/>
      <c r="EC36" s="718"/>
    </row>
    <row r="37" spans="2:133" ht="11.25" customHeight="1" x14ac:dyDescent="0.15">
      <c r="B37" s="680" t="s">
        <v>336</v>
      </c>
      <c r="C37" s="681"/>
      <c r="D37" s="681"/>
      <c r="E37" s="681"/>
      <c r="F37" s="681"/>
      <c r="G37" s="681"/>
      <c r="H37" s="681"/>
      <c r="I37" s="681"/>
      <c r="J37" s="681"/>
      <c r="K37" s="681"/>
      <c r="L37" s="681"/>
      <c r="M37" s="681"/>
      <c r="N37" s="681"/>
      <c r="O37" s="681"/>
      <c r="P37" s="681"/>
      <c r="Q37" s="682"/>
      <c r="R37" s="683">
        <v>210119</v>
      </c>
      <c r="S37" s="684"/>
      <c r="T37" s="684"/>
      <c r="U37" s="684"/>
      <c r="V37" s="684"/>
      <c r="W37" s="684"/>
      <c r="X37" s="684"/>
      <c r="Y37" s="685"/>
      <c r="Z37" s="686">
        <v>6.7</v>
      </c>
      <c r="AA37" s="686"/>
      <c r="AB37" s="686"/>
      <c r="AC37" s="686"/>
      <c r="AD37" s="687" t="s">
        <v>129</v>
      </c>
      <c r="AE37" s="687"/>
      <c r="AF37" s="687"/>
      <c r="AG37" s="687"/>
      <c r="AH37" s="687"/>
      <c r="AI37" s="687"/>
      <c r="AJ37" s="687"/>
      <c r="AK37" s="687"/>
      <c r="AL37" s="688" t="s">
        <v>129</v>
      </c>
      <c r="AM37" s="689"/>
      <c r="AN37" s="689"/>
      <c r="AO37" s="690"/>
      <c r="AQ37" s="761" t="s">
        <v>337</v>
      </c>
      <c r="AR37" s="762"/>
      <c r="AS37" s="762"/>
      <c r="AT37" s="762"/>
      <c r="AU37" s="762"/>
      <c r="AV37" s="762"/>
      <c r="AW37" s="762"/>
      <c r="AX37" s="762"/>
      <c r="AY37" s="763"/>
      <c r="AZ37" s="683">
        <v>123000</v>
      </c>
      <c r="BA37" s="684"/>
      <c r="BB37" s="684"/>
      <c r="BC37" s="684"/>
      <c r="BD37" s="719"/>
      <c r="BE37" s="719"/>
      <c r="BF37" s="750"/>
      <c r="BG37" s="698" t="s">
        <v>338</v>
      </c>
      <c r="BH37" s="699"/>
      <c r="BI37" s="699"/>
      <c r="BJ37" s="699"/>
      <c r="BK37" s="699"/>
      <c r="BL37" s="699"/>
      <c r="BM37" s="699"/>
      <c r="BN37" s="699"/>
      <c r="BO37" s="699"/>
      <c r="BP37" s="699"/>
      <c r="BQ37" s="699"/>
      <c r="BR37" s="699"/>
      <c r="BS37" s="699"/>
      <c r="BT37" s="699"/>
      <c r="BU37" s="700"/>
      <c r="BV37" s="683">
        <v>17165</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17868</v>
      </c>
      <c r="CS37" s="719"/>
      <c r="CT37" s="719"/>
      <c r="CU37" s="719"/>
      <c r="CV37" s="719"/>
      <c r="CW37" s="719"/>
      <c r="CX37" s="719"/>
      <c r="CY37" s="720"/>
      <c r="CZ37" s="688">
        <v>0.6</v>
      </c>
      <c r="DA37" s="717"/>
      <c r="DB37" s="717"/>
      <c r="DC37" s="721"/>
      <c r="DD37" s="692">
        <v>17868</v>
      </c>
      <c r="DE37" s="719"/>
      <c r="DF37" s="719"/>
      <c r="DG37" s="719"/>
      <c r="DH37" s="719"/>
      <c r="DI37" s="719"/>
      <c r="DJ37" s="719"/>
      <c r="DK37" s="720"/>
      <c r="DL37" s="692">
        <v>17868</v>
      </c>
      <c r="DM37" s="719"/>
      <c r="DN37" s="719"/>
      <c r="DO37" s="719"/>
      <c r="DP37" s="719"/>
      <c r="DQ37" s="719"/>
      <c r="DR37" s="719"/>
      <c r="DS37" s="719"/>
      <c r="DT37" s="719"/>
      <c r="DU37" s="719"/>
      <c r="DV37" s="720"/>
      <c r="DW37" s="688">
        <v>1</v>
      </c>
      <c r="DX37" s="717"/>
      <c r="DY37" s="717"/>
      <c r="DZ37" s="717"/>
      <c r="EA37" s="717"/>
      <c r="EB37" s="717"/>
      <c r="EC37" s="718"/>
    </row>
    <row r="38" spans="2:133" ht="11.25" customHeight="1" x14ac:dyDescent="0.15">
      <c r="B38" s="680" t="s">
        <v>340</v>
      </c>
      <c r="C38" s="681"/>
      <c r="D38" s="681"/>
      <c r="E38" s="681"/>
      <c r="F38" s="681"/>
      <c r="G38" s="681"/>
      <c r="H38" s="681"/>
      <c r="I38" s="681"/>
      <c r="J38" s="681"/>
      <c r="K38" s="681"/>
      <c r="L38" s="681"/>
      <c r="M38" s="681"/>
      <c r="N38" s="681"/>
      <c r="O38" s="681"/>
      <c r="P38" s="681"/>
      <c r="Q38" s="682"/>
      <c r="R38" s="683">
        <v>72482</v>
      </c>
      <c r="S38" s="684"/>
      <c r="T38" s="684"/>
      <c r="U38" s="684"/>
      <c r="V38" s="684"/>
      <c r="W38" s="684"/>
      <c r="X38" s="684"/>
      <c r="Y38" s="685"/>
      <c r="Z38" s="686">
        <v>2.2999999999999998</v>
      </c>
      <c r="AA38" s="686"/>
      <c r="AB38" s="686"/>
      <c r="AC38" s="686"/>
      <c r="AD38" s="687">
        <v>3706</v>
      </c>
      <c r="AE38" s="687"/>
      <c r="AF38" s="687"/>
      <c r="AG38" s="687"/>
      <c r="AH38" s="687"/>
      <c r="AI38" s="687"/>
      <c r="AJ38" s="687"/>
      <c r="AK38" s="687"/>
      <c r="AL38" s="688">
        <v>0.2</v>
      </c>
      <c r="AM38" s="689"/>
      <c r="AN38" s="689"/>
      <c r="AO38" s="690"/>
      <c r="AQ38" s="761" t="s">
        <v>341</v>
      </c>
      <c r="AR38" s="762"/>
      <c r="AS38" s="762"/>
      <c r="AT38" s="762"/>
      <c r="AU38" s="762"/>
      <c r="AV38" s="762"/>
      <c r="AW38" s="762"/>
      <c r="AX38" s="762"/>
      <c r="AY38" s="763"/>
      <c r="AZ38" s="683">
        <v>109039</v>
      </c>
      <c r="BA38" s="684"/>
      <c r="BB38" s="684"/>
      <c r="BC38" s="684"/>
      <c r="BD38" s="719"/>
      <c r="BE38" s="719"/>
      <c r="BF38" s="750"/>
      <c r="BG38" s="698" t="s">
        <v>342</v>
      </c>
      <c r="BH38" s="699"/>
      <c r="BI38" s="699"/>
      <c r="BJ38" s="699"/>
      <c r="BK38" s="699"/>
      <c r="BL38" s="699"/>
      <c r="BM38" s="699"/>
      <c r="BN38" s="699"/>
      <c r="BO38" s="699"/>
      <c r="BP38" s="699"/>
      <c r="BQ38" s="699"/>
      <c r="BR38" s="699"/>
      <c r="BS38" s="699"/>
      <c r="BT38" s="699"/>
      <c r="BU38" s="700"/>
      <c r="BV38" s="683">
        <v>371</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404661</v>
      </c>
      <c r="CS38" s="684"/>
      <c r="CT38" s="684"/>
      <c r="CU38" s="684"/>
      <c r="CV38" s="684"/>
      <c r="CW38" s="684"/>
      <c r="CX38" s="684"/>
      <c r="CY38" s="685"/>
      <c r="CZ38" s="688">
        <v>13.4</v>
      </c>
      <c r="DA38" s="717"/>
      <c r="DB38" s="717"/>
      <c r="DC38" s="721"/>
      <c r="DD38" s="692">
        <v>376930</v>
      </c>
      <c r="DE38" s="684"/>
      <c r="DF38" s="684"/>
      <c r="DG38" s="684"/>
      <c r="DH38" s="684"/>
      <c r="DI38" s="684"/>
      <c r="DJ38" s="684"/>
      <c r="DK38" s="685"/>
      <c r="DL38" s="692">
        <v>216640</v>
      </c>
      <c r="DM38" s="684"/>
      <c r="DN38" s="684"/>
      <c r="DO38" s="684"/>
      <c r="DP38" s="684"/>
      <c r="DQ38" s="684"/>
      <c r="DR38" s="684"/>
      <c r="DS38" s="684"/>
      <c r="DT38" s="684"/>
      <c r="DU38" s="684"/>
      <c r="DV38" s="685"/>
      <c r="DW38" s="688">
        <v>11.8</v>
      </c>
      <c r="DX38" s="717"/>
      <c r="DY38" s="717"/>
      <c r="DZ38" s="717"/>
      <c r="EA38" s="717"/>
      <c r="EB38" s="717"/>
      <c r="EC38" s="718"/>
    </row>
    <row r="39" spans="2:133" ht="11.25" customHeight="1" x14ac:dyDescent="0.15">
      <c r="B39" s="680" t="s">
        <v>344</v>
      </c>
      <c r="C39" s="681"/>
      <c r="D39" s="681"/>
      <c r="E39" s="681"/>
      <c r="F39" s="681"/>
      <c r="G39" s="681"/>
      <c r="H39" s="681"/>
      <c r="I39" s="681"/>
      <c r="J39" s="681"/>
      <c r="K39" s="681"/>
      <c r="L39" s="681"/>
      <c r="M39" s="681"/>
      <c r="N39" s="681"/>
      <c r="O39" s="681"/>
      <c r="P39" s="681"/>
      <c r="Q39" s="682"/>
      <c r="R39" s="683">
        <v>412642</v>
      </c>
      <c r="S39" s="684"/>
      <c r="T39" s="684"/>
      <c r="U39" s="684"/>
      <c r="V39" s="684"/>
      <c r="W39" s="684"/>
      <c r="X39" s="684"/>
      <c r="Y39" s="685"/>
      <c r="Z39" s="686">
        <v>13.1</v>
      </c>
      <c r="AA39" s="686"/>
      <c r="AB39" s="686"/>
      <c r="AC39" s="686"/>
      <c r="AD39" s="687" t="s">
        <v>129</v>
      </c>
      <c r="AE39" s="687"/>
      <c r="AF39" s="687"/>
      <c r="AG39" s="687"/>
      <c r="AH39" s="687"/>
      <c r="AI39" s="687"/>
      <c r="AJ39" s="687"/>
      <c r="AK39" s="687"/>
      <c r="AL39" s="688" t="s">
        <v>233</v>
      </c>
      <c r="AM39" s="689"/>
      <c r="AN39" s="689"/>
      <c r="AO39" s="690"/>
      <c r="AQ39" s="761" t="s">
        <v>345</v>
      </c>
      <c r="AR39" s="762"/>
      <c r="AS39" s="762"/>
      <c r="AT39" s="762"/>
      <c r="AU39" s="762"/>
      <c r="AV39" s="762"/>
      <c r="AW39" s="762"/>
      <c r="AX39" s="762"/>
      <c r="AY39" s="763"/>
      <c r="AZ39" s="683" t="s">
        <v>129</v>
      </c>
      <c r="BA39" s="684"/>
      <c r="BB39" s="684"/>
      <c r="BC39" s="684"/>
      <c r="BD39" s="719"/>
      <c r="BE39" s="719"/>
      <c r="BF39" s="750"/>
      <c r="BG39" s="698" t="s">
        <v>346</v>
      </c>
      <c r="BH39" s="699"/>
      <c r="BI39" s="699"/>
      <c r="BJ39" s="699"/>
      <c r="BK39" s="699"/>
      <c r="BL39" s="699"/>
      <c r="BM39" s="699"/>
      <c r="BN39" s="699"/>
      <c r="BO39" s="699"/>
      <c r="BP39" s="699"/>
      <c r="BQ39" s="699"/>
      <c r="BR39" s="699"/>
      <c r="BS39" s="699"/>
      <c r="BT39" s="699"/>
      <c r="BU39" s="700"/>
      <c r="BV39" s="683">
        <v>562</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97476</v>
      </c>
      <c r="CS39" s="719"/>
      <c r="CT39" s="719"/>
      <c r="CU39" s="719"/>
      <c r="CV39" s="719"/>
      <c r="CW39" s="719"/>
      <c r="CX39" s="719"/>
      <c r="CY39" s="720"/>
      <c r="CZ39" s="688">
        <v>3.2</v>
      </c>
      <c r="DA39" s="717"/>
      <c r="DB39" s="717"/>
      <c r="DC39" s="721"/>
      <c r="DD39" s="692">
        <v>61372</v>
      </c>
      <c r="DE39" s="719"/>
      <c r="DF39" s="719"/>
      <c r="DG39" s="719"/>
      <c r="DH39" s="719"/>
      <c r="DI39" s="719"/>
      <c r="DJ39" s="719"/>
      <c r="DK39" s="720"/>
      <c r="DL39" s="692" t="s">
        <v>233</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348</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233</v>
      </c>
      <c r="AA40" s="686"/>
      <c r="AB40" s="686"/>
      <c r="AC40" s="686"/>
      <c r="AD40" s="687" t="s">
        <v>129</v>
      </c>
      <c r="AE40" s="687"/>
      <c r="AF40" s="687"/>
      <c r="AG40" s="687"/>
      <c r="AH40" s="687"/>
      <c r="AI40" s="687"/>
      <c r="AJ40" s="687"/>
      <c r="AK40" s="687"/>
      <c r="AL40" s="688" t="s">
        <v>233</v>
      </c>
      <c r="AM40" s="689"/>
      <c r="AN40" s="689"/>
      <c r="AO40" s="690"/>
      <c r="AQ40" s="761" t="s">
        <v>349</v>
      </c>
      <c r="AR40" s="762"/>
      <c r="AS40" s="762"/>
      <c r="AT40" s="762"/>
      <c r="AU40" s="762"/>
      <c r="AV40" s="762"/>
      <c r="AW40" s="762"/>
      <c r="AX40" s="762"/>
      <c r="AY40" s="763"/>
      <c r="AZ40" s="683" t="s">
        <v>129</v>
      </c>
      <c r="BA40" s="684"/>
      <c r="BB40" s="684"/>
      <c r="BC40" s="684"/>
      <c r="BD40" s="719"/>
      <c r="BE40" s="719"/>
      <c r="BF40" s="750"/>
      <c r="BG40" s="764" t="s">
        <v>350</v>
      </c>
      <c r="BH40" s="765"/>
      <c r="BI40" s="765"/>
      <c r="BJ40" s="765"/>
      <c r="BK40" s="765"/>
      <c r="BL40" s="236"/>
      <c r="BM40" s="699" t="s">
        <v>351</v>
      </c>
      <c r="BN40" s="699"/>
      <c r="BO40" s="699"/>
      <c r="BP40" s="699"/>
      <c r="BQ40" s="699"/>
      <c r="BR40" s="699"/>
      <c r="BS40" s="699"/>
      <c r="BT40" s="699"/>
      <c r="BU40" s="700"/>
      <c r="BV40" s="683">
        <v>84</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t="s">
        <v>129</v>
      </c>
      <c r="CS40" s="684"/>
      <c r="CT40" s="684"/>
      <c r="CU40" s="684"/>
      <c r="CV40" s="684"/>
      <c r="CW40" s="684"/>
      <c r="CX40" s="684"/>
      <c r="CY40" s="685"/>
      <c r="CZ40" s="688" t="s">
        <v>129</v>
      </c>
      <c r="DA40" s="717"/>
      <c r="DB40" s="717"/>
      <c r="DC40" s="721"/>
      <c r="DD40" s="692" t="s">
        <v>129</v>
      </c>
      <c r="DE40" s="684"/>
      <c r="DF40" s="684"/>
      <c r="DG40" s="684"/>
      <c r="DH40" s="684"/>
      <c r="DI40" s="684"/>
      <c r="DJ40" s="684"/>
      <c r="DK40" s="685"/>
      <c r="DL40" s="692" t="s">
        <v>233</v>
      </c>
      <c r="DM40" s="684"/>
      <c r="DN40" s="684"/>
      <c r="DO40" s="684"/>
      <c r="DP40" s="684"/>
      <c r="DQ40" s="684"/>
      <c r="DR40" s="684"/>
      <c r="DS40" s="684"/>
      <c r="DT40" s="684"/>
      <c r="DU40" s="684"/>
      <c r="DV40" s="685"/>
      <c r="DW40" s="688" t="s">
        <v>233</v>
      </c>
      <c r="DX40" s="717"/>
      <c r="DY40" s="717"/>
      <c r="DZ40" s="717"/>
      <c r="EA40" s="717"/>
      <c r="EB40" s="717"/>
      <c r="EC40" s="718"/>
    </row>
    <row r="41" spans="2:133" ht="11.25" customHeight="1" x14ac:dyDescent="0.15">
      <c r="B41" s="680" t="s">
        <v>353</v>
      </c>
      <c r="C41" s="681"/>
      <c r="D41" s="681"/>
      <c r="E41" s="681"/>
      <c r="F41" s="681"/>
      <c r="G41" s="681"/>
      <c r="H41" s="681"/>
      <c r="I41" s="681"/>
      <c r="J41" s="681"/>
      <c r="K41" s="681"/>
      <c r="L41" s="681"/>
      <c r="M41" s="681"/>
      <c r="N41" s="681"/>
      <c r="O41" s="681"/>
      <c r="P41" s="681"/>
      <c r="Q41" s="682"/>
      <c r="R41" s="683">
        <v>49342</v>
      </c>
      <c r="S41" s="684"/>
      <c r="T41" s="684"/>
      <c r="U41" s="684"/>
      <c r="V41" s="684"/>
      <c r="W41" s="684"/>
      <c r="X41" s="684"/>
      <c r="Y41" s="685"/>
      <c r="Z41" s="686">
        <v>1.6</v>
      </c>
      <c r="AA41" s="686"/>
      <c r="AB41" s="686"/>
      <c r="AC41" s="686"/>
      <c r="AD41" s="687" t="s">
        <v>233</v>
      </c>
      <c r="AE41" s="687"/>
      <c r="AF41" s="687"/>
      <c r="AG41" s="687"/>
      <c r="AH41" s="687"/>
      <c r="AI41" s="687"/>
      <c r="AJ41" s="687"/>
      <c r="AK41" s="687"/>
      <c r="AL41" s="688" t="s">
        <v>129</v>
      </c>
      <c r="AM41" s="689"/>
      <c r="AN41" s="689"/>
      <c r="AO41" s="690"/>
      <c r="AQ41" s="761" t="s">
        <v>354</v>
      </c>
      <c r="AR41" s="762"/>
      <c r="AS41" s="762"/>
      <c r="AT41" s="762"/>
      <c r="AU41" s="762"/>
      <c r="AV41" s="762"/>
      <c r="AW41" s="762"/>
      <c r="AX41" s="762"/>
      <c r="AY41" s="763"/>
      <c r="AZ41" s="683">
        <v>38615</v>
      </c>
      <c r="BA41" s="684"/>
      <c r="BB41" s="684"/>
      <c r="BC41" s="684"/>
      <c r="BD41" s="719"/>
      <c r="BE41" s="719"/>
      <c r="BF41" s="750"/>
      <c r="BG41" s="764"/>
      <c r="BH41" s="765"/>
      <c r="BI41" s="765"/>
      <c r="BJ41" s="765"/>
      <c r="BK41" s="765"/>
      <c r="BL41" s="236"/>
      <c r="BM41" s="699" t="s">
        <v>355</v>
      </c>
      <c r="BN41" s="699"/>
      <c r="BO41" s="699"/>
      <c r="BP41" s="699"/>
      <c r="BQ41" s="699"/>
      <c r="BR41" s="699"/>
      <c r="BS41" s="699"/>
      <c r="BT41" s="699"/>
      <c r="BU41" s="700"/>
      <c r="BV41" s="683" t="s">
        <v>233</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233</v>
      </c>
      <c r="CS41" s="719"/>
      <c r="CT41" s="719"/>
      <c r="CU41" s="719"/>
      <c r="CV41" s="719"/>
      <c r="CW41" s="719"/>
      <c r="CX41" s="719"/>
      <c r="CY41" s="720"/>
      <c r="CZ41" s="688" t="s">
        <v>233</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357</v>
      </c>
      <c r="C42" s="734"/>
      <c r="D42" s="734"/>
      <c r="E42" s="734"/>
      <c r="F42" s="734"/>
      <c r="G42" s="734"/>
      <c r="H42" s="734"/>
      <c r="I42" s="734"/>
      <c r="J42" s="734"/>
      <c r="K42" s="734"/>
      <c r="L42" s="734"/>
      <c r="M42" s="734"/>
      <c r="N42" s="734"/>
      <c r="O42" s="734"/>
      <c r="P42" s="734"/>
      <c r="Q42" s="735"/>
      <c r="R42" s="768">
        <v>3156105</v>
      </c>
      <c r="S42" s="769"/>
      <c r="T42" s="769"/>
      <c r="U42" s="769"/>
      <c r="V42" s="769"/>
      <c r="W42" s="769"/>
      <c r="X42" s="769"/>
      <c r="Y42" s="777"/>
      <c r="Z42" s="778">
        <v>100</v>
      </c>
      <c r="AA42" s="778"/>
      <c r="AB42" s="778"/>
      <c r="AC42" s="778"/>
      <c r="AD42" s="779">
        <v>1790661</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134007</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384</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627632</v>
      </c>
      <c r="CS42" s="684"/>
      <c r="CT42" s="684"/>
      <c r="CU42" s="684"/>
      <c r="CV42" s="684"/>
      <c r="CW42" s="684"/>
      <c r="CX42" s="684"/>
      <c r="CY42" s="685"/>
      <c r="CZ42" s="688">
        <v>20.8</v>
      </c>
      <c r="DA42" s="689"/>
      <c r="DB42" s="689"/>
      <c r="DC42" s="701"/>
      <c r="DD42" s="692">
        <v>132809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t="s">
        <v>129</v>
      </c>
      <c r="CS43" s="719"/>
      <c r="CT43" s="719"/>
      <c r="CU43" s="719"/>
      <c r="CV43" s="719"/>
      <c r="CW43" s="719"/>
      <c r="CX43" s="719"/>
      <c r="CY43" s="720"/>
      <c r="CZ43" s="688" t="s">
        <v>233</v>
      </c>
      <c r="DA43" s="717"/>
      <c r="DB43" s="717"/>
      <c r="DC43" s="721"/>
      <c r="DD43" s="692" t="s">
        <v>233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309</v>
      </c>
      <c r="CE44" s="796"/>
      <c r="CF44" s="680" t="s">
        <v>362</v>
      </c>
      <c r="CG44" s="681"/>
      <c r="CH44" s="681"/>
      <c r="CI44" s="681"/>
      <c r="CJ44" s="681"/>
      <c r="CK44" s="681"/>
      <c r="CL44" s="681"/>
      <c r="CM44" s="681"/>
      <c r="CN44" s="681"/>
      <c r="CO44" s="681"/>
      <c r="CP44" s="681"/>
      <c r="CQ44" s="682"/>
      <c r="CR44" s="683">
        <v>602997</v>
      </c>
      <c r="CS44" s="684"/>
      <c r="CT44" s="684"/>
      <c r="CU44" s="684"/>
      <c r="CV44" s="684"/>
      <c r="CW44" s="684"/>
      <c r="CX44" s="684"/>
      <c r="CY44" s="685"/>
      <c r="CZ44" s="688">
        <v>20</v>
      </c>
      <c r="DA44" s="689"/>
      <c r="DB44" s="689"/>
      <c r="DC44" s="701"/>
      <c r="DD44" s="692">
        <v>128410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363</v>
      </c>
      <c r="CG45" s="681"/>
      <c r="CH45" s="681"/>
      <c r="CI45" s="681"/>
      <c r="CJ45" s="681"/>
      <c r="CK45" s="681"/>
      <c r="CL45" s="681"/>
      <c r="CM45" s="681"/>
      <c r="CN45" s="681"/>
      <c r="CO45" s="681"/>
      <c r="CP45" s="681"/>
      <c r="CQ45" s="682"/>
      <c r="CR45" s="683">
        <v>126867</v>
      </c>
      <c r="CS45" s="719"/>
      <c r="CT45" s="719"/>
      <c r="CU45" s="719"/>
      <c r="CV45" s="719"/>
      <c r="CW45" s="719"/>
      <c r="CX45" s="719"/>
      <c r="CY45" s="720"/>
      <c r="CZ45" s="688">
        <v>4.2</v>
      </c>
      <c r="DA45" s="717"/>
      <c r="DB45" s="717"/>
      <c r="DC45" s="721"/>
      <c r="DD45" s="692">
        <v>7214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476130</v>
      </c>
      <c r="CS46" s="684"/>
      <c r="CT46" s="684"/>
      <c r="CU46" s="684"/>
      <c r="CV46" s="684"/>
      <c r="CW46" s="684"/>
      <c r="CX46" s="684"/>
      <c r="CY46" s="685"/>
      <c r="CZ46" s="688">
        <v>15.8</v>
      </c>
      <c r="DA46" s="689"/>
      <c r="DB46" s="689"/>
      <c r="DC46" s="701"/>
      <c r="DD46" s="692">
        <v>121196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24635</v>
      </c>
      <c r="CS47" s="719"/>
      <c r="CT47" s="719"/>
      <c r="CU47" s="719"/>
      <c r="CV47" s="719"/>
      <c r="CW47" s="719"/>
      <c r="CX47" s="719"/>
      <c r="CY47" s="720"/>
      <c r="CZ47" s="688">
        <v>0.8</v>
      </c>
      <c r="DA47" s="717"/>
      <c r="DB47" s="717"/>
      <c r="DC47" s="721"/>
      <c r="DD47" s="692">
        <v>4399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368</v>
      </c>
      <c r="CD48" s="799"/>
      <c r="CE48" s="800"/>
      <c r="CF48" s="680" t="s">
        <v>369</v>
      </c>
      <c r="CG48" s="681"/>
      <c r="CH48" s="681"/>
      <c r="CI48" s="681"/>
      <c r="CJ48" s="681"/>
      <c r="CK48" s="681"/>
      <c r="CL48" s="681"/>
      <c r="CM48" s="681"/>
      <c r="CN48" s="681"/>
      <c r="CO48" s="681"/>
      <c r="CP48" s="681"/>
      <c r="CQ48" s="682"/>
      <c r="CR48" s="683" t="s">
        <v>233</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370</v>
      </c>
      <c r="CE49" s="734"/>
      <c r="CF49" s="734"/>
      <c r="CG49" s="734"/>
      <c r="CH49" s="734"/>
      <c r="CI49" s="734"/>
      <c r="CJ49" s="734"/>
      <c r="CK49" s="734"/>
      <c r="CL49" s="734"/>
      <c r="CM49" s="734"/>
      <c r="CN49" s="734"/>
      <c r="CO49" s="734"/>
      <c r="CP49" s="734"/>
      <c r="CQ49" s="735"/>
      <c r="CR49" s="768">
        <v>3018855</v>
      </c>
      <c r="CS49" s="754"/>
      <c r="CT49" s="754"/>
      <c r="CU49" s="754"/>
      <c r="CV49" s="754"/>
      <c r="CW49" s="754"/>
      <c r="CX49" s="754"/>
      <c r="CY49" s="785"/>
      <c r="CZ49" s="780">
        <v>100</v>
      </c>
      <c r="DA49" s="786"/>
      <c r="DB49" s="786"/>
      <c r="DC49" s="787"/>
      <c r="DD49" s="788">
        <v>2139006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8YBsY3Wb6uvT/w9gd6HMfAON6E8k2/QA9GS3+QYgJK4+Kydbm7763FJ19d/psCT/O8oCUNQ6xGl9UJSXVSjglQ==" saltValue="1ik+s6djjXH/06V23jAYE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372</v>
      </c>
      <c r="DK2" s="831"/>
      <c r="DL2" s="831"/>
      <c r="DM2" s="831"/>
      <c r="DN2" s="831"/>
      <c r="DO2" s="832"/>
      <c r="DP2" s="250"/>
      <c r="DQ2" s="830" t="s">
        <v>373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376</v>
      </c>
      <c r="B5" s="825"/>
      <c r="C5" s="825"/>
      <c r="D5" s="825"/>
      <c r="E5" s="825"/>
      <c r="F5" s="825"/>
      <c r="G5" s="825"/>
      <c r="H5" s="825"/>
      <c r="I5" s="825"/>
      <c r="J5" s="825"/>
      <c r="K5" s="825"/>
      <c r="L5" s="825"/>
      <c r="M5" s="825"/>
      <c r="N5" s="825"/>
      <c r="O5" s="825"/>
      <c r="P5" s="826"/>
      <c r="Q5" s="801" t="s">
        <v>377</v>
      </c>
      <c r="R5" s="802"/>
      <c r="S5" s="802"/>
      <c r="T5" s="802"/>
      <c r="U5" s="803"/>
      <c r="V5" s="801" t="s">
        <v>378</v>
      </c>
      <c r="W5" s="802"/>
      <c r="X5" s="802"/>
      <c r="Y5" s="802"/>
      <c r="Z5" s="803"/>
      <c r="AA5" s="801" t="s">
        <v>379</v>
      </c>
      <c r="AB5" s="802"/>
      <c r="AC5" s="802"/>
      <c r="AD5" s="802"/>
      <c r="AE5" s="802"/>
      <c r="AF5" s="834" t="s">
        <v>380</v>
      </c>
      <c r="AG5" s="802"/>
      <c r="AH5" s="802"/>
      <c r="AI5" s="802"/>
      <c r="AJ5" s="813"/>
      <c r="AK5" s="802" t="s">
        <v>381</v>
      </c>
      <c r="AL5" s="802"/>
      <c r="AM5" s="802"/>
      <c r="AN5" s="802"/>
      <c r="AO5" s="803"/>
      <c r="AP5" s="801" t="s">
        <v>382</v>
      </c>
      <c r="AQ5" s="802"/>
      <c r="AR5" s="802"/>
      <c r="AS5" s="802"/>
      <c r="AT5" s="803"/>
      <c r="AU5" s="801" t="s">
        <v>383</v>
      </c>
      <c r="AV5" s="802"/>
      <c r="AW5" s="802"/>
      <c r="AX5" s="802"/>
      <c r="AY5" s="813"/>
      <c r="AZ5" s="257"/>
      <c r="BA5" s="257"/>
      <c r="BB5" s="257"/>
      <c r="BC5" s="257"/>
      <c r="BD5" s="257"/>
      <c r="BE5" s="258"/>
      <c r="BF5" s="258"/>
      <c r="BG5" s="258"/>
      <c r="BH5" s="258"/>
      <c r="BI5" s="258"/>
      <c r="BJ5" s="258"/>
      <c r="BK5" s="258"/>
      <c r="BL5" s="258"/>
      <c r="BM5" s="258"/>
      <c r="BN5" s="258"/>
      <c r="BO5" s="258"/>
      <c r="BP5" s="258"/>
      <c r="BQ5" s="824" t="s">
        <v>384</v>
      </c>
      <c r="BR5" s="825"/>
      <c r="BS5" s="825"/>
      <c r="BT5" s="825"/>
      <c r="BU5" s="825"/>
      <c r="BV5" s="825"/>
      <c r="BW5" s="825"/>
      <c r="BX5" s="825"/>
      <c r="BY5" s="825"/>
      <c r="BZ5" s="825"/>
      <c r="CA5" s="825"/>
      <c r="CB5" s="825"/>
      <c r="CC5" s="825"/>
      <c r="CD5" s="825"/>
      <c r="CE5" s="825"/>
      <c r="CF5" s="825"/>
      <c r="CG5" s="826"/>
      <c r="CH5" s="801" t="s">
        <v>385</v>
      </c>
      <c r="CI5" s="802"/>
      <c r="CJ5" s="802"/>
      <c r="CK5" s="802"/>
      <c r="CL5" s="803"/>
      <c r="CM5" s="801" t="s">
        <v>386</v>
      </c>
      <c r="CN5" s="802"/>
      <c r="CO5" s="802"/>
      <c r="CP5" s="802"/>
      <c r="CQ5" s="803"/>
      <c r="CR5" s="801" t="s">
        <v>387</v>
      </c>
      <c r="CS5" s="802"/>
      <c r="CT5" s="802"/>
      <c r="CU5" s="802"/>
      <c r="CV5" s="803"/>
      <c r="CW5" s="801" t="s">
        <v>388</v>
      </c>
      <c r="CX5" s="802"/>
      <c r="CY5" s="802"/>
      <c r="CZ5" s="802"/>
      <c r="DA5" s="803"/>
      <c r="DB5" s="801" t="s">
        <v>389</v>
      </c>
      <c r="DC5" s="802"/>
      <c r="DD5" s="802"/>
      <c r="DE5" s="802"/>
      <c r="DF5" s="803"/>
      <c r="DG5" s="807" t="s">
        <v>390</v>
      </c>
      <c r="DH5" s="808"/>
      <c r="DI5" s="808"/>
      <c r="DJ5" s="808"/>
      <c r="DK5" s="809"/>
      <c r="DL5" s="807" t="s">
        <v>391</v>
      </c>
      <c r="DM5" s="808"/>
      <c r="DN5" s="808"/>
      <c r="DO5" s="808"/>
      <c r="DP5" s="809"/>
      <c r="DQ5" s="801" t="s">
        <v>392</v>
      </c>
      <c r="DR5" s="802"/>
      <c r="DS5" s="802"/>
      <c r="DT5" s="802"/>
      <c r="DU5" s="803"/>
      <c r="DV5" s="801" t="s">
        <v>383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393</v>
      </c>
      <c r="C7" s="816"/>
      <c r="D7" s="816"/>
      <c r="E7" s="816"/>
      <c r="F7" s="816"/>
      <c r="G7" s="816"/>
      <c r="H7" s="816"/>
      <c r="I7" s="816"/>
      <c r="J7" s="816"/>
      <c r="K7" s="816"/>
      <c r="L7" s="816"/>
      <c r="M7" s="816"/>
      <c r="N7" s="816"/>
      <c r="O7" s="816"/>
      <c r="P7" s="817"/>
      <c r="Q7" s="818">
        <v>3121</v>
      </c>
      <c r="R7" s="819"/>
      <c r="S7" s="819"/>
      <c r="T7" s="819"/>
      <c r="U7" s="819"/>
      <c r="V7" s="819">
        <v>2986</v>
      </c>
      <c r="W7" s="819"/>
      <c r="X7" s="819"/>
      <c r="Y7" s="819"/>
      <c r="Z7" s="819"/>
      <c r="AA7" s="819">
        <v>135</v>
      </c>
      <c r="AB7" s="819"/>
      <c r="AC7" s="819"/>
      <c r="AD7" s="819"/>
      <c r="AE7" s="820"/>
      <c r="AF7" s="821">
        <v>107</v>
      </c>
      <c r="AG7" s="822"/>
      <c r="AH7" s="822"/>
      <c r="AI7" s="822"/>
      <c r="AJ7" s="823"/>
      <c r="AK7" s="858">
        <v>122</v>
      </c>
      <c r="AL7" s="859"/>
      <c r="AM7" s="859"/>
      <c r="AN7" s="859"/>
      <c r="AO7" s="859"/>
      <c r="AP7" s="859">
        <v>2334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587</v>
      </c>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394</v>
      </c>
      <c r="C8" s="840"/>
      <c r="D8" s="840"/>
      <c r="E8" s="840"/>
      <c r="F8" s="840"/>
      <c r="G8" s="840"/>
      <c r="H8" s="840"/>
      <c r="I8" s="840"/>
      <c r="J8" s="840"/>
      <c r="K8" s="840"/>
      <c r="L8" s="840"/>
      <c r="M8" s="840"/>
      <c r="N8" s="840"/>
      <c r="O8" s="840"/>
      <c r="P8" s="841"/>
      <c r="Q8" s="842">
        <v>35</v>
      </c>
      <c r="R8" s="843"/>
      <c r="S8" s="843"/>
      <c r="T8" s="843"/>
      <c r="U8" s="843"/>
      <c r="V8" s="843">
        <v>33</v>
      </c>
      <c r="W8" s="843"/>
      <c r="X8" s="843"/>
      <c r="Y8" s="843"/>
      <c r="Z8" s="843"/>
      <c r="AA8" s="843">
        <v>2</v>
      </c>
      <c r="AB8" s="843"/>
      <c r="AC8" s="843"/>
      <c r="AD8" s="843"/>
      <c r="AE8" s="844"/>
      <c r="AF8" s="845">
        <v>2</v>
      </c>
      <c r="AG8" s="846"/>
      <c r="AH8" s="846"/>
      <c r="AI8" s="846"/>
      <c r="AJ8" s="847"/>
      <c r="AK8" s="848">
        <v>32</v>
      </c>
      <c r="AL8" s="849"/>
      <c r="AM8" s="849"/>
      <c r="AN8" s="849"/>
      <c r="AO8" s="849"/>
      <c r="AP8" s="849" t="s">
        <v>612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588</v>
      </c>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109</v>
      </c>
      <c r="AG23" s="878"/>
      <c r="AH23" s="878"/>
      <c r="AI23" s="878"/>
      <c r="AJ23" s="881"/>
      <c r="AK23" s="882"/>
      <c r="AL23" s="883"/>
      <c r="AM23" s="883"/>
      <c r="AN23" s="883"/>
      <c r="AO23" s="883"/>
      <c r="AP23" s="878"/>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376</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409</v>
      </c>
      <c r="C28" s="816"/>
      <c r="D28" s="816"/>
      <c r="E28" s="816"/>
      <c r="F28" s="816"/>
      <c r="G28" s="816"/>
      <c r="H28" s="816"/>
      <c r="I28" s="816"/>
      <c r="J28" s="816"/>
      <c r="K28" s="816"/>
      <c r="L28" s="816"/>
      <c r="M28" s="816"/>
      <c r="N28" s="816"/>
      <c r="O28" s="816"/>
      <c r="P28" s="817"/>
      <c r="Q28" s="906">
        <v>439</v>
      </c>
      <c r="R28" s="907"/>
      <c r="S28" s="907"/>
      <c r="T28" s="907"/>
      <c r="U28" s="907"/>
      <c r="V28" s="907">
        <v>417</v>
      </c>
      <c r="W28" s="907"/>
      <c r="X28" s="907"/>
      <c r="Y28" s="907"/>
      <c r="Z28" s="907"/>
      <c r="AA28" s="907">
        <v>23</v>
      </c>
      <c r="AB28" s="907"/>
      <c r="AC28" s="907"/>
      <c r="AD28" s="907"/>
      <c r="AE28" s="908"/>
      <c r="AF28" s="909">
        <v>23</v>
      </c>
      <c r="AG28" s="907"/>
      <c r="AH28" s="907"/>
      <c r="AI28" s="907"/>
      <c r="AJ28" s="910"/>
      <c r="AK28" s="911">
        <v>39</v>
      </c>
      <c r="AL28" s="902"/>
      <c r="AM28" s="902"/>
      <c r="AN28" s="902"/>
      <c r="AO28" s="902"/>
      <c r="AP28" s="902" t="s">
        <v>589</v>
      </c>
      <c r="AQ28" s="902"/>
      <c r="AR28" s="902"/>
      <c r="AS28" s="902"/>
      <c r="AT28" s="902"/>
      <c r="AU28" s="902" t="s">
        <v>589</v>
      </c>
      <c r="AV28" s="902"/>
      <c r="AW28" s="902"/>
      <c r="AX28" s="902"/>
      <c r="AY28" s="902"/>
      <c r="AZ28" s="903" t="s">
        <v>589</v>
      </c>
      <c r="BA28" s="903"/>
      <c r="BB28" s="903"/>
      <c r="BC28" s="903"/>
      <c r="BD28" s="903"/>
      <c r="BE28" s="904" t="s">
        <v>589</v>
      </c>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410</v>
      </c>
      <c r="C29" s="840"/>
      <c r="D29" s="840"/>
      <c r="E29" s="840"/>
      <c r="F29" s="840"/>
      <c r="G29" s="840"/>
      <c r="H29" s="840"/>
      <c r="I29" s="840"/>
      <c r="J29" s="840"/>
      <c r="K29" s="840"/>
      <c r="L29" s="840"/>
      <c r="M29" s="840"/>
      <c r="N29" s="840"/>
      <c r="O29" s="840"/>
      <c r="P29" s="841"/>
      <c r="Q29" s="842">
        <v>477</v>
      </c>
      <c r="R29" s="843"/>
      <c r="S29" s="843"/>
      <c r="T29" s="843"/>
      <c r="U29" s="843"/>
      <c r="V29" s="843">
        <v>455</v>
      </c>
      <c r="W29" s="843"/>
      <c r="X29" s="843"/>
      <c r="Y29" s="843"/>
      <c r="Z29" s="843"/>
      <c r="AA29" s="843">
        <v>21</v>
      </c>
      <c r="AB29" s="843"/>
      <c r="AC29" s="843"/>
      <c r="AD29" s="843"/>
      <c r="AE29" s="844"/>
      <c r="AF29" s="845">
        <v>21</v>
      </c>
      <c r="AG29" s="846"/>
      <c r="AH29" s="846"/>
      <c r="AI29" s="846"/>
      <c r="AJ29" s="847"/>
      <c r="AK29" s="914">
        <v>71</v>
      </c>
      <c r="AL29" s="915"/>
      <c r="AM29" s="915"/>
      <c r="AN29" s="915"/>
      <c r="AO29" s="915"/>
      <c r="AP29" s="915" t="s">
        <v>589</v>
      </c>
      <c r="AQ29" s="915"/>
      <c r="AR29" s="915"/>
      <c r="AS29" s="915"/>
      <c r="AT29" s="915"/>
      <c r="AU29" s="915" t="s">
        <v>589</v>
      </c>
      <c r="AV29" s="915"/>
      <c r="AW29" s="915"/>
      <c r="AX29" s="915"/>
      <c r="AY29" s="915"/>
      <c r="AZ29" s="916" t="s">
        <v>589</v>
      </c>
      <c r="BA29" s="916"/>
      <c r="BB29" s="916"/>
      <c r="BC29" s="916"/>
      <c r="BD29" s="916"/>
      <c r="BE29" s="912" t="s">
        <v>589</v>
      </c>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411</v>
      </c>
      <c r="C30" s="840"/>
      <c r="D30" s="840"/>
      <c r="E30" s="840"/>
      <c r="F30" s="840"/>
      <c r="G30" s="840"/>
      <c r="H30" s="840"/>
      <c r="I30" s="840"/>
      <c r="J30" s="840"/>
      <c r="K30" s="840"/>
      <c r="L30" s="840"/>
      <c r="M30" s="840"/>
      <c r="N30" s="840"/>
      <c r="O30" s="840"/>
      <c r="P30" s="841"/>
      <c r="Q30" s="842">
        <v>39</v>
      </c>
      <c r="R30" s="843"/>
      <c r="S30" s="843"/>
      <c r="T30" s="843"/>
      <c r="U30" s="843"/>
      <c r="V30" s="843">
        <v>39</v>
      </c>
      <c r="W30" s="843"/>
      <c r="X30" s="843"/>
      <c r="Y30" s="843"/>
      <c r="Z30" s="843"/>
      <c r="AA30" s="843" t="s">
        <v>589</v>
      </c>
      <c r="AB30" s="843"/>
      <c r="AC30" s="843"/>
      <c r="AD30" s="843"/>
      <c r="AE30" s="844"/>
      <c r="AF30" s="845" t="s">
        <v>412</v>
      </c>
      <c r="AG30" s="846"/>
      <c r="AH30" s="846"/>
      <c r="AI30" s="846"/>
      <c r="AJ30" s="847"/>
      <c r="AK30" s="914" t="s">
        <v>589</v>
      </c>
      <c r="AL30" s="915"/>
      <c r="AM30" s="915"/>
      <c r="AN30" s="915"/>
      <c r="AO30" s="915"/>
      <c r="AP30" s="915" t="s">
        <v>589</v>
      </c>
      <c r="AQ30" s="915"/>
      <c r="AR30" s="915"/>
      <c r="AS30" s="915"/>
      <c r="AT30" s="915"/>
      <c r="AU30" s="915" t="s">
        <v>589</v>
      </c>
      <c r="AV30" s="915"/>
      <c r="AW30" s="915"/>
      <c r="AX30" s="915"/>
      <c r="AY30" s="915"/>
      <c r="AZ30" s="916" t="s">
        <v>589</v>
      </c>
      <c r="BA30" s="916"/>
      <c r="BB30" s="916"/>
      <c r="BC30" s="916"/>
      <c r="BD30" s="916"/>
      <c r="BE30" s="912" t="s">
        <v>589</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413</v>
      </c>
      <c r="C31" s="840"/>
      <c r="D31" s="840"/>
      <c r="E31" s="840"/>
      <c r="F31" s="840"/>
      <c r="G31" s="840"/>
      <c r="H31" s="840"/>
      <c r="I31" s="840"/>
      <c r="J31" s="840"/>
      <c r="K31" s="840"/>
      <c r="L31" s="840"/>
      <c r="M31" s="840"/>
      <c r="N31" s="840"/>
      <c r="O31" s="840"/>
      <c r="P31" s="841"/>
      <c r="Q31" s="842">
        <v>319</v>
      </c>
      <c r="R31" s="843"/>
      <c r="S31" s="843"/>
      <c r="T31" s="843"/>
      <c r="U31" s="843"/>
      <c r="V31" s="843">
        <v>317</v>
      </c>
      <c r="W31" s="843"/>
      <c r="X31" s="843"/>
      <c r="Y31" s="843"/>
      <c r="Z31" s="843"/>
      <c r="AA31" s="843">
        <v>2</v>
      </c>
      <c r="AB31" s="843"/>
      <c r="AC31" s="843"/>
      <c r="AD31" s="843"/>
      <c r="AE31" s="844"/>
      <c r="AF31" s="845">
        <v>2</v>
      </c>
      <c r="AG31" s="846"/>
      <c r="AH31" s="846"/>
      <c r="AI31" s="846"/>
      <c r="AJ31" s="847"/>
      <c r="AK31" s="914">
        <v>109</v>
      </c>
      <c r="AL31" s="915"/>
      <c r="AM31" s="915"/>
      <c r="AN31" s="915"/>
      <c r="AO31" s="915"/>
      <c r="AP31" s="915">
        <v>717</v>
      </c>
      <c r="AQ31" s="915"/>
      <c r="AR31" s="915"/>
      <c r="AS31" s="915"/>
      <c r="AT31" s="915"/>
      <c r="AU31" s="915">
        <v>621.4</v>
      </c>
      <c r="AV31" s="915"/>
      <c r="AW31" s="915"/>
      <c r="AX31" s="915"/>
      <c r="AY31" s="915"/>
      <c r="AZ31" s="916"/>
      <c r="BA31" s="916"/>
      <c r="BB31" s="916"/>
      <c r="BC31" s="916"/>
      <c r="BD31" s="916"/>
      <c r="BE31" s="912" t="s">
        <v>414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415</v>
      </c>
      <c r="C32" s="840"/>
      <c r="D32" s="840"/>
      <c r="E32" s="840"/>
      <c r="F32" s="840"/>
      <c r="G32" s="840"/>
      <c r="H32" s="840"/>
      <c r="I32" s="840"/>
      <c r="J32" s="840"/>
      <c r="K32" s="840"/>
      <c r="L32" s="840"/>
      <c r="M32" s="840"/>
      <c r="N32" s="840"/>
      <c r="O32" s="840"/>
      <c r="P32" s="841"/>
      <c r="Q32" s="842">
        <v>188</v>
      </c>
      <c r="R32" s="843"/>
      <c r="S32" s="843"/>
      <c r="T32" s="843"/>
      <c r="U32" s="843"/>
      <c r="V32" s="843">
        <v>187</v>
      </c>
      <c r="W32" s="843"/>
      <c r="X32" s="843"/>
      <c r="Y32" s="843"/>
      <c r="Z32" s="843"/>
      <c r="AA32" s="843">
        <v>1</v>
      </c>
      <c r="AB32" s="843"/>
      <c r="AC32" s="843"/>
      <c r="AD32" s="843"/>
      <c r="AE32" s="844"/>
      <c r="AF32" s="845">
        <v>2</v>
      </c>
      <c r="AG32" s="846"/>
      <c r="AH32" s="846"/>
      <c r="AI32" s="846"/>
      <c r="AJ32" s="847"/>
      <c r="AK32" s="914">
        <v>124</v>
      </c>
      <c r="AL32" s="915"/>
      <c r="AM32" s="915"/>
      <c r="AN32" s="915"/>
      <c r="AO32" s="915"/>
      <c r="AP32" s="915">
        <v>916</v>
      </c>
      <c r="AQ32" s="915"/>
      <c r="AR32" s="915"/>
      <c r="AS32" s="915"/>
      <c r="AT32" s="915"/>
      <c r="AU32" s="915">
        <v>862</v>
      </c>
      <c r="AV32" s="915"/>
      <c r="AW32" s="915"/>
      <c r="AX32" s="915"/>
      <c r="AY32" s="915"/>
      <c r="AZ32" s="916"/>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47</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580</v>
      </c>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562</v>
      </c>
      <c r="R69" s="915"/>
      <c r="S69" s="915"/>
      <c r="T69" s="915"/>
      <c r="U69" s="915"/>
      <c r="V69" s="915">
        <v>474</v>
      </c>
      <c r="W69" s="915"/>
      <c r="X69" s="915"/>
      <c r="Y69" s="915"/>
      <c r="Z69" s="915"/>
      <c r="AA69" s="915">
        <v>88</v>
      </c>
      <c r="AB69" s="915"/>
      <c r="AC69" s="915"/>
      <c r="AD69" s="915"/>
      <c r="AE69" s="915"/>
      <c r="AF69" s="915">
        <v>88</v>
      </c>
      <c r="AG69" s="915"/>
      <c r="AH69" s="915"/>
      <c r="AI69" s="915"/>
      <c r="AJ69" s="915"/>
      <c r="AK69" s="915" t="s">
        <v>601</v>
      </c>
      <c r="AL69" s="915"/>
      <c r="AM69" s="915"/>
      <c r="AN69" s="915"/>
      <c r="AO69" s="915"/>
      <c r="AP69" s="915" t="s">
        <v>601</v>
      </c>
      <c r="AQ69" s="915"/>
      <c r="AR69" s="915"/>
      <c r="AS69" s="915"/>
      <c r="AT69" s="915"/>
      <c r="AU69" s="915" t="s">
        <v>602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596</v>
      </c>
      <c r="C70" s="958"/>
      <c r="D70" s="958"/>
      <c r="E70" s="958"/>
      <c r="F70" s="958"/>
      <c r="G70" s="958"/>
      <c r="H70" s="958"/>
      <c r="I70" s="958"/>
      <c r="J70" s="958"/>
      <c r="K70" s="958"/>
      <c r="L70" s="958"/>
      <c r="M70" s="958"/>
      <c r="N70" s="958"/>
      <c r="O70" s="958"/>
      <c r="P70" s="959"/>
      <c r="Q70" s="960">
        <v>523</v>
      </c>
      <c r="R70" s="915"/>
      <c r="S70" s="915"/>
      <c r="T70" s="915"/>
      <c r="U70" s="915"/>
      <c r="V70" s="915">
        <v>518</v>
      </c>
      <c r="W70" s="915"/>
      <c r="X70" s="915"/>
      <c r="Y70" s="915"/>
      <c r="Z70" s="915"/>
      <c r="AA70" s="915">
        <v>5</v>
      </c>
      <c r="AB70" s="915"/>
      <c r="AC70" s="915"/>
      <c r="AD70" s="915"/>
      <c r="AE70" s="915"/>
      <c r="AF70" s="915">
        <v>50</v>
      </c>
      <c r="AG70" s="915"/>
      <c r="AH70" s="915"/>
      <c r="AI70" s="915"/>
      <c r="AJ70" s="915"/>
      <c r="AK70" s="915" t="s">
        <v>601</v>
      </c>
      <c r="AL70" s="915"/>
      <c r="AM70" s="915"/>
      <c r="AN70" s="915"/>
      <c r="AO70" s="915"/>
      <c r="AP70" s="915" t="s">
        <v>603</v>
      </c>
      <c r="AQ70" s="915"/>
      <c r="AR70" s="915"/>
      <c r="AS70" s="915"/>
      <c r="AT70" s="915"/>
      <c r="AU70" s="915" t="s">
        <v>601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597</v>
      </c>
      <c r="C71" s="958"/>
      <c r="D71" s="958"/>
      <c r="E71" s="958"/>
      <c r="F71" s="958"/>
      <c r="G71" s="958"/>
      <c r="H71" s="958"/>
      <c r="I71" s="958"/>
      <c r="J71" s="958"/>
      <c r="K71" s="958"/>
      <c r="L71" s="958"/>
      <c r="M71" s="958"/>
      <c r="N71" s="958"/>
      <c r="O71" s="958"/>
      <c r="P71" s="959"/>
      <c r="Q71" s="960">
        <v>10</v>
      </c>
      <c r="R71" s="915"/>
      <c r="S71" s="915"/>
      <c r="T71" s="915"/>
      <c r="U71" s="915"/>
      <c r="V71" s="915">
        <v>4</v>
      </c>
      <c r="W71" s="915"/>
      <c r="X71" s="915"/>
      <c r="Y71" s="915"/>
      <c r="Z71" s="915"/>
      <c r="AA71" s="915">
        <v>6</v>
      </c>
      <c r="AB71" s="915"/>
      <c r="AC71" s="915"/>
      <c r="AD71" s="915"/>
      <c r="AE71" s="915"/>
      <c r="AF71" s="915">
        <v>7</v>
      </c>
      <c r="AG71" s="915"/>
      <c r="AH71" s="915"/>
      <c r="AI71" s="915"/>
      <c r="AJ71" s="915"/>
      <c r="AK71" s="915" t="s">
        <v>604</v>
      </c>
      <c r="AL71" s="915"/>
      <c r="AM71" s="915"/>
      <c r="AN71" s="915"/>
      <c r="AO71" s="915"/>
      <c r="AP71" s="915" t="s">
        <v>604</v>
      </c>
      <c r="AQ71" s="915"/>
      <c r="AR71" s="915"/>
      <c r="AS71" s="915"/>
      <c r="AT71" s="915"/>
      <c r="AU71" s="915" t="s">
        <v>605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598</v>
      </c>
      <c r="C72" s="958"/>
      <c r="D72" s="958"/>
      <c r="E72" s="958"/>
      <c r="F72" s="958"/>
      <c r="G72" s="958"/>
      <c r="H72" s="958"/>
      <c r="I72" s="958"/>
      <c r="J72" s="958"/>
      <c r="K72" s="958"/>
      <c r="L72" s="958"/>
      <c r="M72" s="958"/>
      <c r="N72" s="958"/>
      <c r="O72" s="958"/>
      <c r="P72" s="959"/>
      <c r="Q72" s="960">
        <v>5543</v>
      </c>
      <c r="R72" s="915"/>
      <c r="S72" s="915"/>
      <c r="T72" s="915"/>
      <c r="U72" s="915"/>
      <c r="V72" s="915">
        <v>4655</v>
      </c>
      <c r="W72" s="915"/>
      <c r="X72" s="915"/>
      <c r="Y72" s="915"/>
      <c r="Z72" s="915"/>
      <c r="AA72" s="915">
        <v>888</v>
      </c>
      <c r="AB72" s="915"/>
      <c r="AC72" s="915"/>
      <c r="AD72" s="915"/>
      <c r="AE72" s="915"/>
      <c r="AF72" s="915">
        <v>888</v>
      </c>
      <c r="AG72" s="915"/>
      <c r="AH72" s="915"/>
      <c r="AI72" s="915"/>
      <c r="AJ72" s="915"/>
      <c r="AK72" s="915" t="s">
        <v>606</v>
      </c>
      <c r="AL72" s="915"/>
      <c r="AM72" s="915"/>
      <c r="AN72" s="915"/>
      <c r="AO72" s="915"/>
      <c r="AP72" s="915" t="s">
        <v>607</v>
      </c>
      <c r="AQ72" s="915"/>
      <c r="AR72" s="915"/>
      <c r="AS72" s="915"/>
      <c r="AT72" s="915"/>
      <c r="AU72" s="915" t="s">
        <v>601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581</v>
      </c>
      <c r="C73" s="958"/>
      <c r="D73" s="958"/>
      <c r="E73" s="958"/>
      <c r="F73" s="958"/>
      <c r="G73" s="958"/>
      <c r="H73" s="958"/>
      <c r="I73" s="958"/>
      <c r="J73" s="958"/>
      <c r="K73" s="958"/>
      <c r="L73" s="958"/>
      <c r="M73" s="958"/>
      <c r="N73" s="958"/>
      <c r="O73" s="958"/>
      <c r="P73" s="959"/>
      <c r="Q73" s="960">
        <v>1069</v>
      </c>
      <c r="R73" s="915"/>
      <c r="S73" s="915"/>
      <c r="T73" s="915"/>
      <c r="U73" s="915"/>
      <c r="V73" s="915">
        <v>1042</v>
      </c>
      <c r="W73" s="915"/>
      <c r="X73" s="915"/>
      <c r="Y73" s="915"/>
      <c r="Z73" s="915"/>
      <c r="AA73" s="915">
        <v>28</v>
      </c>
      <c r="AB73" s="915"/>
      <c r="AC73" s="915"/>
      <c r="AD73" s="915"/>
      <c r="AE73" s="915"/>
      <c r="AF73" s="915">
        <v>28</v>
      </c>
      <c r="AG73" s="915"/>
      <c r="AH73" s="915"/>
      <c r="AI73" s="915"/>
      <c r="AJ73" s="915"/>
      <c r="AK73" s="915">
        <v>11</v>
      </c>
      <c r="AL73" s="915"/>
      <c r="AM73" s="915"/>
      <c r="AN73" s="915"/>
      <c r="AO73" s="915"/>
      <c r="AP73" s="915" t="s">
        <v>606</v>
      </c>
      <c r="AQ73" s="915"/>
      <c r="AR73" s="915"/>
      <c r="AS73" s="915"/>
      <c r="AT73" s="915"/>
      <c r="AU73" s="915" t="s">
        <v>604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582</v>
      </c>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595</v>
      </c>
      <c r="C75" s="958"/>
      <c r="D75" s="958"/>
      <c r="E75" s="958"/>
      <c r="F75" s="958"/>
      <c r="G75" s="958"/>
      <c r="H75" s="958"/>
      <c r="I75" s="958"/>
      <c r="J75" s="958"/>
      <c r="K75" s="958"/>
      <c r="L75" s="958"/>
      <c r="M75" s="958"/>
      <c r="N75" s="958"/>
      <c r="O75" s="958"/>
      <c r="P75" s="959"/>
      <c r="Q75" s="963">
        <v>1097</v>
      </c>
      <c r="R75" s="964"/>
      <c r="S75" s="964"/>
      <c r="T75" s="964"/>
      <c r="U75" s="914"/>
      <c r="V75" s="965">
        <v>1024</v>
      </c>
      <c r="W75" s="964"/>
      <c r="X75" s="964"/>
      <c r="Y75" s="964"/>
      <c r="Z75" s="914"/>
      <c r="AA75" s="965">
        <v>73</v>
      </c>
      <c r="AB75" s="964"/>
      <c r="AC75" s="964"/>
      <c r="AD75" s="964"/>
      <c r="AE75" s="914"/>
      <c r="AF75" s="965">
        <v>73</v>
      </c>
      <c r="AG75" s="964"/>
      <c r="AH75" s="964"/>
      <c r="AI75" s="964"/>
      <c r="AJ75" s="914"/>
      <c r="AK75" s="965">
        <v>141</v>
      </c>
      <c r="AL75" s="964"/>
      <c r="AM75" s="964"/>
      <c r="AN75" s="964"/>
      <c r="AO75" s="914"/>
      <c r="AP75" s="965" t="s">
        <v>608</v>
      </c>
      <c r="AQ75" s="964"/>
      <c r="AR75" s="964"/>
      <c r="AS75" s="964"/>
      <c r="AT75" s="914"/>
      <c r="AU75" s="965" t="s">
        <v>606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600</v>
      </c>
      <c r="C76" s="958"/>
      <c r="D76" s="958"/>
      <c r="E76" s="958"/>
      <c r="F76" s="958"/>
      <c r="G76" s="958"/>
      <c r="H76" s="958"/>
      <c r="I76" s="958"/>
      <c r="J76" s="958"/>
      <c r="K76" s="958"/>
      <c r="L76" s="958"/>
      <c r="M76" s="958"/>
      <c r="N76" s="958"/>
      <c r="O76" s="958"/>
      <c r="P76" s="959"/>
      <c r="Q76" s="963">
        <v>293449</v>
      </c>
      <c r="R76" s="964"/>
      <c r="S76" s="964"/>
      <c r="T76" s="964"/>
      <c r="U76" s="914"/>
      <c r="V76" s="965">
        <v>280469</v>
      </c>
      <c r="W76" s="964"/>
      <c r="X76" s="964"/>
      <c r="Y76" s="964"/>
      <c r="Z76" s="914"/>
      <c r="AA76" s="965">
        <v>12980</v>
      </c>
      <c r="AB76" s="964"/>
      <c r="AC76" s="964"/>
      <c r="AD76" s="964"/>
      <c r="AE76" s="914"/>
      <c r="AF76" s="965">
        <v>12980</v>
      </c>
      <c r="AG76" s="964"/>
      <c r="AH76" s="964"/>
      <c r="AI76" s="964"/>
      <c r="AJ76" s="914"/>
      <c r="AK76" s="965">
        <v>723</v>
      </c>
      <c r="AL76" s="964"/>
      <c r="AM76" s="964"/>
      <c r="AN76" s="964"/>
      <c r="AO76" s="914"/>
      <c r="AP76" s="965" t="s">
        <v>608</v>
      </c>
      <c r="AQ76" s="964"/>
      <c r="AR76" s="964"/>
      <c r="AS76" s="964"/>
      <c r="AT76" s="914"/>
      <c r="AU76" s="965" t="s">
        <v>606</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583</v>
      </c>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595</v>
      </c>
      <c r="C78" s="958"/>
      <c r="D78" s="958"/>
      <c r="E78" s="958"/>
      <c r="F78" s="958"/>
      <c r="G78" s="958"/>
      <c r="H78" s="958"/>
      <c r="I78" s="958"/>
      <c r="J78" s="958"/>
      <c r="K78" s="958"/>
      <c r="L78" s="958"/>
      <c r="M78" s="958"/>
      <c r="N78" s="958"/>
      <c r="O78" s="958"/>
      <c r="P78" s="959"/>
      <c r="Q78" s="960">
        <v>6683</v>
      </c>
      <c r="R78" s="915"/>
      <c r="S78" s="915"/>
      <c r="T78" s="915"/>
      <c r="U78" s="915"/>
      <c r="V78" s="915">
        <v>6314</v>
      </c>
      <c r="W78" s="915"/>
      <c r="X78" s="915"/>
      <c r="Y78" s="915"/>
      <c r="Z78" s="915"/>
      <c r="AA78" s="915">
        <v>369</v>
      </c>
      <c r="AB78" s="915"/>
      <c r="AC78" s="915"/>
      <c r="AD78" s="915"/>
      <c r="AE78" s="915"/>
      <c r="AF78" s="915">
        <v>378</v>
      </c>
      <c r="AG78" s="915"/>
      <c r="AH78" s="915"/>
      <c r="AI78" s="915"/>
      <c r="AJ78" s="915"/>
      <c r="AK78" s="915">
        <v>350</v>
      </c>
      <c r="AL78" s="915"/>
      <c r="AM78" s="915"/>
      <c r="AN78" s="915"/>
      <c r="AO78" s="915"/>
      <c r="AP78" s="915" t="s">
        <v>608</v>
      </c>
      <c r="AQ78" s="915"/>
      <c r="AR78" s="915"/>
      <c r="AS78" s="915"/>
      <c r="AT78" s="915"/>
      <c r="AU78" s="915" t="s">
        <v>601</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599</v>
      </c>
      <c r="C79" s="958"/>
      <c r="D79" s="958"/>
      <c r="E79" s="958"/>
      <c r="F79" s="958"/>
      <c r="G79" s="958"/>
      <c r="H79" s="958"/>
      <c r="I79" s="958"/>
      <c r="J79" s="958"/>
      <c r="K79" s="958"/>
      <c r="L79" s="958"/>
      <c r="M79" s="958"/>
      <c r="N79" s="958"/>
      <c r="O79" s="958"/>
      <c r="P79" s="959"/>
      <c r="Q79" s="960">
        <v>14</v>
      </c>
      <c r="R79" s="915"/>
      <c r="S79" s="915"/>
      <c r="T79" s="915"/>
      <c r="U79" s="915"/>
      <c r="V79" s="915">
        <v>5</v>
      </c>
      <c r="W79" s="915"/>
      <c r="X79" s="915"/>
      <c r="Y79" s="915"/>
      <c r="Z79" s="915"/>
      <c r="AA79" s="915">
        <v>9</v>
      </c>
      <c r="AB79" s="915"/>
      <c r="AC79" s="915"/>
      <c r="AD79" s="915"/>
      <c r="AE79" s="915"/>
      <c r="AF79" s="915">
        <v>1</v>
      </c>
      <c r="AG79" s="915"/>
      <c r="AH79" s="915"/>
      <c r="AI79" s="915"/>
      <c r="AJ79" s="915"/>
      <c r="AK79" s="915">
        <v>9</v>
      </c>
      <c r="AL79" s="915"/>
      <c r="AM79" s="915"/>
      <c r="AN79" s="915"/>
      <c r="AO79" s="915"/>
      <c r="AP79" s="915" t="s">
        <v>609</v>
      </c>
      <c r="AQ79" s="915"/>
      <c r="AR79" s="915"/>
      <c r="AS79" s="915"/>
      <c r="AT79" s="915"/>
      <c r="AU79" s="915" t="s">
        <v>610</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584</v>
      </c>
      <c r="C80" s="958"/>
      <c r="D80" s="958"/>
      <c r="E80" s="958"/>
      <c r="F80" s="958"/>
      <c r="G80" s="958"/>
      <c r="H80" s="958"/>
      <c r="I80" s="958"/>
      <c r="J80" s="958"/>
      <c r="K80" s="958"/>
      <c r="L80" s="958"/>
      <c r="M80" s="958"/>
      <c r="N80" s="958"/>
      <c r="O80" s="958"/>
      <c r="P80" s="959"/>
      <c r="Q80" s="960">
        <v>80</v>
      </c>
      <c r="R80" s="915"/>
      <c r="S80" s="915"/>
      <c r="T80" s="915"/>
      <c r="U80" s="915"/>
      <c r="V80" s="915">
        <v>61</v>
      </c>
      <c r="W80" s="915"/>
      <c r="X80" s="915"/>
      <c r="Y80" s="915"/>
      <c r="Z80" s="915"/>
      <c r="AA80" s="915">
        <v>19</v>
      </c>
      <c r="AB80" s="915"/>
      <c r="AC80" s="915"/>
      <c r="AD80" s="915"/>
      <c r="AE80" s="915"/>
      <c r="AF80" s="915"/>
      <c r="AG80" s="915"/>
      <c r="AH80" s="915"/>
      <c r="AI80" s="915"/>
      <c r="AJ80" s="915"/>
      <c r="AK80" s="915" t="s">
        <v>605</v>
      </c>
      <c r="AL80" s="915"/>
      <c r="AM80" s="915"/>
      <c r="AN80" s="915"/>
      <c r="AO80" s="915"/>
      <c r="AP80" s="915" t="s">
        <v>601</v>
      </c>
      <c r="AQ80" s="915"/>
      <c r="AR80" s="915"/>
      <c r="AS80" s="915"/>
      <c r="AT80" s="915"/>
      <c r="AU80" s="915" t="s">
        <v>601</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585</v>
      </c>
      <c r="C81" s="958"/>
      <c r="D81" s="958"/>
      <c r="E81" s="958"/>
      <c r="F81" s="958"/>
      <c r="G81" s="958"/>
      <c r="H81" s="958"/>
      <c r="I81" s="958"/>
      <c r="J81" s="958"/>
      <c r="K81" s="958"/>
      <c r="L81" s="958"/>
      <c r="M81" s="958"/>
      <c r="N81" s="958"/>
      <c r="O81" s="958"/>
      <c r="P81" s="959"/>
      <c r="Q81" s="960">
        <v>0</v>
      </c>
      <c r="R81" s="915"/>
      <c r="S81" s="915"/>
      <c r="T81" s="915"/>
      <c r="U81" s="915"/>
      <c r="V81" s="915" t="s">
        <v>605</v>
      </c>
      <c r="W81" s="915"/>
      <c r="X81" s="915"/>
      <c r="Y81" s="915"/>
      <c r="Z81" s="915"/>
      <c r="AA81" s="915">
        <v>0</v>
      </c>
      <c r="AB81" s="915"/>
      <c r="AC81" s="915"/>
      <c r="AD81" s="915"/>
      <c r="AE81" s="915"/>
      <c r="AF81" s="915">
        <v>0</v>
      </c>
      <c r="AG81" s="915"/>
      <c r="AH81" s="915"/>
      <c r="AI81" s="915"/>
      <c r="AJ81" s="915"/>
      <c r="AK81" s="915">
        <v>0</v>
      </c>
      <c r="AL81" s="915"/>
      <c r="AM81" s="915"/>
      <c r="AN81" s="915"/>
      <c r="AO81" s="915"/>
      <c r="AP81" s="915" t="s">
        <v>611</v>
      </c>
      <c r="AQ81" s="915"/>
      <c r="AR81" s="915"/>
      <c r="AS81" s="915"/>
      <c r="AT81" s="915"/>
      <c r="AU81" s="915" t="s">
        <v>601</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586</v>
      </c>
      <c r="C82" s="958"/>
      <c r="D82" s="958"/>
      <c r="E82" s="958"/>
      <c r="F82" s="958"/>
      <c r="G82" s="958"/>
      <c r="H82" s="958"/>
      <c r="I82" s="958"/>
      <c r="J82" s="958"/>
      <c r="K82" s="958"/>
      <c r="L82" s="958"/>
      <c r="M82" s="958"/>
      <c r="N82" s="958"/>
      <c r="O82" s="958"/>
      <c r="P82" s="959"/>
      <c r="Q82" s="960">
        <v>194</v>
      </c>
      <c r="R82" s="915"/>
      <c r="S82" s="915"/>
      <c r="T82" s="915"/>
      <c r="U82" s="915"/>
      <c r="V82" s="915">
        <v>191</v>
      </c>
      <c r="W82" s="915"/>
      <c r="X82" s="915"/>
      <c r="Y82" s="915"/>
      <c r="Z82" s="915"/>
      <c r="AA82" s="915">
        <v>3</v>
      </c>
      <c r="AB82" s="915"/>
      <c r="AC82" s="915"/>
      <c r="AD82" s="915"/>
      <c r="AE82" s="915"/>
      <c r="AF82" s="915">
        <v>3</v>
      </c>
      <c r="AG82" s="915"/>
      <c r="AH82" s="915"/>
      <c r="AI82" s="915"/>
      <c r="AJ82" s="915"/>
      <c r="AK82" s="915" t="s">
        <v>606</v>
      </c>
      <c r="AL82" s="915"/>
      <c r="AM82" s="915"/>
      <c r="AN82" s="915"/>
      <c r="AO82" s="915"/>
      <c r="AP82" s="915" t="s">
        <v>610</v>
      </c>
      <c r="AQ82" s="915"/>
      <c r="AR82" s="915"/>
      <c r="AS82" s="915"/>
      <c r="AT82" s="915"/>
      <c r="AU82" s="915" t="s">
        <v>610</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313</v>
      </c>
      <c r="AG109" s="979"/>
      <c r="AH109" s="979"/>
      <c r="AI109" s="979"/>
      <c r="AJ109" s="980"/>
      <c r="AK109" s="978" t="s">
        <v>312</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313</v>
      </c>
      <c r="BW109" s="979"/>
      <c r="BX109" s="979"/>
      <c r="BY109" s="979"/>
      <c r="BZ109" s="980"/>
      <c r="CA109" s="978" t="s">
        <v>312</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313</v>
      </c>
      <c r="DM109" s="979"/>
      <c r="DN109" s="979"/>
      <c r="DO109" s="979"/>
      <c r="DP109" s="980"/>
      <c r="DQ109" s="978" t="s">
        <v>312</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262889</v>
      </c>
      <c r="AB110" s="986"/>
      <c r="AC110" s="986"/>
      <c r="AD110" s="986"/>
      <c r="AE110" s="987"/>
      <c r="AF110" s="988">
        <v>290769</v>
      </c>
      <c r="AG110" s="986"/>
      <c r="AH110" s="986"/>
      <c r="AI110" s="986"/>
      <c r="AJ110" s="987"/>
      <c r="AK110" s="988">
        <v>337073</v>
      </c>
      <c r="AL110" s="986"/>
      <c r="AM110" s="986"/>
      <c r="AN110" s="986"/>
      <c r="AO110" s="987"/>
      <c r="AP110" s="989">
        <v>23.1</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2182122</v>
      </c>
      <c r="BR110" s="1021"/>
      <c r="BS110" s="1021"/>
      <c r="BT110" s="1021"/>
      <c r="BU110" s="1021"/>
      <c r="BV110" s="1021">
        <v>2250830</v>
      </c>
      <c r="BW110" s="1021"/>
      <c r="BX110" s="1021"/>
      <c r="BY110" s="1021"/>
      <c r="BZ110" s="1021"/>
      <c r="CA110" s="1021">
        <v>2333750</v>
      </c>
      <c r="CB110" s="1021"/>
      <c r="CC110" s="1021"/>
      <c r="CD110" s="1021"/>
      <c r="CE110" s="1021"/>
      <c r="CF110" s="1035">
        <v>160.1</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412</v>
      </c>
      <c r="DH110" s="1021"/>
      <c r="DI110" s="1021"/>
      <c r="DJ110" s="1021"/>
      <c r="DK110" s="1021"/>
      <c r="DL110" s="1021" t="s">
        <v>412</v>
      </c>
      <c r="DM110" s="1021"/>
      <c r="DN110" s="1021"/>
      <c r="DO110" s="1021"/>
      <c r="DP110" s="1021"/>
      <c r="DQ110" s="1021" t="s">
        <v>412</v>
      </c>
      <c r="DR110" s="1021"/>
      <c r="DS110" s="1021"/>
      <c r="DT110" s="1021"/>
      <c r="DU110" s="1021"/>
      <c r="DV110" s="1022" t="s">
        <v>129</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412</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t="s">
        <v>129</v>
      </c>
      <c r="BR111" s="1014"/>
      <c r="BS111" s="1014"/>
      <c r="BT111" s="1014"/>
      <c r="BU111" s="1014"/>
      <c r="BV111" s="1014" t="s">
        <v>129</v>
      </c>
      <c r="BW111" s="1014"/>
      <c r="BX111" s="1014"/>
      <c r="BY111" s="1014"/>
      <c r="BZ111" s="1014"/>
      <c r="CA111" s="1014" t="s">
        <v>412</v>
      </c>
      <c r="CB111" s="1014"/>
      <c r="CC111" s="1014"/>
      <c r="CD111" s="1014"/>
      <c r="CE111" s="1014"/>
      <c r="CF111" s="1008" t="s">
        <v>412</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412</v>
      </c>
      <c r="DH111" s="1014"/>
      <c r="DI111" s="1014"/>
      <c r="DJ111" s="1014"/>
      <c r="DK111" s="1014"/>
      <c r="DL111" s="1014" t="s">
        <v>412</v>
      </c>
      <c r="DM111" s="1014"/>
      <c r="DN111" s="1014"/>
      <c r="DO111" s="1014"/>
      <c r="DP111" s="1014"/>
      <c r="DQ111" s="1014" t="s">
        <v>412</v>
      </c>
      <c r="DR111" s="1014"/>
      <c r="DS111" s="1014"/>
      <c r="DT111" s="1014"/>
      <c r="DU111" s="1014"/>
      <c r="DV111" s="1015" t="s">
        <v>412</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129</v>
      </c>
      <c r="AG112" s="1053"/>
      <c r="AH112" s="1053"/>
      <c r="AI112" s="1053"/>
      <c r="AJ112" s="1054"/>
      <c r="AK112" s="1055" t="s">
        <v>129</v>
      </c>
      <c r="AL112" s="1053"/>
      <c r="AM112" s="1053"/>
      <c r="AN112" s="1053"/>
      <c r="AO112" s="1054"/>
      <c r="AP112" s="1056" t="s">
        <v>129</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1658160</v>
      </c>
      <c r="BR112" s="1014"/>
      <c r="BS112" s="1014"/>
      <c r="BT112" s="1014"/>
      <c r="BU112" s="1014"/>
      <c r="BV112" s="1014">
        <v>1521355</v>
      </c>
      <c r="BW112" s="1014"/>
      <c r="BX112" s="1014"/>
      <c r="BY112" s="1014"/>
      <c r="BZ112" s="1014"/>
      <c r="CA112" s="1014">
        <v>1483638</v>
      </c>
      <c r="CB112" s="1014"/>
      <c r="CC112" s="1014"/>
      <c r="CD112" s="1014"/>
      <c r="CE112" s="1014"/>
      <c r="CF112" s="1008">
        <v>101.8</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412</v>
      </c>
      <c r="DH112" s="1014"/>
      <c r="DI112" s="1014"/>
      <c r="DJ112" s="1014"/>
      <c r="DK112" s="1014"/>
      <c r="DL112" s="1014" t="s">
        <v>412</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182181</v>
      </c>
      <c r="AB113" s="1028"/>
      <c r="AC113" s="1028"/>
      <c r="AD113" s="1028"/>
      <c r="AE113" s="1029"/>
      <c r="AF113" s="1030">
        <v>201216</v>
      </c>
      <c r="AG113" s="1028"/>
      <c r="AH113" s="1028"/>
      <c r="AI113" s="1028"/>
      <c r="AJ113" s="1029"/>
      <c r="AK113" s="1030">
        <v>192326</v>
      </c>
      <c r="AL113" s="1028"/>
      <c r="AM113" s="1028"/>
      <c r="AN113" s="1028"/>
      <c r="AO113" s="1029"/>
      <c r="AP113" s="1031">
        <v>13.2</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33284</v>
      </c>
      <c r="BR113" s="1014"/>
      <c r="BS113" s="1014"/>
      <c r="BT113" s="1014"/>
      <c r="BU113" s="1014"/>
      <c r="BV113" s="1014">
        <v>60224</v>
      </c>
      <c r="BW113" s="1014"/>
      <c r="BX113" s="1014"/>
      <c r="BY113" s="1014"/>
      <c r="BZ113" s="1014"/>
      <c r="CA113" s="1014">
        <v>66983</v>
      </c>
      <c r="CB113" s="1014"/>
      <c r="CC113" s="1014"/>
      <c r="CD113" s="1014"/>
      <c r="CE113" s="1014"/>
      <c r="CF113" s="1008">
        <v>4.5999999999999996</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129</v>
      </c>
      <c r="AB114" s="1053"/>
      <c r="AC114" s="1053"/>
      <c r="AD114" s="1053"/>
      <c r="AE114" s="1054"/>
      <c r="AF114" s="1055">
        <v>192</v>
      </c>
      <c r="AG114" s="1053"/>
      <c r="AH114" s="1053"/>
      <c r="AI114" s="1053"/>
      <c r="AJ114" s="1054"/>
      <c r="AK114" s="1055">
        <v>2605</v>
      </c>
      <c r="AL114" s="1053"/>
      <c r="AM114" s="1053"/>
      <c r="AN114" s="1053"/>
      <c r="AO114" s="1054"/>
      <c r="AP114" s="1056">
        <v>0.2</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642038</v>
      </c>
      <c r="BR114" s="1014"/>
      <c r="BS114" s="1014"/>
      <c r="BT114" s="1014"/>
      <c r="BU114" s="1014"/>
      <c r="BV114" s="1014">
        <v>652633</v>
      </c>
      <c r="BW114" s="1014"/>
      <c r="BX114" s="1014"/>
      <c r="BY114" s="1014"/>
      <c r="BZ114" s="1014"/>
      <c r="CA114" s="1014">
        <v>634802</v>
      </c>
      <c r="CB114" s="1014"/>
      <c r="CC114" s="1014"/>
      <c r="CD114" s="1014"/>
      <c r="CE114" s="1014"/>
      <c r="CF114" s="1008">
        <v>43.6</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412</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412</v>
      </c>
      <c r="AB115" s="1028"/>
      <c r="AC115" s="1028"/>
      <c r="AD115" s="1028"/>
      <c r="AE115" s="1029"/>
      <c r="AF115" s="1030" t="s">
        <v>129</v>
      </c>
      <c r="AG115" s="1028"/>
      <c r="AH115" s="1028"/>
      <c r="AI115" s="1028"/>
      <c r="AJ115" s="1029"/>
      <c r="AK115" s="1030" t="s">
        <v>412</v>
      </c>
      <c r="AL115" s="1028"/>
      <c r="AM115" s="1028"/>
      <c r="AN115" s="1028"/>
      <c r="AO115" s="1029"/>
      <c r="AP115" s="1031" t="s">
        <v>412</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412</v>
      </c>
      <c r="BW115" s="1014"/>
      <c r="BX115" s="1014"/>
      <c r="BY115" s="1014"/>
      <c r="BZ115" s="1014"/>
      <c r="CA115" s="1014" t="s">
        <v>129</v>
      </c>
      <c r="CB115" s="1014"/>
      <c r="CC115" s="1014"/>
      <c r="CD115" s="1014"/>
      <c r="CE115" s="1014"/>
      <c r="CF115" s="1008" t="s">
        <v>412</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412</v>
      </c>
      <c r="DM115" s="1053"/>
      <c r="DN115" s="1053"/>
      <c r="DO115" s="1053"/>
      <c r="DP115" s="1054"/>
      <c r="DQ115" s="1055" t="s">
        <v>412</v>
      </c>
      <c r="DR115" s="1053"/>
      <c r="DS115" s="1053"/>
      <c r="DT115" s="1053"/>
      <c r="DU115" s="1054"/>
      <c r="DV115" s="1056" t="s">
        <v>412</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10</v>
      </c>
      <c r="AB116" s="1053"/>
      <c r="AC116" s="1053"/>
      <c r="AD116" s="1053"/>
      <c r="AE116" s="1054"/>
      <c r="AF116" s="1055">
        <v>81</v>
      </c>
      <c r="AG116" s="1053"/>
      <c r="AH116" s="1053"/>
      <c r="AI116" s="1053"/>
      <c r="AJ116" s="1054"/>
      <c r="AK116" s="1055">
        <v>41</v>
      </c>
      <c r="AL116" s="1053"/>
      <c r="AM116" s="1053"/>
      <c r="AN116" s="1053"/>
      <c r="AO116" s="1054"/>
      <c r="AP116" s="1056">
        <v>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412</v>
      </c>
      <c r="BR116" s="1014"/>
      <c r="BS116" s="1014"/>
      <c r="BT116" s="1014"/>
      <c r="BU116" s="1014"/>
      <c r="BV116" s="1014" t="s">
        <v>129</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129</v>
      </c>
      <c r="DR116" s="1053"/>
      <c r="DS116" s="1053"/>
      <c r="DT116" s="1053"/>
      <c r="DU116" s="1054"/>
      <c r="DV116" s="1056" t="s">
        <v>129</v>
      </c>
      <c r="DW116" s="1057"/>
      <c r="DX116" s="1057"/>
      <c r="DY116" s="1057"/>
      <c r="DZ116" s="1058"/>
    </row>
    <row r="117" spans="1:130" s="247" customFormat="1" ht="26.25" customHeight="1" x14ac:dyDescent="0.15">
      <c r="A117" s="998" t="s">
        <v>192</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445080</v>
      </c>
      <c r="AB117" s="1071"/>
      <c r="AC117" s="1071"/>
      <c r="AD117" s="1071"/>
      <c r="AE117" s="1072"/>
      <c r="AF117" s="1073">
        <v>492258</v>
      </c>
      <c r="AG117" s="1071"/>
      <c r="AH117" s="1071"/>
      <c r="AI117" s="1071"/>
      <c r="AJ117" s="1072"/>
      <c r="AK117" s="1073">
        <v>532045</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464</v>
      </c>
      <c r="BR117" s="1014"/>
      <c r="BS117" s="1014"/>
      <c r="BT117" s="1014"/>
      <c r="BU117" s="1014"/>
      <c r="BV117" s="1014" t="s">
        <v>412</v>
      </c>
      <c r="BW117" s="1014"/>
      <c r="BX117" s="1014"/>
      <c r="BY117" s="1014"/>
      <c r="BZ117" s="1014"/>
      <c r="CA117" s="1014" t="s">
        <v>412</v>
      </c>
      <c r="CB117" s="1014"/>
      <c r="CC117" s="1014"/>
      <c r="CD117" s="1014"/>
      <c r="CE117" s="1014"/>
      <c r="CF117" s="1008" t="s">
        <v>129</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412</v>
      </c>
      <c r="DH117" s="1053"/>
      <c r="DI117" s="1053"/>
      <c r="DJ117" s="1053"/>
      <c r="DK117" s="1054"/>
      <c r="DL117" s="1055" t="s">
        <v>464</v>
      </c>
      <c r="DM117" s="1053"/>
      <c r="DN117" s="1053"/>
      <c r="DO117" s="1053"/>
      <c r="DP117" s="1054"/>
      <c r="DQ117" s="1055" t="s">
        <v>412</v>
      </c>
      <c r="DR117" s="1053"/>
      <c r="DS117" s="1053"/>
      <c r="DT117" s="1053"/>
      <c r="DU117" s="1054"/>
      <c r="DV117" s="1056" t="s">
        <v>412</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313</v>
      </c>
      <c r="AG118" s="979"/>
      <c r="AH118" s="979"/>
      <c r="AI118" s="979"/>
      <c r="AJ118" s="980"/>
      <c r="AK118" s="978" t="s">
        <v>312</v>
      </c>
      <c r="AL118" s="979"/>
      <c r="AM118" s="979"/>
      <c r="AN118" s="979"/>
      <c r="AO118" s="980"/>
      <c r="AP118" s="1065" t="s">
        <v>437</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412</v>
      </c>
      <c r="CB118" s="1092"/>
      <c r="CC118" s="1092"/>
      <c r="CD118" s="1092"/>
      <c r="CE118" s="1092"/>
      <c r="CF118" s="1008" t="s">
        <v>412</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412</v>
      </c>
      <c r="DH118" s="1053"/>
      <c r="DI118" s="1053"/>
      <c r="DJ118" s="1053"/>
      <c r="DK118" s="1054"/>
      <c r="DL118" s="1055" t="s">
        <v>412</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412</v>
      </c>
      <c r="AB119" s="986"/>
      <c r="AC119" s="986"/>
      <c r="AD119" s="986"/>
      <c r="AE119" s="987"/>
      <c r="AF119" s="988" t="s">
        <v>412</v>
      </c>
      <c r="AG119" s="986"/>
      <c r="AH119" s="986"/>
      <c r="AI119" s="986"/>
      <c r="AJ119" s="987"/>
      <c r="AK119" s="988" t="s">
        <v>129</v>
      </c>
      <c r="AL119" s="986"/>
      <c r="AM119" s="986"/>
      <c r="AN119" s="986"/>
      <c r="AO119" s="987"/>
      <c r="AP119" s="989" t="s">
        <v>464</v>
      </c>
      <c r="AQ119" s="990"/>
      <c r="AR119" s="990"/>
      <c r="AS119" s="990"/>
      <c r="AT119" s="991"/>
      <c r="AU119" s="996"/>
      <c r="AV119" s="997"/>
      <c r="AW119" s="997"/>
      <c r="AX119" s="997"/>
      <c r="AY119" s="997"/>
      <c r="AZ119" s="278" t="s">
        <v>192</v>
      </c>
      <c r="BA119" s="278"/>
      <c r="BB119" s="278"/>
      <c r="BC119" s="278"/>
      <c r="BD119" s="278"/>
      <c r="BE119" s="278"/>
      <c r="BF119" s="278"/>
      <c r="BG119" s="278"/>
      <c r="BH119" s="278"/>
      <c r="BI119" s="278"/>
      <c r="BJ119" s="278"/>
      <c r="BK119" s="278"/>
      <c r="BL119" s="278"/>
      <c r="BM119" s="278"/>
      <c r="BN119" s="278"/>
      <c r="BO119" s="1069" t="s">
        <v>468</v>
      </c>
      <c r="BP119" s="1100"/>
      <c r="BQ119" s="1091">
        <v>4515604</v>
      </c>
      <c r="BR119" s="1092"/>
      <c r="BS119" s="1092"/>
      <c r="BT119" s="1092"/>
      <c r="BU119" s="1092"/>
      <c r="BV119" s="1092">
        <v>4485042</v>
      </c>
      <c r="BW119" s="1092"/>
      <c r="BX119" s="1092"/>
      <c r="BY119" s="1092"/>
      <c r="BZ119" s="1092"/>
      <c r="CA119" s="1092">
        <v>4519173</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129</v>
      </c>
      <c r="DH119" s="1078"/>
      <c r="DI119" s="1078"/>
      <c r="DJ119" s="1078"/>
      <c r="DK119" s="1079"/>
      <c r="DL119" s="1077" t="s">
        <v>129</v>
      </c>
      <c r="DM119" s="1078"/>
      <c r="DN119" s="1078"/>
      <c r="DO119" s="1078"/>
      <c r="DP119" s="1079"/>
      <c r="DQ119" s="1077" t="s">
        <v>129</v>
      </c>
      <c r="DR119" s="1078"/>
      <c r="DS119" s="1078"/>
      <c r="DT119" s="1078"/>
      <c r="DU119" s="1079"/>
      <c r="DV119" s="1080" t="s">
        <v>412</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412</v>
      </c>
      <c r="AG120" s="1053"/>
      <c r="AH120" s="1053"/>
      <c r="AI120" s="1053"/>
      <c r="AJ120" s="1054"/>
      <c r="AK120" s="1055" t="s">
        <v>129</v>
      </c>
      <c r="AL120" s="1053"/>
      <c r="AM120" s="1053"/>
      <c r="AN120" s="1053"/>
      <c r="AO120" s="1054"/>
      <c r="AP120" s="1056" t="s">
        <v>412</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3119908</v>
      </c>
      <c r="BR120" s="1021"/>
      <c r="BS120" s="1021"/>
      <c r="BT120" s="1021"/>
      <c r="BU120" s="1021"/>
      <c r="BV120" s="1021">
        <v>3044423</v>
      </c>
      <c r="BW120" s="1021"/>
      <c r="BX120" s="1021"/>
      <c r="BY120" s="1021"/>
      <c r="BZ120" s="1021"/>
      <c r="CA120" s="1021">
        <v>3020588</v>
      </c>
      <c r="CB120" s="1021"/>
      <c r="CC120" s="1021"/>
      <c r="CD120" s="1021"/>
      <c r="CE120" s="1021"/>
      <c r="CF120" s="1035">
        <v>207.3</v>
      </c>
      <c r="CG120" s="1036"/>
      <c r="CH120" s="1036"/>
      <c r="CI120" s="1036"/>
      <c r="CJ120" s="1036"/>
      <c r="CK120" s="1101" t="s">
        <v>472</v>
      </c>
      <c r="CL120" s="1102"/>
      <c r="CM120" s="1102"/>
      <c r="CN120" s="1102"/>
      <c r="CO120" s="1103"/>
      <c r="CP120" s="1109" t="s">
        <v>415</v>
      </c>
      <c r="CQ120" s="1110"/>
      <c r="CR120" s="1110"/>
      <c r="CS120" s="1110"/>
      <c r="CT120" s="1110"/>
      <c r="CU120" s="1110"/>
      <c r="CV120" s="1110"/>
      <c r="CW120" s="1110"/>
      <c r="CX120" s="1110"/>
      <c r="CY120" s="1110"/>
      <c r="CZ120" s="1110"/>
      <c r="DA120" s="1110"/>
      <c r="DB120" s="1110"/>
      <c r="DC120" s="1110"/>
      <c r="DD120" s="1110"/>
      <c r="DE120" s="1110"/>
      <c r="DF120" s="1111"/>
      <c r="DG120" s="1020">
        <v>1066196</v>
      </c>
      <c r="DH120" s="1021"/>
      <c r="DI120" s="1021"/>
      <c r="DJ120" s="1021"/>
      <c r="DK120" s="1021"/>
      <c r="DL120" s="1021">
        <v>961674</v>
      </c>
      <c r="DM120" s="1021"/>
      <c r="DN120" s="1021"/>
      <c r="DO120" s="1021"/>
      <c r="DP120" s="1021"/>
      <c r="DQ120" s="1021">
        <v>862275</v>
      </c>
      <c r="DR120" s="1021"/>
      <c r="DS120" s="1021"/>
      <c r="DT120" s="1021"/>
      <c r="DU120" s="1021"/>
      <c r="DV120" s="1022">
        <v>59.2</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412</v>
      </c>
      <c r="AL121" s="1053"/>
      <c r="AM121" s="1053"/>
      <c r="AN121" s="1053"/>
      <c r="AO121" s="1054"/>
      <c r="AP121" s="1056" t="s">
        <v>412</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97628</v>
      </c>
      <c r="BR121" s="1014"/>
      <c r="BS121" s="1014"/>
      <c r="BT121" s="1014"/>
      <c r="BU121" s="1014"/>
      <c r="BV121" s="1014">
        <v>86418</v>
      </c>
      <c r="BW121" s="1014"/>
      <c r="BX121" s="1014"/>
      <c r="BY121" s="1014"/>
      <c r="BZ121" s="1014"/>
      <c r="CA121" s="1014">
        <v>74985</v>
      </c>
      <c r="CB121" s="1014"/>
      <c r="CC121" s="1014"/>
      <c r="CD121" s="1014"/>
      <c r="CE121" s="1014"/>
      <c r="CF121" s="1008">
        <v>5.0999999999999996</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591964</v>
      </c>
      <c r="DH121" s="1014"/>
      <c r="DI121" s="1014"/>
      <c r="DJ121" s="1014"/>
      <c r="DK121" s="1014"/>
      <c r="DL121" s="1014">
        <v>559681</v>
      </c>
      <c r="DM121" s="1014"/>
      <c r="DN121" s="1014"/>
      <c r="DO121" s="1014"/>
      <c r="DP121" s="1014"/>
      <c r="DQ121" s="1014">
        <v>621363</v>
      </c>
      <c r="DR121" s="1014"/>
      <c r="DS121" s="1014"/>
      <c r="DT121" s="1014"/>
      <c r="DU121" s="1014"/>
      <c r="DV121" s="1015">
        <v>42.6</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412</v>
      </c>
      <c r="AB122" s="1053"/>
      <c r="AC122" s="1053"/>
      <c r="AD122" s="1053"/>
      <c r="AE122" s="1054"/>
      <c r="AF122" s="1055" t="s">
        <v>412</v>
      </c>
      <c r="AG122" s="1053"/>
      <c r="AH122" s="1053"/>
      <c r="AI122" s="1053"/>
      <c r="AJ122" s="1054"/>
      <c r="AK122" s="1055" t="s">
        <v>129</v>
      </c>
      <c r="AL122" s="1053"/>
      <c r="AM122" s="1053"/>
      <c r="AN122" s="1053"/>
      <c r="AO122" s="1054"/>
      <c r="AP122" s="1056" t="s">
        <v>412</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3135231</v>
      </c>
      <c r="BR122" s="1092"/>
      <c r="BS122" s="1092"/>
      <c r="BT122" s="1092"/>
      <c r="BU122" s="1092"/>
      <c r="BV122" s="1092">
        <v>3174600</v>
      </c>
      <c r="BW122" s="1092"/>
      <c r="BX122" s="1092"/>
      <c r="BY122" s="1092"/>
      <c r="BZ122" s="1092"/>
      <c r="CA122" s="1092">
        <v>3267823</v>
      </c>
      <c r="CB122" s="1092"/>
      <c r="CC122" s="1092"/>
      <c r="CD122" s="1092"/>
      <c r="CE122" s="1092"/>
      <c r="CF122" s="1112">
        <v>224.2</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t="s">
        <v>412</v>
      </c>
      <c r="DH122" s="1014"/>
      <c r="DI122" s="1014"/>
      <c r="DJ122" s="1014"/>
      <c r="DK122" s="1014"/>
      <c r="DL122" s="1014" t="s">
        <v>412</v>
      </c>
      <c r="DM122" s="1014"/>
      <c r="DN122" s="1014"/>
      <c r="DO122" s="1014"/>
      <c r="DP122" s="1014"/>
      <c r="DQ122" s="1014" t="s">
        <v>412</v>
      </c>
      <c r="DR122" s="1014"/>
      <c r="DS122" s="1014"/>
      <c r="DT122" s="1014"/>
      <c r="DU122" s="1014"/>
      <c r="DV122" s="1015" t="s">
        <v>412</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464</v>
      </c>
      <c r="AL123" s="1053"/>
      <c r="AM123" s="1053"/>
      <c r="AN123" s="1053"/>
      <c r="AO123" s="1054"/>
      <c r="AP123" s="1056" t="s">
        <v>412</v>
      </c>
      <c r="AQ123" s="1057"/>
      <c r="AR123" s="1057"/>
      <c r="AS123" s="1057"/>
      <c r="AT123" s="1058"/>
      <c r="AU123" s="1089"/>
      <c r="AV123" s="1090"/>
      <c r="AW123" s="1090"/>
      <c r="AX123" s="1090"/>
      <c r="AY123" s="1090"/>
      <c r="AZ123" s="278" t="s">
        <v>192</v>
      </c>
      <c r="BA123" s="278"/>
      <c r="BB123" s="278"/>
      <c r="BC123" s="278"/>
      <c r="BD123" s="278"/>
      <c r="BE123" s="278"/>
      <c r="BF123" s="278"/>
      <c r="BG123" s="278"/>
      <c r="BH123" s="278"/>
      <c r="BI123" s="278"/>
      <c r="BJ123" s="278"/>
      <c r="BK123" s="278"/>
      <c r="BL123" s="278"/>
      <c r="BM123" s="278"/>
      <c r="BN123" s="278"/>
      <c r="BO123" s="1069" t="s">
        <v>477</v>
      </c>
      <c r="BP123" s="1100"/>
      <c r="BQ123" s="1159">
        <v>6352767</v>
      </c>
      <c r="BR123" s="1160"/>
      <c r="BS123" s="1160"/>
      <c r="BT123" s="1160"/>
      <c r="BU123" s="1160"/>
      <c r="BV123" s="1160">
        <v>6305441</v>
      </c>
      <c r="BW123" s="1160"/>
      <c r="BX123" s="1160"/>
      <c r="BY123" s="1160"/>
      <c r="BZ123" s="1160"/>
      <c r="CA123" s="1160">
        <v>6363396</v>
      </c>
      <c r="CB123" s="1160"/>
      <c r="CC123" s="1160"/>
      <c r="CD123" s="1160"/>
      <c r="CE123" s="1160"/>
      <c r="CF123" s="1093"/>
      <c r="CG123" s="1094"/>
      <c r="CH123" s="1094"/>
      <c r="CI123" s="1094"/>
      <c r="CJ123" s="1095"/>
      <c r="CK123" s="1104"/>
      <c r="CL123" s="1105"/>
      <c r="CM123" s="1105"/>
      <c r="CN123" s="1105"/>
      <c r="CO123" s="1106"/>
      <c r="CP123" s="1114" t="s">
        <v>411</v>
      </c>
      <c r="CQ123" s="1115"/>
      <c r="CR123" s="1115"/>
      <c r="CS123" s="1115"/>
      <c r="CT123" s="1115"/>
      <c r="CU123" s="1115"/>
      <c r="CV123" s="1115"/>
      <c r="CW123" s="1115"/>
      <c r="CX123" s="1115"/>
      <c r="CY123" s="1115"/>
      <c r="CZ123" s="1115"/>
      <c r="DA123" s="1115"/>
      <c r="DB123" s="1115"/>
      <c r="DC123" s="1115"/>
      <c r="DD123" s="1115"/>
      <c r="DE123" s="1115"/>
      <c r="DF123" s="1116"/>
      <c r="DG123" s="1052" t="s">
        <v>412</v>
      </c>
      <c r="DH123" s="1053"/>
      <c r="DI123" s="1053"/>
      <c r="DJ123" s="1053"/>
      <c r="DK123" s="1054"/>
      <c r="DL123" s="1055" t="s">
        <v>464</v>
      </c>
      <c r="DM123" s="1053"/>
      <c r="DN123" s="1053"/>
      <c r="DO123" s="1053"/>
      <c r="DP123" s="1054"/>
      <c r="DQ123" s="1055" t="s">
        <v>129</v>
      </c>
      <c r="DR123" s="1053"/>
      <c r="DS123" s="1053"/>
      <c r="DT123" s="1053"/>
      <c r="DU123" s="1054"/>
      <c r="DV123" s="1056" t="s">
        <v>129</v>
      </c>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412</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412</v>
      </c>
      <c r="BR124" s="1122"/>
      <c r="BS124" s="1122"/>
      <c r="BT124" s="1122"/>
      <c r="BU124" s="1122"/>
      <c r="BV124" s="1122" t="s">
        <v>129</v>
      </c>
      <c r="BW124" s="1122"/>
      <c r="BX124" s="1122"/>
      <c r="BY124" s="1122"/>
      <c r="BZ124" s="1122"/>
      <c r="CA124" s="1122" t="s">
        <v>412</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412</v>
      </c>
      <c r="DM124" s="1078"/>
      <c r="DN124" s="1078"/>
      <c r="DO124" s="1078"/>
      <c r="DP124" s="1079"/>
      <c r="DQ124" s="1077" t="s">
        <v>129</v>
      </c>
      <c r="DR124" s="1078"/>
      <c r="DS124" s="1078"/>
      <c r="DT124" s="1078"/>
      <c r="DU124" s="1079"/>
      <c r="DV124" s="1080" t="s">
        <v>412</v>
      </c>
      <c r="DW124" s="1081"/>
      <c r="DX124" s="1081"/>
      <c r="DY124" s="1081"/>
      <c r="DZ124" s="1082"/>
    </row>
    <row r="125" spans="1:130" s="247" customFormat="1" ht="26.25" customHeight="1" x14ac:dyDescent="0.15">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412</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412</v>
      </c>
      <c r="AG126" s="1053"/>
      <c r="AH126" s="1053"/>
      <c r="AI126" s="1053"/>
      <c r="AJ126" s="1054"/>
      <c r="AK126" s="1055" t="s">
        <v>129</v>
      </c>
      <c r="AL126" s="1053"/>
      <c r="AM126" s="1053"/>
      <c r="AN126" s="1053"/>
      <c r="AO126" s="1054"/>
      <c r="AP126" s="1056" t="s">
        <v>464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412</v>
      </c>
      <c r="DH126" s="1014"/>
      <c r="DI126" s="1014"/>
      <c r="DJ126" s="1014"/>
      <c r="DK126" s="1014"/>
      <c r="DL126" s="1014" t="s">
        <v>129</v>
      </c>
      <c r="DM126" s="1014"/>
      <c r="DN126" s="1014"/>
      <c r="DO126" s="1014"/>
      <c r="DP126" s="1014"/>
      <c r="DQ126" s="1014" t="s">
        <v>412</v>
      </c>
      <c r="DR126" s="1014"/>
      <c r="DS126" s="1014"/>
      <c r="DT126" s="1014"/>
      <c r="DU126" s="1014"/>
      <c r="DV126" s="1015" t="s">
        <v>464</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412</v>
      </c>
      <c r="AG127" s="1053"/>
      <c r="AH127" s="1053"/>
      <c r="AI127" s="1053"/>
      <c r="AJ127" s="1054"/>
      <c r="AK127" s="1055" t="s">
        <v>412</v>
      </c>
      <c r="AL127" s="1053"/>
      <c r="AM127" s="1053"/>
      <c r="AN127" s="1053"/>
      <c r="AO127" s="1054"/>
      <c r="AP127" s="1056" t="s">
        <v>129</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412</v>
      </c>
      <c r="DH127" s="1014"/>
      <c r="DI127" s="1014"/>
      <c r="DJ127" s="1014"/>
      <c r="DK127" s="1014"/>
      <c r="DL127" s="1014" t="s">
        <v>412</v>
      </c>
      <c r="DM127" s="1014"/>
      <c r="DN127" s="1014"/>
      <c r="DO127" s="1014"/>
      <c r="DP127" s="1014"/>
      <c r="DQ127" s="1014" t="s">
        <v>129</v>
      </c>
      <c r="DR127" s="1014"/>
      <c r="DS127" s="1014"/>
      <c r="DT127" s="1014"/>
      <c r="DU127" s="1014"/>
      <c r="DV127" s="1015" t="s">
        <v>412</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13230</v>
      </c>
      <c r="AB128" s="1142"/>
      <c r="AC128" s="1142"/>
      <c r="AD128" s="1142"/>
      <c r="AE128" s="1143"/>
      <c r="AF128" s="1144">
        <v>17180</v>
      </c>
      <c r="AG128" s="1142"/>
      <c r="AH128" s="1142"/>
      <c r="AI128" s="1142"/>
      <c r="AJ128" s="1143"/>
      <c r="AK128" s="1144">
        <v>17030</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412</v>
      </c>
      <c r="DR128" s="1134"/>
      <c r="DS128" s="1134"/>
      <c r="DT128" s="1134"/>
      <c r="DU128" s="1134"/>
      <c r="DV128" s="1135" t="s">
        <v>412</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1837399</v>
      </c>
      <c r="AB129" s="1053"/>
      <c r="AC129" s="1053"/>
      <c r="AD129" s="1053"/>
      <c r="AE129" s="1054"/>
      <c r="AF129" s="1055">
        <v>1838136</v>
      </c>
      <c r="AG129" s="1053"/>
      <c r="AH129" s="1053"/>
      <c r="AI129" s="1053"/>
      <c r="AJ129" s="1054"/>
      <c r="AK129" s="1055">
        <v>1818716</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495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328459</v>
      </c>
      <c r="AB130" s="1053"/>
      <c r="AC130" s="1053"/>
      <c r="AD130" s="1053"/>
      <c r="AE130" s="1054"/>
      <c r="AF130" s="1055">
        <v>342171</v>
      </c>
      <c r="AG130" s="1053"/>
      <c r="AH130" s="1053"/>
      <c r="AI130" s="1053"/>
      <c r="AJ130" s="1054"/>
      <c r="AK130" s="1055">
        <v>361392</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8.6999999999999993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1508940</v>
      </c>
      <c r="AB131" s="1078"/>
      <c r="AC131" s="1078"/>
      <c r="AD131" s="1078"/>
      <c r="AE131" s="1079"/>
      <c r="AF131" s="1077">
        <v>1495965</v>
      </c>
      <c r="AG131" s="1078"/>
      <c r="AH131" s="1078"/>
      <c r="AI131" s="1078"/>
      <c r="AJ131" s="1079"/>
      <c r="AK131" s="1077">
        <v>1457324</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t="s">
        <v>129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6.8518960330000001</v>
      </c>
      <c r="AB132" s="1194"/>
      <c r="AC132" s="1194"/>
      <c r="AD132" s="1194"/>
      <c r="AE132" s="1195"/>
      <c r="AF132" s="1196">
        <v>8.8843656099999997</v>
      </c>
      <c r="AG132" s="1194"/>
      <c r="AH132" s="1194"/>
      <c r="AI132" s="1194"/>
      <c r="AJ132" s="1195"/>
      <c r="AK132" s="1196">
        <v>10.541444459999999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7.5</v>
      </c>
      <c r="AB133" s="1177"/>
      <c r="AC133" s="1177"/>
      <c r="AD133" s="1177"/>
      <c r="AE133" s="1178"/>
      <c r="AF133" s="1176">
        <v>7.8</v>
      </c>
      <c r="AG133" s="1177"/>
      <c r="AH133" s="1177"/>
      <c r="AI133" s="1177"/>
      <c r="AJ133" s="1178"/>
      <c r="AK133" s="1176">
        <v>8.6999999999999993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E+UrkChOg5OQUKDhQuUn5Jh2o2ifQ41AJtGtMq3Y8bGCTdl3de6CmIwlsjxT4SPlE1EdOidWunky0ax1nqS4A==" saltValue="/ZJ08gOjXiKbJh1aKh0Y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BJ73"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zW2sgGLGgTPPK1GwLoJT+og4KaO3JIq5NDpr5GlOkpcNklSXlbciGGbvRBRjF4jvGUGHfiEcThKdsjcqMFdZQ==" saltValue="VloDlPS44HXuU8pBeNwr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SANSUG263E3U3H2KfTR+XXq7fMhcTMKWIG/QwiozvUh76NP9pzl3xj3doJysvXWFQSMioR7gzTc6FvtatYSQ==" saltValue="Y7DzDsteZJyvRIsLsWzI+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421377</v>
      </c>
      <c r="AP9" s="313">
        <v>172837</v>
      </c>
      <c r="AQ9" s="314">
        <v>198046</v>
      </c>
      <c r="AR9" s="315">
        <v>-12.7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96112</v>
      </c>
      <c r="AP10" s="316">
        <v>39422</v>
      </c>
      <c r="AQ10" s="317">
        <v>23470</v>
      </c>
      <c r="AR10" s="318">
        <v>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9731</v>
      </c>
      <c r="AP11" s="316">
        <v>3991</v>
      </c>
      <c r="AQ11" s="317">
        <v>31217</v>
      </c>
      <c r="AR11" s="318">
        <v>-87.2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t="s">
        <v>516</v>
      </c>
      <c r="AP12" s="316" t="s">
        <v>516</v>
      </c>
      <c r="AQ12" s="317">
        <v>3147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19071</v>
      </c>
      <c r="AP14" s="316">
        <v>7822</v>
      </c>
      <c r="AQ14" s="317">
        <v>10757</v>
      </c>
      <c r="AR14" s="318">
        <v>-27.3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t="s">
        <v>516</v>
      </c>
      <c r="AP15" s="316" t="s">
        <v>516</v>
      </c>
      <c r="AQ15" s="317">
        <v>4810</v>
      </c>
      <c r="AR15" s="318" t="s">
        <v>516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-27846</v>
      </c>
      <c r="AP16" s="316">
        <v>-11422</v>
      </c>
      <c r="AQ16" s="317">
        <v>-18847</v>
      </c>
      <c r="AR16" s="318">
        <v>-39.4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192</v>
      </c>
      <c r="AL17" s="1220"/>
      <c r="AM17" s="1220"/>
      <c r="AN17" s="1221"/>
      <c r="AO17" s="316">
        <v>518445</v>
      </c>
      <c r="AP17" s="316">
        <v>212652</v>
      </c>
      <c r="AQ17" s="317">
        <v>252599</v>
      </c>
      <c r="AR17" s="318">
        <v>-15.8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16.82</v>
      </c>
      <c r="AP21" s="329">
        <v>22.36</v>
      </c>
      <c r="AQ21" s="330">
        <v>-5.54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93.1</v>
      </c>
      <c r="AP22" s="334">
        <v>95.6</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337073</v>
      </c>
      <c r="AP32" s="343">
        <v>138258</v>
      </c>
      <c r="AQ32" s="344">
        <v>139617</v>
      </c>
      <c r="AR32" s="345">
        <v>-1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192326</v>
      </c>
      <c r="AP35" s="343">
        <v>78887</v>
      </c>
      <c r="AQ35" s="344">
        <v>32699</v>
      </c>
      <c r="AR35" s="345">
        <v>141.30000000000001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2605</v>
      </c>
      <c r="AP36" s="343">
        <v>1068</v>
      </c>
      <c r="AQ36" s="344">
        <v>4068</v>
      </c>
      <c r="AR36" s="345">
        <v>-73.7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t="s">
        <v>516</v>
      </c>
      <c r="AP37" s="343" t="s">
        <v>516</v>
      </c>
      <c r="AQ37" s="344">
        <v>1263</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v>41</v>
      </c>
      <c r="AP38" s="346">
        <v>17</v>
      </c>
      <c r="AQ38" s="347">
        <v>23</v>
      </c>
      <c r="AR38" s="335">
        <v>-26.1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-17030</v>
      </c>
      <c r="AP39" s="343">
        <v>-6985</v>
      </c>
      <c r="AQ39" s="344">
        <v>-8148</v>
      </c>
      <c r="AR39" s="345">
        <v>-14.3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-361392</v>
      </c>
      <c r="AP40" s="343">
        <v>-148233</v>
      </c>
      <c r="AQ40" s="344">
        <v>-124721</v>
      </c>
      <c r="AR40" s="345">
        <v>18.899999999999999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153623</v>
      </c>
      <c r="AP41" s="343">
        <v>63012</v>
      </c>
      <c r="AQ41" s="344">
        <v>44807</v>
      </c>
      <c r="AR41" s="345">
        <v>40.6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561485</v>
      </c>
      <c r="AN51" s="365">
        <v>204996</v>
      </c>
      <c r="AO51" s="366">
        <v>53.4</v>
      </c>
      <c r="AP51" s="367">
        <v>245039</v>
      </c>
      <c r="AQ51" s="368">
        <v>-10.199999999999999</v>
      </c>
      <c r="AR51" s="369">
        <v>63.6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213725</v>
      </c>
      <c r="AN52" s="373">
        <v>78030</v>
      </c>
      <c r="AO52" s="374">
        <v>9.1999999999999993</v>
      </c>
      <c r="AP52" s="375">
        <v>108922</v>
      </c>
      <c r="AQ52" s="376">
        <v>-13.4</v>
      </c>
      <c r="AR52" s="377">
        <v>22.6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868502</v>
      </c>
      <c r="AN53" s="365">
        <v>328605</v>
      </c>
      <c r="AO53" s="366">
        <v>60.3</v>
      </c>
      <c r="AP53" s="367">
        <v>291945</v>
      </c>
      <c r="AQ53" s="368">
        <v>19.100000000000001</v>
      </c>
      <c r="AR53" s="369">
        <v>41.2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365915</v>
      </c>
      <c r="AN54" s="373">
        <v>138447</v>
      </c>
      <c r="AO54" s="374">
        <v>77.400000000000006</v>
      </c>
      <c r="AP54" s="375">
        <v>127651</v>
      </c>
      <c r="AQ54" s="376">
        <v>17.2</v>
      </c>
      <c r="AR54" s="377">
        <v>60.2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598343</v>
      </c>
      <c r="AN55" s="365">
        <v>229514</v>
      </c>
      <c r="AO55" s="366">
        <v>-30.2</v>
      </c>
      <c r="AP55" s="367">
        <v>291173</v>
      </c>
      <c r="AQ55" s="368">
        <v>-0.3</v>
      </c>
      <c r="AR55" s="369">
        <v>-29.9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267565</v>
      </c>
      <c r="AN56" s="373">
        <v>102633</v>
      </c>
      <c r="AO56" s="374">
        <v>-25.9</v>
      </c>
      <c r="AP56" s="375">
        <v>119071</v>
      </c>
      <c r="AQ56" s="376">
        <v>-6.7</v>
      </c>
      <c r="AR56" s="377">
        <v>-19.2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526367</v>
      </c>
      <c r="AN57" s="365">
        <v>207476</v>
      </c>
      <c r="AO57" s="366">
        <v>-9.6</v>
      </c>
      <c r="AP57" s="367">
        <v>271581</v>
      </c>
      <c r="AQ57" s="368">
        <v>-6.7</v>
      </c>
      <c r="AR57" s="369">
        <v>-2.9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391130</v>
      </c>
      <c r="AN58" s="373">
        <v>154170</v>
      </c>
      <c r="AO58" s="374">
        <v>50.2</v>
      </c>
      <c r="AP58" s="375">
        <v>117844</v>
      </c>
      <c r="AQ58" s="376">
        <v>-1</v>
      </c>
      <c r="AR58" s="377">
        <v>51.2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602997</v>
      </c>
      <c r="AN59" s="365">
        <v>247333</v>
      </c>
      <c r="AO59" s="366">
        <v>19.2</v>
      </c>
      <c r="AP59" s="367">
        <v>268375</v>
      </c>
      <c r="AQ59" s="368">
        <v>-1.2</v>
      </c>
      <c r="AR59" s="369">
        <v>20.399999999999999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476130</v>
      </c>
      <c r="AN60" s="373">
        <v>195295</v>
      </c>
      <c r="AO60" s="374">
        <v>26.7</v>
      </c>
      <c r="AP60" s="375">
        <v>119602</v>
      </c>
      <c r="AQ60" s="376">
        <v>1.5</v>
      </c>
      <c r="AR60" s="377">
        <v>25.2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631539</v>
      </c>
      <c r="AN61" s="380">
        <v>243585</v>
      </c>
      <c r="AO61" s="381">
        <v>18.600000000000001</v>
      </c>
      <c r="AP61" s="382">
        <v>273623</v>
      </c>
      <c r="AQ61" s="383">
        <v>0.1</v>
      </c>
      <c r="AR61" s="369">
        <v>18.5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342893</v>
      </c>
      <c r="AN62" s="373">
        <v>133715</v>
      </c>
      <c r="AO62" s="374">
        <v>27.5</v>
      </c>
      <c r="AP62" s="375">
        <v>118618</v>
      </c>
      <c r="AQ62" s="376">
        <v>-0.5</v>
      </c>
      <c r="AR62" s="377">
        <v>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3LvIzMJC4SIEfYuC5HX1sr7DM3m68UGwK8P6nimJvxfcc1WywRAmYt5sJ8VuZkl7ygWIlCZoIccbmgAFxdsqw==" saltValue="0TVa6XLAr2biRucs60Ob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ABiln+jr35Gs5ejfyWNLn5vBMyXSevFBbCZDflBeERM8+Q/EyHy3myeulE5Gh88rIfr5i5bNivK1FaGHmjTPWQ==" saltValue="yWEButkbbV6qn00gaEHQp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KORorWc1/In0GD7xkp8dYRf74B2H5J/E4pqVO9kO7ds6vDQo4abkNfhE5AE0pKLzktuj2iwYT59H7UoK1jr3tg==" saltValue="zS8/pMmgzEpEzSlPk04Ov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56.73</v>
      </c>
      <c r="G47" s="12">
        <v>63.18</v>
      </c>
      <c r="H47" s="12">
        <v>67.39</v>
      </c>
      <c r="I47" s="12">
        <v>64.56</v>
      </c>
      <c r="J47" s="13">
        <v>63.5</v>
      </c>
    </row>
    <row r="48" spans="2:10" ht="57.75" customHeight="1" x14ac:dyDescent="0.15">
      <c r="B48" s="14"/>
      <c r="C48" s="1238" t="s">
        <v>4</v>
      </c>
      <c r="D48" s="1238"/>
      <c r="E48" s="1239"/>
      <c r="F48" s="15">
        <v>18.46</v>
      </c>
      <c r="G48" s="16">
        <v>15.49</v>
      </c>
      <c r="H48" s="16">
        <v>14.15</v>
      </c>
      <c r="I48" s="16">
        <v>8.2799999999999994</v>
      </c>
      <c r="J48" s="17">
        <v>6.01</v>
      </c>
    </row>
    <row r="49" spans="2:10" ht="57.75" customHeight="1" thickBot="1" x14ac:dyDescent="0.2">
      <c r="B49" s="18"/>
      <c r="C49" s="1240" t="s">
        <v>5</v>
      </c>
      <c r="D49" s="1240"/>
      <c r="E49" s="1241"/>
      <c r="F49" s="19">
        <v>11.81</v>
      </c>
      <c r="G49" s="20">
        <v>2.2599999999999998</v>
      </c>
      <c r="H49" s="20">
        <v>3.31</v>
      </c>
      <c r="I49" s="20" t="s">
        <v>563</v>
      </c>
      <c r="J49" s="21" t="s">
        <v>564</v>
      </c>
    </row>
    <row r="50" spans="2:10" ht="13.5" customHeight="1" x14ac:dyDescent="0.15"/>
  </sheetData>
  <sheetProtection algorithmName="SHA-512" hashValue="6bTK3m1UWth61R5mAjtqUeer2G3klEPTY/pJAQjvG9f+cDseYv+QlmzWHmi9tOT1JBGPBEAawfdEbZPMHKMMuw==" saltValue="XU0muYFi7VWGZP74YDtx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2021-10-06T10:01:55Z</cp:lastPrinted>
  <dcterms:created xsi:type="dcterms:W3CDTF">2021-02-05T02:42:04Z</dcterms:created>
  <dcterms:modified xsi:type="dcterms:W3CDTF">2021-10-13T08:00:38Z</dcterms:modified>
  <cp:category/>
</cp:coreProperties>
</file>