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3715FDE8-9F96-4786-B6A4-CB80C5B05D72}"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AM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 r="CO34" i="10"/>
  <c r="CO35" i="10" s="1"/>
</calcChain>
</file>

<file path=xl/sharedStrings.xml><?xml version="1.0" encoding="utf-8"?>
<sst xmlns="http://schemas.openxmlformats.org/spreadsheetml/2006/main" count="1183" uniqueCount="621">
  <si>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</si>
  <si>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</si>
  <si>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</si>
  <si>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</si>
  <si>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</si>
  <si>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</si>
  <si>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</si>
  <si>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</si>
  <si>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</si>
  <si>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</si>
  <si>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</si>
  <si>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</si>
  <si>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</si>
  <si>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</si>
  <si>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</si>
  <si>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</si>
  <si>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</si>
  <si>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</si>
  <si>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</si>
  <si>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</si>
  <si>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</si>
  <si>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</si>
  <si>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</si>
  <si>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</si>
  <si>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</si>
  <si>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</si>
  <si>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</si>
  <si>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</si>
  <si>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</si>
  <si>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</si>
  <si>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</si>
  <si>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</si>
  <si>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</si>
  <si>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</si>
  <si>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</si>
  <si>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</si>
  <si>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</si>
  <si>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</si>
  <si>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</si>
  <si>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</si>
  <si>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</si>
  <si>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</si>
  <si>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</si>
  <si>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</si>
  <si>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</si>
  <si>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</si>
  <si>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</si>
  <si>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</si>
  <si>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</si>
  <si>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</si>
  <si>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</si>
  <si>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</si>
  <si>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</si>
  <si>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</si>
  <si>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</si>
  <si>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</si>
  <si>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</si>
  <si>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</si>
  <si>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</si>
  <si>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</si>
  <si>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</si>
  <si>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</si>
  <si>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</si>
  <si>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</si>
  <si>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</si>
  <si>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</si>
  <si>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</si>
  <si>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</si>
  <si>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</si>
  <si>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</si>
  <si>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</si>
  <si>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</si>
  <si>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</si>
  <si>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</si>
  <si>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</si>
  <si>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</si>
  <si>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</si>
  <si>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</si>
  <si>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</si>
  <si>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</si>
  <si>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</si>
  <si>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</si>
  <si>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</si>
  <si>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</si>
  <si>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</si>
  <si>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</si>
  <si>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</si>
  <si>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</si>
  <si>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</si>
  <si>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</si>
  <si>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</si>
  <si>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</si>
  <si>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</si>
  <si>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</si>
  <si>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</si>
  <si>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</si>
  <si>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</si>
  <si>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</si>
  <si>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</si>
  <si>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</si>
  <si>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</si>
  <si>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</si>
  <si>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</si>
  <si>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</si>
  <si>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</si>
  <si>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</si>
  <si>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</si>
  <si>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</si>
  <si>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</si>
  <si>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</si>
  <si>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</si>
  <si>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</si>
  <si>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</si>
  <si>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</si>
  <si>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</si>
  <si>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</si>
  <si>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</si>
  <si>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</si>
  <si>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</si>
  <si>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</si>
  <si>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</si>
  <si>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</si>
  <si>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</si>
  <si>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</si>
  <si>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</si>
  <si>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</si>
  <si>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</si>
  <si>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</si>
  <si>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</si>
  <si>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</si>
  <si>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</si>
  <si>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</si>
  <si>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</si>
  <si>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</si>
  <si>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</si>
  <si>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</si>
  <si>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</si>
  <si>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</si>
  <si>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</si>
  <si>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</si>
  <si>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</si>
  <si>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</si>
  <si>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</si>
  <si>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</si>
  <si>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</si>
  <si>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</si>
  <si>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</si>
  <si>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</si>
  <si>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</si>
  <si>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</si>
  <si>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</si>
  <si>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</si>
  <si>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</si>
  <si>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</si>
  <si>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</si>
  <si>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</si>
  <si>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</si>
  <si>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</si>
  <si>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</si>
  <si>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</si>
  <si>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</si>
  <si>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</si>
  <si>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</si>
  <si>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</si>
  <si>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</si>
  <si>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</si>
  <si>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</si>
  <si>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</si>
  <si>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</si>
  <si>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</si>
  <si>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</si>
  <si>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</si>
  <si>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</si>
  <si>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</si>
  <si>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</si>
  <si>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</si>
  <si>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</si>
  <si>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</si>
  <si>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</si>
  <si>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</si>
  <si>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</si>
  <si>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</si>
  <si>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</si>
  <si>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</si>
  <si>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</si>
  <si>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</si>
  <si>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</si>
  <si>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</si>
  <si>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</si>
  <si>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</si>
  <si>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</si>
  <si>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</si>
  <si>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</si>
  <si>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</si>
  <si>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</si>
  <si>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</si>
  <si>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</si>
  <si>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</si>
  <si>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</si>
  <si>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</si>
  <si>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</si>
  <si>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</si>
  <si>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</si>
  <si>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</si>
  <si>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</si>
  <si>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</si>
  <si>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</si>
  <si>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</si>
  <si>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</si>
  <si>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</si>
  <si>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</si>
  <si>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</si>
  <si>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</si>
  <si>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</si>
  <si>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</si>
  <si>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</si>
  <si>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長野県小川村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</si>
  <si>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</si>
  <si>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</si>
  <si>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</si>
  <si>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</si>
  <si>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</si>
  <si>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</si>
  <si>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</si>
  <si>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</si>
  <si>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</si>
  <si>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</si>
  <si>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</si>
  <si>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</si>
  <si>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</si>
  <si>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</si>
  <si>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</si>
  <si>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</si>
  <si>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</si>
  <si>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</si>
  <si>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</si>
  <si>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</si>
  <si>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</si>
  <si>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</si>
  <si>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</si>
  <si>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</si>
  <si>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</si>
  <si>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</si>
  <si>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</si>
  <si>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</si>
  <si>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</si>
  <si>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</si>
  <si>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</si>
  <si>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</si>
  <si>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</si>
  <si>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</si>
  <si>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</si>
  <si>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</si>
  <si>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</si>
  <si>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</si>
  <si>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</si>
  <si>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</si>
  <si>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</si>
  <si>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</si>
  <si>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</si>
  <si>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</si>
  <si>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</si>
  <si>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</si>
  <si>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</si>
  <si>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</si>
  <si>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</si>
  <si>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</si>
  <si>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</si>
  <si>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</si>
  <si>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</si>
  <si>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</si>
  <si>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</si>
  <si>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</si>
  <si>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</si>
  <si>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</si>
  <si>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</si>
  <si>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</si>
  <si>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</si>
  <si>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</si>
  <si>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</si>
  <si>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</si>
  <si>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</si>
  <si>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</si>
  <si>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</si>
  <si>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</si>
  <si>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</si>
  <si>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</si>
  <si>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</si>
  <si>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</si>
  <si>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</si>
  <si>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</si>
  <si>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</si>
  <si>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</si>
  <si>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</si>
  <si>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</si>
  <si>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</si>
  <si>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</si>
  <si>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</si>
  <si>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</si>
  <si>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</si>
  <si>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</si>
  <si>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</si>
  <si>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</si>
  <si>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</si>
  <si>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</si>
  <si>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</si>
  <si>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</si>
  <si>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</si>
  <si>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</si>
  <si>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</si>
  <si>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</si>
  <si>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</si>
  <si>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</si>
  <si>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</si>
  <si>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</si>
  <si>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</si>
  <si>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</si>
  <si>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</si>
  <si>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</si>
  <si>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</si>
  <si>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</si>
  <si>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</si>
  <si>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</si>
  <si>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</si>
  <si>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</si>
  <si>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</si>
  <si>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</si>
  <si>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</si>
  <si>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</si>
  <si>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</si>
  <si>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</si>
  <si>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</si>
  <si>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</si>
  <si>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</si>
  <si>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</si>
  <si>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</si>
  <si>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</si>
  <si>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</si>
  <si>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</si>
  <si>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</si>
  <si>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</si>
  <si>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</si>
  <si>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</si>
  <si>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</si>
  <si>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</si>
  <si>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</si>
  <si>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</si>
  <si>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</si>
  <si>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</si>
  <si>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</si>
  <si>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</si>
  <si>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</si>
  <si>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</si>
  <si>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</si>
  <si>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</si>
  <si>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</si>
  <si>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</si>
  <si>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</si>
  <si>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</si>
  <si>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</si>
  <si>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</si>
  <si>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</si>
  <si>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</si>
  <si>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</si>
  <si>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</si>
  <si>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</si>
  <si>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</si>
  <si>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</si>
  <si>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</si>
  <si>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</si>
  <si>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長野県小川村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</si>
  <si>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</si>
  <si>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</si>
  <si>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</si>
  <si>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</si>
  <si>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</si>
  <si>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</si>
  <si>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</si>
  <si>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</si>
  <si>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</si>
  <si>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</si>
  <si>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</si>
  <si>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</si>
  <si>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</si>
  <si>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</si>
  <si>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</si>
  <si>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</si>
  <si>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</si>
  <si>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</si>
  <si>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</si>
  <si>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</si>
  <si>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小川村営バス事業特別会計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</si>
  <si>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</si>
  <si>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</si>
  <si>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</si>
  <si>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</si>
  <si>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</si>
  <si>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</si>
  <si>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</si>
  <si>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</si>
  <si>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</si>
  <si>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</si>
  <si>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</si>
  <si>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</si>
  <si>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</si>
  <si>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</si>
  <si>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</si>
  <si>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</si>
  <si>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</si>
  <si>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</si>
  <si>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</si>
  <si>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</si>
  <si>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</si>
  <si>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</si>
  <si>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</si>
  <si>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</si>
  <si>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</si>
  <si>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</si>
  <si>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</si>
  <si>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</si>
  <si>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</si>
  <si>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</si>
  <si>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</si>
  <si>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</si>
  <si>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</si>
  <si>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</si>
  <si>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</si>
  <si>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</si>
  <si>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</si>
  <si>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</si>
  <si>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</si>
  <si>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</si>
  <si>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</si>
  <si>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</si>
  <si>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</si>
  <si>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</si>
  <si>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</si>
  <si>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</si>
  <si>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</si>
  <si>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</si>
  <si>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</si>
  <si>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</si>
  <si>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</si>
  <si>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</si>
  <si>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</si>
  <si>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</si>
  <si>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</si>
  <si>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</si>
  <si>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</si>
  <si>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</si>
  <si>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</si>
  <si>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</si>
  <si>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</si>
  <si>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</si>
  <si>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</si>
  <si>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</si>
  <si>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</si>
  <si>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</si>
  <si>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</si>
  <si>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</si>
  <si>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</si>
  <si>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</si>
  <si>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</si>
  <si>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</si>
  <si>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</si>
  <si>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</si>
  <si>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</si>
  <si>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</si>
  <si>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</si>
  <si>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</si>
  <si>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</si>
  <si>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</si>
  <si>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</si>
  <si>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</si>
  <si>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</si>
  <si>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</si>
  <si>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</si>
  <si>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</si>
  <si>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</si>
  <si>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</si>
  <si>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</si>
  <si>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</si>
  <si>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</si>
  <si>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</si>
  <si>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</si>
  <si>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</si>
  <si>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</si>
  <si>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</si>
  <si>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</si>
  <si>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</si>
  <si>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</si>
  <si>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</si>
  <si>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</si>
  <si>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</si>
  <si>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</si>
  <si>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</si>
  <si>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</si>
  <si>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</si>
  <si>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</si>
  <si>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</si>
  <si>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</si>
  <si>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</si>
  <si>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</si>
  <si>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</si>
  <si>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</si>
  <si>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</si>
  <si>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</si>
  <si>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</si>
  <si>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</si>
  <si>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</si>
  <si>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</si>
  <si>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</si>
  <si>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</si>
  <si>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</si>
  <si>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</si>
  <si>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</si>
  <si>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</si>
  <si>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</si>
  <si>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</si>
  <si>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</si>
  <si>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</si>
  <si>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</si>
  <si>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</si>
  <si>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</si>
  <si>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</si>
  <si>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</si>
  <si>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</si>
  <si>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</si>
  <si>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</si>
  <si>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</si>
  <si>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</si>
  <si>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</si>
  <si>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</si>
  <si>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</si>
  <si>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</si>
  <si>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</si>
  <si>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</si>
  <si>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</si>
  <si>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</si>
  <si>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</si>
  <si>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</si>
  <si>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</si>
  <si>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</si>
  <si>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</si>
  <si>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</si>
  <si>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</si>
  <si>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</si>
  <si>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</si>
  <si>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</si>
  <si>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</si>
  <si>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</si>
  <si>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</si>
  <si>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</si>
  <si>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</si>
  <si>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</si>
  <si>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</si>
  <si>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</si>
  <si>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</si>
  <si>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</si>
  <si>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</si>
  <si>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</si>
  <si>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</si>
  <si>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</si>
  <si>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</si>
  <si>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</si>
  <si>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4.69</t>
  </si>
  <si>
    <t>▲ 4.09</t>
  </si>
  <si>
    <t>一般会計</t>
  </si>
  <si>
    <t>国民健康保険特別会計</t>
  </si>
  <si>
    <t>介護保険特別会計</t>
  </si>
  <si>
    <t>下水道事業特別会計</t>
  </si>
  <si>
    <t>簡易水道事業特別会計</t>
  </si>
  <si>
    <t>小川村営バス事業特別会計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</si>
  <si>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</si>
  <si>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</si>
  <si>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</si>
  <si>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</si>
  <si>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</si>
  <si>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</si>
  <si>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</si>
  <si>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</si>
  <si>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</si>
  <si>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長野広域連合</t>
    <rPh sb="0" eb="2">
      <t>ナガノ</t>
    </rPh>
    <rPh sb="2" eb="4">
      <t>コウイキ</t>
    </rPh>
    <rPh sb="4" eb="6">
      <t>レンゴウ</t>
    </rPh>
    <phoneticPr fontId="2"/>
  </si>
  <si>
    <t>（一般会計）</t>
    <rPh sb="1" eb="3">
      <t>イッパン</t>
    </rPh>
    <rPh sb="3" eb="5">
      <t>カイケイ</t>
    </rPh>
    <phoneticPr fontId="2"/>
  </si>
  <si>
    <t>-</t>
    <phoneticPr fontId="2"/>
  </si>
  <si>
    <t>(老人福祉施設等運営事業特別会計）</t>
    <rPh sb="1" eb="3">
      <t>ロウジン</t>
    </rPh>
    <rPh sb="3" eb="5">
      <t>フクシ</t>
    </rPh>
    <rPh sb="5" eb="7">
      <t>シセツ</t>
    </rPh>
    <rPh sb="7" eb="8">
      <t>トウ</t>
    </rPh>
    <rPh sb="8" eb="10">
      <t>ウンエイ</t>
    </rPh>
    <rPh sb="10" eb="12">
      <t>ジギョウ</t>
    </rPh>
    <rPh sb="12" eb="14">
      <t>トクベツ</t>
    </rPh>
    <rPh sb="14" eb="16">
      <t>カイケイ</t>
    </rPh>
    <phoneticPr fontId="2"/>
  </si>
  <si>
    <t>（長野地域ふるさと事業特別会計）</t>
    <rPh sb="1" eb="3">
      <t>ナガノ</t>
    </rPh>
    <rPh sb="3" eb="5">
      <t>チイキ</t>
    </rPh>
    <rPh sb="9" eb="11">
      <t>ジギョウ</t>
    </rPh>
    <rPh sb="11" eb="13">
      <t>トクベツ</t>
    </rPh>
    <rPh sb="13" eb="15">
      <t>カイケイ</t>
    </rPh>
    <phoneticPr fontId="2"/>
  </si>
  <si>
    <t>（ごみ処理施設事業特別会計）</t>
    <rPh sb="3" eb="5">
      <t>ショリ</t>
    </rPh>
    <rPh sb="5" eb="7">
      <t>シセツ</t>
    </rPh>
    <rPh sb="7" eb="9">
      <t>ジギョウ</t>
    </rPh>
    <rPh sb="9" eb="11">
      <t>トクベツ</t>
    </rPh>
    <rPh sb="11" eb="13">
      <t>カイケイ</t>
    </rPh>
    <phoneticPr fontId="2"/>
  </si>
  <si>
    <t>長野県市町村自治振興組合</t>
    <rPh sb="0" eb="2">
      <t>ナガノ</t>
    </rPh>
    <rPh sb="2" eb="3">
      <t>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</si>
  <si>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</si>
  <si>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（一般会計）</t>
    <rPh sb="1" eb="3">
      <t>イッパン</t>
    </rPh>
    <rPh sb="3" eb="5">
      <t>カイケイ</t>
    </rPh>
    <phoneticPr fontId="2"/>
  </si>
  <si>
    <t>（後期高齢者医療広域連合）</t>
    <rPh sb="1" eb="3">
      <t>コウキ</t>
    </rPh>
    <rPh sb="3" eb="6">
      <t>コウレイシャ</t>
    </rPh>
    <rPh sb="6" eb="8">
      <t>イリョウ</t>
    </rPh>
    <rPh sb="8" eb="10">
      <t>コウイキ</t>
    </rPh>
    <rPh sb="10" eb="12">
      <t>レンゴウ</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</si>
  <si>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</si>
  <si>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</si>
  <si>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</si>
  <si>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長水部分林組合</t>
    <rPh sb="0" eb="1">
      <t>チョウ</t>
    </rPh>
    <rPh sb="1" eb="2">
      <t>スイ</t>
    </rPh>
    <rPh sb="2" eb="4">
      <t>ブブン</t>
    </rPh>
    <rPh sb="4" eb="5">
      <t>リン</t>
    </rPh>
    <rPh sb="5" eb="7">
      <t>クミアイ</t>
    </rPh>
    <phoneticPr fontId="2"/>
  </si>
  <si>
    <t>長野県地方税滞納整理機構</t>
    <rPh sb="0" eb="3">
      <t>ナガノケン</t>
    </rPh>
    <rPh sb="3" eb="6">
      <t>チホウゼイ</t>
    </rPh>
    <rPh sb="6" eb="8">
      <t>タイノウ</t>
    </rPh>
    <rPh sb="8" eb="10">
      <t>セイリ</t>
    </rPh>
    <rPh sb="10" eb="12">
      <t>キコウ</t>
    </rPh>
    <phoneticPr fontId="2"/>
  </si>
  <si>
    <t>公共施設新改築基金</t>
    <rPh sb="0" eb="2">
      <t>コウキョウ</t>
    </rPh>
    <rPh sb="2" eb="4">
      <t>シセツ</t>
    </rPh>
    <rPh sb="4" eb="7">
      <t>シンカイチク</t>
    </rPh>
    <rPh sb="7" eb="9">
      <t>キキン</t>
    </rPh>
    <phoneticPr fontId="5"/>
  </si>
  <si>
    <t>地域振興基金</t>
    <rPh sb="0" eb="2">
      <t>チイキ</t>
    </rPh>
    <rPh sb="2" eb="4">
      <t>シンコウ</t>
    </rPh>
    <rPh sb="4" eb="6">
      <t>キキン</t>
    </rPh>
    <phoneticPr fontId="5"/>
  </si>
  <si>
    <t>地域福祉基金</t>
    <rPh sb="0" eb="2">
      <t>チイキ</t>
    </rPh>
    <rPh sb="2" eb="4">
      <t>フクシ</t>
    </rPh>
    <rPh sb="4" eb="6">
      <t>キキン</t>
    </rPh>
    <phoneticPr fontId="5"/>
  </si>
  <si>
    <t>小川村高速情報通信網施設更新基金</t>
    <rPh sb="0" eb="2">
      <t>オガワ</t>
    </rPh>
    <rPh sb="2" eb="3">
      <t>ムラ</t>
    </rPh>
    <rPh sb="3" eb="5">
      <t>コウソク</t>
    </rPh>
    <rPh sb="5" eb="7">
      <t>ジョウホウ</t>
    </rPh>
    <rPh sb="7" eb="10">
      <t>ツウシンモウ</t>
    </rPh>
    <rPh sb="10" eb="12">
      <t>シセツ</t>
    </rPh>
    <rPh sb="12" eb="14">
      <t>コウシン</t>
    </rPh>
    <rPh sb="14" eb="16">
      <t>キキン</t>
    </rPh>
    <phoneticPr fontId="5"/>
  </si>
  <si>
    <t>わがおがわふるさと基金</t>
    <rPh sb="9" eb="11">
      <t>キキン</t>
    </rPh>
    <phoneticPr fontId="5"/>
  </si>
  <si>
    <t>-</t>
    <phoneticPr fontId="2"/>
  </si>
  <si>
    <t>-</t>
    <phoneticPr fontId="2"/>
  </si>
  <si>
    <t>-</t>
    <phoneticPr fontId="2"/>
  </si>
  <si>
    <t>-</t>
    <phoneticPr fontId="2"/>
  </si>
  <si>
    <t>左のうち
一般会計等
負担見込額</t>
    <phoneticPr fontId="5"/>
  </si>
  <si>
    <t>小川村土地開発公社</t>
    <rPh sb="0" eb="3">
      <t>オガワムラ</t>
    </rPh>
    <rPh sb="3" eb="5">
      <t>トチ</t>
    </rPh>
    <rPh sb="5" eb="9">
      <t>カイハツコウシャ</t>
    </rPh>
    <phoneticPr fontId="2"/>
  </si>
  <si>
    <t>小川村農村公社みらい</t>
    <rPh sb="0" eb="3">
      <t>オガワムラ</t>
    </rPh>
    <rPh sb="3" eb="5">
      <t>ノウソン</t>
    </rPh>
    <rPh sb="5" eb="7">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</si>
  <si>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</si>
  <si>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</si>
  <si>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</si>
  <si>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</si>
  <si>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</si>
  <si>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</si>
  <si>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</si>
  <si>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</si>
  <si>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</si>
  <si>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</si>
  <si>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将来負担比率数値なし</t>
    <rPh sb="0" eb="2">
      <t>ショウライ</t>
    </rPh>
    <rPh sb="2" eb="4">
      <t>フタン</t>
    </rPh>
    <rPh sb="4" eb="6">
      <t>ヒリツ</t>
    </rPh>
    <rPh sb="6" eb="8">
      <t>スウチ</t>
    </rPh>
    <phoneticPr fontId="5"/>
  </si>
  <si>
    <t>将来負担比率数値なし</t>
    <rPh sb="0" eb="6">
      <t>ショウライフタンヒリツ</t>
    </rPh>
    <rPh sb="6" eb="8">
      <t>スウチ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</si>
</sst>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332B173-9DB4-4AAC-AA96-DC2FC0853C3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5C71-4431-94ED-79F383E5983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328605</c:v>
                </c:pt>
                <c:pt idx="1">
                  <c:v>229514</c:v>
                </c:pt>
                <c:pt idx="2">
                  <c:v>207476</c:v>
                </c:pt>
                <c:pt idx="3">
                  <c:v>247333</c:v>
                </c:pt>
                <c:pt idx="4">
                  <c:v>77831</c:v>
                </c:pt>
              </c:numCache>
            </c:numRef>
          </c:val>
          <c:smooth val="0"/>
          <c:extLst>
            <c:ext xmlns:c16="http://schemas.microsoft.com/office/drawing/2014/chart" uri="{C3380CC4-5D6E-409C-BE32-E72D297353CC}">
              <c16:uniqueId val="{00000001-5C71-4431-94ED-79F383E5983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15.49</c:v>
                </c:pt>
                <c:pt idx="1">
                  <c:v>14.15</c:v>
                </c:pt>
                <c:pt idx="2">
                  <c:v>8.2799999999999994</c:v>
                </c:pt>
                <c:pt idx="3">
                  <c:v>6.01</c:v>
                </c:pt>
                <c:pt idx="4">
                  <c:v>9.99</c:v>
                </c:pt>
              </c:numCache>
            </c:numRef>
          </c:val>
          <c:extLst>
            <c:ext xmlns:c16="http://schemas.microsoft.com/office/drawing/2014/chart" uri="{C3380CC4-5D6E-409C-BE32-E72D297353CC}">
              <c16:uniqueId val="{00000000-A6E8-4832-841D-BFEFB02F9D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63.18</c:v>
                </c:pt>
                <c:pt idx="1">
                  <c:v>67.39</c:v>
                </c:pt>
                <c:pt idx="2">
                  <c:v>64.56</c:v>
                </c:pt>
                <c:pt idx="3">
                  <c:v>63.5</c:v>
                </c:pt>
                <c:pt idx="4">
                  <c:v>61.8</c:v>
                </c:pt>
              </c:numCache>
            </c:numRef>
          </c:val>
          <c:extLst>
            <c:ext xmlns:c16="http://schemas.microsoft.com/office/drawing/2014/chart" uri="{C3380CC4-5D6E-409C-BE32-E72D297353CC}">
              <c16:uniqueId val="{00000001-A6E8-4832-841D-BFEFB02F9D9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2.2599999999999998</c:v>
                </c:pt>
                <c:pt idx="1">
                  <c:v>3.31</c:v>
                </c:pt>
                <c:pt idx="2">
                  <c:v>-4.6900000000000004</c:v>
                </c:pt>
                <c:pt idx="3">
                  <c:v>-4.09</c:v>
                </c:pt>
                <c:pt idx="4">
                  <c:v>5.76</c:v>
                </c:pt>
              </c:numCache>
            </c:numRef>
          </c:val>
          <c:smooth val="0"/>
          <c:extLst>
            <c:ext xmlns:c16="http://schemas.microsoft.com/office/drawing/2014/chart" uri="{C3380CC4-5D6E-409C-BE32-E72D297353CC}">
              <c16:uniqueId val="{00000002-A6E8-4832-841D-BFEFB02F9D9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07E-4B3D-B291-E7A244C15B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7E-4B3D-B291-E7A244C15B6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07E-4B3D-B291-E7A244C15B6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07E-4B3D-B291-E7A244C15B64}"/>
            </c:ext>
          </c:extLst>
        </c:ser>
        <c:ser>
          <c:idx val="4"/>
          <c:order val="4"/>
          <c:tx>
            <c:strRef>
              <c:f>データシート!$A$31</c:f>
              <c:strCache>
                <c:ptCount val="1"/>
                <c:pt idx="0">
                  <c:v>小川村営バス事業特別会計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0.06</c:v>
                </c:pt>
                <c:pt idx="4">
                  <c:v>#N/A</c:v>
                </c:pt>
                <c:pt idx="5">
                  <c:v>0.06</c:v>
                </c:pt>
                <c:pt idx="6">
                  <c:v>#N/A</c:v>
                </c:pt>
                <c:pt idx="7">
                  <c:v>0.12</c:v>
                </c:pt>
                <c:pt idx="8">
                  <c:v>#N/A</c:v>
                </c:pt>
                <c:pt idx="9">
                  <c:v>0.02</c:v>
                </c:pt>
              </c:numCache>
            </c:numRef>
          </c:val>
          <c:extLst>
            <c:ext xmlns:c16="http://schemas.microsoft.com/office/drawing/2014/chart" uri="{C3380CC4-5D6E-409C-BE32-E72D297353CC}">
              <c16:uniqueId val="{00000004-407E-4B3D-B291-E7A244C15B64}"/>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0.22</c:v>
                </c:pt>
                <c:pt idx="2">
                  <c:v>#N/A</c:v>
                </c:pt>
                <c:pt idx="3">
                  <c:v>0.31</c:v>
                </c:pt>
                <c:pt idx="4">
                  <c:v>#N/A</c:v>
                </c:pt>
                <c:pt idx="5">
                  <c:v>0.13</c:v>
                </c:pt>
                <c:pt idx="6">
                  <c:v>#N/A</c:v>
                </c:pt>
                <c:pt idx="7">
                  <c:v>0.09</c:v>
                </c:pt>
                <c:pt idx="8">
                  <c:v>#N/A</c:v>
                </c:pt>
                <c:pt idx="9">
                  <c:v>0.02</c:v>
                </c:pt>
              </c:numCache>
            </c:numRef>
          </c:val>
          <c:extLst>
            <c:ext xmlns:c16="http://schemas.microsoft.com/office/drawing/2014/chart" uri="{C3380CC4-5D6E-409C-BE32-E72D297353CC}">
              <c16:uniqueId val="{00000005-407E-4B3D-B291-E7A244C15B64}"/>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0.43</c:v>
                </c:pt>
                <c:pt idx="2">
                  <c:v>#N/A</c:v>
                </c:pt>
                <c:pt idx="3">
                  <c:v>0.19</c:v>
                </c:pt>
                <c:pt idx="4">
                  <c:v>#N/A</c:v>
                </c:pt>
                <c:pt idx="5">
                  <c:v>0.22</c:v>
                </c:pt>
                <c:pt idx="6">
                  <c:v>#N/A</c:v>
                </c:pt>
                <c:pt idx="7">
                  <c:v>0.09</c:v>
                </c:pt>
                <c:pt idx="8">
                  <c:v>#N/A</c:v>
                </c:pt>
                <c:pt idx="9">
                  <c:v>0.14000000000000001</c:v>
                </c:pt>
              </c:numCache>
            </c:numRef>
          </c:val>
          <c:extLst>
            <c:ext xmlns:c16="http://schemas.microsoft.com/office/drawing/2014/chart" uri="{C3380CC4-5D6E-409C-BE32-E72D297353CC}">
              <c16:uniqueId val="{00000006-407E-4B3D-B291-E7A244C15B64}"/>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0.03</c:v>
                </c:pt>
                <c:pt idx="2">
                  <c:v>#N/A</c:v>
                </c:pt>
                <c:pt idx="3">
                  <c:v>0.03</c:v>
                </c:pt>
                <c:pt idx="4">
                  <c:v>#N/A</c:v>
                </c:pt>
                <c:pt idx="5">
                  <c:v>0.92</c:v>
                </c:pt>
                <c:pt idx="6">
                  <c:v>#N/A</c:v>
                </c:pt>
                <c:pt idx="7">
                  <c:v>1.17</c:v>
                </c:pt>
                <c:pt idx="8">
                  <c:v>#N/A</c:v>
                </c:pt>
                <c:pt idx="9">
                  <c:v>0.55000000000000004</c:v>
                </c:pt>
              </c:numCache>
            </c:numRef>
          </c:val>
          <c:extLst>
            <c:ext xmlns:c16="http://schemas.microsoft.com/office/drawing/2014/chart" uri="{C3380CC4-5D6E-409C-BE32-E72D297353CC}">
              <c16:uniqueId val="{00000007-407E-4B3D-B291-E7A244C15B6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1.73</c:v>
                </c:pt>
                <c:pt idx="2">
                  <c:v>#N/A</c:v>
                </c:pt>
                <c:pt idx="3">
                  <c:v>1.83</c:v>
                </c:pt>
                <c:pt idx="4">
                  <c:v>#N/A</c:v>
                </c:pt>
                <c:pt idx="5">
                  <c:v>1.54</c:v>
                </c:pt>
                <c:pt idx="6">
                  <c:v>#N/A</c:v>
                </c:pt>
                <c:pt idx="7">
                  <c:v>1.24</c:v>
                </c:pt>
                <c:pt idx="8">
                  <c:v>#N/A</c:v>
                </c:pt>
                <c:pt idx="9">
                  <c:v>1.74</c:v>
                </c:pt>
              </c:numCache>
            </c:numRef>
          </c:val>
          <c:extLst>
            <c:ext xmlns:c16="http://schemas.microsoft.com/office/drawing/2014/chart" uri="{C3380CC4-5D6E-409C-BE32-E72D297353CC}">
              <c16:uniqueId val="{00000008-407E-4B3D-B291-E7A244C15B6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15.44</c:v>
                </c:pt>
                <c:pt idx="2">
                  <c:v>#N/A</c:v>
                </c:pt>
                <c:pt idx="3">
                  <c:v>14.02</c:v>
                </c:pt>
                <c:pt idx="4">
                  <c:v>#N/A</c:v>
                </c:pt>
                <c:pt idx="5">
                  <c:v>8.2100000000000009</c:v>
                </c:pt>
                <c:pt idx="6">
                  <c:v>#N/A</c:v>
                </c:pt>
                <c:pt idx="7">
                  <c:v>5.89</c:v>
                </c:pt>
                <c:pt idx="8">
                  <c:v>#N/A</c:v>
                </c:pt>
                <c:pt idx="9">
                  <c:v>9.9700000000000006</c:v>
                </c:pt>
              </c:numCache>
            </c:numRef>
          </c:val>
          <c:extLst>
            <c:ext xmlns:c16="http://schemas.microsoft.com/office/drawing/2014/chart" uri="{C3380CC4-5D6E-409C-BE32-E72D297353CC}">
              <c16:uniqueId val="{00000009-407E-4B3D-B291-E7A244C15B6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374</c:v>
                </c:pt>
                <c:pt idx="5">
                  <c:v>341</c:v>
                </c:pt>
                <c:pt idx="8">
                  <c:v>359</c:v>
                </c:pt>
                <c:pt idx="11">
                  <c:v>378</c:v>
                </c:pt>
                <c:pt idx="14">
                  <c:v>387</c:v>
                </c:pt>
              </c:numCache>
            </c:numRef>
          </c:val>
          <c:extLst>
            <c:ext xmlns:c16="http://schemas.microsoft.com/office/drawing/2014/chart" uri="{C3380CC4-5D6E-409C-BE32-E72D297353CC}">
              <c16:uniqueId val="{00000000-96AA-471E-9011-832D1D9696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AA-471E-9011-832D1D9696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6AA-471E-9011-832D1D9696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3</c:v>
                </c:pt>
                <c:pt idx="12">
                  <c:v>5</c:v>
                </c:pt>
              </c:numCache>
            </c:numRef>
          </c:val>
          <c:extLst>
            <c:ext xmlns:c16="http://schemas.microsoft.com/office/drawing/2014/chart" uri="{C3380CC4-5D6E-409C-BE32-E72D297353CC}">
              <c16:uniqueId val="{00000003-96AA-471E-9011-832D1D9696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199</c:v>
                </c:pt>
                <c:pt idx="3">
                  <c:v>182</c:v>
                </c:pt>
                <c:pt idx="6">
                  <c:v>201</c:v>
                </c:pt>
                <c:pt idx="9">
                  <c:v>192</c:v>
                </c:pt>
                <c:pt idx="12">
                  <c:v>192</c:v>
                </c:pt>
              </c:numCache>
            </c:numRef>
          </c:val>
          <c:extLst>
            <c:ext xmlns:c16="http://schemas.microsoft.com/office/drawing/2014/chart" uri="{C3380CC4-5D6E-409C-BE32-E72D297353CC}">
              <c16:uniqueId val="{00000004-96AA-471E-9011-832D1D9696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AA-471E-9011-832D1D9696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AA-471E-9011-832D1D9696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297</c:v>
                </c:pt>
                <c:pt idx="3">
                  <c:v>263</c:v>
                </c:pt>
                <c:pt idx="6">
                  <c:v>291</c:v>
                </c:pt>
                <c:pt idx="9">
                  <c:v>337</c:v>
                </c:pt>
                <c:pt idx="12">
                  <c:v>343</c:v>
                </c:pt>
              </c:numCache>
            </c:numRef>
          </c:val>
          <c:extLst>
            <c:ext xmlns:c16="http://schemas.microsoft.com/office/drawing/2014/chart" uri="{C3380CC4-5D6E-409C-BE32-E72D297353CC}">
              <c16:uniqueId val="{00000007-96AA-471E-9011-832D1D9696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122</c:v>
                </c:pt>
                <c:pt idx="2">
                  <c:v>#N/A</c:v>
                </c:pt>
                <c:pt idx="3">
                  <c:v>#N/A</c:v>
                </c:pt>
                <c:pt idx="4">
                  <c:v>104</c:v>
                </c:pt>
                <c:pt idx="5">
                  <c:v>#N/A</c:v>
                </c:pt>
                <c:pt idx="6">
                  <c:v>#N/A</c:v>
                </c:pt>
                <c:pt idx="7">
                  <c:v>133</c:v>
                </c:pt>
                <c:pt idx="8">
                  <c:v>#N/A</c:v>
                </c:pt>
                <c:pt idx="9">
                  <c:v>#N/A</c:v>
                </c:pt>
                <c:pt idx="10">
                  <c:v>154</c:v>
                </c:pt>
                <c:pt idx="11">
                  <c:v>#N/A</c:v>
                </c:pt>
                <c:pt idx="12">
                  <c:v>#N/A</c:v>
                </c:pt>
                <c:pt idx="13">
                  <c:v>153</c:v>
                </c:pt>
                <c:pt idx="14">
                  <c:v>#N/A</c:v>
                </c:pt>
              </c:numCache>
            </c:numRef>
          </c:val>
          <c:smooth val="0"/>
          <c:extLst>
            <c:ext xmlns:c16="http://schemas.microsoft.com/office/drawing/2014/chart" uri="{C3380CC4-5D6E-409C-BE32-E72D297353CC}">
              <c16:uniqueId val="{00000008-96AA-471E-9011-832D1D9696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3103</c:v>
                </c:pt>
                <c:pt idx="5">
                  <c:v>3135</c:v>
                </c:pt>
                <c:pt idx="8">
                  <c:v>3175</c:v>
                </c:pt>
                <c:pt idx="11">
                  <c:v>3268</c:v>
                </c:pt>
                <c:pt idx="14">
                  <c:v>3041</c:v>
                </c:pt>
              </c:numCache>
            </c:numRef>
          </c:val>
          <c:extLst>
            <c:ext xmlns:c16="http://schemas.microsoft.com/office/drawing/2014/chart" uri="{C3380CC4-5D6E-409C-BE32-E72D297353CC}">
              <c16:uniqueId val="{00000000-9EB0-40F0-A3C9-7FC79BDBEC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90</c:v>
                </c:pt>
                <c:pt idx="5">
                  <c:v>98</c:v>
                </c:pt>
                <c:pt idx="8">
                  <c:v>86</c:v>
                </c:pt>
                <c:pt idx="11">
                  <c:v>75</c:v>
                </c:pt>
                <c:pt idx="14">
                  <c:v>63</c:v>
                </c:pt>
              </c:numCache>
            </c:numRef>
          </c:val>
          <c:extLst>
            <c:ext xmlns:c16="http://schemas.microsoft.com/office/drawing/2014/chart" uri="{C3380CC4-5D6E-409C-BE32-E72D297353CC}">
              <c16:uniqueId val="{00000001-9EB0-40F0-A3C9-7FC79BDBEC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3166</c:v>
                </c:pt>
                <c:pt idx="5">
                  <c:v>3120</c:v>
                </c:pt>
                <c:pt idx="8">
                  <c:v>3044</c:v>
                </c:pt>
                <c:pt idx="11">
                  <c:v>3021</c:v>
                </c:pt>
                <c:pt idx="14">
                  <c:v>3065</c:v>
                </c:pt>
              </c:numCache>
            </c:numRef>
          </c:val>
          <c:extLst>
            <c:ext xmlns:c16="http://schemas.microsoft.com/office/drawing/2014/chart" uri="{C3380CC4-5D6E-409C-BE32-E72D297353CC}">
              <c16:uniqueId val="{00000002-9EB0-40F0-A3C9-7FC79BDBEC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EB0-40F0-A3C9-7FC79BDBEC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EB0-40F0-A3C9-7FC79BDBEC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EB0-40F0-A3C9-7FC79BDBEC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646</c:v>
                </c:pt>
                <c:pt idx="3">
                  <c:v>642</c:v>
                </c:pt>
                <c:pt idx="6">
                  <c:v>653</c:v>
                </c:pt>
                <c:pt idx="9">
                  <c:v>635</c:v>
                </c:pt>
                <c:pt idx="12">
                  <c:v>629</c:v>
                </c:pt>
              </c:numCache>
            </c:numRef>
          </c:val>
          <c:extLst>
            <c:ext xmlns:c16="http://schemas.microsoft.com/office/drawing/2014/chart" uri="{C3380CC4-5D6E-409C-BE32-E72D297353CC}">
              <c16:uniqueId val="{00000006-9EB0-40F0-A3C9-7FC79BDBEC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33</c:v>
                </c:pt>
                <c:pt idx="6">
                  <c:v>60</c:v>
                </c:pt>
                <c:pt idx="9">
                  <c:v>67</c:v>
                </c:pt>
                <c:pt idx="12">
                  <c:v>55</c:v>
                </c:pt>
              </c:numCache>
            </c:numRef>
          </c:val>
          <c:extLst>
            <c:ext xmlns:c16="http://schemas.microsoft.com/office/drawing/2014/chart" uri="{C3380CC4-5D6E-409C-BE32-E72D297353CC}">
              <c16:uniqueId val="{00000007-9EB0-40F0-A3C9-7FC79BDBEC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1844</c:v>
                </c:pt>
                <c:pt idx="3">
                  <c:v>1658</c:v>
                </c:pt>
                <c:pt idx="6">
                  <c:v>1521</c:v>
                </c:pt>
                <c:pt idx="9">
                  <c:v>1484</c:v>
                </c:pt>
                <c:pt idx="12">
                  <c:v>1383</c:v>
                </c:pt>
              </c:numCache>
            </c:numRef>
          </c:val>
          <c:extLst>
            <c:ext xmlns:c16="http://schemas.microsoft.com/office/drawing/2014/chart" uri="{C3380CC4-5D6E-409C-BE32-E72D297353CC}">
              <c16:uniqueId val="{00000008-9EB0-40F0-A3C9-7FC79BDBEC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EB0-40F0-A3C9-7FC79BDBEC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2122</c:v>
                </c:pt>
                <c:pt idx="3">
                  <c:v>2182</c:v>
                </c:pt>
                <c:pt idx="6">
                  <c:v>2251</c:v>
                </c:pt>
                <c:pt idx="9">
                  <c:v>2334</c:v>
                </c:pt>
                <c:pt idx="12">
                  <c:v>2128</c:v>
                </c:pt>
              </c:numCache>
            </c:numRef>
          </c:val>
          <c:extLst>
            <c:ext xmlns:c16="http://schemas.microsoft.com/office/drawing/2014/chart" uri="{C3380CC4-5D6E-409C-BE32-E72D297353CC}">
              <c16:uniqueId val="{0000000A-9EB0-40F0-A3C9-7FC79BDBEC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EB0-40F0-A3C9-7FC79BDBEC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1187</c:v>
                </c:pt>
                <c:pt idx="1">
                  <c:v>1155</c:v>
                </c:pt>
                <c:pt idx="2">
                  <c:v>1183</c:v>
                </c:pt>
              </c:numCache>
            </c:numRef>
          </c:val>
          <c:extLst>
            <c:ext xmlns:c16="http://schemas.microsoft.com/office/drawing/2014/chart" uri="{C3380CC4-5D6E-409C-BE32-E72D297353CC}">
              <c16:uniqueId val="{00000000-747F-4607-845A-58C1B211E5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963</c:v>
                </c:pt>
                <c:pt idx="1">
                  <c:v>966</c:v>
                </c:pt>
                <c:pt idx="2">
                  <c:v>969</c:v>
                </c:pt>
              </c:numCache>
            </c:numRef>
          </c:val>
          <c:extLst>
            <c:ext xmlns:c16="http://schemas.microsoft.com/office/drawing/2014/chart" uri="{C3380CC4-5D6E-409C-BE32-E72D297353CC}">
              <c16:uniqueId val="{00000001-747F-4607-845A-58C1B211E5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747</c:v>
                </c:pt>
                <c:pt idx="1">
                  <c:v>752</c:v>
                </c:pt>
                <c:pt idx="2">
                  <c:v>759</c:v>
                </c:pt>
              </c:numCache>
            </c:numRef>
          </c:val>
          <c:extLst>
            <c:ext xmlns:c16="http://schemas.microsoft.com/office/drawing/2014/chart" uri="{C3380CC4-5D6E-409C-BE32-E72D297353CC}">
              <c16:uniqueId val="{00000002-747F-4607-845A-58C1B211E5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{B049D657-51DD-4656-8A77-47BF8E5213AA}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EE3-4B86-8317-1EC9E1A3A7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{A74B15EC-2EEC-4E1C-ADE6-28E498B79EC5}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EE3-4B86-8317-1EC9E1A3A7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{44B935E9-DEDE-46FA-9FED-BEB2E3B675A0}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EE3-4B86-8317-1EC9E1A3A7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{F58A764E-CB9F-4216-BB3C-72B0B719E1DC}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EE3-4B86-8317-1EC9E1A3A7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{BF7AF686-99D7-4243-8974-79A9AF574920}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EE3-4B86-8317-1EC9E1A3A78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{B664C93E-D09F-4E9C-90FE-4F504F8BF751}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EE3-4B86-8317-1EC9E1A3A78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{C644179C-3D8C-49C8-9BF6-A05242FC63BD}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EE3-4B86-8317-1EC9E1A3A78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{D5EA5468-B7BB-4818-A9AA-59BC54C2659F}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EE3-4B86-8317-1EC9E1A3A78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{D3951A28-28F9-4F0B-89C8-2ACBDE97E40F}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EE3-4B86-8317-1EC9E1A3A7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60.8</c:v>
                </c:pt>
                <c:pt idx="16">
                  <c:v>62.2</c:v>
                </c:pt>
                <c:pt idx="24">
                  <c:v>63.1</c:v>
                </c:pt>
                <c:pt idx="32">
                  <c:v>64.400000000000006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EE3-4B86-8317-1EC9E1A3A78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{0E69D9E3-4A9B-4C3B-8A6C-FCABCD6B2DC9}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EE3-4B86-8317-1EC9E1A3A78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{8834A83C-1A87-4BBF-9B54-F09261EDCB4E}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EE3-4B86-8317-1EC9E1A3A7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{B934E8CB-25FE-4133-A021-53327D448AC2}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EE3-4B86-8317-1EC9E1A3A7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{7FA1F9A9-9BBF-44B3-8284-752AF54DAA62}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EE3-4B86-8317-1EC9E1A3A7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{DA236C3D-1C9E-471A-AB1C-974BEF5CC38C}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EE3-4B86-8317-1EC9E1A3A78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{DA401667-F1BB-465C-A170-494D005CDCBD}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EE3-4B86-8317-1EC9E1A3A78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{4E9D2332-6FB7-4105-8613-7C3A9516FBE0}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EE3-4B86-8317-1EC9E1A3A78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{4A43D490-3115-4AEE-8AB5-909DB2FABF34}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EE3-4B86-8317-1EC9E1A3A78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{5BF02A86-2BBF-47E4-84E1-DEBF3E174572}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EE3-4B86-8317-1EC9E1A3A7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EE3-4B86-8317-1EC9E1A3A78A}"/>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{7EAC35E3-714A-4197-9906-82F413388110}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837-47A2-AAA2-9E1FCEF2C3A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{6D125F38-CCDC-4924-AF5D-F3C1312A181F}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37-47A2-AAA2-9E1FCEF2C3A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{E7977CA7-02AE-44F7-8574-2D8B2EDC532B}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37-47A2-AAA2-9E1FCEF2C3A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{839D2BD5-17D9-4D67-A25C-AF9CBD33847C}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37-47A2-AAA2-9E1FCEF2C3A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{2ED00690-D390-4F99-AC8E-9AA015C479F4}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37-47A2-AAA2-9E1FCEF2C3A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{1CC607EE-33F2-4EA3-8469-A49E243CC483}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837-47A2-AAA2-9E1FCEF2C3A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{EA3EB4BB-889E-489B-9FBA-1FBCED288358}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837-47A2-AAA2-9E1FCEF2C3A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{F07A1595-676F-4BF9-9235-ADE4504FB05D}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837-47A2-AAA2-9E1FCEF2C3A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{1DEE2FAE-8460-43FE-8096-09E3FD040479}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837-47A2-AAA2-9E1FCEF2C3A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7.5</c:v>
                </c:pt>
                <c:pt idx="16">
                  <c:v>7.8</c:v>
                </c:pt>
                <c:pt idx="24">
                  <c:v>8.6999999999999993</c:v>
                </c:pt>
                <c:pt idx="32">
                  <c:v>9.6999999999999993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837-47A2-AAA2-9E1FCEF2C3A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{61FD8140-988F-4068-8763-F5238B850092}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837-47A2-AAA2-9E1FCEF2C3A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{3BE6DEDE-2B5C-41F9-8244-E9F97D982767}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37-47A2-AAA2-9E1FCEF2C3A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{0394A00A-E754-4551-9389-DDAB7525D133}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37-47A2-AAA2-9E1FCEF2C3A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{4621A67A-8E30-492E-BE46-A41D9C33F004}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37-47A2-AAA2-9E1FCEF2C3A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{F99E9CCF-CBCF-47DD-97CB-71A025DE39B0}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37-47A2-AAA2-9E1FCEF2C3A2}"/>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{FB591979-6F3B-4E0B-897E-6F68298CD4BC}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837-47A2-AAA2-9E1FCEF2C3A2}"/>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{4A6A9B38-6006-4696-9EE2-F402ED22F8CE}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837-47A2-AAA2-9E1FCEF2C3A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{6E722028-EDAD-421B-8AE1-6A08FD9D76F7}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837-47A2-AAA2-9E1FCEF2C3A2}"/>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{02B8E3B0-2B07-43D4-B555-27471D147513}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837-47A2-AAA2-9E1FCEF2C3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837-47A2-AAA2-9E1FCEF2C3A2}"/>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R1.R2</a:t>
          </a:r>
          <a:r>
            <a:rPr kumimoji="1" lang="ja-JP" altLang="en-US" sz="1400">
              <a:latin typeface="ＭＳ ゴシック" pitchFamily="49" charset="-128"/>
              <a:ea typeface="ＭＳ ゴシック" pitchFamily="49" charset="-128"/>
            </a:rPr>
            <a:t>と元利償還金の高水準が続いている。</a:t>
          </a:r>
          <a:r>
            <a:rPr kumimoji="1" lang="en-US" altLang="ja-JP" sz="1400">
              <a:latin typeface="ＭＳ ゴシック" pitchFamily="49" charset="-128"/>
              <a:ea typeface="ＭＳ ゴシック" pitchFamily="49" charset="-128"/>
            </a:rPr>
            <a:t>H27</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にかけて行った「中央拠点施設建設事業」及び、</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に行った「道の駅リニューアル事業」にて多額の地方債を発行した。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これらの地方債の償還は</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以降本格的に始まることから、元利償還金額については横ばいの状況が見込まれる。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の起債残高は減少傾向が見られる。現状では将来負担比率に大きな問題はないが、人口減少が進む中で、標準財政規模の縮小も進んでおり、計画的な起債と償還により将来負担比率の減少を図っていく。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長野県小川村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百万円の積立をしたことが主な要因となっている。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・自主財源が乏しい本村では、交付税算定による財政への影響が大きい。安定的な財政運営と、不測の事態にも対応できるように下一定額を確保していくことを予定している。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公共施設新改築基金：学校、厚生福祉施設、公民館、役場庁舎等公共施設等の新改築に要する財源に充当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地域振興基金：住民福祉の増進、快適な生活環境の形成等を図るための財源に充当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地域福祉基金：長寿社会における福祉需要の増大及び多様化に対応した事業の推進を図るための財源に充当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基金利息の積立による増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その他特定目的基金全体：インフラ等の長寿命化対策や多額の負担が見込まれる特定の財政支出に備えるため、一定額を確保していく。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百万円の増加となっている。近年は大型建設事業の影響もあり基金の取り崩しを行っていたが、令和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年度は取り崩しを行わず、利息の積立を行うことができた。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・大規模災害の発生等不測の事態に備えるため、一定程度の残高を引き続き確保していく。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百万円（利息分）の増加となっている。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・実質公債費比率の高水準が続く中で、減債基金を計画的に活用し、公債費に充当することで財政負担を軽減していく。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0B98AFF-9A76-49A1-B5D8-42E4C3B4E6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BB29768-3A90-44AE-8F90-FEF821F5DD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E098150-1732-4D9B-99F7-D37907571F4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3EBF347-E1D6-4FA8-8680-A211B20A683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19A6D3C-99F9-40F5-AEC0-06AA0B7D6A5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7EBEDAA0-3EDE-46D1-802B-B2F0A22146DF}"/>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0251341-8637-425B-9D75-387571554AAA}"/>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2322E5B-1959-4EB0-857A-9A9C13B8B7D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058A85A-C363-4CCD-8DE9-4A2372CCFD7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094F7AA-1DEE-49CD-8023-E2AA4DE3A03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8E961AA-5B61-4C95-A265-43705FD55488}"/>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43AAEA01-5161-4725-9CE5-59544177D48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74F1F7A7-AF14-4286-A091-8E4F81FED1E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3F174DB-2764-4F4D-9457-5097FE34B1B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D39C85A3-9560-4A51-87F8-AA2DEBC437A8}"/>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97ED4077-E840-416F-BE9A-B9AE10050DC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D292A344-FADF-4665-AA87-B0557DCF842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9E5BCF3F-F231-4DC8-A5F7-2F158920E4D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82BF490D-AC6C-48A9-B38D-AD5B853312C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CB3EC5AD-1453-42C6-A067-3A19618018A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670EA3BE-9B81-4EA7-9E02-D88E5EBE4AE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A1BF3577-F4BA-422F-AF87-39BC9A05752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2,390
2,375
58.11
3,178,165
2,958,852
191,353
1,914,634
2,128,359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88A50575-ED48-4780-8559-B10483F936E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B8F4FFC4-92B2-4AD1-B863-222B778A11A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D1E6F37-C295-4FA7-B1F1-C4D43EB222F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25DA56E6-0744-4EDC-A6AE-FFA30163590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CCEB90D-43E5-4A3A-99D9-63E3315ED7F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127EBE44-BC26-4BB8-B877-F06D27F0086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2D98CAF-D2FC-4288-8B4F-F6ED8A360BE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1C14A4D-B8AC-472E-9DFF-54BE54BF2E9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AE965A3A-CE99-4782-A483-154248B0DB3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DBCE06A8-592C-4AFD-8F0D-4DC025727C8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0815F38-4DE0-4489-B18C-D7EF36F431D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474FD46-4A86-45D4-AB8A-5DB94575F52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BC33E85-58A5-435C-B4A9-4F0E335D25C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B620503C-7885-4F16-886E-F330E96996C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EE376C6D-0967-45CD-AE17-686A92720C5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A65D72D0-04F7-402E-9929-801F17778D4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CEDC758-8723-496A-8F3F-C366FE96ED6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520CB7-7D7E-48D1-9E1C-9E1F25254A5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9C2B782-6A61-48E7-973C-D1BA57B1A41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3CD86B5-FAE8-4E03-813A-5139437D0B1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CAC5EF13-23F0-4255-A371-B7D4DE36ABB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226DD21-BD24-4DB7-BC15-13C2AF86169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D183828F-32BD-4F06-B300-AABA6FA7986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5B429B5F-59E9-48E5-B657-F8039687455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77020A9F-C881-4F21-A491-76B46B87E79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0E548EA-E7EE-4DF9-905F-99CEAC3E5E2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70A8437-9CE9-48C5-9F98-D183845AE5E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887584FA-BF20-4C8F-9F29-BEFE4B69E09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F378045-B51B-43EF-9C67-8C841186289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DA8ACF8A-D086-418B-82BF-3CA85503346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7C2900D-9950-4598-8156-3DCDB331CE5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837DE915-72C5-4E6D-86DB-62353EEA69D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A96573F8-10C8-4E5C-9A8F-41F94C3C06D4}"/>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E1936B23-820A-4E2F-870B-96EFE3DFDE5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864BB66-C47E-4938-99D2-9F58845ED52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有形固定資産減価償却率は類似団体より高い水準にあるが、それぞれの公共施設等について個別施設計画を策定済みであり、当該計画に基づいた施設の維持管理を適切に進めている。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F8540C31-3FBB-47D5-A5AC-48BD958342C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260CB21-3A7D-4164-A630-C8D51631822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DD331D69-022F-4BA1-AD6F-43FB2EB0DE7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EF6A7628-614E-45A0-813E-919D9AF239C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298D8B01-8174-422F-931A-16647AB13C49}"/>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A51DD3E4-1C0D-4B8B-A7FF-52C649CA721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D579709-D932-4363-903B-4646DB3D56CC}"/>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7935B625-3BA3-4A86-A9B4-C9F23C1C49A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74AE1337-F075-42FD-BAAB-6FEC68267A27}"/>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A9ADE43F-FDA7-4F0D-9F41-A84C932D5ED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66770C88-C57E-47B4-91C3-A967E0931394}"/>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36B98DC4-647B-402D-95F5-37864492916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2C90B865-6791-4A7E-8780-EA7944C9D49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B0E85895-0AA2-4AC4-9523-392B367373B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90F6BC70-0C7C-4D6D-A14F-32C50972D299}"/>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D2C8FD54-4457-4EF8-8DCE-7E4A57B6C6A3}"/>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5ED46542-4D8E-4143-9C17-DF5DB73F4ADD}"/>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D899FECC-DAC6-4A2B-955A-B9691615BE0C}"/>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382CEE8C-2D5F-4569-B2A2-FBD9106E128D}"/>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a:extLst>
            <a:ext uri="{FF2B5EF4-FFF2-40B4-BE49-F238E27FC236}">
              <a16:creationId xmlns:a16="http://schemas.microsoft.com/office/drawing/2014/main" id="{49762563-A2F2-49AA-AF9B-5F0EBDDB784A}"/>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C497E96C-E5C8-499F-A9B1-E8A9ABB6181E}"/>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544DADCA-91A6-473A-B92D-1F50E73AB136}"/>
            </a:ext>
          </a:extLst>
        </xdr:cNvPr>
        <xdr:cNvSpPr/>
      </xdr:nvSpPr>
      <xdr:spPr>
        <a:xfrm>
          <a:off x="400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71DE7BBB-F5B9-4A9F-A191-E3740B0C9F02}"/>
            </a:ext>
          </a:extLst>
        </xdr:cNvPr>
        <xdr:cNvSpPr/>
      </xdr:nvSpPr>
      <xdr:spPr>
        <a:xfrm>
          <a:off x="3238500" y="617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929F093D-8057-4433-80C8-225B99C02790}"/>
            </a:ext>
          </a:extLst>
        </xdr:cNvPr>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01544D84-3D2A-42CB-A914-AFF416419C68}"/>
            </a:ext>
          </a:extLst>
        </xdr:cNvPr>
        <xdr:cNvSpPr/>
      </xdr:nvSpPr>
      <xdr:spPr>
        <a:xfrm>
          <a:off x="1714500" y="6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BA8E7188-FDBD-4E66-BBB6-400F9919D3A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66F39E9-AA48-4067-B4D1-038F86B445E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02C6FB6-5054-43C6-9189-8B486A1A7F1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6A17CBAC-34C2-44A6-B094-D214103032B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C556AF3-AEE6-4E6E-9FCE-FD76C53DD87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34671</xdr:rowOff>
    </xdr:from>
    <xdr:to>
      <xdr:col>23</xdr:col>
      <xdr:colOff>136525</xdr:colOff>
      <xdr:row>32</xdr:row>
      <xdr:rowOff>136271</xdr:rowOff>
    </xdr:to>
    <xdr:sp macro="" textlink="">
      <xdr:nvSpPr>
        <xdr:cNvPr id="89" name="楕円 88">
          <a:extLst>
            <a:ext uri="{FF2B5EF4-FFF2-40B4-BE49-F238E27FC236}">
              <a16:creationId xmlns:a16="http://schemas.microsoft.com/office/drawing/2014/main" id="{834FDD43-D902-48DD-B5CB-39CB2A264E97}"/>
            </a:ext>
          </a:extLst>
        </xdr:cNvPr>
        <xdr:cNvSpPr/>
      </xdr:nvSpPr>
      <xdr:spPr>
        <a:xfrm>
          <a:off x="4711700" y="62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13098</xdr:rowOff>
    </xdr:from>
    <xdr:ext cx="405111" cy="259045"/>
    <xdr:sp macro="" textlink="">
      <xdr:nvSpPr>
        <xdr:cNvPr id="90" name="有形固定資産減価償却率該当値テキスト">
          <a:extLst>
            <a:ext uri="{FF2B5EF4-FFF2-40B4-BE49-F238E27FC236}">
              <a16:creationId xmlns:a16="http://schemas.microsoft.com/office/drawing/2014/main" id="{0E58769A-8509-426E-94F7-F15BD3D3D14E}"/>
            </a:ext>
          </a:extLst>
        </xdr:cNvPr>
        <xdr:cNvSpPr txBox="1"/>
      </xdr:nvSpPr>
      <xdr:spPr>
        <a:xfrm>
          <a:off x="4813300" y="6271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6604</xdr:rowOff>
    </xdr:from>
    <xdr:to>
      <xdr:col>19</xdr:col>
      <xdr:colOff>187325</xdr:colOff>
      <xdr:row>32</xdr:row>
      <xdr:rowOff>108204</xdr:rowOff>
    </xdr:to>
    <xdr:sp macro="" textlink="">
      <xdr:nvSpPr>
        <xdr:cNvPr id="91" name="楕円 90">
          <a:extLst>
            <a:ext uri="{FF2B5EF4-FFF2-40B4-BE49-F238E27FC236}">
              <a16:creationId xmlns:a16="http://schemas.microsoft.com/office/drawing/2014/main" id="{0A95475E-97D9-4B29-9D74-D5E342368D0C}"/>
            </a:ext>
          </a:extLst>
        </xdr:cNvPr>
        <xdr:cNvSpPr/>
      </xdr:nvSpPr>
      <xdr:spPr>
        <a:xfrm>
          <a:off x="4000500" y="626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57404</xdr:rowOff>
    </xdr:from>
    <xdr:to>
      <xdr:col>23</xdr:col>
      <xdr:colOff>85725</xdr:colOff>
      <xdr:row>32</xdr:row>
      <xdr:rowOff>85471</xdr:rowOff>
    </xdr:to>
    <xdr:cxnSp macro="">
      <xdr:nvCxnSpPr>
        <xdr:cNvPr id="92" name="直線コネクタ 91">
          <a:extLst>
            <a:ext uri="{FF2B5EF4-FFF2-40B4-BE49-F238E27FC236}">
              <a16:creationId xmlns:a16="http://schemas.microsoft.com/office/drawing/2014/main" id="{094AD353-83EA-4B53-B249-2B98209FC695}"/>
            </a:ext>
          </a:extLst>
        </xdr:cNvPr>
        <xdr:cNvCxnSpPr/>
      </xdr:nvCxnSpPr>
      <xdr:spPr>
        <a:xfrm>
          <a:off x="4051300" y="6315329"/>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158623</xdr:rowOff>
    </xdr:from>
    <xdr:to>
      <xdr:col>15</xdr:col>
      <xdr:colOff>187325</xdr:colOff>
      <xdr:row>32</xdr:row>
      <xdr:rowOff>88773</xdr:rowOff>
    </xdr:to>
    <xdr:sp macro="" textlink="">
      <xdr:nvSpPr>
        <xdr:cNvPr id="93" name="楕円 92">
          <a:extLst>
            <a:ext uri="{FF2B5EF4-FFF2-40B4-BE49-F238E27FC236}">
              <a16:creationId xmlns:a16="http://schemas.microsoft.com/office/drawing/2014/main" id="{4949D124-CBFA-4A1F-BBAA-56ADF72E6EEB}"/>
            </a:ext>
          </a:extLst>
        </xdr:cNvPr>
        <xdr:cNvSpPr/>
      </xdr:nvSpPr>
      <xdr:spPr>
        <a:xfrm>
          <a:off x="3238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37973</xdr:rowOff>
    </xdr:from>
    <xdr:to>
      <xdr:col>19</xdr:col>
      <xdr:colOff>136525</xdr:colOff>
      <xdr:row>32</xdr:row>
      <xdr:rowOff>57404</xdr:rowOff>
    </xdr:to>
    <xdr:cxnSp macro="">
      <xdr:nvCxnSpPr>
        <xdr:cNvPr id="94" name="直線コネクタ 93">
          <a:extLst>
            <a:ext uri="{FF2B5EF4-FFF2-40B4-BE49-F238E27FC236}">
              <a16:creationId xmlns:a16="http://schemas.microsoft.com/office/drawing/2014/main" id="{0B0769E1-7017-4979-8809-9E4DC0809F6B}"/>
            </a:ext>
          </a:extLst>
        </xdr:cNvPr>
        <xdr:cNvCxnSpPr/>
      </xdr:nvCxnSpPr>
      <xdr:spPr>
        <a:xfrm>
          <a:off x="3289300" y="6295898"/>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128397</xdr:rowOff>
    </xdr:from>
    <xdr:to>
      <xdr:col>11</xdr:col>
      <xdr:colOff>187325</xdr:colOff>
      <xdr:row>32</xdr:row>
      <xdr:rowOff>58547</xdr:rowOff>
    </xdr:to>
    <xdr:sp macro="" textlink="">
      <xdr:nvSpPr>
        <xdr:cNvPr id="95" name="楕円 94">
          <a:extLst>
            <a:ext uri="{FF2B5EF4-FFF2-40B4-BE49-F238E27FC236}">
              <a16:creationId xmlns:a16="http://schemas.microsoft.com/office/drawing/2014/main" id="{FDA5CB5B-172C-426C-907C-83FF826E0320}"/>
            </a:ext>
          </a:extLst>
        </xdr:cNvPr>
        <xdr:cNvSpPr/>
      </xdr:nvSpPr>
      <xdr:spPr>
        <a:xfrm>
          <a:off x="24765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7747</xdr:rowOff>
    </xdr:from>
    <xdr:to>
      <xdr:col>15</xdr:col>
      <xdr:colOff>136525</xdr:colOff>
      <xdr:row>32</xdr:row>
      <xdr:rowOff>37973</xdr:rowOff>
    </xdr:to>
    <xdr:cxnSp macro="">
      <xdr:nvCxnSpPr>
        <xdr:cNvPr id="96" name="直線コネクタ 95">
          <a:extLst>
            <a:ext uri="{FF2B5EF4-FFF2-40B4-BE49-F238E27FC236}">
              <a16:creationId xmlns:a16="http://schemas.microsoft.com/office/drawing/2014/main" id="{A1CFBFCA-A23C-4BD5-81FE-A117FBBB99B5}"/>
            </a:ext>
          </a:extLst>
        </xdr:cNvPr>
        <xdr:cNvCxnSpPr/>
      </xdr:nvCxnSpPr>
      <xdr:spPr>
        <a:xfrm>
          <a:off x="2527300" y="6265672"/>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106807</xdr:rowOff>
    </xdr:from>
    <xdr:to>
      <xdr:col>7</xdr:col>
      <xdr:colOff>187325</xdr:colOff>
      <xdr:row>32</xdr:row>
      <xdr:rowOff>36957</xdr:rowOff>
    </xdr:to>
    <xdr:sp macro="" textlink="">
      <xdr:nvSpPr>
        <xdr:cNvPr id="97" name="楕円 96">
          <a:extLst>
            <a:ext uri="{FF2B5EF4-FFF2-40B4-BE49-F238E27FC236}">
              <a16:creationId xmlns:a16="http://schemas.microsoft.com/office/drawing/2014/main" id="{93F899C3-B0D8-45B6-8CFF-72CC2E068C24}"/>
            </a:ext>
          </a:extLst>
        </xdr:cNvPr>
        <xdr:cNvSpPr/>
      </xdr:nvSpPr>
      <xdr:spPr>
        <a:xfrm>
          <a:off x="1714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157607</xdr:rowOff>
    </xdr:from>
    <xdr:to>
      <xdr:col>11</xdr:col>
      <xdr:colOff>136525</xdr:colOff>
      <xdr:row>32</xdr:row>
      <xdr:rowOff>7747</xdr:rowOff>
    </xdr:to>
    <xdr:cxnSp macro="">
      <xdr:nvCxnSpPr>
        <xdr:cNvPr id="98" name="直線コネクタ 97">
          <a:extLst>
            <a:ext uri="{FF2B5EF4-FFF2-40B4-BE49-F238E27FC236}">
              <a16:creationId xmlns:a16="http://schemas.microsoft.com/office/drawing/2014/main" id="{551D8BA6-E72D-4ACF-9E26-DAA4F7793AE9}"/>
            </a:ext>
          </a:extLst>
        </xdr:cNvPr>
        <xdr:cNvCxnSpPr/>
      </xdr:nvCxnSpPr>
      <xdr:spPr>
        <a:xfrm>
          <a:off x="1765300" y="624408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a:extLst>
            <a:ext uri="{FF2B5EF4-FFF2-40B4-BE49-F238E27FC236}">
              <a16:creationId xmlns:a16="http://schemas.microsoft.com/office/drawing/2014/main" id="{5FAF1C11-789A-4BF1-ABE6-F159AB5A6C04}"/>
            </a:ext>
          </a:extLst>
        </xdr:cNvPr>
        <xdr:cNvSpPr txBox="1"/>
      </xdr:nvSpPr>
      <xdr:spPr>
        <a:xfrm>
          <a:off x="383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a:extLst>
            <a:ext uri="{FF2B5EF4-FFF2-40B4-BE49-F238E27FC236}">
              <a16:creationId xmlns:a16="http://schemas.microsoft.com/office/drawing/2014/main" id="{75597917-C3CE-44CD-A172-29474A10DF61}"/>
            </a:ext>
          </a:extLst>
        </xdr:cNvPr>
        <xdr:cNvSpPr txBox="1"/>
      </xdr:nvSpPr>
      <xdr:spPr>
        <a:xfrm>
          <a:off x="3086744" y="5949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a:extLst>
            <a:ext uri="{FF2B5EF4-FFF2-40B4-BE49-F238E27FC236}">
              <a16:creationId xmlns:a16="http://schemas.microsoft.com/office/drawing/2014/main" id="{E5168F40-94DC-4C1F-94D8-8CA8EF2D1116}"/>
            </a:ext>
          </a:extLst>
        </xdr:cNvPr>
        <xdr:cNvSpPr txBox="1"/>
      </xdr:nvSpPr>
      <xdr:spPr>
        <a:xfrm>
          <a:off x="2324744" y="5923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a:extLst>
            <a:ext uri="{FF2B5EF4-FFF2-40B4-BE49-F238E27FC236}">
              <a16:creationId xmlns:a16="http://schemas.microsoft.com/office/drawing/2014/main" id="{D9B44314-8746-47C5-A4B6-96ED734061EE}"/>
            </a:ext>
          </a:extLst>
        </xdr:cNvPr>
        <xdr:cNvSpPr txBox="1"/>
      </xdr:nvSpPr>
      <xdr:spPr>
        <a:xfrm>
          <a:off x="1562744" y="5892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99331</xdr:rowOff>
    </xdr:from>
    <xdr:ext cx="405111" cy="259045"/>
    <xdr:sp macro="" textlink="">
      <xdr:nvSpPr>
        <xdr:cNvPr id="103" name="n_1mainValue有形固定資産減価償却率">
          <a:extLst>
            <a:ext uri="{FF2B5EF4-FFF2-40B4-BE49-F238E27FC236}">
              <a16:creationId xmlns:a16="http://schemas.microsoft.com/office/drawing/2014/main" id="{59DFBBB6-BA70-4E6A-9F03-314893D87764}"/>
            </a:ext>
          </a:extLst>
        </xdr:cNvPr>
        <xdr:cNvSpPr txBox="1"/>
      </xdr:nvSpPr>
      <xdr:spPr>
        <a:xfrm>
          <a:off x="3836044" y="635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79900</xdr:rowOff>
    </xdr:from>
    <xdr:ext cx="405111" cy="259045"/>
    <xdr:sp macro="" textlink="">
      <xdr:nvSpPr>
        <xdr:cNvPr id="104" name="n_2mainValue有形固定資産減価償却率">
          <a:extLst>
            <a:ext uri="{FF2B5EF4-FFF2-40B4-BE49-F238E27FC236}">
              <a16:creationId xmlns:a16="http://schemas.microsoft.com/office/drawing/2014/main" id="{EFAE9297-7C0F-41A0-BD51-818DD0CBC461}"/>
            </a:ext>
          </a:extLst>
        </xdr:cNvPr>
        <xdr:cNvSpPr txBox="1"/>
      </xdr:nvSpPr>
      <xdr:spPr>
        <a:xfrm>
          <a:off x="3086744" y="6337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49674</xdr:rowOff>
    </xdr:from>
    <xdr:ext cx="405111" cy="259045"/>
    <xdr:sp macro="" textlink="">
      <xdr:nvSpPr>
        <xdr:cNvPr id="105" name="n_3mainValue有形固定資産減価償却率">
          <a:extLst>
            <a:ext uri="{FF2B5EF4-FFF2-40B4-BE49-F238E27FC236}">
              <a16:creationId xmlns:a16="http://schemas.microsoft.com/office/drawing/2014/main" id="{61E97466-BA0F-4897-9977-6F3917E1677C}"/>
            </a:ext>
          </a:extLst>
        </xdr:cNvPr>
        <xdr:cNvSpPr txBox="1"/>
      </xdr:nvSpPr>
      <xdr:spPr>
        <a:xfrm>
          <a:off x="2324744" y="630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28084</xdr:rowOff>
    </xdr:from>
    <xdr:ext cx="405111" cy="259045"/>
    <xdr:sp macro="" textlink="">
      <xdr:nvSpPr>
        <xdr:cNvPr id="106" name="n_4mainValue有形固定資産減価償却率">
          <a:extLst>
            <a:ext uri="{FF2B5EF4-FFF2-40B4-BE49-F238E27FC236}">
              <a16:creationId xmlns:a16="http://schemas.microsoft.com/office/drawing/2014/main" id="{58DC3550-59FA-4182-B3D3-FF43A939DAC3}"/>
            </a:ext>
          </a:extLst>
        </xdr:cNvPr>
        <xdr:cNvSpPr txBox="1"/>
      </xdr:nvSpPr>
      <xdr:spPr>
        <a:xfrm>
          <a:off x="1562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15949C1E-F4B4-48EB-9744-A7023B76D22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AE34A729-F73F-4110-95D7-1793E406BB9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1A611AFF-14B4-427E-B7E0-A30CC2852EE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95AEC1D4-2AD8-4569-A7FB-7C219A707B2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5BD66ACB-5F63-4DD4-A45D-40636A0BE59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3211D4E2-6E15-426C-A0B7-E5065071FE1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FAE39572-F2ED-4693-BB7E-8640AE5EF9A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162DC5B1-31E4-459E-B265-B569C73676E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64B221AE-AE2F-4822-A405-971816B91B2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FE3FB2B9-ABFF-4174-AE58-C87837929AD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417893B5-9864-4ED8-9806-8DC90B18D12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BF7BCD2E-EB98-4DF6-84F9-3495A504E4F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BDE4AEBF-3192-43EA-9EE1-2AA95DBB971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債務償還比率は類似団体平均を下回っている。また、前年度に比べて大きく債務償還比率が低下している。これは、令和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年度に起債の新規発行が比較的少なかったことと、財政調整基金への積立を実施したことによる影響である。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444E868A-A043-4F6D-AF32-8B39283E43F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F3D73AB3-7BCE-47E5-97E6-CAE96DBBAFE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20F7A38-2217-4AF1-AF6C-2B973F9D259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247467A2-58F1-4DC9-8ED0-E70D7EA52A1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65E7CA32-6314-4687-BA97-615C156EC1F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DACD9211-48B6-4C91-BD91-A385AC70EC1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E1EE27D5-6DF1-40DA-B268-472151335DFA}"/>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D456F8E7-E83F-446E-AF5C-0DF5B671C63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9417273C-7AC4-4043-A952-F64931ED8BE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D8B8CC1D-EBEA-44B8-B557-80195930202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1802AE71-91C5-425D-82F4-68E98C05A888}"/>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7CAA8E9A-C17B-4E27-90AC-34EDECCF70F2}"/>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4A9EAAD0-2C14-4FCB-8A33-DA0F68369977}"/>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F69308C2-78BC-4995-AEFD-5B7BE1F2C40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57F017E9-4E90-42BB-AB90-F00CAE4C723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CFBBE4BF-E3FA-46D4-8CE7-C199AD95E14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FD48B2C8-68E3-47B6-B7D2-D0FCBEF6972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DECE1B3E-1C7A-4544-AEC1-11598BF8CF04}"/>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2CF1C965-6C1C-4E69-884A-AEC06F05336F}"/>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44010CCC-BA14-4070-86C3-BF296225318E}"/>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B1D91DD4-C3B4-4283-9559-8A80C7D5771D}"/>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AB2C437D-DCDF-4701-8B55-B2336B3B74FE}"/>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CA4077CF-5AB6-43CF-919E-27A4F913AF12}"/>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4ACF2812-F95B-49A4-9C18-E38B4D1C7214}"/>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EDDAE63C-064E-4D8D-9F43-E502F9500BF3}"/>
            </a:ext>
          </a:extLst>
        </xdr:cNvPr>
        <xdr:cNvSpPr/>
      </xdr:nvSpPr>
      <xdr:spPr>
        <a:xfrm>
          <a:off x="14033500" y="551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E3A12CFB-795E-4D6E-929F-FD1753975965}"/>
            </a:ext>
          </a:extLst>
        </xdr:cNvPr>
        <xdr:cNvSpPr/>
      </xdr:nvSpPr>
      <xdr:spPr>
        <a:xfrm>
          <a:off x="13271500" y="5494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F946E9FE-E903-48A6-B8E3-86E8C796BE0D}"/>
            </a:ext>
          </a:extLst>
        </xdr:cNvPr>
        <xdr:cNvSpPr/>
      </xdr:nvSpPr>
      <xdr:spPr>
        <a:xfrm>
          <a:off x="12509500" y="546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D6C71BA9-16F3-400B-A77A-B06FEAC57912}"/>
            </a:ext>
          </a:extLst>
        </xdr:cNvPr>
        <xdr:cNvSpPr/>
      </xdr:nvSpPr>
      <xdr:spPr>
        <a:xfrm>
          <a:off x="11747500" y="545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7952A023-875B-407F-AF0D-E1A036BA99B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7E8E5DBE-66DF-45AE-AA3B-CAADA48C88E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C88AA7A-25DE-49D2-BDD9-4460A67982D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DC3A9219-1713-4BDD-BDC1-3C9C1D06763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3BD117A-9982-456E-841F-0A216EE0D0F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125954</xdr:rowOff>
    </xdr:from>
    <xdr:to>
      <xdr:col>76</xdr:col>
      <xdr:colOff>73025</xdr:colOff>
      <xdr:row>27</xdr:row>
      <xdr:rowOff>56104</xdr:rowOff>
    </xdr:to>
    <xdr:sp macro="" textlink="">
      <xdr:nvSpPr>
        <xdr:cNvPr id="153" name="楕円 152">
          <a:extLst>
            <a:ext uri="{FF2B5EF4-FFF2-40B4-BE49-F238E27FC236}">
              <a16:creationId xmlns:a16="http://schemas.microsoft.com/office/drawing/2014/main" id="{CFC9FE9A-343E-4961-8E37-FF96B5A7F5BA}"/>
            </a:ext>
          </a:extLst>
        </xdr:cNvPr>
        <xdr:cNvSpPr/>
      </xdr:nvSpPr>
      <xdr:spPr>
        <a:xfrm>
          <a:off x="14744700" y="535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148831</xdr:rowOff>
    </xdr:from>
    <xdr:ext cx="469744" cy="259045"/>
    <xdr:sp macro="" textlink="">
      <xdr:nvSpPr>
        <xdr:cNvPr id="154" name="債務償還比率該当値テキスト">
          <a:extLst>
            <a:ext uri="{FF2B5EF4-FFF2-40B4-BE49-F238E27FC236}">
              <a16:creationId xmlns:a16="http://schemas.microsoft.com/office/drawing/2014/main" id="{DB931FFA-982A-4B0D-AB77-EA1D75DB5CE0}"/>
            </a:ext>
          </a:extLst>
        </xdr:cNvPr>
        <xdr:cNvSpPr txBox="1"/>
      </xdr:nvSpPr>
      <xdr:spPr>
        <a:xfrm>
          <a:off x="14846300" y="520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34592</xdr:rowOff>
    </xdr:from>
    <xdr:to>
      <xdr:col>72</xdr:col>
      <xdr:colOff>123825</xdr:colOff>
      <xdr:row>27</xdr:row>
      <xdr:rowOff>136192</xdr:rowOff>
    </xdr:to>
    <xdr:sp macro="" textlink="">
      <xdr:nvSpPr>
        <xdr:cNvPr id="155" name="楕円 154">
          <a:extLst>
            <a:ext uri="{FF2B5EF4-FFF2-40B4-BE49-F238E27FC236}">
              <a16:creationId xmlns:a16="http://schemas.microsoft.com/office/drawing/2014/main" id="{DB000CB5-7E59-4611-BA2F-16AB5DD72CDC}"/>
            </a:ext>
          </a:extLst>
        </xdr:cNvPr>
        <xdr:cNvSpPr/>
      </xdr:nvSpPr>
      <xdr:spPr>
        <a:xfrm>
          <a:off x="14033500" y="543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5304</xdr:rowOff>
    </xdr:from>
    <xdr:to>
      <xdr:col>76</xdr:col>
      <xdr:colOff>22225</xdr:colOff>
      <xdr:row>27</xdr:row>
      <xdr:rowOff>85392</xdr:rowOff>
    </xdr:to>
    <xdr:cxnSp macro="">
      <xdr:nvCxnSpPr>
        <xdr:cNvPr id="156" name="直線コネクタ 155">
          <a:extLst>
            <a:ext uri="{FF2B5EF4-FFF2-40B4-BE49-F238E27FC236}">
              <a16:creationId xmlns:a16="http://schemas.microsoft.com/office/drawing/2014/main" id="{A06D451C-A93A-40F6-BFCC-EB864C2553EF}"/>
            </a:ext>
          </a:extLst>
        </xdr:cNvPr>
        <xdr:cNvCxnSpPr/>
      </xdr:nvCxnSpPr>
      <xdr:spPr>
        <a:xfrm flipV="1">
          <a:off x="14084300" y="5405979"/>
          <a:ext cx="711200" cy="8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38396</xdr:rowOff>
    </xdr:from>
    <xdr:to>
      <xdr:col>68</xdr:col>
      <xdr:colOff>123825</xdr:colOff>
      <xdr:row>27</xdr:row>
      <xdr:rowOff>139996</xdr:rowOff>
    </xdr:to>
    <xdr:sp macro="" textlink="">
      <xdr:nvSpPr>
        <xdr:cNvPr id="157" name="楕円 156">
          <a:extLst>
            <a:ext uri="{FF2B5EF4-FFF2-40B4-BE49-F238E27FC236}">
              <a16:creationId xmlns:a16="http://schemas.microsoft.com/office/drawing/2014/main" id="{50986F14-E262-4150-ABC4-5E92A2B8E9C5}"/>
            </a:ext>
          </a:extLst>
        </xdr:cNvPr>
        <xdr:cNvSpPr/>
      </xdr:nvSpPr>
      <xdr:spPr>
        <a:xfrm>
          <a:off x="13271500" y="54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85392</xdr:rowOff>
    </xdr:from>
    <xdr:to>
      <xdr:col>72</xdr:col>
      <xdr:colOff>73025</xdr:colOff>
      <xdr:row>27</xdr:row>
      <xdr:rowOff>89196</xdr:rowOff>
    </xdr:to>
    <xdr:cxnSp macro="">
      <xdr:nvCxnSpPr>
        <xdr:cNvPr id="158" name="直線コネクタ 157">
          <a:extLst>
            <a:ext uri="{FF2B5EF4-FFF2-40B4-BE49-F238E27FC236}">
              <a16:creationId xmlns:a16="http://schemas.microsoft.com/office/drawing/2014/main" id="{BAEA9D09-5FD8-45E1-88D3-E9F9E055474C}"/>
            </a:ext>
          </a:extLst>
        </xdr:cNvPr>
        <xdr:cNvCxnSpPr/>
      </xdr:nvCxnSpPr>
      <xdr:spPr>
        <a:xfrm flipV="1">
          <a:off x="13322300" y="5486067"/>
          <a:ext cx="762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48266</xdr:rowOff>
    </xdr:from>
    <xdr:to>
      <xdr:col>64</xdr:col>
      <xdr:colOff>123825</xdr:colOff>
      <xdr:row>27</xdr:row>
      <xdr:rowOff>149866</xdr:rowOff>
    </xdr:to>
    <xdr:sp macro="" textlink="">
      <xdr:nvSpPr>
        <xdr:cNvPr id="159" name="楕円 158">
          <a:extLst>
            <a:ext uri="{FF2B5EF4-FFF2-40B4-BE49-F238E27FC236}">
              <a16:creationId xmlns:a16="http://schemas.microsoft.com/office/drawing/2014/main" id="{594C23F6-EBFD-43CE-8ACB-4F5B4C715F07}"/>
            </a:ext>
          </a:extLst>
        </xdr:cNvPr>
        <xdr:cNvSpPr/>
      </xdr:nvSpPr>
      <xdr:spPr>
        <a:xfrm>
          <a:off x="12509500" y="544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89196</xdr:rowOff>
    </xdr:from>
    <xdr:to>
      <xdr:col>68</xdr:col>
      <xdr:colOff>73025</xdr:colOff>
      <xdr:row>27</xdr:row>
      <xdr:rowOff>99066</xdr:rowOff>
    </xdr:to>
    <xdr:cxnSp macro="">
      <xdr:nvCxnSpPr>
        <xdr:cNvPr id="160" name="直線コネクタ 159">
          <a:extLst>
            <a:ext uri="{FF2B5EF4-FFF2-40B4-BE49-F238E27FC236}">
              <a16:creationId xmlns:a16="http://schemas.microsoft.com/office/drawing/2014/main" id="{D6977D03-64D7-4D8B-8B7E-9DD54CF83A80}"/>
            </a:ext>
          </a:extLst>
        </xdr:cNvPr>
        <xdr:cNvCxnSpPr/>
      </xdr:nvCxnSpPr>
      <xdr:spPr>
        <a:xfrm flipV="1">
          <a:off x="12560300" y="5489871"/>
          <a:ext cx="762000" cy="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5703</xdr:rowOff>
    </xdr:from>
    <xdr:to>
      <xdr:col>60</xdr:col>
      <xdr:colOff>123825</xdr:colOff>
      <xdr:row>27</xdr:row>
      <xdr:rowOff>107303</xdr:rowOff>
    </xdr:to>
    <xdr:sp macro="" textlink="">
      <xdr:nvSpPr>
        <xdr:cNvPr id="161" name="楕円 160">
          <a:extLst>
            <a:ext uri="{FF2B5EF4-FFF2-40B4-BE49-F238E27FC236}">
              <a16:creationId xmlns:a16="http://schemas.microsoft.com/office/drawing/2014/main" id="{9BDA9FEA-FC9A-462B-82DE-1791735C173E}"/>
            </a:ext>
          </a:extLst>
        </xdr:cNvPr>
        <xdr:cNvSpPr/>
      </xdr:nvSpPr>
      <xdr:spPr>
        <a:xfrm>
          <a:off x="11747500" y="540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56503</xdr:rowOff>
    </xdr:from>
    <xdr:to>
      <xdr:col>64</xdr:col>
      <xdr:colOff>73025</xdr:colOff>
      <xdr:row>27</xdr:row>
      <xdr:rowOff>99066</xdr:rowOff>
    </xdr:to>
    <xdr:cxnSp macro="">
      <xdr:nvCxnSpPr>
        <xdr:cNvPr id="162" name="直線コネクタ 161">
          <a:extLst>
            <a:ext uri="{FF2B5EF4-FFF2-40B4-BE49-F238E27FC236}">
              <a16:creationId xmlns:a16="http://schemas.microsoft.com/office/drawing/2014/main" id="{8AED64FC-D189-4628-8FCC-7FD655E366A0}"/>
            </a:ext>
          </a:extLst>
        </xdr:cNvPr>
        <xdr:cNvCxnSpPr/>
      </xdr:nvCxnSpPr>
      <xdr:spPr>
        <a:xfrm>
          <a:off x="11798300" y="5457178"/>
          <a:ext cx="762000" cy="4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63" name="n_1aveValue債務償還比率">
          <a:extLst>
            <a:ext uri="{FF2B5EF4-FFF2-40B4-BE49-F238E27FC236}">
              <a16:creationId xmlns:a16="http://schemas.microsoft.com/office/drawing/2014/main" id="{9D9C9212-0DA9-4B39-B8EF-1F2719ECAEEA}"/>
            </a:ext>
          </a:extLst>
        </xdr:cNvPr>
        <xdr:cNvSpPr txBox="1"/>
      </xdr:nvSpPr>
      <xdr:spPr>
        <a:xfrm>
          <a:off x="13836727" y="56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4" name="n_2aveValue債務償還比率">
          <a:extLst>
            <a:ext uri="{FF2B5EF4-FFF2-40B4-BE49-F238E27FC236}">
              <a16:creationId xmlns:a16="http://schemas.microsoft.com/office/drawing/2014/main" id="{7DF9D355-8F65-4247-BAD5-174F8CF1A813}"/>
            </a:ext>
          </a:extLst>
        </xdr:cNvPr>
        <xdr:cNvSpPr txBox="1"/>
      </xdr:nvSpPr>
      <xdr:spPr>
        <a:xfrm>
          <a:off x="13087427" y="558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158059</xdr:rowOff>
    </xdr:from>
    <xdr:ext cx="469744" cy="259045"/>
    <xdr:sp macro="" textlink="">
      <xdr:nvSpPr>
        <xdr:cNvPr id="165" name="n_3aveValue債務償還比率">
          <a:extLst>
            <a:ext uri="{FF2B5EF4-FFF2-40B4-BE49-F238E27FC236}">
              <a16:creationId xmlns:a16="http://schemas.microsoft.com/office/drawing/2014/main" id="{73D97107-905C-4B90-A7DA-B0CF76B57E08}"/>
            </a:ext>
          </a:extLst>
        </xdr:cNvPr>
        <xdr:cNvSpPr txBox="1"/>
      </xdr:nvSpPr>
      <xdr:spPr>
        <a:xfrm>
          <a:off x="12325427" y="555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151171</xdr:rowOff>
    </xdr:from>
    <xdr:ext cx="469744" cy="259045"/>
    <xdr:sp macro="" textlink="">
      <xdr:nvSpPr>
        <xdr:cNvPr id="166" name="n_4aveValue債務償還比率">
          <a:extLst>
            <a:ext uri="{FF2B5EF4-FFF2-40B4-BE49-F238E27FC236}">
              <a16:creationId xmlns:a16="http://schemas.microsoft.com/office/drawing/2014/main" id="{EB98E631-E03D-4BC8-9030-96950C04EC55}"/>
            </a:ext>
          </a:extLst>
        </xdr:cNvPr>
        <xdr:cNvSpPr txBox="1"/>
      </xdr:nvSpPr>
      <xdr:spPr>
        <a:xfrm>
          <a:off x="11563427" y="555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152719</xdr:rowOff>
    </xdr:from>
    <xdr:ext cx="469744" cy="259045"/>
    <xdr:sp macro="" textlink="">
      <xdr:nvSpPr>
        <xdr:cNvPr id="167" name="n_1mainValue債務償還比率">
          <a:extLst>
            <a:ext uri="{FF2B5EF4-FFF2-40B4-BE49-F238E27FC236}">
              <a16:creationId xmlns:a16="http://schemas.microsoft.com/office/drawing/2014/main" id="{0B0D928F-0C05-4914-AE7B-FDA5D81F3A24}"/>
            </a:ext>
          </a:extLst>
        </xdr:cNvPr>
        <xdr:cNvSpPr txBox="1"/>
      </xdr:nvSpPr>
      <xdr:spPr>
        <a:xfrm>
          <a:off x="13836727" y="52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156523</xdr:rowOff>
    </xdr:from>
    <xdr:ext cx="469744" cy="259045"/>
    <xdr:sp macro="" textlink="">
      <xdr:nvSpPr>
        <xdr:cNvPr id="168" name="n_2mainValue債務償還比率">
          <a:extLst>
            <a:ext uri="{FF2B5EF4-FFF2-40B4-BE49-F238E27FC236}">
              <a16:creationId xmlns:a16="http://schemas.microsoft.com/office/drawing/2014/main" id="{596B8CB4-7306-4ABE-92D7-130B22BC7733}"/>
            </a:ext>
          </a:extLst>
        </xdr:cNvPr>
        <xdr:cNvSpPr txBox="1"/>
      </xdr:nvSpPr>
      <xdr:spPr>
        <a:xfrm>
          <a:off x="13087427" y="521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166393</xdr:rowOff>
    </xdr:from>
    <xdr:ext cx="469744" cy="259045"/>
    <xdr:sp macro="" textlink="">
      <xdr:nvSpPr>
        <xdr:cNvPr id="169" name="n_3mainValue債務償還比率">
          <a:extLst>
            <a:ext uri="{FF2B5EF4-FFF2-40B4-BE49-F238E27FC236}">
              <a16:creationId xmlns:a16="http://schemas.microsoft.com/office/drawing/2014/main" id="{A4F0DEE0-D165-43FE-AFD2-4DF473F26C00}"/>
            </a:ext>
          </a:extLst>
        </xdr:cNvPr>
        <xdr:cNvSpPr txBox="1"/>
      </xdr:nvSpPr>
      <xdr:spPr>
        <a:xfrm>
          <a:off x="12325427" y="522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123830</xdr:rowOff>
    </xdr:from>
    <xdr:ext cx="469744" cy="259045"/>
    <xdr:sp macro="" textlink="">
      <xdr:nvSpPr>
        <xdr:cNvPr id="170" name="n_4mainValue債務償還比率">
          <a:extLst>
            <a:ext uri="{FF2B5EF4-FFF2-40B4-BE49-F238E27FC236}">
              <a16:creationId xmlns:a16="http://schemas.microsoft.com/office/drawing/2014/main" id="{030DF6E0-390B-44D4-B94A-79C3803D4E1B}"/>
            </a:ext>
          </a:extLst>
        </xdr:cNvPr>
        <xdr:cNvSpPr txBox="1"/>
      </xdr:nvSpPr>
      <xdr:spPr>
        <a:xfrm>
          <a:off x="11563427" y="518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FD383AA1-747D-4389-8C37-0B9DCA47907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802AD506-41B1-4E98-98AD-64A872ABAB0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9AB27C89-ABD4-4A8A-912F-AC9C59EB8A3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F055F56F-508D-4967-8E95-8666A5DA5C9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54A5D9CF-5D31-421F-B6FA-209B558E6E9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7ECB0402-3ED4-4F2C-8F77-0CB21941102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EF2BC3D-54E9-47E1-B05C-68C3A4AAE3B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CED1B71-C192-4D10-9445-B037AF7E831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8B12221-37F1-4832-BA5B-2440AF75C96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BA8EC9A-FEE9-49E5-B197-5237EA65CB6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19072C6-B116-4973-9FB6-DAADA2A8BD6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5D180D-D5B7-4B68-BE55-4BD0706A4FD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8056295-7267-44C0-B6C7-0ED7E11EC4A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DC1651E-1E2A-4702-B6A2-7A9BBE63290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6AABF37-77E5-467A-9328-6E8034EB0FB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EBB243F-28BA-4C47-8D70-09222222080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2,390
2,375
58.11
3,178,165
2,958,852
191,353
1,914,634
2,128,359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1879961-C0BE-418A-A288-02FE6E909C4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990FE03-E3EC-4C88-AC4C-0648CC6ADA2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29BBED9-F837-48F9-B2A6-29DE7C539E0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CE5C4E5-166F-419F-B9D9-4756D057D92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814EEE9-8E04-4C74-ABDE-37CEE24389C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3AAD307-3999-4A81-B009-8B91B5F5501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128B809-77E1-4D2F-8111-608AE348BFB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D586BFD-00E1-419D-BCEE-617C4985D22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7F6A6EC-0D43-460D-9C43-B5E062849D2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5D33E6C-AE17-44B2-9D61-F466885EFB7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BAA2CD7-62AA-45E2-9D80-EE1E36F0903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F88F572-36DB-47BB-B62A-A1BEE6644E6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4C9E4CE-5E5C-4D09-A282-BF2C9FFBEC8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7AE4E8B-7A0B-4870-8FE7-48F9047C39D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B47EBE-FB78-487C-8B0D-18237591593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1BD9C7A-78A3-4A77-885B-E36083C7AC5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CB01E4C-4713-4ACA-84DA-6EB4C347216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0986126-9FF4-4F91-BBA2-754A4F7C9C3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BEED757-BE77-45B2-89D6-C45C5D3697E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07F2252-41A5-47EB-9E8F-108BF9CC0F82}"/>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FC95DDE-29CB-4203-8239-6048A95B972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D5FA2F5-38D8-4EFE-A8A3-66814726EFD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7E0682A-B205-4896-BC70-3AB1BFE5134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A4C779A-DB25-4159-A5E3-82EB8178622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C78BA6E-D4CD-44D4-B34B-51DF96107D7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31C334D-4708-4FED-943B-0C5D56C45FE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A150D92-5E94-495B-AE8F-ED744C7D45A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928071B-1B66-4733-A4C6-25C10145463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20DC35D-E2BE-45FA-82BD-40C4E91DA33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65666CE-216A-474A-B018-767B9231C60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A47A6F6-173F-4950-88A3-F9EDCE06534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33A0129-7B70-4970-93B9-CD649BA00F7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CEAD491-100B-4369-B07D-18EA143F221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C9004C2-A393-461C-A8F1-72FF1E62E9E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448D492-DD45-4968-ABE7-35B1F6B518B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F745012-6983-4B20-8665-520D4F29BFC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32A3FDB-8329-4538-A6AC-4854888302F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F42D35C-94A1-48A5-8086-D7235753698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8243819-5349-4E3F-B6D5-B0B616C8F24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6A47EE2-78DE-4C03-8880-EDE6F543794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B1AD4DF-BA12-4DFE-916E-ACDD8B5B024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661412C-3DD7-4510-BA34-E1A9FD12C5F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768C23A-CF3A-496D-A351-BB83C2DDD3F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7C86BC4-2124-41FA-98A5-1D6DC4218F2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B13FC3B3-7DAD-4A92-AC97-BC27143E4A5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15307BFA-205A-4C5E-B994-6E2F879E924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23743B72-D45C-4CC0-BC7F-ADAC3F791ACD}"/>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4343006F-A0AD-49B4-80A7-1DA2AA1B9B99}"/>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79ABBFE3-B409-40D6-998C-24D0388B56AC}"/>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B8B6084D-54E2-4C54-9559-8434E7A16C11}"/>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19D671F3-E7C4-4D4F-8807-28C603AE6D33}"/>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100165</xdr:rowOff>
    </xdr:from>
    <xdr:ext cx="405111" cy="259045"/>
    <xdr:sp macro="" textlink="">
      <xdr:nvSpPr>
        <xdr:cNvPr id="63" name="【道路】&#10;有形固定資産減価償却率平均値テキスト">
          <a:extLst>
            <a:ext uri="{FF2B5EF4-FFF2-40B4-BE49-F238E27FC236}">
              <a16:creationId xmlns:a16="http://schemas.microsoft.com/office/drawing/2014/main" id="{FA583477-6D3E-47BF-A785-0657EF4D7E65}"/>
            </a:ext>
          </a:extLst>
        </xdr:cNvPr>
        <xdr:cNvSpPr txBox="1"/>
      </xdr:nvSpPr>
      <xdr:spPr>
        <a:xfrm>
          <a:off x="4673600" y="6615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5FA7A81B-A3B9-4290-903C-E35EAB59A2E7}"/>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1C697F28-3D01-46F1-A413-D6DC55867767}"/>
            </a:ext>
          </a:extLst>
        </xdr:cNvPr>
        <xdr:cNvSpPr/>
      </xdr:nvSpPr>
      <xdr:spPr>
        <a:xfrm>
          <a:off x="3746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A3E022FD-DF5F-4B66-A44E-0C9CF5EA5DB2}"/>
            </a:ext>
          </a:extLst>
        </xdr:cNvPr>
        <xdr:cNvSpPr/>
      </xdr:nvSpPr>
      <xdr:spPr>
        <a:xfrm>
          <a:off x="2857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B92782C5-E25B-44D0-949D-3377A4EEF357}"/>
            </a:ext>
          </a:extLst>
        </xdr:cNvPr>
        <xdr:cNvSpPr/>
      </xdr:nvSpPr>
      <xdr:spPr>
        <a:xfrm>
          <a:off x="1968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3D0E6296-2635-4BC6-AC79-437F028B5795}"/>
            </a:ext>
          </a:extLst>
        </xdr:cNvPr>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C44249B-BDD1-48EB-87F2-9A831001C57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6FAF8F1-B1E7-4ADB-871A-5490195F4CF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445F1BB-B7F7-4225-959F-7C4CB93BCCD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300BF0E-6772-4DD6-AC66-38866948CEC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D0A6718-A62F-4224-BCFE-D9126BCA68C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49893</xdr:rowOff>
    </xdr:from>
    <xdr:to>
      <xdr:col>24</xdr:col>
      <xdr:colOff>114300</xdr:colOff>
      <xdr:row>38</xdr:row>
      <xdr:rowOff>151493</xdr:rowOff>
    </xdr:to>
    <xdr:sp macro="" textlink="">
      <xdr:nvSpPr>
        <xdr:cNvPr id="74" name="楕円 73">
          <a:extLst>
            <a:ext uri="{FF2B5EF4-FFF2-40B4-BE49-F238E27FC236}">
              <a16:creationId xmlns:a16="http://schemas.microsoft.com/office/drawing/2014/main" id="{35C3BB15-439B-4589-AC9E-182A869B1347}"/>
            </a:ext>
          </a:extLst>
        </xdr:cNvPr>
        <xdr:cNvSpPr/>
      </xdr:nvSpPr>
      <xdr:spPr>
        <a:xfrm>
          <a:off x="45847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72770</xdr:rowOff>
    </xdr:from>
    <xdr:ext cx="405111" cy="259045"/>
    <xdr:sp macro="" textlink="">
      <xdr:nvSpPr>
        <xdr:cNvPr id="75" name="【道路】&#10;有形固定資産減価償却率該当値テキスト">
          <a:extLst>
            <a:ext uri="{FF2B5EF4-FFF2-40B4-BE49-F238E27FC236}">
              <a16:creationId xmlns:a16="http://schemas.microsoft.com/office/drawing/2014/main" id="{061B3F75-77A2-4A01-B577-61F909D4340F}"/>
            </a:ext>
          </a:extLst>
        </xdr:cNvPr>
        <xdr:cNvSpPr txBox="1"/>
      </xdr:nvSpPr>
      <xdr:spPr>
        <a:xfrm>
          <a:off x="4673600" y="641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43362</xdr:rowOff>
    </xdr:from>
    <xdr:to>
      <xdr:col>20</xdr:col>
      <xdr:colOff>38100</xdr:colOff>
      <xdr:row>38</xdr:row>
      <xdr:rowOff>144962</xdr:rowOff>
    </xdr:to>
    <xdr:sp macro="" textlink="">
      <xdr:nvSpPr>
        <xdr:cNvPr id="76" name="楕円 75">
          <a:extLst>
            <a:ext uri="{FF2B5EF4-FFF2-40B4-BE49-F238E27FC236}">
              <a16:creationId xmlns:a16="http://schemas.microsoft.com/office/drawing/2014/main" id="{8C9E601D-E2C1-4B80-A714-84B57F45B76A}"/>
            </a:ext>
          </a:extLst>
        </xdr:cNvPr>
        <xdr:cNvSpPr/>
      </xdr:nvSpPr>
      <xdr:spPr>
        <a:xfrm>
          <a:off x="3746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94162</xdr:rowOff>
    </xdr:from>
    <xdr:to>
      <xdr:col>24</xdr:col>
      <xdr:colOff>63500</xdr:colOff>
      <xdr:row>38</xdr:row>
      <xdr:rowOff>100693</xdr:rowOff>
    </xdr:to>
    <xdr:cxnSp macro="">
      <xdr:nvCxnSpPr>
        <xdr:cNvPr id="77" name="直線コネクタ 76">
          <a:extLst>
            <a:ext uri="{FF2B5EF4-FFF2-40B4-BE49-F238E27FC236}">
              <a16:creationId xmlns:a16="http://schemas.microsoft.com/office/drawing/2014/main" id="{36249A16-048E-49B5-BBB4-8E5FE34DF88E}"/>
            </a:ext>
          </a:extLst>
        </xdr:cNvPr>
        <xdr:cNvCxnSpPr/>
      </xdr:nvCxnSpPr>
      <xdr:spPr>
        <a:xfrm>
          <a:off x="3797300" y="660926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xdr:rowOff>
    </xdr:from>
    <xdr:to>
      <xdr:col>15</xdr:col>
      <xdr:colOff>101600</xdr:colOff>
      <xdr:row>38</xdr:row>
      <xdr:rowOff>112304</xdr:rowOff>
    </xdr:to>
    <xdr:sp macro="" textlink="">
      <xdr:nvSpPr>
        <xdr:cNvPr id="78" name="楕円 77">
          <a:extLst>
            <a:ext uri="{FF2B5EF4-FFF2-40B4-BE49-F238E27FC236}">
              <a16:creationId xmlns:a16="http://schemas.microsoft.com/office/drawing/2014/main" id="{6763EE8B-8AD4-47D0-B818-E0C7E19BEE17}"/>
            </a:ext>
          </a:extLst>
        </xdr:cNvPr>
        <xdr:cNvSpPr/>
      </xdr:nvSpPr>
      <xdr:spPr>
        <a:xfrm>
          <a:off x="28575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61504</xdr:rowOff>
    </xdr:from>
    <xdr:to>
      <xdr:col>19</xdr:col>
      <xdr:colOff>177800</xdr:colOff>
      <xdr:row>38</xdr:row>
      <xdr:rowOff>94162</xdr:rowOff>
    </xdr:to>
    <xdr:cxnSp macro="">
      <xdr:nvCxnSpPr>
        <xdr:cNvPr id="79" name="直線コネクタ 78">
          <a:extLst>
            <a:ext uri="{FF2B5EF4-FFF2-40B4-BE49-F238E27FC236}">
              <a16:creationId xmlns:a16="http://schemas.microsoft.com/office/drawing/2014/main" id="{85716B43-0BA2-40B7-A0BB-E18ACF2E16CC}"/>
            </a:ext>
          </a:extLst>
        </xdr:cNvPr>
        <xdr:cNvCxnSpPr/>
      </xdr:nvCxnSpPr>
      <xdr:spPr>
        <a:xfrm>
          <a:off x="2908300" y="65766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136434</xdr:rowOff>
    </xdr:from>
    <xdr:to>
      <xdr:col>10</xdr:col>
      <xdr:colOff>165100</xdr:colOff>
      <xdr:row>38</xdr:row>
      <xdr:rowOff>66584</xdr:rowOff>
    </xdr:to>
    <xdr:sp macro="" textlink="">
      <xdr:nvSpPr>
        <xdr:cNvPr id="80" name="楕円 79">
          <a:extLst>
            <a:ext uri="{FF2B5EF4-FFF2-40B4-BE49-F238E27FC236}">
              <a16:creationId xmlns:a16="http://schemas.microsoft.com/office/drawing/2014/main" id="{E430F17D-A3E7-436B-8C14-0A9D6B67636F}"/>
            </a:ext>
          </a:extLst>
        </xdr:cNvPr>
        <xdr:cNvSpPr/>
      </xdr:nvSpPr>
      <xdr:spPr>
        <a:xfrm>
          <a:off x="1968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xdr:rowOff>
    </xdr:from>
    <xdr:to>
      <xdr:col>15</xdr:col>
      <xdr:colOff>50800</xdr:colOff>
      <xdr:row>38</xdr:row>
      <xdr:rowOff>61504</xdr:rowOff>
    </xdr:to>
    <xdr:cxnSp macro="">
      <xdr:nvCxnSpPr>
        <xdr:cNvPr id="81" name="直線コネクタ 80">
          <a:extLst>
            <a:ext uri="{FF2B5EF4-FFF2-40B4-BE49-F238E27FC236}">
              <a16:creationId xmlns:a16="http://schemas.microsoft.com/office/drawing/2014/main" id="{35622F35-4D97-4637-95E5-422F13EB3D47}"/>
            </a:ext>
          </a:extLst>
        </xdr:cNvPr>
        <xdr:cNvCxnSpPr/>
      </xdr:nvCxnSpPr>
      <xdr:spPr>
        <a:xfrm>
          <a:off x="2019300" y="6530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115207</xdr:rowOff>
    </xdr:from>
    <xdr:to>
      <xdr:col>6</xdr:col>
      <xdr:colOff>38100</xdr:colOff>
      <xdr:row>38</xdr:row>
      <xdr:rowOff>45357</xdr:rowOff>
    </xdr:to>
    <xdr:sp macro="" textlink="">
      <xdr:nvSpPr>
        <xdr:cNvPr id="82" name="楕円 81">
          <a:extLst>
            <a:ext uri="{FF2B5EF4-FFF2-40B4-BE49-F238E27FC236}">
              <a16:creationId xmlns:a16="http://schemas.microsoft.com/office/drawing/2014/main" id="{64DC0DC5-8068-4AF2-A319-C50E5FC79461}"/>
            </a:ext>
          </a:extLst>
        </xdr:cNvPr>
        <xdr:cNvSpPr/>
      </xdr:nvSpPr>
      <xdr:spPr>
        <a:xfrm>
          <a:off x="1079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166007</xdr:rowOff>
    </xdr:from>
    <xdr:to>
      <xdr:col>10</xdr:col>
      <xdr:colOff>114300</xdr:colOff>
      <xdr:row>38</xdr:row>
      <xdr:rowOff>15784</xdr:rowOff>
    </xdr:to>
    <xdr:cxnSp macro="">
      <xdr:nvCxnSpPr>
        <xdr:cNvPr id="83" name="直線コネクタ 82">
          <a:extLst>
            <a:ext uri="{FF2B5EF4-FFF2-40B4-BE49-F238E27FC236}">
              <a16:creationId xmlns:a16="http://schemas.microsoft.com/office/drawing/2014/main" id="{A55703BB-7012-4B66-9048-BE407E239BAE}"/>
            </a:ext>
          </a:extLst>
        </xdr:cNvPr>
        <xdr:cNvCxnSpPr/>
      </xdr:nvCxnSpPr>
      <xdr:spPr>
        <a:xfrm>
          <a:off x="1130300" y="650965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39750</xdr:rowOff>
    </xdr:from>
    <xdr:ext cx="405111" cy="259045"/>
    <xdr:sp macro="" textlink="">
      <xdr:nvSpPr>
        <xdr:cNvPr id="84" name="n_1aveValue【道路】&#10;有形固定資産減価償却率">
          <a:extLst>
            <a:ext uri="{FF2B5EF4-FFF2-40B4-BE49-F238E27FC236}">
              <a16:creationId xmlns:a16="http://schemas.microsoft.com/office/drawing/2014/main" id="{3B3B467F-7C95-4329-BC99-EAC6596CE715}"/>
            </a:ext>
          </a:extLst>
        </xdr:cNvPr>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8726</xdr:rowOff>
    </xdr:from>
    <xdr:ext cx="405111" cy="259045"/>
    <xdr:sp macro="" textlink="">
      <xdr:nvSpPr>
        <xdr:cNvPr id="85" name="n_2aveValue【道路】&#10;有形固定資産減価償却率">
          <a:extLst>
            <a:ext uri="{FF2B5EF4-FFF2-40B4-BE49-F238E27FC236}">
              <a16:creationId xmlns:a16="http://schemas.microsoft.com/office/drawing/2014/main" id="{E5E216B7-176B-4521-AD11-436AD4028E0B}"/>
            </a:ext>
          </a:extLst>
        </xdr:cNvPr>
        <xdr:cNvSpPr txBox="1"/>
      </xdr:nvSpPr>
      <xdr:spPr>
        <a:xfrm>
          <a:off x="2705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147518</xdr:rowOff>
    </xdr:from>
    <xdr:ext cx="405111" cy="259045"/>
    <xdr:sp macro="" textlink="">
      <xdr:nvSpPr>
        <xdr:cNvPr id="86" name="n_3aveValue【道路】&#10;有形固定資産減価償却率">
          <a:extLst>
            <a:ext uri="{FF2B5EF4-FFF2-40B4-BE49-F238E27FC236}">
              <a16:creationId xmlns:a16="http://schemas.microsoft.com/office/drawing/2014/main" id="{08B32BBC-C002-4EA3-8A49-AF1BA0FE27C7}"/>
            </a:ext>
          </a:extLst>
        </xdr:cNvPr>
        <xdr:cNvSpPr txBox="1"/>
      </xdr:nvSpPr>
      <xdr:spPr>
        <a:xfrm>
          <a:off x="1816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a:extLst>
            <a:ext uri="{FF2B5EF4-FFF2-40B4-BE49-F238E27FC236}">
              <a16:creationId xmlns:a16="http://schemas.microsoft.com/office/drawing/2014/main" id="{7240F337-EB4B-4F10-9660-61931D71C4C9}"/>
            </a:ext>
          </a:extLst>
        </xdr:cNvPr>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161488</xdr:rowOff>
    </xdr:from>
    <xdr:ext cx="405111" cy="259045"/>
    <xdr:sp macro="" textlink="">
      <xdr:nvSpPr>
        <xdr:cNvPr id="88" name="n_1mainValue【道路】&#10;有形固定資産減価償却率">
          <a:extLst>
            <a:ext uri="{FF2B5EF4-FFF2-40B4-BE49-F238E27FC236}">
              <a16:creationId xmlns:a16="http://schemas.microsoft.com/office/drawing/2014/main" id="{729DCD7F-72DB-42C4-AA58-F33AE048ECE6}"/>
            </a:ext>
          </a:extLst>
        </xdr:cNvPr>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128831</xdr:rowOff>
    </xdr:from>
    <xdr:ext cx="405111" cy="259045"/>
    <xdr:sp macro="" textlink="">
      <xdr:nvSpPr>
        <xdr:cNvPr id="89" name="n_2mainValue【道路】&#10;有形固定資産減価償却率">
          <a:extLst>
            <a:ext uri="{FF2B5EF4-FFF2-40B4-BE49-F238E27FC236}">
              <a16:creationId xmlns:a16="http://schemas.microsoft.com/office/drawing/2014/main" id="{84D4363D-812B-416B-93CA-4CB1088F83FF}"/>
            </a:ext>
          </a:extLst>
        </xdr:cNvPr>
        <xdr:cNvSpPr txBox="1"/>
      </xdr:nvSpPr>
      <xdr:spPr>
        <a:xfrm>
          <a:off x="2705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83111</xdr:rowOff>
    </xdr:from>
    <xdr:ext cx="405111" cy="259045"/>
    <xdr:sp macro="" textlink="">
      <xdr:nvSpPr>
        <xdr:cNvPr id="90" name="n_3mainValue【道路】&#10;有形固定資産減価償却率">
          <a:extLst>
            <a:ext uri="{FF2B5EF4-FFF2-40B4-BE49-F238E27FC236}">
              <a16:creationId xmlns:a16="http://schemas.microsoft.com/office/drawing/2014/main" id="{025398B9-A848-403B-A185-67F88B741C9D}"/>
            </a:ext>
          </a:extLst>
        </xdr:cNvPr>
        <xdr:cNvSpPr txBox="1"/>
      </xdr:nvSpPr>
      <xdr:spPr>
        <a:xfrm>
          <a:off x="1816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61884</xdr:rowOff>
    </xdr:from>
    <xdr:ext cx="405111" cy="259045"/>
    <xdr:sp macro="" textlink="">
      <xdr:nvSpPr>
        <xdr:cNvPr id="91" name="n_4mainValue【道路】&#10;有形固定資産減価償却率">
          <a:extLst>
            <a:ext uri="{FF2B5EF4-FFF2-40B4-BE49-F238E27FC236}">
              <a16:creationId xmlns:a16="http://schemas.microsoft.com/office/drawing/2014/main" id="{6DCE755F-F521-4B20-AD2C-C81F4BBD29BB}"/>
            </a:ext>
          </a:extLst>
        </xdr:cNvPr>
        <xdr:cNvSpPr txBox="1"/>
      </xdr:nvSpPr>
      <xdr:spPr>
        <a:xfrm>
          <a:off x="927744" y="623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55E4D26-8596-46DE-96F5-170AED21903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18474BD-369F-4922-9397-0F57B5165D1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8550669-344F-448C-88DE-ED90384E236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CB27051-15EA-4860-9BE9-35D9C23AF4E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CC3505A2-89CD-49E6-9090-BB266430BD0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30D1D05-9109-495F-9D44-F605CF24AA7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B2A5DB30-C6E8-4911-8E9A-96B7E9B4D89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CFD84F1-7E81-419F-B454-99EAF4C8CD4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B91FDE93-F808-488B-BEB7-E2500C2A021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4CA65A3-91A5-4E8C-8B40-5ADCC688C9B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BC0C481-F2DF-40FE-9C42-2793969F4B6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F3A2C03A-9B29-492A-9C7C-70DA10D4313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781C1E08-C9CB-4A16-B7D0-8B694B3E073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35EE6544-A592-4FB1-8E79-70D87C2EC7BB}"/>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7ED947AB-6842-4EFC-A214-9C9030D538D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E75C61C9-3F53-42C8-96BB-DAF8FD6C34A5}"/>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D4554FB-A7E6-43EC-970F-064163A8EDC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7DCEFA6D-C846-4F45-9577-3781DE416977}"/>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7328878-A5B7-4BE5-B269-C98FE86174C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78EF7FEA-C60C-4519-9925-9E0B5952988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A2FD023-34C4-43C9-AC46-68D2207D4A6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DBA15EEF-25E2-4748-B283-C72ADC845C6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C4139424-1713-4DB6-A1EF-5017C616D35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1A56CEDE-9F3D-4444-BAF6-81F685809F40}"/>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911463EC-58D4-4489-BE14-F5C570642742}"/>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F2554FBE-4B5F-4EDF-8068-A0AEC6255AE0}"/>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2B7AC5A7-A3AD-46AD-AD87-32E9A884B79B}"/>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183008A2-7B4C-43E7-918B-02ECEE09D8B1}"/>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28FC7D1C-8B54-4F12-A796-7994C7696259}"/>
            </a:ext>
          </a:extLst>
        </xdr:cNvPr>
        <xdr:cNvSpPr txBox="1"/>
      </xdr:nvSpPr>
      <xdr:spPr>
        <a:xfrm>
          <a:off x="10515600" y="700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39288AD9-344E-49FF-B53A-E2F290C829FD}"/>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27FB1959-A17D-446B-AFFC-9F4D1ADD84D0}"/>
            </a:ext>
          </a:extLst>
        </xdr:cNvPr>
        <xdr:cNvSpPr/>
      </xdr:nvSpPr>
      <xdr:spPr>
        <a:xfrm>
          <a:off x="9588500" y="70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005FFB24-1F20-4A0F-9E9B-B3EE87F29CD5}"/>
            </a:ext>
          </a:extLst>
        </xdr:cNvPr>
        <xdr:cNvSpPr/>
      </xdr:nvSpPr>
      <xdr:spPr>
        <a:xfrm>
          <a:off x="8699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1EC58122-CADB-4A91-B092-612C6EC70A3E}"/>
            </a:ext>
          </a:extLst>
        </xdr:cNvPr>
        <xdr:cNvSpPr/>
      </xdr:nvSpPr>
      <xdr:spPr>
        <a:xfrm>
          <a:off x="7810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8B9857FF-310C-4E89-830B-2D35C8C951C4}"/>
            </a:ext>
          </a:extLst>
        </xdr:cNvPr>
        <xdr:cNvSpPr/>
      </xdr:nvSpPr>
      <xdr:spPr>
        <a:xfrm>
          <a:off x="6921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A919DBA-377B-42BC-9038-3AF64119FB5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3FDD9E4-7CC7-435D-8C13-EFA076BA358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0D2570A-6717-4C91-8F19-EFC09BEB86A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229BA8A-EA9E-491E-B91D-66D6999AEEF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7CD5C1F-79FE-491F-B2B2-AA944618F91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26065</xdr:rowOff>
    </xdr:from>
    <xdr:to>
      <xdr:col>55</xdr:col>
      <xdr:colOff>50800</xdr:colOff>
      <xdr:row>40</xdr:row>
      <xdr:rowOff>127665</xdr:rowOff>
    </xdr:to>
    <xdr:sp macro="" textlink="">
      <xdr:nvSpPr>
        <xdr:cNvPr id="131" name="楕円 130">
          <a:extLst>
            <a:ext uri="{FF2B5EF4-FFF2-40B4-BE49-F238E27FC236}">
              <a16:creationId xmlns:a16="http://schemas.microsoft.com/office/drawing/2014/main" id="{8C97F342-1052-4A4E-BFBC-6DBAAD7DB65B}"/>
            </a:ext>
          </a:extLst>
        </xdr:cNvPr>
        <xdr:cNvSpPr/>
      </xdr:nvSpPr>
      <xdr:spPr>
        <a:xfrm>
          <a:off x="10426700" y="688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48942</xdr:rowOff>
    </xdr:from>
    <xdr:ext cx="599010" cy="259045"/>
    <xdr:sp macro="" textlink="">
      <xdr:nvSpPr>
        <xdr:cNvPr id="132" name="【道路】&#10;一人当たり延長該当値テキスト">
          <a:extLst>
            <a:ext uri="{FF2B5EF4-FFF2-40B4-BE49-F238E27FC236}">
              <a16:creationId xmlns:a16="http://schemas.microsoft.com/office/drawing/2014/main" id="{7FDFA124-5DD4-41FE-A14A-3E1077AA5881}"/>
            </a:ext>
          </a:extLst>
        </xdr:cNvPr>
        <xdr:cNvSpPr txBox="1"/>
      </xdr:nvSpPr>
      <xdr:spPr>
        <a:xfrm>
          <a:off x="10515600" y="673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33702</xdr:rowOff>
    </xdr:from>
    <xdr:to>
      <xdr:col>50</xdr:col>
      <xdr:colOff>165100</xdr:colOff>
      <xdr:row>40</xdr:row>
      <xdr:rowOff>135302</xdr:rowOff>
    </xdr:to>
    <xdr:sp macro="" textlink="">
      <xdr:nvSpPr>
        <xdr:cNvPr id="133" name="楕円 132">
          <a:extLst>
            <a:ext uri="{FF2B5EF4-FFF2-40B4-BE49-F238E27FC236}">
              <a16:creationId xmlns:a16="http://schemas.microsoft.com/office/drawing/2014/main" id="{DB1433DF-ABE6-42E1-9FC0-49FB822D15E9}"/>
            </a:ext>
          </a:extLst>
        </xdr:cNvPr>
        <xdr:cNvSpPr/>
      </xdr:nvSpPr>
      <xdr:spPr>
        <a:xfrm>
          <a:off x="9588500" y="689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76865</xdr:rowOff>
    </xdr:from>
    <xdr:to>
      <xdr:col>55</xdr:col>
      <xdr:colOff>0</xdr:colOff>
      <xdr:row>40</xdr:row>
      <xdr:rowOff>84502</xdr:rowOff>
    </xdr:to>
    <xdr:cxnSp macro="">
      <xdr:nvCxnSpPr>
        <xdr:cNvPr id="134" name="直線コネクタ 133">
          <a:extLst>
            <a:ext uri="{FF2B5EF4-FFF2-40B4-BE49-F238E27FC236}">
              <a16:creationId xmlns:a16="http://schemas.microsoft.com/office/drawing/2014/main" id="{AC914E8B-25EC-49DE-B226-5E42F8BF4E13}"/>
            </a:ext>
          </a:extLst>
        </xdr:cNvPr>
        <xdr:cNvCxnSpPr/>
      </xdr:nvCxnSpPr>
      <xdr:spPr>
        <a:xfrm flipV="1">
          <a:off x="9639300" y="6934865"/>
          <a:ext cx="838200" cy="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46098</xdr:rowOff>
    </xdr:from>
    <xdr:to>
      <xdr:col>46</xdr:col>
      <xdr:colOff>38100</xdr:colOff>
      <xdr:row>40</xdr:row>
      <xdr:rowOff>147698</xdr:rowOff>
    </xdr:to>
    <xdr:sp macro="" textlink="">
      <xdr:nvSpPr>
        <xdr:cNvPr id="135" name="楕円 134">
          <a:extLst>
            <a:ext uri="{FF2B5EF4-FFF2-40B4-BE49-F238E27FC236}">
              <a16:creationId xmlns:a16="http://schemas.microsoft.com/office/drawing/2014/main" id="{EF87927D-99D0-40F3-A7FF-3197C313FE99}"/>
            </a:ext>
          </a:extLst>
        </xdr:cNvPr>
        <xdr:cNvSpPr/>
      </xdr:nvSpPr>
      <xdr:spPr>
        <a:xfrm>
          <a:off x="8699500" y="690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84502</xdr:rowOff>
    </xdr:from>
    <xdr:to>
      <xdr:col>50</xdr:col>
      <xdr:colOff>114300</xdr:colOff>
      <xdr:row>40</xdr:row>
      <xdr:rowOff>96898</xdr:rowOff>
    </xdr:to>
    <xdr:cxnSp macro="">
      <xdr:nvCxnSpPr>
        <xdr:cNvPr id="136" name="直線コネクタ 135">
          <a:extLst>
            <a:ext uri="{FF2B5EF4-FFF2-40B4-BE49-F238E27FC236}">
              <a16:creationId xmlns:a16="http://schemas.microsoft.com/office/drawing/2014/main" id="{D39829A3-27C2-41DF-A79E-F3752E8165A8}"/>
            </a:ext>
          </a:extLst>
        </xdr:cNvPr>
        <xdr:cNvCxnSpPr/>
      </xdr:nvCxnSpPr>
      <xdr:spPr>
        <a:xfrm flipV="1">
          <a:off x="8750300" y="6942502"/>
          <a:ext cx="889000" cy="1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53821</xdr:rowOff>
    </xdr:from>
    <xdr:to>
      <xdr:col>41</xdr:col>
      <xdr:colOff>101600</xdr:colOff>
      <xdr:row>40</xdr:row>
      <xdr:rowOff>155421</xdr:rowOff>
    </xdr:to>
    <xdr:sp macro="" textlink="">
      <xdr:nvSpPr>
        <xdr:cNvPr id="137" name="楕円 136">
          <a:extLst>
            <a:ext uri="{FF2B5EF4-FFF2-40B4-BE49-F238E27FC236}">
              <a16:creationId xmlns:a16="http://schemas.microsoft.com/office/drawing/2014/main" id="{3F3EC798-771C-4B9B-9B6D-69E45595CB65}"/>
            </a:ext>
          </a:extLst>
        </xdr:cNvPr>
        <xdr:cNvSpPr/>
      </xdr:nvSpPr>
      <xdr:spPr>
        <a:xfrm>
          <a:off x="7810500" y="691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96898</xdr:rowOff>
    </xdr:from>
    <xdr:to>
      <xdr:col>45</xdr:col>
      <xdr:colOff>177800</xdr:colOff>
      <xdr:row>40</xdr:row>
      <xdr:rowOff>104621</xdr:rowOff>
    </xdr:to>
    <xdr:cxnSp macro="">
      <xdr:nvCxnSpPr>
        <xdr:cNvPr id="138" name="直線コネクタ 137">
          <a:extLst>
            <a:ext uri="{FF2B5EF4-FFF2-40B4-BE49-F238E27FC236}">
              <a16:creationId xmlns:a16="http://schemas.microsoft.com/office/drawing/2014/main" id="{A6AA815E-5342-4C41-88C6-999DD81FBC59}"/>
            </a:ext>
          </a:extLst>
        </xdr:cNvPr>
        <xdr:cNvCxnSpPr/>
      </xdr:nvCxnSpPr>
      <xdr:spPr>
        <a:xfrm flipV="1">
          <a:off x="7861300" y="6954898"/>
          <a:ext cx="8890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56628</xdr:rowOff>
    </xdr:from>
    <xdr:to>
      <xdr:col>36</xdr:col>
      <xdr:colOff>165100</xdr:colOff>
      <xdr:row>40</xdr:row>
      <xdr:rowOff>158228</xdr:rowOff>
    </xdr:to>
    <xdr:sp macro="" textlink="">
      <xdr:nvSpPr>
        <xdr:cNvPr id="139" name="楕円 138">
          <a:extLst>
            <a:ext uri="{FF2B5EF4-FFF2-40B4-BE49-F238E27FC236}">
              <a16:creationId xmlns:a16="http://schemas.microsoft.com/office/drawing/2014/main" id="{FF552D70-2E8B-489B-AD7F-140170DEA79A}"/>
            </a:ext>
          </a:extLst>
        </xdr:cNvPr>
        <xdr:cNvSpPr/>
      </xdr:nvSpPr>
      <xdr:spPr>
        <a:xfrm>
          <a:off x="6921500" y="69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104621</xdr:rowOff>
    </xdr:from>
    <xdr:to>
      <xdr:col>41</xdr:col>
      <xdr:colOff>50800</xdr:colOff>
      <xdr:row>40</xdr:row>
      <xdr:rowOff>107428</xdr:rowOff>
    </xdr:to>
    <xdr:cxnSp macro="">
      <xdr:nvCxnSpPr>
        <xdr:cNvPr id="140" name="直線コネクタ 139">
          <a:extLst>
            <a:ext uri="{FF2B5EF4-FFF2-40B4-BE49-F238E27FC236}">
              <a16:creationId xmlns:a16="http://schemas.microsoft.com/office/drawing/2014/main" id="{E86100B1-D497-459A-932C-56E344279432}"/>
            </a:ext>
          </a:extLst>
        </xdr:cNvPr>
        <xdr:cNvCxnSpPr/>
      </xdr:nvCxnSpPr>
      <xdr:spPr>
        <a:xfrm flipV="1">
          <a:off x="6972300" y="6962621"/>
          <a:ext cx="889000" cy="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966D66F5-CAF0-41CE-97D2-7235B879B1C7}"/>
            </a:ext>
          </a:extLst>
        </xdr:cNvPr>
        <xdr:cNvSpPr txBox="1"/>
      </xdr:nvSpPr>
      <xdr:spPr>
        <a:xfrm>
          <a:off x="9359411" y="712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76F64B82-B354-4CA6-9C96-D782F0E691E1}"/>
            </a:ext>
          </a:extLst>
        </xdr:cNvPr>
        <xdr:cNvSpPr txBox="1"/>
      </xdr:nvSpPr>
      <xdr:spPr>
        <a:xfrm>
          <a:off x="8483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636704B6-E82B-4708-86B3-409B6E175548}"/>
            </a:ext>
          </a:extLst>
        </xdr:cNvPr>
        <xdr:cNvSpPr txBox="1"/>
      </xdr:nvSpPr>
      <xdr:spPr>
        <a:xfrm>
          <a:off x="7594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CA1E5CFA-94D0-46D4-AEF8-EB2F5F1697AC}"/>
            </a:ext>
          </a:extLst>
        </xdr:cNvPr>
        <xdr:cNvSpPr txBox="1"/>
      </xdr:nvSpPr>
      <xdr:spPr>
        <a:xfrm>
          <a:off x="6705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151829</xdr:rowOff>
    </xdr:from>
    <xdr:ext cx="599010" cy="259045"/>
    <xdr:sp macro="" textlink="">
      <xdr:nvSpPr>
        <xdr:cNvPr id="145" name="n_1mainValue【道路】&#10;一人当たり延長">
          <a:extLst>
            <a:ext uri="{FF2B5EF4-FFF2-40B4-BE49-F238E27FC236}">
              <a16:creationId xmlns:a16="http://schemas.microsoft.com/office/drawing/2014/main" id="{AC120DE5-6BCF-451C-B991-882B309DCAB0}"/>
            </a:ext>
          </a:extLst>
        </xdr:cNvPr>
        <xdr:cNvSpPr txBox="1"/>
      </xdr:nvSpPr>
      <xdr:spPr>
        <a:xfrm>
          <a:off x="9327094" y="6666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164225</xdr:rowOff>
    </xdr:from>
    <xdr:ext cx="599010" cy="259045"/>
    <xdr:sp macro="" textlink="">
      <xdr:nvSpPr>
        <xdr:cNvPr id="146" name="n_2mainValue【道路】&#10;一人当たり延長">
          <a:extLst>
            <a:ext uri="{FF2B5EF4-FFF2-40B4-BE49-F238E27FC236}">
              <a16:creationId xmlns:a16="http://schemas.microsoft.com/office/drawing/2014/main" id="{DDBE87AA-2CE4-4185-9006-1A61144B8995}"/>
            </a:ext>
          </a:extLst>
        </xdr:cNvPr>
        <xdr:cNvSpPr txBox="1"/>
      </xdr:nvSpPr>
      <xdr:spPr>
        <a:xfrm>
          <a:off x="8450794" y="667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498</xdr:rowOff>
    </xdr:from>
    <xdr:ext cx="599010" cy="259045"/>
    <xdr:sp macro="" textlink="">
      <xdr:nvSpPr>
        <xdr:cNvPr id="147" name="n_3mainValue【道路】&#10;一人当たり延長">
          <a:extLst>
            <a:ext uri="{FF2B5EF4-FFF2-40B4-BE49-F238E27FC236}">
              <a16:creationId xmlns:a16="http://schemas.microsoft.com/office/drawing/2014/main" id="{0A023403-E601-4E39-A449-A024A6CB1E7E}"/>
            </a:ext>
          </a:extLst>
        </xdr:cNvPr>
        <xdr:cNvSpPr txBox="1"/>
      </xdr:nvSpPr>
      <xdr:spPr>
        <a:xfrm>
          <a:off x="7561794" y="668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3305</xdr:rowOff>
    </xdr:from>
    <xdr:ext cx="599010" cy="259045"/>
    <xdr:sp macro="" textlink="">
      <xdr:nvSpPr>
        <xdr:cNvPr id="148" name="n_4mainValue【道路】&#10;一人当たり延長">
          <a:extLst>
            <a:ext uri="{FF2B5EF4-FFF2-40B4-BE49-F238E27FC236}">
              <a16:creationId xmlns:a16="http://schemas.microsoft.com/office/drawing/2014/main" id="{D012BFE6-E492-4D44-8CC5-9F069CE5A1AC}"/>
            </a:ext>
          </a:extLst>
        </xdr:cNvPr>
        <xdr:cNvSpPr txBox="1"/>
      </xdr:nvSpPr>
      <xdr:spPr>
        <a:xfrm>
          <a:off x="6672794" y="668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A7E824E-BB87-499A-84D5-7FCB19C47DE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D9EB327-1A07-49A6-8B85-75BE5EECFD1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2EE2B48-149C-40A2-8616-4D9601E1B8C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DF617171-16E9-44C0-A8EA-FDD9BF0B13B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A5884564-385B-405A-BDBF-FF775D061DB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C2CBA78D-95A5-4249-A57C-1D89B6E7F03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98EA3D8-11F9-40A3-B68F-8F5FF2857A9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3762C1F-274C-492F-8840-0B241AA44D1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AFBBCC0-C7CB-422D-AFCC-FE684C7AC77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EF46193-835D-4ECE-9C5D-4ADCA60DB10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67C09A1-0D61-4D5D-BA57-F32FA0D95A0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8DB940EE-1799-465F-AA24-7F6A3376C27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2765D1A-6B66-4F62-BE58-8E5CF3741B6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681F530F-310F-43B3-94E2-C632DB30535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2BC7B006-34C7-4537-9E96-91468ED912C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8C974D5-7352-4788-990F-64874EA80A5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98EFC0D3-8742-40A6-B8B9-23A2C7EC3CB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AB028DA-B832-436D-8E4F-CD0D7B8CB0C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EB817C55-94BA-4629-89BC-DA1C659E1FF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EBE9C46-7985-4E0D-B85C-105BA1D0517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AD0D3955-D3A9-4600-A3CF-045664DAFD9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ED9428DD-6BB1-496C-ABCD-54963F6EDF7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1004DAFA-2A6D-435E-BB39-9EF40F8EA48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219D344B-486B-4CFE-90ED-3A5632DA2B6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23747D0F-7E3F-4845-A61D-F72CEB87F2E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EF174E9C-9C9F-4C0E-9826-FD5C6218F9C0}"/>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B071FCAE-BB54-4DB1-ADBF-9BCF4AAA8C28}"/>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ED35E6CA-84A7-41D8-B5EE-E2191F7E3DE9}"/>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D14FD8B3-E9F3-4587-BC48-CA36D769AF2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3E500947-2A4E-4B4E-8716-C6C3AA87F57B}"/>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140261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4790570C-4EE7-4C5A-BE02-5F71A88F9F54}"/>
            </a:ext>
          </a:extLst>
        </xdr:cNvPr>
        <xdr:cNvSpPr txBox="1"/>
      </xdr:nvSpPr>
      <xdr:spPr>
        <a:xfrm>
          <a:off x="4673600" y="1025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4D16EDC4-75A1-4C77-86D8-4A63F835EF4B}"/>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FC8A0706-52E1-4C55-A7DE-9F95616909E3}"/>
            </a:ext>
          </a:extLst>
        </xdr:cNvPr>
        <xdr:cNvSpPr/>
      </xdr:nvSpPr>
      <xdr:spPr>
        <a:xfrm>
          <a:off x="3746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0A1FE282-7367-4A94-9A0F-CB61D0DADE1A}"/>
            </a:ext>
          </a:extLst>
        </xdr:cNvPr>
        <xdr:cNvSpPr/>
      </xdr:nvSpPr>
      <xdr:spPr>
        <a:xfrm>
          <a:off x="2857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06D2E0F6-4560-467F-95A0-802A05E1827E}"/>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0DD082F1-E8ED-42AE-BB54-D76A03292CFF}"/>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287ECCC-066C-4638-A3A2-19BECA5CAF1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F753156-AC27-4D45-B57F-BC5FFE9F4CE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E6AB073-43AB-4DFC-8AA1-AD9225CF00B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01D8B51-ED3C-414C-84C5-B9E502A1507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4B96A650-1D27-4F36-A1E6-0982E8AC083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150041</xdr:rowOff>
    </xdr:from>
    <xdr:to>
      <xdr:col>24</xdr:col>
      <xdr:colOff>114300</xdr:colOff>
      <xdr:row>62</xdr:row>
      <xdr:rowOff>80191</xdr:rowOff>
    </xdr:to>
    <xdr:sp macro="" textlink="">
      <xdr:nvSpPr>
        <xdr:cNvPr id="190" name="楕円 189">
          <a:extLst>
            <a:ext uri="{FF2B5EF4-FFF2-40B4-BE49-F238E27FC236}">
              <a16:creationId xmlns:a16="http://schemas.microsoft.com/office/drawing/2014/main" id="{A577A721-B3A5-4E43-BE39-B2AEC9683C2E}"/>
            </a:ext>
          </a:extLst>
        </xdr:cNvPr>
        <xdr:cNvSpPr/>
      </xdr:nvSpPr>
      <xdr:spPr>
        <a:xfrm>
          <a:off x="45847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128468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74A98911-2EE3-45A9-B3DF-3C61ECCC0EDA}"/>
            </a:ext>
          </a:extLst>
        </xdr:cNvPr>
        <xdr:cNvSpPr txBox="1"/>
      </xdr:nvSpPr>
      <xdr:spPr>
        <a:xfrm>
          <a:off x="4673600"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99423</xdr:rowOff>
    </xdr:from>
    <xdr:to>
      <xdr:col>20</xdr:col>
      <xdr:colOff>38100</xdr:colOff>
      <xdr:row>63</xdr:row>
      <xdr:rowOff>29573</xdr:rowOff>
    </xdr:to>
    <xdr:sp macro="" textlink="">
      <xdr:nvSpPr>
        <xdr:cNvPr id="192" name="楕円 191">
          <a:extLst>
            <a:ext uri="{FF2B5EF4-FFF2-40B4-BE49-F238E27FC236}">
              <a16:creationId xmlns:a16="http://schemas.microsoft.com/office/drawing/2014/main" id="{2C555835-4194-4446-BF26-88B6F683CF47}"/>
            </a:ext>
          </a:extLst>
        </xdr:cNvPr>
        <xdr:cNvSpPr/>
      </xdr:nvSpPr>
      <xdr:spPr>
        <a:xfrm>
          <a:off x="3746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29391</xdr:rowOff>
    </xdr:from>
    <xdr:to>
      <xdr:col>24</xdr:col>
      <xdr:colOff>63500</xdr:colOff>
      <xdr:row>62</xdr:row>
      <xdr:rowOff>150223</xdr:rowOff>
    </xdr:to>
    <xdr:cxnSp macro="">
      <xdr:nvCxnSpPr>
        <xdr:cNvPr id="193" name="直線コネクタ 192">
          <a:extLst>
            <a:ext uri="{FF2B5EF4-FFF2-40B4-BE49-F238E27FC236}">
              <a16:creationId xmlns:a16="http://schemas.microsoft.com/office/drawing/2014/main" id="{F3C86DD6-DF37-4DF5-A905-2056617E6914}"/>
            </a:ext>
          </a:extLst>
        </xdr:cNvPr>
        <xdr:cNvCxnSpPr/>
      </xdr:nvCxnSpPr>
      <xdr:spPr>
        <a:xfrm flipV="1">
          <a:off x="3797300" y="10659291"/>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78196</xdr:rowOff>
    </xdr:from>
    <xdr:to>
      <xdr:col>15</xdr:col>
      <xdr:colOff>101600</xdr:colOff>
      <xdr:row>63</xdr:row>
      <xdr:rowOff>8346</xdr:rowOff>
    </xdr:to>
    <xdr:sp macro="" textlink="">
      <xdr:nvSpPr>
        <xdr:cNvPr id="194" name="楕円 193">
          <a:extLst>
            <a:ext uri="{FF2B5EF4-FFF2-40B4-BE49-F238E27FC236}">
              <a16:creationId xmlns:a16="http://schemas.microsoft.com/office/drawing/2014/main" id="{92995929-11D9-4316-9F03-DD6C2F55A6F8}"/>
            </a:ext>
          </a:extLst>
        </xdr:cNvPr>
        <xdr:cNvSpPr/>
      </xdr:nvSpPr>
      <xdr:spPr>
        <a:xfrm>
          <a:off x="2857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128996</xdr:rowOff>
    </xdr:from>
    <xdr:to>
      <xdr:col>19</xdr:col>
      <xdr:colOff>177800</xdr:colOff>
      <xdr:row>62</xdr:row>
      <xdr:rowOff>150223</xdr:rowOff>
    </xdr:to>
    <xdr:cxnSp macro="">
      <xdr:nvCxnSpPr>
        <xdr:cNvPr id="195" name="直線コネクタ 194">
          <a:extLst>
            <a:ext uri="{FF2B5EF4-FFF2-40B4-BE49-F238E27FC236}">
              <a16:creationId xmlns:a16="http://schemas.microsoft.com/office/drawing/2014/main" id="{86E914EC-3F8B-4946-9B23-E7BDAFE1E012}"/>
            </a:ext>
          </a:extLst>
        </xdr:cNvPr>
        <xdr:cNvCxnSpPr/>
      </xdr:nvCxnSpPr>
      <xdr:spPr>
        <a:xfrm>
          <a:off x="2908300" y="1075889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55335</xdr:rowOff>
    </xdr:from>
    <xdr:to>
      <xdr:col>10</xdr:col>
      <xdr:colOff>165100</xdr:colOff>
      <xdr:row>62</xdr:row>
      <xdr:rowOff>156935</xdr:rowOff>
    </xdr:to>
    <xdr:sp macro="" textlink="">
      <xdr:nvSpPr>
        <xdr:cNvPr id="196" name="楕円 195">
          <a:extLst>
            <a:ext uri="{FF2B5EF4-FFF2-40B4-BE49-F238E27FC236}">
              <a16:creationId xmlns:a16="http://schemas.microsoft.com/office/drawing/2014/main" id="{D0A53988-D28C-41D5-AFAD-67FA968453E0}"/>
            </a:ext>
          </a:extLst>
        </xdr:cNvPr>
        <xdr:cNvSpPr/>
      </xdr:nvSpPr>
      <xdr:spPr>
        <a:xfrm>
          <a:off x="1968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106135</xdr:rowOff>
    </xdr:from>
    <xdr:to>
      <xdr:col>15</xdr:col>
      <xdr:colOff>50800</xdr:colOff>
      <xdr:row>62</xdr:row>
      <xdr:rowOff>128996</xdr:rowOff>
    </xdr:to>
    <xdr:cxnSp macro="">
      <xdr:nvCxnSpPr>
        <xdr:cNvPr id="197" name="直線コネクタ 196">
          <a:extLst>
            <a:ext uri="{FF2B5EF4-FFF2-40B4-BE49-F238E27FC236}">
              <a16:creationId xmlns:a16="http://schemas.microsoft.com/office/drawing/2014/main" id="{2F237412-DFA1-4597-A079-7083EC8CB792}"/>
            </a:ext>
          </a:extLst>
        </xdr:cNvPr>
        <xdr:cNvCxnSpPr/>
      </xdr:nvCxnSpPr>
      <xdr:spPr>
        <a:xfrm>
          <a:off x="2019300" y="1073603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32476</xdr:rowOff>
    </xdr:from>
    <xdr:to>
      <xdr:col>6</xdr:col>
      <xdr:colOff>38100</xdr:colOff>
      <xdr:row>62</xdr:row>
      <xdr:rowOff>134076</xdr:rowOff>
    </xdr:to>
    <xdr:sp macro="" textlink="">
      <xdr:nvSpPr>
        <xdr:cNvPr id="198" name="楕円 197">
          <a:extLst>
            <a:ext uri="{FF2B5EF4-FFF2-40B4-BE49-F238E27FC236}">
              <a16:creationId xmlns:a16="http://schemas.microsoft.com/office/drawing/2014/main" id="{43FD8CB2-F3FC-44D0-8C93-B0CD63BFA7CC}"/>
            </a:ext>
          </a:extLst>
        </xdr:cNvPr>
        <xdr:cNvSpPr/>
      </xdr:nvSpPr>
      <xdr:spPr>
        <a:xfrm>
          <a:off x="1079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83276</xdr:rowOff>
    </xdr:from>
    <xdr:to>
      <xdr:col>10</xdr:col>
      <xdr:colOff>114300</xdr:colOff>
      <xdr:row>62</xdr:row>
      <xdr:rowOff>106135</xdr:rowOff>
    </xdr:to>
    <xdr:cxnSp macro="">
      <xdr:nvCxnSpPr>
        <xdr:cNvPr id="199" name="直線コネクタ 198">
          <a:extLst>
            <a:ext uri="{FF2B5EF4-FFF2-40B4-BE49-F238E27FC236}">
              <a16:creationId xmlns:a16="http://schemas.microsoft.com/office/drawing/2014/main" id="{ABFFD0FB-29CE-491B-BFAE-908D96DA6AB0}"/>
            </a:ext>
          </a:extLst>
        </xdr:cNvPr>
        <xdr:cNvCxnSpPr/>
      </xdr:nvCxnSpPr>
      <xdr:spPr>
        <a:xfrm>
          <a:off x="1130300" y="107131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78757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200C811F-97C2-4A91-87BC-F3BEAD0901FD}"/>
            </a:ext>
          </a:extLst>
        </xdr:cNvPr>
        <xdr:cNvSpPr txBox="1"/>
      </xdr:nvSpPr>
      <xdr:spPr>
        <a:xfrm>
          <a:off x="3582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55897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A121A75F-1BD7-42D6-A1FD-1957DF8468BA}"/>
            </a:ext>
          </a:extLst>
        </xdr:cNvPr>
        <xdr:cNvSpPr txBox="1"/>
      </xdr:nvSpPr>
      <xdr:spPr>
        <a:xfrm>
          <a:off x="2705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36397F02-BDEC-457A-B718-C37A07F681DE}"/>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13443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D2AFC2C2-C3CB-4B57-92F0-1E2695E8F150}"/>
            </a:ext>
          </a:extLst>
        </xdr:cNvPr>
        <xdr:cNvSpPr txBox="1"/>
      </xdr:nvSpPr>
      <xdr:spPr>
        <a:xfrm>
          <a:off x="927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20700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DE59EA87-653D-447B-AE21-F1E60EAD9B07}"/>
            </a:ext>
          </a:extLst>
        </xdr:cNvPr>
        <xdr:cNvSpPr txBox="1"/>
      </xdr:nvSpPr>
      <xdr:spPr>
        <a:xfrm>
          <a:off x="35820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170923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935DE38-907A-45DB-86BB-31E60B70D943}"/>
            </a:ext>
          </a:extLst>
        </xdr:cNvPr>
        <xdr:cNvSpPr txBox="1"/>
      </xdr:nvSpPr>
      <xdr:spPr>
        <a:xfrm>
          <a:off x="2705744" y="1080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148062</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CC4D3DCF-9D67-4131-9AF2-3B8D3D9F1E74}"/>
            </a:ext>
          </a:extLst>
        </xdr:cNvPr>
        <xdr:cNvSpPr txBox="1"/>
      </xdr:nvSpPr>
      <xdr:spPr>
        <a:xfrm>
          <a:off x="1816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125203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17E3A28D-5B7D-47EE-9D0A-4AF34523ED83}"/>
            </a:ext>
          </a:extLst>
        </xdr:cNvPr>
        <xdr:cNvSpPr txBox="1"/>
      </xdr:nvSpPr>
      <xdr:spPr>
        <a:xfrm>
          <a:off x="927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2D9157D-DA10-4E90-A9D4-E8FB65C397D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F4B97B0-7C32-4A31-A05C-17B4DBA8017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94437669-50C0-4144-AADD-5963BF396AF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0560278-3C30-4DC1-9908-C35BF4F944B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2B8F014D-994D-4217-B907-E9BC13EBF6F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07186B5-533C-430D-9373-F0CDCA9805D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4CC99322-D980-4912-80F9-03E55029BF0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BF7C4C6-B8E8-4163-9D38-EAC4BBC7736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866F381-D070-4E68-9839-BC4B698D458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D2AA81A4-7881-4575-956D-31C91EF6A62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4C4478BE-483B-44CD-A065-5B02BCD56F4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9E903838-B104-4B39-B204-3F73F637AFC8}"/>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8468A6C9-9F3E-4102-8449-210689EEE053}"/>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2FDD36D3-7C82-4B22-9551-126C262D9AA6}"/>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A62EB121-08F4-4914-AEF5-6077B83597E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D962B1FF-7998-43B5-81D0-6FDA0A977718}"/>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3462D9F0-E716-48B7-BB26-DEAE4AA67B4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F6EE8EAB-BE99-4693-B53D-E3C8CC270ED1}"/>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18AE935A-22E4-40F1-B7A7-04AA8D10179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B390E9D4-1CA8-4139-AA50-56E2FCE87A0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62B11E2B-AF6E-48DD-A20C-4C1AD51412C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8344E341-21E0-411C-97A2-E640A1545FEB}"/>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F2A549BD-2DF3-4950-B6A7-B16C51E34A96}"/>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87428CD5-ABF6-4D99-BFF6-784D25D32F08}"/>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FB067A08-2CBB-4E61-85A0-F58362F135AC}"/>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6B6792E3-F8E0-4A21-9744-D2F7A00A107E}"/>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14114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71FBF0C1-833D-470B-A90B-D9F73ED73CCC}"/>
            </a:ext>
          </a:extLst>
        </xdr:cNvPr>
        <xdr:cNvSpPr txBox="1"/>
      </xdr:nvSpPr>
      <xdr:spPr>
        <a:xfrm>
          <a:off x="10515600" y="10644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0B266624-8489-4D6A-847B-9DA23AF7C1D5}"/>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4911C34A-8EA0-4BC3-80F3-C8483300450D}"/>
            </a:ext>
          </a:extLst>
        </xdr:cNvPr>
        <xdr:cNvSpPr/>
      </xdr:nvSpPr>
      <xdr:spPr>
        <a:xfrm>
          <a:off x="9588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AEE8F2EA-C9DF-475A-9680-7362426B4537}"/>
            </a:ext>
          </a:extLst>
        </xdr:cNvPr>
        <xdr:cNvSpPr/>
      </xdr:nvSpPr>
      <xdr:spPr>
        <a:xfrm>
          <a:off x="8699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F7012AEF-7683-46F4-854F-BBD5F5DA4235}"/>
            </a:ext>
          </a:extLst>
        </xdr:cNvPr>
        <xdr:cNvSpPr/>
      </xdr:nvSpPr>
      <xdr:spPr>
        <a:xfrm>
          <a:off x="7810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38305A88-3787-41B4-AD65-FF32DFE26701}"/>
            </a:ext>
          </a:extLst>
        </xdr:cNvPr>
        <xdr:cNvSpPr/>
      </xdr:nvSpPr>
      <xdr:spPr>
        <a:xfrm>
          <a:off x="6921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12B067C-10E5-4FC4-9DFB-ECB172B0E95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5083B97-78E6-4EDE-AE75-697FEAD29DE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079BD99-70D3-4131-A960-7E3B48AF527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1336700-EF16-4F21-B9F6-97676B2BC5A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B71366D-620C-4F1F-925D-D66DD3ADE69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169481</xdr:rowOff>
    </xdr:from>
    <xdr:to>
      <xdr:col>55</xdr:col>
      <xdr:colOff>50800</xdr:colOff>
      <xdr:row>62</xdr:row>
      <xdr:rowOff>99631</xdr:rowOff>
    </xdr:to>
    <xdr:sp macro="" textlink="">
      <xdr:nvSpPr>
        <xdr:cNvPr id="245" name="楕円 244">
          <a:extLst>
            <a:ext uri="{FF2B5EF4-FFF2-40B4-BE49-F238E27FC236}">
              <a16:creationId xmlns:a16="http://schemas.microsoft.com/office/drawing/2014/main" id="{2871A473-41F9-4089-A245-26E209C3326D}"/>
            </a:ext>
          </a:extLst>
        </xdr:cNvPr>
        <xdr:cNvSpPr/>
      </xdr:nvSpPr>
      <xdr:spPr>
        <a:xfrm>
          <a:off x="10426700" y="1062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20908</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E0C8434D-BC10-4E53-B378-76A61704A7E0}"/>
            </a:ext>
          </a:extLst>
        </xdr:cNvPr>
        <xdr:cNvSpPr txBox="1"/>
      </xdr:nvSpPr>
      <xdr:spPr>
        <a:xfrm>
          <a:off x="10515600" y="10479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31816</xdr:rowOff>
    </xdr:from>
    <xdr:to>
      <xdr:col>50</xdr:col>
      <xdr:colOff>165100</xdr:colOff>
      <xdr:row>62</xdr:row>
      <xdr:rowOff>133416</xdr:rowOff>
    </xdr:to>
    <xdr:sp macro="" textlink="">
      <xdr:nvSpPr>
        <xdr:cNvPr id="247" name="楕円 246">
          <a:extLst>
            <a:ext uri="{FF2B5EF4-FFF2-40B4-BE49-F238E27FC236}">
              <a16:creationId xmlns:a16="http://schemas.microsoft.com/office/drawing/2014/main" id="{126E3ADA-C669-4B15-8470-43C88A17B0D4}"/>
            </a:ext>
          </a:extLst>
        </xdr:cNvPr>
        <xdr:cNvSpPr/>
      </xdr:nvSpPr>
      <xdr:spPr>
        <a:xfrm>
          <a:off x="9588500" y="106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48831</xdr:rowOff>
    </xdr:from>
    <xdr:to>
      <xdr:col>55</xdr:col>
      <xdr:colOff>0</xdr:colOff>
      <xdr:row>62</xdr:row>
      <xdr:rowOff>82616</xdr:rowOff>
    </xdr:to>
    <xdr:cxnSp macro="">
      <xdr:nvCxnSpPr>
        <xdr:cNvPr id="248" name="直線コネクタ 247">
          <a:extLst>
            <a:ext uri="{FF2B5EF4-FFF2-40B4-BE49-F238E27FC236}">
              <a16:creationId xmlns:a16="http://schemas.microsoft.com/office/drawing/2014/main" id="{44BAB878-B4A1-4E48-B4CB-4AC750BD2BDB}"/>
            </a:ext>
          </a:extLst>
        </xdr:cNvPr>
        <xdr:cNvCxnSpPr/>
      </xdr:nvCxnSpPr>
      <xdr:spPr>
        <a:xfrm flipV="1">
          <a:off x="9639300" y="10678731"/>
          <a:ext cx="838200" cy="3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41973</xdr:rowOff>
    </xdr:from>
    <xdr:to>
      <xdr:col>46</xdr:col>
      <xdr:colOff>38100</xdr:colOff>
      <xdr:row>62</xdr:row>
      <xdr:rowOff>143573</xdr:rowOff>
    </xdr:to>
    <xdr:sp macro="" textlink="">
      <xdr:nvSpPr>
        <xdr:cNvPr id="249" name="楕円 248">
          <a:extLst>
            <a:ext uri="{FF2B5EF4-FFF2-40B4-BE49-F238E27FC236}">
              <a16:creationId xmlns:a16="http://schemas.microsoft.com/office/drawing/2014/main" id="{556803C6-B1BB-4881-ABB1-AEE8ED201130}"/>
            </a:ext>
          </a:extLst>
        </xdr:cNvPr>
        <xdr:cNvSpPr/>
      </xdr:nvSpPr>
      <xdr:spPr>
        <a:xfrm>
          <a:off x="8699500" y="1067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82616</xdr:rowOff>
    </xdr:from>
    <xdr:to>
      <xdr:col>50</xdr:col>
      <xdr:colOff>114300</xdr:colOff>
      <xdr:row>62</xdr:row>
      <xdr:rowOff>92773</xdr:rowOff>
    </xdr:to>
    <xdr:cxnSp macro="">
      <xdr:nvCxnSpPr>
        <xdr:cNvPr id="250" name="直線コネクタ 249">
          <a:extLst>
            <a:ext uri="{FF2B5EF4-FFF2-40B4-BE49-F238E27FC236}">
              <a16:creationId xmlns:a16="http://schemas.microsoft.com/office/drawing/2014/main" id="{6E74FA4A-0819-46E5-AC48-404BD3984BF8}"/>
            </a:ext>
          </a:extLst>
        </xdr:cNvPr>
        <xdr:cNvCxnSpPr/>
      </xdr:nvCxnSpPr>
      <xdr:spPr>
        <a:xfrm flipV="1">
          <a:off x="8750300" y="10712516"/>
          <a:ext cx="889000" cy="1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48689</xdr:rowOff>
    </xdr:from>
    <xdr:to>
      <xdr:col>41</xdr:col>
      <xdr:colOff>101600</xdr:colOff>
      <xdr:row>62</xdr:row>
      <xdr:rowOff>150289</xdr:rowOff>
    </xdr:to>
    <xdr:sp macro="" textlink="">
      <xdr:nvSpPr>
        <xdr:cNvPr id="251" name="楕円 250">
          <a:extLst>
            <a:ext uri="{FF2B5EF4-FFF2-40B4-BE49-F238E27FC236}">
              <a16:creationId xmlns:a16="http://schemas.microsoft.com/office/drawing/2014/main" id="{8D559B60-8E85-4A16-8F59-8C5936C87685}"/>
            </a:ext>
          </a:extLst>
        </xdr:cNvPr>
        <xdr:cNvSpPr/>
      </xdr:nvSpPr>
      <xdr:spPr>
        <a:xfrm>
          <a:off x="7810500" y="1067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92773</xdr:rowOff>
    </xdr:from>
    <xdr:to>
      <xdr:col>45</xdr:col>
      <xdr:colOff>177800</xdr:colOff>
      <xdr:row>62</xdr:row>
      <xdr:rowOff>99489</xdr:rowOff>
    </xdr:to>
    <xdr:cxnSp macro="">
      <xdr:nvCxnSpPr>
        <xdr:cNvPr id="252" name="直線コネクタ 251">
          <a:extLst>
            <a:ext uri="{FF2B5EF4-FFF2-40B4-BE49-F238E27FC236}">
              <a16:creationId xmlns:a16="http://schemas.microsoft.com/office/drawing/2014/main" id="{38DB170E-E149-4229-908C-C10F7985B1E7}"/>
            </a:ext>
          </a:extLst>
        </xdr:cNvPr>
        <xdr:cNvCxnSpPr/>
      </xdr:nvCxnSpPr>
      <xdr:spPr>
        <a:xfrm flipV="1">
          <a:off x="7861300" y="10722673"/>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52005</xdr:rowOff>
    </xdr:from>
    <xdr:to>
      <xdr:col>36</xdr:col>
      <xdr:colOff>165100</xdr:colOff>
      <xdr:row>62</xdr:row>
      <xdr:rowOff>153605</xdr:rowOff>
    </xdr:to>
    <xdr:sp macro="" textlink="">
      <xdr:nvSpPr>
        <xdr:cNvPr id="253" name="楕円 252">
          <a:extLst>
            <a:ext uri="{FF2B5EF4-FFF2-40B4-BE49-F238E27FC236}">
              <a16:creationId xmlns:a16="http://schemas.microsoft.com/office/drawing/2014/main" id="{DC0B2612-69A7-4DF6-9D8F-C4DCB4579493}"/>
            </a:ext>
          </a:extLst>
        </xdr:cNvPr>
        <xdr:cNvSpPr/>
      </xdr:nvSpPr>
      <xdr:spPr>
        <a:xfrm>
          <a:off x="6921500" y="1068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99489</xdr:rowOff>
    </xdr:from>
    <xdr:to>
      <xdr:col>41</xdr:col>
      <xdr:colOff>50800</xdr:colOff>
      <xdr:row>62</xdr:row>
      <xdr:rowOff>102805</xdr:rowOff>
    </xdr:to>
    <xdr:cxnSp macro="">
      <xdr:nvCxnSpPr>
        <xdr:cNvPr id="254" name="直線コネクタ 253">
          <a:extLst>
            <a:ext uri="{FF2B5EF4-FFF2-40B4-BE49-F238E27FC236}">
              <a16:creationId xmlns:a16="http://schemas.microsoft.com/office/drawing/2014/main" id="{B2D4CE6D-0FFD-4956-9ACB-D1A0D67AF107}"/>
            </a:ext>
          </a:extLst>
        </xdr:cNvPr>
        <xdr:cNvCxnSpPr/>
      </xdr:nvCxnSpPr>
      <xdr:spPr>
        <a:xfrm flipV="1">
          <a:off x="6972300" y="10729389"/>
          <a:ext cx="889000" cy="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FC3B2446-EE24-4CD3-ADD8-1281318168CA}"/>
            </a:ext>
          </a:extLst>
        </xdr:cNvPr>
        <xdr:cNvSpPr txBox="1"/>
      </xdr:nvSpPr>
      <xdr:spPr>
        <a:xfrm>
          <a:off x="92815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141773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F6737B8D-542B-490C-9D27-7900CC00993F}"/>
            </a:ext>
          </a:extLst>
        </xdr:cNvPr>
        <xdr:cNvSpPr txBox="1"/>
      </xdr:nvSpPr>
      <xdr:spPr>
        <a:xfrm>
          <a:off x="8405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152161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6E0FE179-D190-4629-BAB5-9C84CE1E2E5B}"/>
            </a:ext>
          </a:extLst>
        </xdr:cNvPr>
        <xdr:cNvSpPr txBox="1"/>
      </xdr:nvSpPr>
      <xdr:spPr>
        <a:xfrm>
          <a:off x="7516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147685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412492B2-9534-4919-B2D2-BB1EC3D608EF}"/>
            </a:ext>
          </a:extLst>
        </xdr:cNvPr>
        <xdr:cNvSpPr txBox="1"/>
      </xdr:nvSpPr>
      <xdr:spPr>
        <a:xfrm>
          <a:off x="6627205" y="10777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124543</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836C5EB1-CB44-49C6-A190-9C0A1DE2F618}"/>
            </a:ext>
          </a:extLst>
        </xdr:cNvPr>
        <xdr:cNvSpPr txBox="1"/>
      </xdr:nvSpPr>
      <xdr:spPr>
        <a:xfrm>
          <a:off x="9281505" y="10754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160100</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854639D7-3299-4E93-86D3-3E7EEF95875E}"/>
            </a:ext>
          </a:extLst>
        </xdr:cNvPr>
        <xdr:cNvSpPr txBox="1"/>
      </xdr:nvSpPr>
      <xdr:spPr>
        <a:xfrm>
          <a:off x="8405205" y="104471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166816</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81D00F01-7143-4DD6-9AFD-D02DA2F25F9C}"/>
            </a:ext>
          </a:extLst>
        </xdr:cNvPr>
        <xdr:cNvSpPr txBox="1"/>
      </xdr:nvSpPr>
      <xdr:spPr>
        <a:xfrm>
          <a:off x="7516205" y="10453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170132</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327DC166-993C-4BAB-9E0F-F49D8B13EF2D}"/>
            </a:ext>
          </a:extLst>
        </xdr:cNvPr>
        <xdr:cNvSpPr txBox="1"/>
      </xdr:nvSpPr>
      <xdr:spPr>
        <a:xfrm>
          <a:off x="6627205" y="104571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5B5D2246-61C5-44DB-BC71-26B12F5B473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2F44FA3-F989-490D-932E-D5C7DF6AB07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137ACDBA-C851-4012-9EDB-062A81240D4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E3E13A7B-6770-4967-B86B-F4487FE8B94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BA8973D5-76FF-4955-8627-BC6909EEBE4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FE3F045-8B18-485B-A57C-DAFD6455FD3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78762E75-52DD-434F-B1E1-ADE84FB030E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A418A5A9-4CFC-4547-9485-7AB168BE891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2B90BDB8-5DB2-464B-A70F-9E8C4B7558E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B2C0D171-9197-4D5F-99D8-9E9D818A858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BC84C068-E484-4792-B100-E0989DD2F11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ABAEFEF1-AA99-48FA-81AC-1C762162C1B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52C25425-07D2-4835-BD71-BD11555FBBF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5B3009CD-0C69-4D48-B278-B55F48805CA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E4AD7C58-8EE9-4920-9614-A041C603E0A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A422CC4B-3343-4318-BE76-46EC74C56485}"/>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3978D282-35AA-479F-9BEC-53213794C40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FFCA1247-23EA-471C-8128-4D0EDA3649C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8DCC595D-89F1-43B6-AB3D-FB550FF93CF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EB03B3AF-9E1F-4059-BA7E-A68E1564C2D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C3002349-4570-48B2-BFFA-367FCBEF367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6882636C-4153-4039-A965-C477227F4AB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40FFC77C-633C-4C13-A866-4B97D6D8D4B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A266C49-F247-47C0-A4C1-3C7E30FA1FC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61B52B6E-49BC-4389-B513-8214234609A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20D1FF73-6194-489A-A3AE-57F316751CE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69A225CE-A2D1-4D79-8D23-EB7C92053F32}"/>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5B28550C-6C2E-442D-A21E-19CF952E3EC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4502F84A-A690-449C-9CAA-44BF17C222E1}"/>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AFA537AA-BBDC-4D30-B365-5131676E8B7D}"/>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7372889A-8AF8-46CD-A3F7-510C7572A2BA}"/>
            </a:ext>
          </a:extLst>
        </xdr:cNvPr>
        <xdr:cNvSpPr txBox="1"/>
      </xdr:nvSpPr>
      <xdr:spPr>
        <a:xfrm>
          <a:off x="4673600" y="14067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42522B79-4539-489F-A1DA-81B79F154B05}"/>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EDEE75B0-63C9-4836-8FDB-30AA16F7482E}"/>
            </a:ext>
          </a:extLst>
        </xdr:cNvPr>
        <xdr:cNvSpPr/>
      </xdr:nvSpPr>
      <xdr:spPr>
        <a:xfrm>
          <a:off x="3746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B89A708D-70DB-4BAF-9F2E-877E0B085EB3}"/>
            </a:ext>
          </a:extLst>
        </xdr:cNvPr>
        <xdr:cNvSpPr/>
      </xdr:nvSpPr>
      <xdr:spPr>
        <a:xfrm>
          <a:off x="28575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920162D1-DE32-44EF-A39F-858D903339E2}"/>
            </a:ext>
          </a:extLst>
        </xdr:cNvPr>
        <xdr:cNvSpPr/>
      </xdr:nvSpPr>
      <xdr:spPr>
        <a:xfrm>
          <a:off x="1968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E0A6913A-6451-464A-9F54-890B1A3B2CCD}"/>
            </a:ext>
          </a:extLst>
        </xdr:cNvPr>
        <xdr:cNvSpPr/>
      </xdr:nvSpPr>
      <xdr:spPr>
        <a:xfrm>
          <a:off x="1079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CD45388-8B9D-4D24-9944-17375FBFE90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9C41271-01CA-46D6-A2F6-C6B3190B3FB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A19672D-1304-48CE-A171-B4FC0BAB709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58CFA79-6C05-48E4-B261-F2FC6C9AC01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FD4A4C4-A0EE-44F9-88D4-C212B22DC60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170180</xdr:rowOff>
    </xdr:from>
    <xdr:to>
      <xdr:col>24</xdr:col>
      <xdr:colOff>114300</xdr:colOff>
      <xdr:row>84</xdr:row>
      <xdr:rowOff>100330</xdr:rowOff>
    </xdr:to>
    <xdr:sp macro="" textlink="">
      <xdr:nvSpPr>
        <xdr:cNvPr id="304" name="楕円 303">
          <a:extLst>
            <a:ext uri="{FF2B5EF4-FFF2-40B4-BE49-F238E27FC236}">
              <a16:creationId xmlns:a16="http://schemas.microsoft.com/office/drawing/2014/main" id="{F0EE9091-C45A-4E46-B57B-9F50788FB8B6}"/>
            </a:ext>
          </a:extLst>
        </xdr:cNvPr>
        <xdr:cNvSpPr/>
      </xdr:nvSpPr>
      <xdr:spPr>
        <a:xfrm>
          <a:off x="4584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148607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466C6B63-C571-4452-B154-51CBBC5616FD}"/>
            </a:ext>
          </a:extLst>
        </xdr:cNvPr>
        <xdr:cNvSpPr txBox="1"/>
      </xdr:nvSpPr>
      <xdr:spPr>
        <a:xfrm>
          <a:off x="4673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37919</xdr:rowOff>
    </xdr:from>
    <xdr:to>
      <xdr:col>20</xdr:col>
      <xdr:colOff>38100</xdr:colOff>
      <xdr:row>84</xdr:row>
      <xdr:rowOff>139519</xdr:rowOff>
    </xdr:to>
    <xdr:sp macro="" textlink="">
      <xdr:nvSpPr>
        <xdr:cNvPr id="306" name="楕円 305">
          <a:extLst>
            <a:ext uri="{FF2B5EF4-FFF2-40B4-BE49-F238E27FC236}">
              <a16:creationId xmlns:a16="http://schemas.microsoft.com/office/drawing/2014/main" id="{CC83FA78-E5AD-4CF7-86CE-06BA4600E0FE}"/>
            </a:ext>
          </a:extLst>
        </xdr:cNvPr>
        <xdr:cNvSpPr/>
      </xdr:nvSpPr>
      <xdr:spPr>
        <a:xfrm>
          <a:off x="3746500" y="1443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49530</xdr:rowOff>
    </xdr:from>
    <xdr:to>
      <xdr:col>24</xdr:col>
      <xdr:colOff>63500</xdr:colOff>
      <xdr:row>84</xdr:row>
      <xdr:rowOff>88719</xdr:rowOff>
    </xdr:to>
    <xdr:cxnSp macro="">
      <xdr:nvCxnSpPr>
        <xdr:cNvPr id="307" name="直線コネクタ 306">
          <a:extLst>
            <a:ext uri="{FF2B5EF4-FFF2-40B4-BE49-F238E27FC236}">
              <a16:creationId xmlns:a16="http://schemas.microsoft.com/office/drawing/2014/main" id="{3039350E-1D12-42FA-B546-999BD782FAD5}"/>
            </a:ext>
          </a:extLst>
        </xdr:cNvPr>
        <xdr:cNvCxnSpPr/>
      </xdr:nvCxnSpPr>
      <xdr:spPr>
        <a:xfrm flipV="1">
          <a:off x="3797300" y="1445133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13426</xdr:rowOff>
    </xdr:from>
    <xdr:to>
      <xdr:col>15</xdr:col>
      <xdr:colOff>101600</xdr:colOff>
      <xdr:row>84</xdr:row>
      <xdr:rowOff>115026</xdr:rowOff>
    </xdr:to>
    <xdr:sp macro="" textlink="">
      <xdr:nvSpPr>
        <xdr:cNvPr id="308" name="楕円 307">
          <a:extLst>
            <a:ext uri="{FF2B5EF4-FFF2-40B4-BE49-F238E27FC236}">
              <a16:creationId xmlns:a16="http://schemas.microsoft.com/office/drawing/2014/main" id="{CD78968F-3775-4214-89E6-D13DD885DCCD}"/>
            </a:ext>
          </a:extLst>
        </xdr:cNvPr>
        <xdr:cNvSpPr/>
      </xdr:nvSpPr>
      <xdr:spPr>
        <a:xfrm>
          <a:off x="28575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64226</xdr:rowOff>
    </xdr:from>
    <xdr:to>
      <xdr:col>19</xdr:col>
      <xdr:colOff>177800</xdr:colOff>
      <xdr:row>84</xdr:row>
      <xdr:rowOff>88719</xdr:rowOff>
    </xdr:to>
    <xdr:cxnSp macro="">
      <xdr:nvCxnSpPr>
        <xdr:cNvPr id="309" name="直線コネクタ 308">
          <a:extLst>
            <a:ext uri="{FF2B5EF4-FFF2-40B4-BE49-F238E27FC236}">
              <a16:creationId xmlns:a16="http://schemas.microsoft.com/office/drawing/2014/main" id="{D739CD4B-BA1A-4825-AC5A-F5DB7FD10CFB}"/>
            </a:ext>
          </a:extLst>
        </xdr:cNvPr>
        <xdr:cNvCxnSpPr/>
      </xdr:nvCxnSpPr>
      <xdr:spPr>
        <a:xfrm>
          <a:off x="2908300" y="144660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157118</xdr:rowOff>
    </xdr:from>
    <xdr:to>
      <xdr:col>10</xdr:col>
      <xdr:colOff>165100</xdr:colOff>
      <xdr:row>84</xdr:row>
      <xdr:rowOff>87268</xdr:rowOff>
    </xdr:to>
    <xdr:sp macro="" textlink="">
      <xdr:nvSpPr>
        <xdr:cNvPr id="310" name="楕円 309">
          <a:extLst>
            <a:ext uri="{FF2B5EF4-FFF2-40B4-BE49-F238E27FC236}">
              <a16:creationId xmlns:a16="http://schemas.microsoft.com/office/drawing/2014/main" id="{BDE341C3-51E6-41B2-9C91-A6AE8DE02949}"/>
            </a:ext>
          </a:extLst>
        </xdr:cNvPr>
        <xdr:cNvSpPr/>
      </xdr:nvSpPr>
      <xdr:spPr>
        <a:xfrm>
          <a:off x="1968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36468</xdr:rowOff>
    </xdr:from>
    <xdr:to>
      <xdr:col>15</xdr:col>
      <xdr:colOff>50800</xdr:colOff>
      <xdr:row>84</xdr:row>
      <xdr:rowOff>64226</xdr:rowOff>
    </xdr:to>
    <xdr:cxnSp macro="">
      <xdr:nvCxnSpPr>
        <xdr:cNvPr id="311" name="直線コネクタ 310">
          <a:extLst>
            <a:ext uri="{FF2B5EF4-FFF2-40B4-BE49-F238E27FC236}">
              <a16:creationId xmlns:a16="http://schemas.microsoft.com/office/drawing/2014/main" id="{B047AB63-92AF-4792-A487-11961848506B}"/>
            </a:ext>
          </a:extLst>
        </xdr:cNvPr>
        <xdr:cNvCxnSpPr/>
      </xdr:nvCxnSpPr>
      <xdr:spPr>
        <a:xfrm>
          <a:off x="2019300" y="1443826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126093</xdr:rowOff>
    </xdr:from>
    <xdr:to>
      <xdr:col>6</xdr:col>
      <xdr:colOff>38100</xdr:colOff>
      <xdr:row>84</xdr:row>
      <xdr:rowOff>56243</xdr:rowOff>
    </xdr:to>
    <xdr:sp macro="" textlink="">
      <xdr:nvSpPr>
        <xdr:cNvPr id="312" name="楕円 311">
          <a:extLst>
            <a:ext uri="{FF2B5EF4-FFF2-40B4-BE49-F238E27FC236}">
              <a16:creationId xmlns:a16="http://schemas.microsoft.com/office/drawing/2014/main" id="{ADB2C8B5-B651-4D05-9FBA-703AF53AB609}"/>
            </a:ext>
          </a:extLst>
        </xdr:cNvPr>
        <xdr:cNvSpPr/>
      </xdr:nvSpPr>
      <xdr:spPr>
        <a:xfrm>
          <a:off x="1079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5443</xdr:rowOff>
    </xdr:from>
    <xdr:to>
      <xdr:col>10</xdr:col>
      <xdr:colOff>114300</xdr:colOff>
      <xdr:row>84</xdr:row>
      <xdr:rowOff>36468</xdr:rowOff>
    </xdr:to>
    <xdr:cxnSp macro="">
      <xdr:nvCxnSpPr>
        <xdr:cNvPr id="313" name="直線コネクタ 312">
          <a:extLst>
            <a:ext uri="{FF2B5EF4-FFF2-40B4-BE49-F238E27FC236}">
              <a16:creationId xmlns:a16="http://schemas.microsoft.com/office/drawing/2014/main" id="{264A4237-BF02-4569-88DB-5C923301C625}"/>
            </a:ext>
          </a:extLst>
        </xdr:cNvPr>
        <xdr:cNvCxnSpPr/>
      </xdr:nvCxnSpPr>
      <xdr:spPr>
        <a:xfrm>
          <a:off x="1130300" y="1440724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4CFBEC3D-45C3-433E-A3C0-5B67EE749FC5}"/>
            </a:ext>
          </a:extLst>
        </xdr:cNvPr>
        <xdr:cNvSpPr txBox="1"/>
      </xdr:nvSpPr>
      <xdr:spPr>
        <a:xfrm>
          <a:off x="35820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4DE92D56-D8A1-413F-B8B2-268C34D6BAF3}"/>
            </a:ext>
          </a:extLst>
        </xdr:cNvPr>
        <xdr:cNvSpPr txBox="1"/>
      </xdr:nvSpPr>
      <xdr:spPr>
        <a:xfrm>
          <a:off x="2705744" y="1397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7305BDDE-628B-4931-B0E6-0527691B2C25}"/>
            </a:ext>
          </a:extLst>
        </xdr:cNvPr>
        <xdr:cNvSpPr txBox="1"/>
      </xdr:nvSpPr>
      <xdr:spPr>
        <a:xfrm>
          <a:off x="1816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69C49D56-C3A5-41D7-B30C-F90AD6FCFD5B}"/>
            </a:ext>
          </a:extLst>
        </xdr:cNvPr>
        <xdr:cNvSpPr txBox="1"/>
      </xdr:nvSpPr>
      <xdr:spPr>
        <a:xfrm>
          <a:off x="927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130646</xdr:rowOff>
    </xdr:from>
    <xdr:ext cx="405111" cy="259045"/>
    <xdr:sp macro="" textlink="">
      <xdr:nvSpPr>
        <xdr:cNvPr id="318" name="n_1mainValue【公営住宅】&#10;有形固定資産減価償却率">
          <a:extLst>
            <a:ext uri="{FF2B5EF4-FFF2-40B4-BE49-F238E27FC236}">
              <a16:creationId xmlns:a16="http://schemas.microsoft.com/office/drawing/2014/main" id="{E7982043-4082-4CF6-84E9-49F0A3693AFC}"/>
            </a:ext>
          </a:extLst>
        </xdr:cNvPr>
        <xdr:cNvSpPr txBox="1"/>
      </xdr:nvSpPr>
      <xdr:spPr>
        <a:xfrm>
          <a:off x="3582044" y="1453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106153</xdr:rowOff>
    </xdr:from>
    <xdr:ext cx="405111" cy="259045"/>
    <xdr:sp macro="" textlink="">
      <xdr:nvSpPr>
        <xdr:cNvPr id="319" name="n_2mainValue【公営住宅】&#10;有形固定資産減価償却率">
          <a:extLst>
            <a:ext uri="{FF2B5EF4-FFF2-40B4-BE49-F238E27FC236}">
              <a16:creationId xmlns:a16="http://schemas.microsoft.com/office/drawing/2014/main" id="{32B9E87D-34E5-4D2A-8603-533A2306649E}"/>
            </a:ext>
          </a:extLst>
        </xdr:cNvPr>
        <xdr:cNvSpPr txBox="1"/>
      </xdr:nvSpPr>
      <xdr:spPr>
        <a:xfrm>
          <a:off x="2705744" y="1450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78395</xdr:rowOff>
    </xdr:from>
    <xdr:ext cx="405111" cy="259045"/>
    <xdr:sp macro="" textlink="">
      <xdr:nvSpPr>
        <xdr:cNvPr id="320" name="n_3mainValue【公営住宅】&#10;有形固定資産減価償却率">
          <a:extLst>
            <a:ext uri="{FF2B5EF4-FFF2-40B4-BE49-F238E27FC236}">
              <a16:creationId xmlns:a16="http://schemas.microsoft.com/office/drawing/2014/main" id="{2EA7FA70-9D61-40C4-BDF6-C0ED9DCB711E}"/>
            </a:ext>
          </a:extLst>
        </xdr:cNvPr>
        <xdr:cNvSpPr txBox="1"/>
      </xdr:nvSpPr>
      <xdr:spPr>
        <a:xfrm>
          <a:off x="1816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47370</xdr:rowOff>
    </xdr:from>
    <xdr:ext cx="405111" cy="259045"/>
    <xdr:sp macro="" textlink="">
      <xdr:nvSpPr>
        <xdr:cNvPr id="321" name="n_4mainValue【公営住宅】&#10;有形固定資産減価償却率">
          <a:extLst>
            <a:ext uri="{FF2B5EF4-FFF2-40B4-BE49-F238E27FC236}">
              <a16:creationId xmlns:a16="http://schemas.microsoft.com/office/drawing/2014/main" id="{E4B030CF-F266-4B99-BD9F-236B08450CAD}"/>
            </a:ext>
          </a:extLst>
        </xdr:cNvPr>
        <xdr:cNvSpPr txBox="1"/>
      </xdr:nvSpPr>
      <xdr:spPr>
        <a:xfrm>
          <a:off x="9277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3C8C3934-1D9A-4339-89AD-9A7B8E6ECA1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5DA788BC-69FD-408D-BA43-2480013F72D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FEAD63A9-EEAE-4565-8E80-F65E76BB887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76211107-B56E-409A-A427-63776ADFD82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F7D36F05-71A6-4C73-B373-FE23136044F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87AFB42-7943-4051-B12A-7DE2F007062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C9AC8B9E-FD32-4617-BF65-F5DD565F3AE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FD2E7C55-E07A-4FDB-84F2-C2B214791B4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8890864F-5627-4026-8865-5521A10C645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509E43E9-0A08-42C1-B3ED-7C5EC9E9418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C3942710-6E86-4E5D-8113-A9623B68EA0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E9637BEE-7286-4CA8-9F9D-8615AC63576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42E0EF6-3F85-4E6A-A383-8C846CE59E1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7275B377-18A4-4ED4-B8A0-A1B40FE888FC}"/>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1E625EDE-71ED-4AB1-8BC3-E15AD76E85D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E44321D4-C1EF-4ACD-A065-E673EFB0F296}"/>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897B814A-FE26-443D-8983-4E725F959CA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601885BC-AF82-4E54-A32D-D39CD1F9DD83}"/>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25816BF2-4638-40D6-A180-18AD1F06915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20296B43-E800-47F0-836F-84F9C30C04E2}"/>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DF7D943E-4763-4A7A-BA15-728862AE55F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6A12AD87-F0E5-4922-BF4C-C7A5B870938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3A00F58F-B08C-4D01-B340-6826D1AFE61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484FF367-51DC-494A-A0CD-E1804D631942}"/>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527D2931-F6DB-4B44-A521-03B49F714252}"/>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BF2CF607-DB8B-4C2C-8884-58898941EE5E}"/>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DAC41488-1DE1-4276-8457-4ADEB0E87704}"/>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E326D610-358A-4FCA-8265-DFA2284CA63C}"/>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CAAF7B8A-DE18-4E03-B4F9-CE263E691B19}"/>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1DD6E03F-8AE8-4F05-BB7D-39268F2782D3}"/>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3920A5D7-F275-4C47-9B86-9F56BC860EC1}"/>
            </a:ext>
          </a:extLst>
        </xdr:cNvPr>
        <xdr:cNvSpPr/>
      </xdr:nvSpPr>
      <xdr:spPr>
        <a:xfrm>
          <a:off x="9588500" y="1462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1B2DCFA3-9E01-434C-AFCB-61EAC6708EC0}"/>
            </a:ext>
          </a:extLst>
        </xdr:cNvPr>
        <xdr:cNvSpPr/>
      </xdr:nvSpPr>
      <xdr:spPr>
        <a:xfrm>
          <a:off x="8699500" y="1463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59688482-007E-4160-85D7-50945CDC197B}"/>
            </a:ext>
          </a:extLst>
        </xdr:cNvPr>
        <xdr:cNvSpPr/>
      </xdr:nvSpPr>
      <xdr:spPr>
        <a:xfrm>
          <a:off x="7810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7E5C91FC-B3C4-469B-9C5B-A60CF8821545}"/>
            </a:ext>
          </a:extLst>
        </xdr:cNvPr>
        <xdr:cNvSpPr/>
      </xdr:nvSpPr>
      <xdr:spPr>
        <a:xfrm>
          <a:off x="6921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D73E157-35D9-42EF-A98D-352D974A957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30BA7FC-B6C8-4D0C-8D13-73869B0890C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015DBFA-F155-4CAC-98E5-FACD1B7FCFA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1448E8A-FDCE-49B0-9FAF-0D769609695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68D15AC-230A-4B63-A1FC-3489A83E2E1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90399</xdr:rowOff>
    </xdr:from>
    <xdr:to>
      <xdr:col>55</xdr:col>
      <xdr:colOff>50800</xdr:colOff>
      <xdr:row>86</xdr:row>
      <xdr:rowOff>20549</xdr:rowOff>
    </xdr:to>
    <xdr:sp macro="" textlink="">
      <xdr:nvSpPr>
        <xdr:cNvPr id="361" name="楕円 360">
          <a:extLst>
            <a:ext uri="{FF2B5EF4-FFF2-40B4-BE49-F238E27FC236}">
              <a16:creationId xmlns:a16="http://schemas.microsoft.com/office/drawing/2014/main" id="{FA4D3542-3069-4916-B7B6-72D2E2516754}"/>
            </a:ext>
          </a:extLst>
        </xdr:cNvPr>
        <xdr:cNvSpPr/>
      </xdr:nvSpPr>
      <xdr:spPr>
        <a:xfrm>
          <a:off x="10426700" y="1466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68826</xdr:rowOff>
    </xdr:from>
    <xdr:ext cx="469744" cy="259045"/>
    <xdr:sp macro="" textlink="">
      <xdr:nvSpPr>
        <xdr:cNvPr id="362" name="【公営住宅】&#10;一人当たり面積該当値テキスト">
          <a:extLst>
            <a:ext uri="{FF2B5EF4-FFF2-40B4-BE49-F238E27FC236}">
              <a16:creationId xmlns:a16="http://schemas.microsoft.com/office/drawing/2014/main" id="{844F54A8-94CE-4B34-9E42-9D05C0EB2B84}"/>
            </a:ext>
          </a:extLst>
        </xdr:cNvPr>
        <xdr:cNvSpPr txBox="1"/>
      </xdr:nvSpPr>
      <xdr:spPr>
        <a:xfrm>
          <a:off x="10515600" y="1464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98437</xdr:rowOff>
    </xdr:from>
    <xdr:to>
      <xdr:col>50</xdr:col>
      <xdr:colOff>165100</xdr:colOff>
      <xdr:row>86</xdr:row>
      <xdr:rowOff>28587</xdr:rowOff>
    </xdr:to>
    <xdr:sp macro="" textlink="">
      <xdr:nvSpPr>
        <xdr:cNvPr id="363" name="楕円 362">
          <a:extLst>
            <a:ext uri="{FF2B5EF4-FFF2-40B4-BE49-F238E27FC236}">
              <a16:creationId xmlns:a16="http://schemas.microsoft.com/office/drawing/2014/main" id="{0D6DFB18-F708-414A-B327-453EF889459A}"/>
            </a:ext>
          </a:extLst>
        </xdr:cNvPr>
        <xdr:cNvSpPr/>
      </xdr:nvSpPr>
      <xdr:spPr>
        <a:xfrm>
          <a:off x="9588500" y="14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141199</xdr:rowOff>
    </xdr:from>
    <xdr:to>
      <xdr:col>55</xdr:col>
      <xdr:colOff>0</xdr:colOff>
      <xdr:row>85</xdr:row>
      <xdr:rowOff>149237</xdr:rowOff>
    </xdr:to>
    <xdr:cxnSp macro="">
      <xdr:nvCxnSpPr>
        <xdr:cNvPr id="364" name="直線コネクタ 363">
          <a:extLst>
            <a:ext uri="{FF2B5EF4-FFF2-40B4-BE49-F238E27FC236}">
              <a16:creationId xmlns:a16="http://schemas.microsoft.com/office/drawing/2014/main" id="{2D09BE54-7AAE-49B4-B1C3-8D89FE9B2322}"/>
            </a:ext>
          </a:extLst>
        </xdr:cNvPr>
        <xdr:cNvCxnSpPr/>
      </xdr:nvCxnSpPr>
      <xdr:spPr>
        <a:xfrm flipV="1">
          <a:off x="9639300" y="14714449"/>
          <a:ext cx="8382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102363</xdr:rowOff>
    </xdr:from>
    <xdr:to>
      <xdr:col>46</xdr:col>
      <xdr:colOff>38100</xdr:colOff>
      <xdr:row>86</xdr:row>
      <xdr:rowOff>32513</xdr:rowOff>
    </xdr:to>
    <xdr:sp macro="" textlink="">
      <xdr:nvSpPr>
        <xdr:cNvPr id="365" name="楕円 364">
          <a:extLst>
            <a:ext uri="{FF2B5EF4-FFF2-40B4-BE49-F238E27FC236}">
              <a16:creationId xmlns:a16="http://schemas.microsoft.com/office/drawing/2014/main" id="{2840CEA8-0A3F-4EB7-855A-38DFA7A1AEF5}"/>
            </a:ext>
          </a:extLst>
        </xdr:cNvPr>
        <xdr:cNvSpPr/>
      </xdr:nvSpPr>
      <xdr:spPr>
        <a:xfrm>
          <a:off x="8699500" y="146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149237</xdr:rowOff>
    </xdr:from>
    <xdr:to>
      <xdr:col>50</xdr:col>
      <xdr:colOff>114300</xdr:colOff>
      <xdr:row>85</xdr:row>
      <xdr:rowOff>153163</xdr:rowOff>
    </xdr:to>
    <xdr:cxnSp macro="">
      <xdr:nvCxnSpPr>
        <xdr:cNvPr id="366" name="直線コネクタ 365">
          <a:extLst>
            <a:ext uri="{FF2B5EF4-FFF2-40B4-BE49-F238E27FC236}">
              <a16:creationId xmlns:a16="http://schemas.microsoft.com/office/drawing/2014/main" id="{0B69F246-49B5-45C6-A617-A028CA596E78}"/>
            </a:ext>
          </a:extLst>
        </xdr:cNvPr>
        <xdr:cNvCxnSpPr/>
      </xdr:nvCxnSpPr>
      <xdr:spPr>
        <a:xfrm flipV="1">
          <a:off x="8750300" y="14722487"/>
          <a:ext cx="8890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105905</xdr:rowOff>
    </xdr:from>
    <xdr:to>
      <xdr:col>41</xdr:col>
      <xdr:colOff>101600</xdr:colOff>
      <xdr:row>86</xdr:row>
      <xdr:rowOff>36055</xdr:rowOff>
    </xdr:to>
    <xdr:sp macro="" textlink="">
      <xdr:nvSpPr>
        <xdr:cNvPr id="367" name="楕円 366">
          <a:extLst>
            <a:ext uri="{FF2B5EF4-FFF2-40B4-BE49-F238E27FC236}">
              <a16:creationId xmlns:a16="http://schemas.microsoft.com/office/drawing/2014/main" id="{CF3DF82F-BC2A-4CFA-B5BD-3239D1F35C96}"/>
            </a:ext>
          </a:extLst>
        </xdr:cNvPr>
        <xdr:cNvSpPr/>
      </xdr:nvSpPr>
      <xdr:spPr>
        <a:xfrm>
          <a:off x="7810500" y="146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153163</xdr:rowOff>
    </xdr:from>
    <xdr:to>
      <xdr:col>45</xdr:col>
      <xdr:colOff>177800</xdr:colOff>
      <xdr:row>85</xdr:row>
      <xdr:rowOff>156705</xdr:rowOff>
    </xdr:to>
    <xdr:cxnSp macro="">
      <xdr:nvCxnSpPr>
        <xdr:cNvPr id="368" name="直線コネクタ 367">
          <a:extLst>
            <a:ext uri="{FF2B5EF4-FFF2-40B4-BE49-F238E27FC236}">
              <a16:creationId xmlns:a16="http://schemas.microsoft.com/office/drawing/2014/main" id="{50DD399C-A1F7-449F-A344-6A155C30E547}"/>
            </a:ext>
          </a:extLst>
        </xdr:cNvPr>
        <xdr:cNvCxnSpPr/>
      </xdr:nvCxnSpPr>
      <xdr:spPr>
        <a:xfrm flipV="1">
          <a:off x="7861300" y="14726413"/>
          <a:ext cx="8890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107659</xdr:rowOff>
    </xdr:from>
    <xdr:to>
      <xdr:col>36</xdr:col>
      <xdr:colOff>165100</xdr:colOff>
      <xdr:row>86</xdr:row>
      <xdr:rowOff>37809</xdr:rowOff>
    </xdr:to>
    <xdr:sp macro="" textlink="">
      <xdr:nvSpPr>
        <xdr:cNvPr id="369" name="楕円 368">
          <a:extLst>
            <a:ext uri="{FF2B5EF4-FFF2-40B4-BE49-F238E27FC236}">
              <a16:creationId xmlns:a16="http://schemas.microsoft.com/office/drawing/2014/main" id="{1C966460-F125-4801-9407-30442FF11B6C}"/>
            </a:ext>
          </a:extLst>
        </xdr:cNvPr>
        <xdr:cNvSpPr/>
      </xdr:nvSpPr>
      <xdr:spPr>
        <a:xfrm>
          <a:off x="6921500" y="1468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156705</xdr:rowOff>
    </xdr:from>
    <xdr:to>
      <xdr:col>41</xdr:col>
      <xdr:colOff>50800</xdr:colOff>
      <xdr:row>85</xdr:row>
      <xdr:rowOff>158459</xdr:rowOff>
    </xdr:to>
    <xdr:cxnSp macro="">
      <xdr:nvCxnSpPr>
        <xdr:cNvPr id="370" name="直線コネクタ 369">
          <a:extLst>
            <a:ext uri="{FF2B5EF4-FFF2-40B4-BE49-F238E27FC236}">
              <a16:creationId xmlns:a16="http://schemas.microsoft.com/office/drawing/2014/main" id="{9324471C-6CF3-4D6F-9CD4-BED322E7118E}"/>
            </a:ext>
          </a:extLst>
        </xdr:cNvPr>
        <xdr:cNvCxnSpPr/>
      </xdr:nvCxnSpPr>
      <xdr:spPr>
        <a:xfrm flipV="1">
          <a:off x="6972300" y="14729955"/>
          <a:ext cx="889000" cy="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171302</xdr:rowOff>
    </xdr:from>
    <xdr:ext cx="469744" cy="259045"/>
    <xdr:sp macro="" textlink="">
      <xdr:nvSpPr>
        <xdr:cNvPr id="371" name="n_1aveValue【公営住宅】&#10;一人当たり面積">
          <a:extLst>
            <a:ext uri="{FF2B5EF4-FFF2-40B4-BE49-F238E27FC236}">
              <a16:creationId xmlns:a16="http://schemas.microsoft.com/office/drawing/2014/main" id="{2BD7C4C4-7913-4F8D-AE37-16C045CD1D3E}"/>
            </a:ext>
          </a:extLst>
        </xdr:cNvPr>
        <xdr:cNvSpPr txBox="1"/>
      </xdr:nvSpPr>
      <xdr:spPr>
        <a:xfrm>
          <a:off x="9391727" y="1440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9568</xdr:rowOff>
    </xdr:from>
    <xdr:ext cx="469744" cy="259045"/>
    <xdr:sp macro="" textlink="">
      <xdr:nvSpPr>
        <xdr:cNvPr id="372" name="n_2aveValue【公営住宅】&#10;一人当たり面積">
          <a:extLst>
            <a:ext uri="{FF2B5EF4-FFF2-40B4-BE49-F238E27FC236}">
              <a16:creationId xmlns:a16="http://schemas.microsoft.com/office/drawing/2014/main" id="{17155F6D-2484-4036-AD95-91625C796720}"/>
            </a:ext>
          </a:extLst>
        </xdr:cNvPr>
        <xdr:cNvSpPr txBox="1"/>
      </xdr:nvSpPr>
      <xdr:spPr>
        <a:xfrm>
          <a:off x="8515427" y="1441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8081</xdr:rowOff>
    </xdr:from>
    <xdr:ext cx="469744" cy="259045"/>
    <xdr:sp macro="" textlink="">
      <xdr:nvSpPr>
        <xdr:cNvPr id="373" name="n_3aveValue【公営住宅】&#10;一人当たり面積">
          <a:extLst>
            <a:ext uri="{FF2B5EF4-FFF2-40B4-BE49-F238E27FC236}">
              <a16:creationId xmlns:a16="http://schemas.microsoft.com/office/drawing/2014/main" id="{85A0FB52-4D29-4005-8643-E768439AA8F9}"/>
            </a:ext>
          </a:extLst>
        </xdr:cNvPr>
        <xdr:cNvSpPr txBox="1"/>
      </xdr:nvSpPr>
      <xdr:spPr>
        <a:xfrm>
          <a:off x="7626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10405</xdr:rowOff>
    </xdr:from>
    <xdr:ext cx="469744" cy="259045"/>
    <xdr:sp macro="" textlink="">
      <xdr:nvSpPr>
        <xdr:cNvPr id="374" name="n_4aveValue【公営住宅】&#10;一人当たり面積">
          <a:extLst>
            <a:ext uri="{FF2B5EF4-FFF2-40B4-BE49-F238E27FC236}">
              <a16:creationId xmlns:a16="http://schemas.microsoft.com/office/drawing/2014/main" id="{2297A2BC-660A-4A7D-BA14-4705B0A6FCF9}"/>
            </a:ext>
          </a:extLst>
        </xdr:cNvPr>
        <xdr:cNvSpPr txBox="1"/>
      </xdr:nvSpPr>
      <xdr:spPr>
        <a:xfrm>
          <a:off x="6737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19714</xdr:rowOff>
    </xdr:from>
    <xdr:ext cx="469744" cy="259045"/>
    <xdr:sp macro="" textlink="">
      <xdr:nvSpPr>
        <xdr:cNvPr id="375" name="n_1mainValue【公営住宅】&#10;一人当たり面積">
          <a:extLst>
            <a:ext uri="{FF2B5EF4-FFF2-40B4-BE49-F238E27FC236}">
              <a16:creationId xmlns:a16="http://schemas.microsoft.com/office/drawing/2014/main" id="{1066A8E5-68F0-4376-9CC1-970B7D04C1DD}"/>
            </a:ext>
          </a:extLst>
        </xdr:cNvPr>
        <xdr:cNvSpPr txBox="1"/>
      </xdr:nvSpPr>
      <xdr:spPr>
        <a:xfrm>
          <a:off x="9391727" y="1476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23640</xdr:rowOff>
    </xdr:from>
    <xdr:ext cx="469744" cy="259045"/>
    <xdr:sp macro="" textlink="">
      <xdr:nvSpPr>
        <xdr:cNvPr id="376" name="n_2mainValue【公営住宅】&#10;一人当たり面積">
          <a:extLst>
            <a:ext uri="{FF2B5EF4-FFF2-40B4-BE49-F238E27FC236}">
              <a16:creationId xmlns:a16="http://schemas.microsoft.com/office/drawing/2014/main" id="{836F5DB4-C6E3-40C2-9934-57A5D9797900}"/>
            </a:ext>
          </a:extLst>
        </xdr:cNvPr>
        <xdr:cNvSpPr txBox="1"/>
      </xdr:nvSpPr>
      <xdr:spPr>
        <a:xfrm>
          <a:off x="8515427"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27182</xdr:rowOff>
    </xdr:from>
    <xdr:ext cx="469744" cy="259045"/>
    <xdr:sp macro="" textlink="">
      <xdr:nvSpPr>
        <xdr:cNvPr id="377" name="n_3mainValue【公営住宅】&#10;一人当たり面積">
          <a:extLst>
            <a:ext uri="{FF2B5EF4-FFF2-40B4-BE49-F238E27FC236}">
              <a16:creationId xmlns:a16="http://schemas.microsoft.com/office/drawing/2014/main" id="{63AF1BB7-5DAF-48F6-96A1-BB5C184D88D4}"/>
            </a:ext>
          </a:extLst>
        </xdr:cNvPr>
        <xdr:cNvSpPr txBox="1"/>
      </xdr:nvSpPr>
      <xdr:spPr>
        <a:xfrm>
          <a:off x="7626427" y="1477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28936</xdr:rowOff>
    </xdr:from>
    <xdr:ext cx="469744" cy="259045"/>
    <xdr:sp macro="" textlink="">
      <xdr:nvSpPr>
        <xdr:cNvPr id="378" name="n_4mainValue【公営住宅】&#10;一人当たり面積">
          <a:extLst>
            <a:ext uri="{FF2B5EF4-FFF2-40B4-BE49-F238E27FC236}">
              <a16:creationId xmlns:a16="http://schemas.microsoft.com/office/drawing/2014/main" id="{62B22820-BD6F-46F0-898C-A556C927B9F1}"/>
            </a:ext>
          </a:extLst>
        </xdr:cNvPr>
        <xdr:cNvSpPr txBox="1"/>
      </xdr:nvSpPr>
      <xdr:spPr>
        <a:xfrm>
          <a:off x="6737427" y="1477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79EF5AD0-A240-4304-86FB-1BE8457D8EA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D200B21D-1B8E-4F99-A238-6AB4AC067E9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235C54CF-5DB4-434A-A6B5-62E93168CE1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AFB3CE5E-901C-4247-B19F-6C0DEDC6944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AC61D855-707F-4A1B-A07A-E5AA08CB60F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139FDAA6-D44C-4CA4-8C21-69E36D9DA04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3A13F2E-DDBC-480F-8E81-B12AEFE2F60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93CD557B-02BD-4C64-A50C-93B82EAE8A6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FA015DD4-9FBF-42BB-A005-20B6CA68FBF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80C6C33D-06A1-45FF-8F32-A1D8A496D3B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D5955352-04E1-4DBC-8361-E9912B5C82E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64B73230-AED3-437E-8397-2131AE5631F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BFDB2CD-9C57-49E8-84C3-BB7E503F502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9C547A9B-2BB5-4809-BE3B-C6BA57E0F65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F369C686-9FB2-4EF9-AC16-7DB0556EFE6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7E56EC38-9945-40D4-BA13-8F9C42C7BB9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C8B64673-1A20-42E9-8D4D-41D198CCD6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3B673141-8760-4309-8497-EA2B5A072C2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273257B6-A6F6-490F-BE34-C71EBB17CF8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C24663E8-D8F0-4F44-946A-76FA90D288D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EF0EFE93-0474-4AB2-B992-3907D2CEF56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FC56597F-F6BA-44D5-9E8D-87E35E72C2B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A0848D4E-14D6-4FC7-9431-C1684555104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D95F8BF1-7CE8-46E0-A3E7-A052049EC9F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B88DAD3D-E509-4A04-A1C3-FF4B8198A9E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D605B657-22E1-46A1-A400-90F0DB73152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FFC19E80-147C-40DA-8067-ABD70DDEE52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0D71AA30-4E38-425E-BCD8-D24DAED6665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F298B9D3-CB6A-4A3C-9ECF-BF6CF583EFE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F57C22AF-356A-4506-B691-688965F4A80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E3FC57AE-BA20-42E5-A23F-575F9774A32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2FF3A68D-22AF-40CA-BFB8-D8D44276625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72F462CB-065D-4B3C-98F2-2705C8873F8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8648E595-3BEC-4098-ADE7-08EECCF4750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2E668FFF-7EBD-4DE6-9A23-F3916E5D066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6FDF6FCD-0B9B-424F-B679-52BD58F84AD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6B045A44-D9EA-446C-A921-37166E24C4EE}"/>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22CAC427-E1D1-4041-8026-3DE9707B074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99C7A067-C1EA-407E-BC3D-882F9AC3ECD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8C7C452E-DE55-4EC0-8D91-BADA98842EAA}"/>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15D8253-059B-44C8-8F3D-E6D6AEF5D196}"/>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5393AD77-F329-4181-95BC-C3C719DC05BA}"/>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1DB6AE47-49C7-4B50-B297-0C0F3DD6E496}"/>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D941691A-4DDA-40F1-8463-FC90F96391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158767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6AA2468-7CB4-4D19-9749-FCA36692BE7D}"/>
            </a:ext>
          </a:extLst>
        </xdr:cNvPr>
        <xdr:cNvSpPr txBox="1"/>
      </xdr:nvSpPr>
      <xdr:spPr>
        <a:xfrm>
          <a:off x="1635760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9811CA9F-4232-4502-B8E0-BA1FEFF986F3}"/>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665206AB-E24E-4F9B-BA67-D045243DD7B8}"/>
            </a:ext>
          </a:extLst>
        </xdr:cNvPr>
        <xdr:cNvSpPr/>
      </xdr:nvSpPr>
      <xdr:spPr>
        <a:xfrm>
          <a:off x="15430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EE1CA9E7-75DF-4D7B-B38D-B7986CB7DC19}"/>
            </a:ext>
          </a:extLst>
        </xdr:cNvPr>
        <xdr:cNvSpPr/>
      </xdr:nvSpPr>
      <xdr:spPr>
        <a:xfrm>
          <a:off x="1454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E14F719F-620E-44FB-B437-A3C16F90BA6A}"/>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EF1FDCCF-F342-4691-A48E-7F83A754FC83}"/>
            </a:ext>
          </a:extLst>
        </xdr:cNvPr>
        <xdr:cNvSpPr/>
      </xdr:nvSpPr>
      <xdr:spPr>
        <a:xfrm>
          <a:off x="12763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A816964-43CF-41A0-BFD8-BD46BBDE032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BDB38C7-B596-4B9E-A5AE-EA160B997AE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08D41CE-0542-4DE3-8508-90B7E554017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43DFD740-1D4B-4777-AAAF-9BA9DAE185C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9BCDD2A-D607-4B9C-8BAB-31F1279DAB8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64770</xdr:rowOff>
    </xdr:from>
    <xdr:to>
      <xdr:col>85</xdr:col>
      <xdr:colOff>177800</xdr:colOff>
      <xdr:row>39</xdr:row>
      <xdr:rowOff>166370</xdr:rowOff>
    </xdr:to>
    <xdr:sp macro="" textlink="">
      <xdr:nvSpPr>
        <xdr:cNvPr id="434" name="楕円 433">
          <a:extLst>
            <a:ext uri="{FF2B5EF4-FFF2-40B4-BE49-F238E27FC236}">
              <a16:creationId xmlns:a16="http://schemas.microsoft.com/office/drawing/2014/main" id="{9CED8EA4-21D0-4332-9FBA-B3CDF680615A}"/>
            </a:ext>
          </a:extLst>
        </xdr:cNvPr>
        <xdr:cNvSpPr/>
      </xdr:nvSpPr>
      <xdr:spPr>
        <a:xfrm>
          <a:off x="162687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43197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7E565B18-1FFD-4A18-B2C3-A6698B147928}"/>
            </a:ext>
          </a:extLst>
        </xdr:cNvPr>
        <xdr:cNvSpPr txBox="1"/>
      </xdr:nvSpPr>
      <xdr:spPr>
        <a:xfrm>
          <a:off x="16357600" y="672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29210</xdr:rowOff>
    </xdr:from>
    <xdr:to>
      <xdr:col>81</xdr:col>
      <xdr:colOff>101600</xdr:colOff>
      <xdr:row>39</xdr:row>
      <xdr:rowOff>130810</xdr:rowOff>
    </xdr:to>
    <xdr:sp macro="" textlink="">
      <xdr:nvSpPr>
        <xdr:cNvPr id="436" name="楕円 435">
          <a:extLst>
            <a:ext uri="{FF2B5EF4-FFF2-40B4-BE49-F238E27FC236}">
              <a16:creationId xmlns:a16="http://schemas.microsoft.com/office/drawing/2014/main" id="{FCA2AE49-6978-4258-88E7-DC16A81CCC70}"/>
            </a:ext>
          </a:extLst>
        </xdr:cNvPr>
        <xdr:cNvSpPr/>
      </xdr:nvSpPr>
      <xdr:spPr>
        <a:xfrm>
          <a:off x="15430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80010</xdr:rowOff>
    </xdr:from>
    <xdr:to>
      <xdr:col>85</xdr:col>
      <xdr:colOff>127000</xdr:colOff>
      <xdr:row>39</xdr:row>
      <xdr:rowOff>115570</xdr:rowOff>
    </xdr:to>
    <xdr:cxnSp macro="">
      <xdr:nvCxnSpPr>
        <xdr:cNvPr id="437" name="直線コネクタ 436">
          <a:extLst>
            <a:ext uri="{FF2B5EF4-FFF2-40B4-BE49-F238E27FC236}">
              <a16:creationId xmlns:a16="http://schemas.microsoft.com/office/drawing/2014/main" id="{445CD685-B6AD-44BC-9896-C41716D18224}"/>
            </a:ext>
          </a:extLst>
        </xdr:cNvPr>
        <xdr:cNvCxnSpPr/>
      </xdr:nvCxnSpPr>
      <xdr:spPr>
        <a:xfrm>
          <a:off x="15481300" y="6766560"/>
          <a:ext cx="8382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142240</xdr:rowOff>
    </xdr:from>
    <xdr:to>
      <xdr:col>76</xdr:col>
      <xdr:colOff>165100</xdr:colOff>
      <xdr:row>39</xdr:row>
      <xdr:rowOff>72390</xdr:rowOff>
    </xdr:to>
    <xdr:sp macro="" textlink="">
      <xdr:nvSpPr>
        <xdr:cNvPr id="438" name="楕円 437">
          <a:extLst>
            <a:ext uri="{FF2B5EF4-FFF2-40B4-BE49-F238E27FC236}">
              <a16:creationId xmlns:a16="http://schemas.microsoft.com/office/drawing/2014/main" id="{32586694-928E-46E3-BB69-82C6EB1CEF3F}"/>
            </a:ext>
          </a:extLst>
        </xdr:cNvPr>
        <xdr:cNvSpPr/>
      </xdr:nvSpPr>
      <xdr:spPr>
        <a:xfrm>
          <a:off x="14541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21590</xdr:rowOff>
    </xdr:from>
    <xdr:to>
      <xdr:col>81</xdr:col>
      <xdr:colOff>50800</xdr:colOff>
      <xdr:row>39</xdr:row>
      <xdr:rowOff>80010</xdr:rowOff>
    </xdr:to>
    <xdr:cxnSp macro="">
      <xdr:nvCxnSpPr>
        <xdr:cNvPr id="439" name="直線コネクタ 438">
          <a:extLst>
            <a:ext uri="{FF2B5EF4-FFF2-40B4-BE49-F238E27FC236}">
              <a16:creationId xmlns:a16="http://schemas.microsoft.com/office/drawing/2014/main" id="{03E8AB53-CD79-462F-B00B-F9229D4DB225}"/>
            </a:ext>
          </a:extLst>
        </xdr:cNvPr>
        <xdr:cNvCxnSpPr/>
      </xdr:nvCxnSpPr>
      <xdr:spPr>
        <a:xfrm>
          <a:off x="14592300" y="670814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83820</xdr:rowOff>
    </xdr:from>
    <xdr:to>
      <xdr:col>72</xdr:col>
      <xdr:colOff>38100</xdr:colOff>
      <xdr:row>39</xdr:row>
      <xdr:rowOff>13970</xdr:rowOff>
    </xdr:to>
    <xdr:sp macro="" textlink="">
      <xdr:nvSpPr>
        <xdr:cNvPr id="440" name="楕円 439">
          <a:extLst>
            <a:ext uri="{FF2B5EF4-FFF2-40B4-BE49-F238E27FC236}">
              <a16:creationId xmlns:a16="http://schemas.microsoft.com/office/drawing/2014/main" id="{1DA28CB1-3E3F-4762-A279-53D180F54F39}"/>
            </a:ext>
          </a:extLst>
        </xdr:cNvPr>
        <xdr:cNvSpPr/>
      </xdr:nvSpPr>
      <xdr:spPr>
        <a:xfrm>
          <a:off x="13652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134620</xdr:rowOff>
    </xdr:from>
    <xdr:to>
      <xdr:col>76</xdr:col>
      <xdr:colOff>114300</xdr:colOff>
      <xdr:row>39</xdr:row>
      <xdr:rowOff>21590</xdr:rowOff>
    </xdr:to>
    <xdr:cxnSp macro="">
      <xdr:nvCxnSpPr>
        <xdr:cNvPr id="441" name="直線コネクタ 440">
          <a:extLst>
            <a:ext uri="{FF2B5EF4-FFF2-40B4-BE49-F238E27FC236}">
              <a16:creationId xmlns:a16="http://schemas.microsoft.com/office/drawing/2014/main" id="{CB6C2F9E-28A9-4FDE-A654-06E74D430F8B}"/>
            </a:ext>
          </a:extLst>
        </xdr:cNvPr>
        <xdr:cNvCxnSpPr/>
      </xdr:nvCxnSpPr>
      <xdr:spPr>
        <a:xfrm>
          <a:off x="13703300" y="664972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25400</xdr:rowOff>
    </xdr:from>
    <xdr:to>
      <xdr:col>67</xdr:col>
      <xdr:colOff>101600</xdr:colOff>
      <xdr:row>38</xdr:row>
      <xdr:rowOff>127000</xdr:rowOff>
    </xdr:to>
    <xdr:sp macro="" textlink="">
      <xdr:nvSpPr>
        <xdr:cNvPr id="442" name="楕円 441">
          <a:extLst>
            <a:ext uri="{FF2B5EF4-FFF2-40B4-BE49-F238E27FC236}">
              <a16:creationId xmlns:a16="http://schemas.microsoft.com/office/drawing/2014/main" id="{46A1007D-7768-43C3-A219-CBBB050FAFA7}"/>
            </a:ext>
          </a:extLst>
        </xdr:cNvPr>
        <xdr:cNvSpPr/>
      </xdr:nvSpPr>
      <xdr:spPr>
        <a:xfrm>
          <a:off x="12763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76200</xdr:rowOff>
    </xdr:from>
    <xdr:to>
      <xdr:col>71</xdr:col>
      <xdr:colOff>177800</xdr:colOff>
      <xdr:row>38</xdr:row>
      <xdr:rowOff>134620</xdr:rowOff>
    </xdr:to>
    <xdr:cxnSp macro="">
      <xdr:nvCxnSpPr>
        <xdr:cNvPr id="443" name="直線コネクタ 442">
          <a:extLst>
            <a:ext uri="{FF2B5EF4-FFF2-40B4-BE49-F238E27FC236}">
              <a16:creationId xmlns:a16="http://schemas.microsoft.com/office/drawing/2014/main" id="{37BD2E21-D03C-4B37-9555-38504DAD0B96}"/>
            </a:ext>
          </a:extLst>
        </xdr:cNvPr>
        <xdr:cNvCxnSpPr/>
      </xdr:nvCxnSpPr>
      <xdr:spPr>
        <a:xfrm>
          <a:off x="12814300" y="659130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39E35D8D-1FC5-489C-9C0C-B3F3BCC3F8D2}"/>
            </a:ext>
          </a:extLst>
        </xdr:cNvPr>
        <xdr:cNvSpPr txBox="1"/>
      </xdr:nvSpPr>
      <xdr:spPr>
        <a:xfrm>
          <a:off x="1526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DEFEED62-B944-4F5B-AF15-B643CBEA1A71}"/>
            </a:ext>
          </a:extLst>
        </xdr:cNvPr>
        <xdr:cNvSpPr txBox="1"/>
      </xdr:nvSpPr>
      <xdr:spPr>
        <a:xfrm>
          <a:off x="1438974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E274F7D9-527D-4C50-922C-6A46E711E045}"/>
            </a:ext>
          </a:extLst>
        </xdr:cNvPr>
        <xdr:cNvSpPr txBox="1"/>
      </xdr:nvSpPr>
      <xdr:spPr>
        <a:xfrm>
          <a:off x="13500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B259C677-528C-463F-A7D6-D88AB8E4C9A6}"/>
            </a:ext>
          </a:extLst>
        </xdr:cNvPr>
        <xdr:cNvSpPr txBox="1"/>
      </xdr:nvSpPr>
      <xdr:spPr>
        <a:xfrm>
          <a:off x="12611744"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121937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4ADA20C0-9F9C-449D-A408-826580CACD61}"/>
            </a:ext>
          </a:extLst>
        </xdr:cNvPr>
        <xdr:cNvSpPr txBox="1"/>
      </xdr:nvSpPr>
      <xdr:spPr>
        <a:xfrm>
          <a:off x="152660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63517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EDC9999-2F59-458B-9250-74377FB9D9BC}"/>
            </a:ext>
          </a:extLst>
        </xdr:cNvPr>
        <xdr:cNvSpPr txBox="1"/>
      </xdr:nvSpPr>
      <xdr:spPr>
        <a:xfrm>
          <a:off x="14389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5097</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A0474CE7-243D-40A4-890D-0A012F9FF37E}"/>
            </a:ext>
          </a:extLst>
        </xdr:cNvPr>
        <xdr:cNvSpPr txBox="1"/>
      </xdr:nvSpPr>
      <xdr:spPr>
        <a:xfrm>
          <a:off x="13500744" y="669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30DC61DD-7DF2-44A3-939D-D154689D3A12}"/>
            </a:ext>
          </a:extLst>
        </xdr:cNvPr>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5940FA2C-997D-4E0B-95E2-499B990378A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D78640E2-3F94-48BD-9B0D-0035BDFC0E8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F0E11F11-8164-4062-AD06-44518A9D818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CA2C9FC-15B9-4F1B-BD09-1D9D4A94922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8A94B736-0C53-4BC2-83D7-6119ECEF1C5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77A0D2C7-8A33-47D8-8897-A588F096AB2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9388EFC-BD54-4DBF-BFB4-AE88B36BA13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A8CE7F91-C719-4C8D-A327-80AFDF6666D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ADE46E1F-19B8-46D2-81A3-10169005001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FF4E9ACA-8E3C-49EF-AE24-A4143D7795B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B233F66-43C4-4371-8B3A-76FC2707CC3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D3E2BAA-F8DF-44AC-BA6E-401A2D8685D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2A4A0F9B-9EB8-4019-A44B-6E76B22D1F7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DF5D3A15-A43E-45B7-B555-870436142BA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C5B8F9A2-01CA-41ED-9BF4-615518D340C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8A5911FE-EBFA-4F38-939F-41A7ED4E3A0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5C4E1E2-FDCE-49B4-AF3D-A681B8DF38D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DA09CC84-A65E-4695-972D-DA75D9F1B8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C3CBD9C5-4E4C-4B88-A4DC-560261F44BC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F480254B-CE6D-45B2-9A5A-246D65BEE49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DDFE1765-E4E3-485D-B7EC-27D0F3B50E8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0B627EAA-AAEB-45EE-838A-2B76CF37FB65}"/>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E7CFD811-BCCC-4F99-9DC4-5B1C1B184251}"/>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2C39A68E-ECD6-4F2E-9BAA-05C2E75AA612}"/>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930F4B13-F1B7-46C6-9AC1-A84870B47C45}"/>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A504234D-36E3-4905-BBC5-56D22B7ECA9D}"/>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20591D6A-AD94-4C86-B86D-C0E02B212A3B}"/>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88C8173F-A26A-4382-8BFD-0CBC123D5FE7}"/>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80" name="フローチャート: 判断 479">
          <a:extLst>
            <a:ext uri="{FF2B5EF4-FFF2-40B4-BE49-F238E27FC236}">
              <a16:creationId xmlns:a16="http://schemas.microsoft.com/office/drawing/2014/main" id="{6AF444D3-C0EA-40A8-AD15-C4833C819BEE}"/>
            </a:ext>
          </a:extLst>
        </xdr:cNvPr>
        <xdr:cNvSpPr/>
      </xdr:nvSpPr>
      <xdr:spPr>
        <a:xfrm>
          <a:off x="21272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81" name="フローチャート: 判断 480">
          <a:extLst>
            <a:ext uri="{FF2B5EF4-FFF2-40B4-BE49-F238E27FC236}">
              <a16:creationId xmlns:a16="http://schemas.microsoft.com/office/drawing/2014/main" id="{6A2396D1-BA56-44B5-A7E8-6A70804D9761}"/>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82" name="フローチャート: 判断 481">
          <a:extLst>
            <a:ext uri="{FF2B5EF4-FFF2-40B4-BE49-F238E27FC236}">
              <a16:creationId xmlns:a16="http://schemas.microsoft.com/office/drawing/2014/main" id="{B8EE0D30-9FC1-419A-8B7E-B89A89F77B06}"/>
            </a:ext>
          </a:extLst>
        </xdr:cNvPr>
        <xdr:cNvSpPr/>
      </xdr:nvSpPr>
      <xdr:spPr>
        <a:xfrm>
          <a:off x="19494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83" name="フローチャート: 判断 482">
          <a:extLst>
            <a:ext uri="{FF2B5EF4-FFF2-40B4-BE49-F238E27FC236}">
              <a16:creationId xmlns:a16="http://schemas.microsoft.com/office/drawing/2014/main" id="{3A233896-62CE-4857-A076-C9CF61DF502B}"/>
            </a:ext>
          </a:extLst>
        </xdr:cNvPr>
        <xdr:cNvSpPr/>
      </xdr:nvSpPr>
      <xdr:spPr>
        <a:xfrm>
          <a:off x="18605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63320AC2-524A-447E-833E-45344167042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7BF1EDB4-14B9-442D-B35E-BD5AE8F3E55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E59ED55-B170-474F-A751-6EF803BA0CD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6938DB3-9494-4E36-8453-E3C37FB38EA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D876094-5104-47C5-B206-2A5DC57A403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89" name="楕円 488">
          <a:extLst>
            <a:ext uri="{FF2B5EF4-FFF2-40B4-BE49-F238E27FC236}">
              <a16:creationId xmlns:a16="http://schemas.microsoft.com/office/drawing/2014/main" id="{C0CA1050-9DF0-45F5-BC3C-2FA1B1AD6C6F}"/>
            </a:ext>
          </a:extLst>
        </xdr:cNvPr>
        <xdr:cNvSpPr/>
      </xdr:nvSpPr>
      <xdr:spPr>
        <a:xfrm>
          <a:off x="221107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42689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A0DB65A1-E182-41C4-AD82-E2BD5AD377FC}"/>
            </a:ext>
          </a:extLst>
        </xdr:cNvPr>
        <xdr:cNvSpPr txBox="1"/>
      </xdr:nvSpPr>
      <xdr:spPr>
        <a:xfrm>
          <a:off x="22199600"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77064</xdr:rowOff>
    </xdr:from>
    <xdr:to>
      <xdr:col>112</xdr:col>
      <xdr:colOff>38100</xdr:colOff>
      <xdr:row>40</xdr:row>
      <xdr:rowOff>7214</xdr:rowOff>
    </xdr:to>
    <xdr:sp macro="" textlink="">
      <xdr:nvSpPr>
        <xdr:cNvPr id="491" name="楕円 490">
          <a:extLst>
            <a:ext uri="{FF2B5EF4-FFF2-40B4-BE49-F238E27FC236}">
              <a16:creationId xmlns:a16="http://schemas.microsoft.com/office/drawing/2014/main" id="{92365827-BE85-4DD4-B7C5-7B0BC4E66550}"/>
            </a:ext>
          </a:extLst>
        </xdr:cNvPr>
        <xdr:cNvSpPr/>
      </xdr:nvSpPr>
      <xdr:spPr>
        <a:xfrm>
          <a:off x="21272500" y="67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115062</xdr:rowOff>
    </xdr:from>
    <xdr:to>
      <xdr:col>116</xdr:col>
      <xdr:colOff>63500</xdr:colOff>
      <xdr:row>39</xdr:row>
      <xdr:rowOff>127864</xdr:rowOff>
    </xdr:to>
    <xdr:cxnSp macro="">
      <xdr:nvCxnSpPr>
        <xdr:cNvPr id="492" name="直線コネクタ 491">
          <a:extLst>
            <a:ext uri="{FF2B5EF4-FFF2-40B4-BE49-F238E27FC236}">
              <a16:creationId xmlns:a16="http://schemas.microsoft.com/office/drawing/2014/main" id="{47A314C5-5013-4AF3-96E7-376183345081}"/>
            </a:ext>
          </a:extLst>
        </xdr:cNvPr>
        <xdr:cNvCxnSpPr/>
      </xdr:nvCxnSpPr>
      <xdr:spPr>
        <a:xfrm flipV="1">
          <a:off x="21323300" y="6801612"/>
          <a:ext cx="8382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90780</xdr:rowOff>
    </xdr:from>
    <xdr:to>
      <xdr:col>107</xdr:col>
      <xdr:colOff>101600</xdr:colOff>
      <xdr:row>40</xdr:row>
      <xdr:rowOff>20930</xdr:rowOff>
    </xdr:to>
    <xdr:sp macro="" textlink="">
      <xdr:nvSpPr>
        <xdr:cNvPr id="493" name="楕円 492">
          <a:extLst>
            <a:ext uri="{FF2B5EF4-FFF2-40B4-BE49-F238E27FC236}">
              <a16:creationId xmlns:a16="http://schemas.microsoft.com/office/drawing/2014/main" id="{224F9DB7-B41A-4411-BBE7-C067B06EB5AA}"/>
            </a:ext>
          </a:extLst>
        </xdr:cNvPr>
        <xdr:cNvSpPr/>
      </xdr:nvSpPr>
      <xdr:spPr>
        <a:xfrm>
          <a:off x="20383500" y="67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127864</xdr:rowOff>
    </xdr:from>
    <xdr:to>
      <xdr:col>111</xdr:col>
      <xdr:colOff>177800</xdr:colOff>
      <xdr:row>39</xdr:row>
      <xdr:rowOff>141580</xdr:rowOff>
    </xdr:to>
    <xdr:cxnSp macro="">
      <xdr:nvCxnSpPr>
        <xdr:cNvPr id="494" name="直線コネクタ 493">
          <a:extLst>
            <a:ext uri="{FF2B5EF4-FFF2-40B4-BE49-F238E27FC236}">
              <a16:creationId xmlns:a16="http://schemas.microsoft.com/office/drawing/2014/main" id="{EF0B1BA5-FA2F-41A9-B2FF-37BB97959B43}"/>
            </a:ext>
          </a:extLst>
        </xdr:cNvPr>
        <xdr:cNvCxnSpPr/>
      </xdr:nvCxnSpPr>
      <xdr:spPr>
        <a:xfrm flipV="1">
          <a:off x="20434300" y="681441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99923</xdr:rowOff>
    </xdr:from>
    <xdr:to>
      <xdr:col>102</xdr:col>
      <xdr:colOff>165100</xdr:colOff>
      <xdr:row>40</xdr:row>
      <xdr:rowOff>30073</xdr:rowOff>
    </xdr:to>
    <xdr:sp macro="" textlink="">
      <xdr:nvSpPr>
        <xdr:cNvPr id="495" name="楕円 494">
          <a:extLst>
            <a:ext uri="{FF2B5EF4-FFF2-40B4-BE49-F238E27FC236}">
              <a16:creationId xmlns:a16="http://schemas.microsoft.com/office/drawing/2014/main" id="{ACE1DD7D-6933-40CD-A9F2-8F9562151CCD}"/>
            </a:ext>
          </a:extLst>
        </xdr:cNvPr>
        <xdr:cNvSpPr/>
      </xdr:nvSpPr>
      <xdr:spPr>
        <a:xfrm>
          <a:off x="19494500" y="6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141580</xdr:rowOff>
    </xdr:from>
    <xdr:to>
      <xdr:col>107</xdr:col>
      <xdr:colOff>50800</xdr:colOff>
      <xdr:row>39</xdr:row>
      <xdr:rowOff>150723</xdr:rowOff>
    </xdr:to>
    <xdr:cxnSp macro="">
      <xdr:nvCxnSpPr>
        <xdr:cNvPr id="496" name="直線コネクタ 495">
          <a:extLst>
            <a:ext uri="{FF2B5EF4-FFF2-40B4-BE49-F238E27FC236}">
              <a16:creationId xmlns:a16="http://schemas.microsoft.com/office/drawing/2014/main" id="{768B9425-131B-40C5-9BA2-4061A37CCB61}"/>
            </a:ext>
          </a:extLst>
        </xdr:cNvPr>
        <xdr:cNvCxnSpPr/>
      </xdr:nvCxnSpPr>
      <xdr:spPr>
        <a:xfrm flipV="1">
          <a:off x="19545300" y="682813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104496</xdr:rowOff>
    </xdr:from>
    <xdr:to>
      <xdr:col>98</xdr:col>
      <xdr:colOff>38100</xdr:colOff>
      <xdr:row>40</xdr:row>
      <xdr:rowOff>34646</xdr:rowOff>
    </xdr:to>
    <xdr:sp macro="" textlink="">
      <xdr:nvSpPr>
        <xdr:cNvPr id="497" name="楕円 496">
          <a:extLst>
            <a:ext uri="{FF2B5EF4-FFF2-40B4-BE49-F238E27FC236}">
              <a16:creationId xmlns:a16="http://schemas.microsoft.com/office/drawing/2014/main" id="{2A6F6839-2B50-45A9-AA97-AC4818998EE8}"/>
            </a:ext>
          </a:extLst>
        </xdr:cNvPr>
        <xdr:cNvSpPr/>
      </xdr:nvSpPr>
      <xdr:spPr>
        <a:xfrm>
          <a:off x="18605500" y="67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150723</xdr:rowOff>
    </xdr:from>
    <xdr:to>
      <xdr:col>102</xdr:col>
      <xdr:colOff>114300</xdr:colOff>
      <xdr:row>39</xdr:row>
      <xdr:rowOff>155296</xdr:rowOff>
    </xdr:to>
    <xdr:cxnSp macro="">
      <xdr:nvCxnSpPr>
        <xdr:cNvPr id="498" name="直線コネクタ 497">
          <a:extLst>
            <a:ext uri="{FF2B5EF4-FFF2-40B4-BE49-F238E27FC236}">
              <a16:creationId xmlns:a16="http://schemas.microsoft.com/office/drawing/2014/main" id="{A50DD16F-A022-4F39-9EFF-0D69862545A5}"/>
            </a:ext>
          </a:extLst>
        </xdr:cNvPr>
        <xdr:cNvCxnSpPr/>
      </xdr:nvCxnSpPr>
      <xdr:spPr>
        <a:xfrm flipV="1">
          <a:off x="18656300" y="6837273"/>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164101</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FDDA05B7-0C2C-4F24-985E-867795419B88}"/>
            </a:ext>
          </a:extLst>
        </xdr:cNvPr>
        <xdr:cNvSpPr txBox="1"/>
      </xdr:nvSpPr>
      <xdr:spPr>
        <a:xfrm>
          <a:off x="210757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E012BA9C-8E52-43E5-BDAA-9105B9FE58ED}"/>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DD131B6D-A230-4EF5-B6FE-C74F371071E9}"/>
            </a:ext>
          </a:extLst>
        </xdr:cNvPr>
        <xdr:cNvSpPr txBox="1"/>
      </xdr:nvSpPr>
      <xdr:spPr>
        <a:xfrm>
          <a:off x="19310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751F200A-EE1F-49AC-AE09-90D4987545AB}"/>
            </a:ext>
          </a:extLst>
        </xdr:cNvPr>
        <xdr:cNvSpPr txBox="1"/>
      </xdr:nvSpPr>
      <xdr:spPr>
        <a:xfrm>
          <a:off x="18421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169791</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A75390EB-11AC-4293-8968-D8BBC13FB473}"/>
            </a:ext>
          </a:extLst>
        </xdr:cNvPr>
        <xdr:cNvSpPr txBox="1"/>
      </xdr:nvSpPr>
      <xdr:spPr>
        <a:xfrm>
          <a:off x="21075727" y="685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12057</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7E476FC3-4D44-445B-A123-722A2B968C2E}"/>
            </a:ext>
          </a:extLst>
        </xdr:cNvPr>
        <xdr:cNvSpPr txBox="1"/>
      </xdr:nvSpPr>
      <xdr:spPr>
        <a:xfrm>
          <a:off x="20199427" y="68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21200</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8100A397-6AAB-4CBB-978F-5295AF878589}"/>
            </a:ext>
          </a:extLst>
        </xdr:cNvPr>
        <xdr:cNvSpPr txBox="1"/>
      </xdr:nvSpPr>
      <xdr:spPr>
        <a:xfrm>
          <a:off x="19310427" y="68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25773</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B6040B54-20AE-4520-B16C-88A449734959}"/>
            </a:ext>
          </a:extLst>
        </xdr:cNvPr>
        <xdr:cNvSpPr txBox="1"/>
      </xdr:nvSpPr>
      <xdr:spPr>
        <a:xfrm>
          <a:off x="18421427" y="688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79529170-8C2F-4142-B86C-A3CF985F84E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4D3CD945-3E16-43C4-893B-5FAF7636460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3754172E-A0AA-42FE-8E6E-57EE8865848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865AAB4E-9BB4-460F-A8A0-4D952151ED3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CD5CC8A4-D0B5-40CC-8C2D-6ED494108A7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F5679144-164A-48A4-AD38-2CFDD67A8A1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7C36496-9DA5-4A92-BE33-69469EDF655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E1897356-508F-4094-A478-E69018EB892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F15C09D1-B514-430D-A587-2651EFBB462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41B803CA-5152-4923-91FA-680BECEDA18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1B236C00-FCF2-47E3-B343-3BD9F60227F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199FE701-0E40-49B0-B4CE-38AD0070E1B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B6D91132-B642-48DF-BF49-224E638E94C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95513E09-B8D1-4653-9ADA-B478A9915B7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F957A324-7AB6-440A-B3E9-F5F0A3F63C9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90C6F327-36CF-44BF-B31F-A6977575B27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82A230C0-6CD4-4467-A5D2-12A3D34110C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7B3A070F-700D-4ED7-AF99-5AE74E4CD8B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DDFFBBC7-3301-4EC3-860B-5197798E7FF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3A70642B-D9A8-48E9-B603-54C7BF84EC9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53E4D47E-5A2F-41C5-A22E-D7AFC887169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6E1FAACC-56A0-4A11-88DC-130ED5B834A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1F3DFD6F-0FB6-41E6-AB35-615584764D4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C5968334-A5E5-4721-BF0A-82744C29F55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82EC402D-60B1-4A21-8397-9155CA41497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4FA17387-B729-415E-A6E7-CDB602281697}"/>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93A97903-EDF8-43B7-8329-9F8BF37650CE}"/>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02F3F8AE-BF5E-4112-A769-B9B67651B08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962A0080-81A0-4A91-A255-6218D0E9F36B}"/>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2D82F3FC-E976-4F61-BF0C-7158C203377B}"/>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A6E02BFF-1584-48CC-8498-BA61993A22A2}"/>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4621B9C2-DA35-4954-8702-7E4B69383A64}"/>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39" name="フローチャート: 判断 538">
          <a:extLst>
            <a:ext uri="{FF2B5EF4-FFF2-40B4-BE49-F238E27FC236}">
              <a16:creationId xmlns:a16="http://schemas.microsoft.com/office/drawing/2014/main" id="{9829367D-DF86-4271-BE04-ADFD0F9BAB84}"/>
            </a:ext>
          </a:extLst>
        </xdr:cNvPr>
        <xdr:cNvSpPr/>
      </xdr:nvSpPr>
      <xdr:spPr>
        <a:xfrm>
          <a:off x="15430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40" name="フローチャート: 判断 539">
          <a:extLst>
            <a:ext uri="{FF2B5EF4-FFF2-40B4-BE49-F238E27FC236}">
              <a16:creationId xmlns:a16="http://schemas.microsoft.com/office/drawing/2014/main" id="{416428D3-1DD1-49EC-A44E-308BB7E4EBB4}"/>
            </a:ext>
          </a:extLst>
        </xdr:cNvPr>
        <xdr:cNvSpPr/>
      </xdr:nvSpPr>
      <xdr:spPr>
        <a:xfrm>
          <a:off x="14541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41" name="フローチャート: 判断 540">
          <a:extLst>
            <a:ext uri="{FF2B5EF4-FFF2-40B4-BE49-F238E27FC236}">
              <a16:creationId xmlns:a16="http://schemas.microsoft.com/office/drawing/2014/main" id="{F6EB9B1E-6DA9-40F2-BE8F-5CAB35E632AF}"/>
            </a:ext>
          </a:extLst>
        </xdr:cNvPr>
        <xdr:cNvSpPr/>
      </xdr:nvSpPr>
      <xdr:spPr>
        <a:xfrm>
          <a:off x="13652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42" name="フローチャート: 判断 541">
          <a:extLst>
            <a:ext uri="{FF2B5EF4-FFF2-40B4-BE49-F238E27FC236}">
              <a16:creationId xmlns:a16="http://schemas.microsoft.com/office/drawing/2014/main" id="{F21E229E-4E7D-4854-B7D3-F1DC47054A92}"/>
            </a:ext>
          </a:extLst>
        </xdr:cNvPr>
        <xdr:cNvSpPr/>
      </xdr:nvSpPr>
      <xdr:spPr>
        <a:xfrm>
          <a:off x="12763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4688C577-7AD2-4428-AE84-39A0EDF6C5B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710EE9D-1805-44EF-90A7-6857ECA9FDD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5424162-0C6D-4B82-9FEE-374A9A205EE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CDB0D3F-59CE-4BC3-81BF-A56F9E3595E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3C112C0-C68B-4A5E-8D36-F693BA014FE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50437</xdr:rowOff>
    </xdr:from>
    <xdr:to>
      <xdr:col>85</xdr:col>
      <xdr:colOff>177800</xdr:colOff>
      <xdr:row>62</xdr:row>
      <xdr:rowOff>152037</xdr:rowOff>
    </xdr:to>
    <xdr:sp macro="" textlink="">
      <xdr:nvSpPr>
        <xdr:cNvPr id="548" name="楕円 547">
          <a:extLst>
            <a:ext uri="{FF2B5EF4-FFF2-40B4-BE49-F238E27FC236}">
              <a16:creationId xmlns:a16="http://schemas.microsoft.com/office/drawing/2014/main" id="{C3BDA4DB-4761-4D13-8413-992BACE26575}"/>
            </a:ext>
          </a:extLst>
        </xdr:cNvPr>
        <xdr:cNvSpPr/>
      </xdr:nvSpPr>
      <xdr:spPr>
        <a:xfrm>
          <a:off x="162687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28864</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F81AA6AE-8120-498E-BBA7-F1E1406ACE73}"/>
            </a:ext>
          </a:extLst>
        </xdr:cNvPr>
        <xdr:cNvSpPr txBox="1"/>
      </xdr:nvSpPr>
      <xdr:spPr>
        <a:xfrm>
          <a:off x="16357600"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27577</xdr:rowOff>
    </xdr:from>
    <xdr:to>
      <xdr:col>81</xdr:col>
      <xdr:colOff>101600</xdr:colOff>
      <xdr:row>62</xdr:row>
      <xdr:rowOff>129177</xdr:rowOff>
    </xdr:to>
    <xdr:sp macro="" textlink="">
      <xdr:nvSpPr>
        <xdr:cNvPr id="550" name="楕円 549">
          <a:extLst>
            <a:ext uri="{FF2B5EF4-FFF2-40B4-BE49-F238E27FC236}">
              <a16:creationId xmlns:a16="http://schemas.microsoft.com/office/drawing/2014/main" id="{C59E1F60-FA8F-4466-9E33-8BE31782B6C2}"/>
            </a:ext>
          </a:extLst>
        </xdr:cNvPr>
        <xdr:cNvSpPr/>
      </xdr:nvSpPr>
      <xdr:spPr>
        <a:xfrm>
          <a:off x="154305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78377</xdr:rowOff>
    </xdr:from>
    <xdr:to>
      <xdr:col>85</xdr:col>
      <xdr:colOff>127000</xdr:colOff>
      <xdr:row>62</xdr:row>
      <xdr:rowOff>101237</xdr:rowOff>
    </xdr:to>
    <xdr:cxnSp macro="">
      <xdr:nvCxnSpPr>
        <xdr:cNvPr id="551" name="直線コネクタ 550">
          <a:extLst>
            <a:ext uri="{FF2B5EF4-FFF2-40B4-BE49-F238E27FC236}">
              <a16:creationId xmlns:a16="http://schemas.microsoft.com/office/drawing/2014/main" id="{0FFBBFF9-17F1-486F-A133-6EF6FEEC450C}"/>
            </a:ext>
          </a:extLst>
        </xdr:cNvPr>
        <xdr:cNvCxnSpPr/>
      </xdr:nvCxnSpPr>
      <xdr:spPr>
        <a:xfrm>
          <a:off x="15481300" y="1070827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164737</xdr:rowOff>
    </xdr:from>
    <xdr:to>
      <xdr:col>76</xdr:col>
      <xdr:colOff>165100</xdr:colOff>
      <xdr:row>62</xdr:row>
      <xdr:rowOff>94887</xdr:rowOff>
    </xdr:to>
    <xdr:sp macro="" textlink="">
      <xdr:nvSpPr>
        <xdr:cNvPr id="552" name="楕円 551">
          <a:extLst>
            <a:ext uri="{FF2B5EF4-FFF2-40B4-BE49-F238E27FC236}">
              <a16:creationId xmlns:a16="http://schemas.microsoft.com/office/drawing/2014/main" id="{4E39AB34-9D6C-4120-B51C-F73FADDE5965}"/>
            </a:ext>
          </a:extLst>
        </xdr:cNvPr>
        <xdr:cNvSpPr/>
      </xdr:nvSpPr>
      <xdr:spPr>
        <a:xfrm>
          <a:off x="14541500" y="1062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44087</xdr:rowOff>
    </xdr:from>
    <xdr:to>
      <xdr:col>81</xdr:col>
      <xdr:colOff>50800</xdr:colOff>
      <xdr:row>62</xdr:row>
      <xdr:rowOff>78377</xdr:rowOff>
    </xdr:to>
    <xdr:cxnSp macro="">
      <xdr:nvCxnSpPr>
        <xdr:cNvPr id="553" name="直線コネクタ 552">
          <a:extLst>
            <a:ext uri="{FF2B5EF4-FFF2-40B4-BE49-F238E27FC236}">
              <a16:creationId xmlns:a16="http://schemas.microsoft.com/office/drawing/2014/main" id="{D55C17CB-A1D0-44FA-9C6A-0EF2B9410C04}"/>
            </a:ext>
          </a:extLst>
        </xdr:cNvPr>
        <xdr:cNvCxnSpPr/>
      </xdr:nvCxnSpPr>
      <xdr:spPr>
        <a:xfrm>
          <a:off x="14592300" y="106739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128815</xdr:rowOff>
    </xdr:from>
    <xdr:to>
      <xdr:col>72</xdr:col>
      <xdr:colOff>38100</xdr:colOff>
      <xdr:row>62</xdr:row>
      <xdr:rowOff>58965</xdr:rowOff>
    </xdr:to>
    <xdr:sp macro="" textlink="">
      <xdr:nvSpPr>
        <xdr:cNvPr id="554" name="楕円 553">
          <a:extLst>
            <a:ext uri="{FF2B5EF4-FFF2-40B4-BE49-F238E27FC236}">
              <a16:creationId xmlns:a16="http://schemas.microsoft.com/office/drawing/2014/main" id="{37AB9A6B-615D-49A5-BCAC-A12504C52196}"/>
            </a:ext>
          </a:extLst>
        </xdr:cNvPr>
        <xdr:cNvSpPr/>
      </xdr:nvSpPr>
      <xdr:spPr>
        <a:xfrm>
          <a:off x="136525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8165</xdr:rowOff>
    </xdr:from>
    <xdr:to>
      <xdr:col>76</xdr:col>
      <xdr:colOff>114300</xdr:colOff>
      <xdr:row>62</xdr:row>
      <xdr:rowOff>44087</xdr:rowOff>
    </xdr:to>
    <xdr:cxnSp macro="">
      <xdr:nvCxnSpPr>
        <xdr:cNvPr id="555" name="直線コネクタ 554">
          <a:extLst>
            <a:ext uri="{FF2B5EF4-FFF2-40B4-BE49-F238E27FC236}">
              <a16:creationId xmlns:a16="http://schemas.microsoft.com/office/drawing/2014/main" id="{E944E94C-FD2A-4D75-BA6F-3EC1A8FAB302}"/>
            </a:ext>
          </a:extLst>
        </xdr:cNvPr>
        <xdr:cNvCxnSpPr/>
      </xdr:nvCxnSpPr>
      <xdr:spPr>
        <a:xfrm>
          <a:off x="13703300" y="1063806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96157</xdr:rowOff>
    </xdr:from>
    <xdr:to>
      <xdr:col>67</xdr:col>
      <xdr:colOff>101600</xdr:colOff>
      <xdr:row>62</xdr:row>
      <xdr:rowOff>26307</xdr:rowOff>
    </xdr:to>
    <xdr:sp macro="" textlink="">
      <xdr:nvSpPr>
        <xdr:cNvPr id="556" name="楕円 555">
          <a:extLst>
            <a:ext uri="{FF2B5EF4-FFF2-40B4-BE49-F238E27FC236}">
              <a16:creationId xmlns:a16="http://schemas.microsoft.com/office/drawing/2014/main" id="{4AC6D816-3A22-4E20-852E-0723687BEA7F}"/>
            </a:ext>
          </a:extLst>
        </xdr:cNvPr>
        <xdr:cNvSpPr/>
      </xdr:nvSpPr>
      <xdr:spPr>
        <a:xfrm>
          <a:off x="127635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146957</xdr:rowOff>
    </xdr:from>
    <xdr:to>
      <xdr:col>71</xdr:col>
      <xdr:colOff>177800</xdr:colOff>
      <xdr:row>62</xdr:row>
      <xdr:rowOff>8165</xdr:rowOff>
    </xdr:to>
    <xdr:cxnSp macro="">
      <xdr:nvCxnSpPr>
        <xdr:cNvPr id="557" name="直線コネクタ 556">
          <a:extLst>
            <a:ext uri="{FF2B5EF4-FFF2-40B4-BE49-F238E27FC236}">
              <a16:creationId xmlns:a16="http://schemas.microsoft.com/office/drawing/2014/main" id="{3E54DBB5-8E43-4377-993E-080F4365422A}"/>
            </a:ext>
          </a:extLst>
        </xdr:cNvPr>
        <xdr:cNvCxnSpPr/>
      </xdr:nvCxnSpPr>
      <xdr:spPr>
        <a:xfrm>
          <a:off x="12814300" y="1060540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58" name="n_1aveValue【学校施設】&#10;有形固定資産減価償却率">
          <a:extLst>
            <a:ext uri="{FF2B5EF4-FFF2-40B4-BE49-F238E27FC236}">
              <a16:creationId xmlns:a16="http://schemas.microsoft.com/office/drawing/2014/main" id="{7EB1BC18-5739-4F74-B6E2-E49B36314C12}"/>
            </a:ext>
          </a:extLst>
        </xdr:cNvPr>
        <xdr:cNvSpPr txBox="1"/>
      </xdr:nvSpPr>
      <xdr:spPr>
        <a:xfrm>
          <a:off x="152660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59" name="n_2aveValue【学校施設】&#10;有形固定資産減価償却率">
          <a:extLst>
            <a:ext uri="{FF2B5EF4-FFF2-40B4-BE49-F238E27FC236}">
              <a16:creationId xmlns:a16="http://schemas.microsoft.com/office/drawing/2014/main" id="{E995C70E-C1F3-49BD-88E7-73E793EC5FC2}"/>
            </a:ext>
          </a:extLst>
        </xdr:cNvPr>
        <xdr:cNvSpPr txBox="1"/>
      </xdr:nvSpPr>
      <xdr:spPr>
        <a:xfrm>
          <a:off x="14389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60" name="n_3aveValue【学校施設】&#10;有形固定資産減価償却率">
          <a:extLst>
            <a:ext uri="{FF2B5EF4-FFF2-40B4-BE49-F238E27FC236}">
              <a16:creationId xmlns:a16="http://schemas.microsoft.com/office/drawing/2014/main" id="{FBFAC681-20D5-4E34-87C9-F1618F1E0E1A}"/>
            </a:ext>
          </a:extLst>
        </xdr:cNvPr>
        <xdr:cNvSpPr txBox="1"/>
      </xdr:nvSpPr>
      <xdr:spPr>
        <a:xfrm>
          <a:off x="13500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61" name="n_4aveValue【学校施設】&#10;有形固定資産減価償却率">
          <a:extLst>
            <a:ext uri="{FF2B5EF4-FFF2-40B4-BE49-F238E27FC236}">
              <a16:creationId xmlns:a16="http://schemas.microsoft.com/office/drawing/2014/main" id="{7F79D05A-3DC6-4E8E-902A-FCBE0C244BA3}"/>
            </a:ext>
          </a:extLst>
        </xdr:cNvPr>
        <xdr:cNvSpPr txBox="1"/>
      </xdr:nvSpPr>
      <xdr:spPr>
        <a:xfrm>
          <a:off x="12611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120304</xdr:rowOff>
    </xdr:from>
    <xdr:ext cx="405111" cy="259045"/>
    <xdr:sp macro="" textlink="">
      <xdr:nvSpPr>
        <xdr:cNvPr id="562" name="n_1mainValue【学校施設】&#10;有形固定資産減価償却率">
          <a:extLst>
            <a:ext uri="{FF2B5EF4-FFF2-40B4-BE49-F238E27FC236}">
              <a16:creationId xmlns:a16="http://schemas.microsoft.com/office/drawing/2014/main" id="{96A715CA-398C-41A8-A7F9-7F04807773D6}"/>
            </a:ext>
          </a:extLst>
        </xdr:cNvPr>
        <xdr:cNvSpPr txBox="1"/>
      </xdr:nvSpPr>
      <xdr:spPr>
        <a:xfrm>
          <a:off x="15266044" y="1075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86014</xdr:rowOff>
    </xdr:from>
    <xdr:ext cx="405111" cy="259045"/>
    <xdr:sp macro="" textlink="">
      <xdr:nvSpPr>
        <xdr:cNvPr id="563" name="n_2mainValue【学校施設】&#10;有形固定資産減価償却率">
          <a:extLst>
            <a:ext uri="{FF2B5EF4-FFF2-40B4-BE49-F238E27FC236}">
              <a16:creationId xmlns:a16="http://schemas.microsoft.com/office/drawing/2014/main" id="{1759EAC9-141A-431D-8AEC-8B8AD3E62DB1}"/>
            </a:ext>
          </a:extLst>
        </xdr:cNvPr>
        <xdr:cNvSpPr txBox="1"/>
      </xdr:nvSpPr>
      <xdr:spPr>
        <a:xfrm>
          <a:off x="14389744" y="1071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50092</xdr:rowOff>
    </xdr:from>
    <xdr:ext cx="405111" cy="259045"/>
    <xdr:sp macro="" textlink="">
      <xdr:nvSpPr>
        <xdr:cNvPr id="564" name="n_3mainValue【学校施設】&#10;有形固定資産減価償却率">
          <a:extLst>
            <a:ext uri="{FF2B5EF4-FFF2-40B4-BE49-F238E27FC236}">
              <a16:creationId xmlns:a16="http://schemas.microsoft.com/office/drawing/2014/main" id="{79452B61-5183-4675-BFFA-4A07E131AC59}"/>
            </a:ext>
          </a:extLst>
        </xdr:cNvPr>
        <xdr:cNvSpPr txBox="1"/>
      </xdr:nvSpPr>
      <xdr:spPr>
        <a:xfrm>
          <a:off x="13500744" y="1067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17434</xdr:rowOff>
    </xdr:from>
    <xdr:ext cx="405111" cy="259045"/>
    <xdr:sp macro="" textlink="">
      <xdr:nvSpPr>
        <xdr:cNvPr id="565" name="n_4mainValue【学校施設】&#10;有形固定資産減価償却率">
          <a:extLst>
            <a:ext uri="{FF2B5EF4-FFF2-40B4-BE49-F238E27FC236}">
              <a16:creationId xmlns:a16="http://schemas.microsoft.com/office/drawing/2014/main" id="{D265D53A-2417-4457-A589-0A68ED0B5596}"/>
            </a:ext>
          </a:extLst>
        </xdr:cNvPr>
        <xdr:cNvSpPr txBox="1"/>
      </xdr:nvSpPr>
      <xdr:spPr>
        <a:xfrm>
          <a:off x="12611744" y="1064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4A027708-763B-426F-8D70-331497B8A5F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FC7F565F-F768-421A-A9A4-6F54E11343C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F0E0AEEE-5321-489C-B5C8-64AB4016786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239B5105-59A6-43D5-9142-AE2FF59C2B5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F0D87E4-94DA-471E-9A85-FD9064D6231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AA260011-2A20-4936-956E-EC2E78612BD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7F896F5D-0A44-413F-838C-34E7A31B3F5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41246519-9241-4C87-9557-AE14733C6CD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DB8BB6F4-69B2-442E-9458-1151CA4234C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240F65F8-4CF9-4F35-8752-9D51045370D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54C15F23-15EB-4225-AB23-8419EF5B7C8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34FCB1D4-557E-4A9D-AE01-493C8B32D1A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68F7112D-9901-477D-A258-89980272168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57F64D86-203E-495A-BDF5-0007B13B65C3}"/>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95FAD369-726C-4CD5-8E32-196901E132E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3D315C57-00FF-4E12-AE18-1A933341D517}"/>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195FA353-B17C-4780-BD72-B9A0ABF9AD1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A614524F-9794-4131-871A-1034499E4732}"/>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DAF78C83-1A88-4AE2-91AF-E135BD0C395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72C53268-B2C9-4635-81D6-309B5703060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BC70D2B7-6FD2-4D39-9ABB-18470B2BADC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E0B67447-A4FA-4A1F-9897-BB16740F6704}"/>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9D40094C-B705-464C-B964-78E997077C26}"/>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6BF45D4B-4B32-4F39-B0A3-74F151C99708}"/>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D601D50A-EB18-48FA-9C97-780BA26038DE}"/>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D7951159-13F9-486C-A49C-0AFF9D543745}"/>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92" name="【学校施設】&#10;一人当たり面積平均値テキスト">
          <a:extLst>
            <a:ext uri="{FF2B5EF4-FFF2-40B4-BE49-F238E27FC236}">
              <a16:creationId xmlns:a16="http://schemas.microsoft.com/office/drawing/2014/main" id="{4C9B317A-E938-4F7C-8347-BCCFD63DAF37}"/>
            </a:ext>
          </a:extLst>
        </xdr:cNvPr>
        <xdr:cNvSpPr txBox="1"/>
      </xdr:nvSpPr>
      <xdr:spPr>
        <a:xfrm>
          <a:off x="22199600" y="1071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F7EEE8F2-2830-4A20-80B9-44D26912412B}"/>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94" name="フローチャート: 判断 593">
          <a:extLst>
            <a:ext uri="{FF2B5EF4-FFF2-40B4-BE49-F238E27FC236}">
              <a16:creationId xmlns:a16="http://schemas.microsoft.com/office/drawing/2014/main" id="{A3CF4FD9-C4EF-4788-831A-7364B4C75A71}"/>
            </a:ext>
          </a:extLst>
        </xdr:cNvPr>
        <xdr:cNvSpPr/>
      </xdr:nvSpPr>
      <xdr:spPr>
        <a:xfrm>
          <a:off x="21272500" y="107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95" name="フローチャート: 判断 594">
          <a:extLst>
            <a:ext uri="{FF2B5EF4-FFF2-40B4-BE49-F238E27FC236}">
              <a16:creationId xmlns:a16="http://schemas.microsoft.com/office/drawing/2014/main" id="{A6D7409F-DB08-44C0-A3F0-B97F394C7C0A}"/>
            </a:ext>
          </a:extLst>
        </xdr:cNvPr>
        <xdr:cNvSpPr/>
      </xdr:nvSpPr>
      <xdr:spPr>
        <a:xfrm>
          <a:off x="20383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96" name="フローチャート: 判断 595">
          <a:extLst>
            <a:ext uri="{FF2B5EF4-FFF2-40B4-BE49-F238E27FC236}">
              <a16:creationId xmlns:a16="http://schemas.microsoft.com/office/drawing/2014/main" id="{5B6E1292-790F-401A-9773-3CF8FDC1E17D}"/>
            </a:ext>
          </a:extLst>
        </xdr:cNvPr>
        <xdr:cNvSpPr/>
      </xdr:nvSpPr>
      <xdr:spPr>
        <a:xfrm>
          <a:off x="19494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97" name="フローチャート: 判断 596">
          <a:extLst>
            <a:ext uri="{FF2B5EF4-FFF2-40B4-BE49-F238E27FC236}">
              <a16:creationId xmlns:a16="http://schemas.microsoft.com/office/drawing/2014/main" id="{09C11430-E25E-4F6A-A206-CCA3384F2AA5}"/>
            </a:ext>
          </a:extLst>
        </xdr:cNvPr>
        <xdr:cNvSpPr/>
      </xdr:nvSpPr>
      <xdr:spPr>
        <a:xfrm>
          <a:off x="18605500" y="1072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D50EA280-5061-4813-8872-880C0C9CA8A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86702C00-6FCB-4413-8CE0-99EDC09AE82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1CD7093E-69CF-41B9-9FCB-4E81A0090F6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CC7C898-48BA-4C2A-B88E-57DBFD02EAE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0D04238-68FF-4475-9712-537CB5D3F09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83296</xdr:rowOff>
    </xdr:from>
    <xdr:to>
      <xdr:col>116</xdr:col>
      <xdr:colOff>114300</xdr:colOff>
      <xdr:row>63</xdr:row>
      <xdr:rowOff>13446</xdr:rowOff>
    </xdr:to>
    <xdr:sp macro="" textlink="">
      <xdr:nvSpPr>
        <xdr:cNvPr id="603" name="楕円 602">
          <a:extLst>
            <a:ext uri="{FF2B5EF4-FFF2-40B4-BE49-F238E27FC236}">
              <a16:creationId xmlns:a16="http://schemas.microsoft.com/office/drawing/2014/main" id="{F602180C-BC17-4A35-88C5-065B0500BEFE}"/>
            </a:ext>
          </a:extLst>
        </xdr:cNvPr>
        <xdr:cNvSpPr/>
      </xdr:nvSpPr>
      <xdr:spPr>
        <a:xfrm>
          <a:off x="22110700" y="1071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106173</xdr:rowOff>
    </xdr:from>
    <xdr:ext cx="469744" cy="259045"/>
    <xdr:sp macro="" textlink="">
      <xdr:nvSpPr>
        <xdr:cNvPr id="604" name="【学校施設】&#10;一人当たり面積該当値テキスト">
          <a:extLst>
            <a:ext uri="{FF2B5EF4-FFF2-40B4-BE49-F238E27FC236}">
              <a16:creationId xmlns:a16="http://schemas.microsoft.com/office/drawing/2014/main" id="{85ED0021-0EF4-4433-8243-3F505083E219}"/>
            </a:ext>
          </a:extLst>
        </xdr:cNvPr>
        <xdr:cNvSpPr txBox="1"/>
      </xdr:nvSpPr>
      <xdr:spPr>
        <a:xfrm>
          <a:off x="22199600" y="10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87457</xdr:rowOff>
    </xdr:from>
    <xdr:to>
      <xdr:col>112</xdr:col>
      <xdr:colOff>38100</xdr:colOff>
      <xdr:row>63</xdr:row>
      <xdr:rowOff>17607</xdr:rowOff>
    </xdr:to>
    <xdr:sp macro="" textlink="">
      <xdr:nvSpPr>
        <xdr:cNvPr id="605" name="楕円 604">
          <a:extLst>
            <a:ext uri="{FF2B5EF4-FFF2-40B4-BE49-F238E27FC236}">
              <a16:creationId xmlns:a16="http://schemas.microsoft.com/office/drawing/2014/main" id="{0FB29BD2-844C-46DD-BDA0-893FF008A9C4}"/>
            </a:ext>
          </a:extLst>
        </xdr:cNvPr>
        <xdr:cNvSpPr/>
      </xdr:nvSpPr>
      <xdr:spPr>
        <a:xfrm>
          <a:off x="21272500" y="107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134096</xdr:rowOff>
    </xdr:from>
    <xdr:to>
      <xdr:col>116</xdr:col>
      <xdr:colOff>63500</xdr:colOff>
      <xdr:row>62</xdr:row>
      <xdr:rowOff>138257</xdr:rowOff>
    </xdr:to>
    <xdr:cxnSp macro="">
      <xdr:nvCxnSpPr>
        <xdr:cNvPr id="606" name="直線コネクタ 605">
          <a:extLst>
            <a:ext uri="{FF2B5EF4-FFF2-40B4-BE49-F238E27FC236}">
              <a16:creationId xmlns:a16="http://schemas.microsoft.com/office/drawing/2014/main" id="{355999DB-5E9C-4632-91DB-6B5613D963DA}"/>
            </a:ext>
          </a:extLst>
        </xdr:cNvPr>
        <xdr:cNvCxnSpPr/>
      </xdr:nvCxnSpPr>
      <xdr:spPr>
        <a:xfrm flipV="1">
          <a:off x="21323300" y="10763996"/>
          <a:ext cx="8382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95413</xdr:rowOff>
    </xdr:from>
    <xdr:to>
      <xdr:col>107</xdr:col>
      <xdr:colOff>101600</xdr:colOff>
      <xdr:row>63</xdr:row>
      <xdr:rowOff>25563</xdr:rowOff>
    </xdr:to>
    <xdr:sp macro="" textlink="">
      <xdr:nvSpPr>
        <xdr:cNvPr id="607" name="楕円 606">
          <a:extLst>
            <a:ext uri="{FF2B5EF4-FFF2-40B4-BE49-F238E27FC236}">
              <a16:creationId xmlns:a16="http://schemas.microsoft.com/office/drawing/2014/main" id="{04ADA681-1A02-4DD5-B1BE-AD0F9C69A414}"/>
            </a:ext>
          </a:extLst>
        </xdr:cNvPr>
        <xdr:cNvSpPr/>
      </xdr:nvSpPr>
      <xdr:spPr>
        <a:xfrm>
          <a:off x="20383500" y="107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138257</xdr:rowOff>
    </xdr:from>
    <xdr:to>
      <xdr:col>111</xdr:col>
      <xdr:colOff>177800</xdr:colOff>
      <xdr:row>62</xdr:row>
      <xdr:rowOff>146213</xdr:rowOff>
    </xdr:to>
    <xdr:cxnSp macro="">
      <xdr:nvCxnSpPr>
        <xdr:cNvPr id="608" name="直線コネクタ 607">
          <a:extLst>
            <a:ext uri="{FF2B5EF4-FFF2-40B4-BE49-F238E27FC236}">
              <a16:creationId xmlns:a16="http://schemas.microsoft.com/office/drawing/2014/main" id="{12CD0128-3217-4C5D-BFFC-F1BA8CA89383}"/>
            </a:ext>
          </a:extLst>
        </xdr:cNvPr>
        <xdr:cNvCxnSpPr/>
      </xdr:nvCxnSpPr>
      <xdr:spPr>
        <a:xfrm flipV="1">
          <a:off x="20434300" y="10768157"/>
          <a:ext cx="889000" cy="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100716</xdr:rowOff>
    </xdr:from>
    <xdr:to>
      <xdr:col>102</xdr:col>
      <xdr:colOff>165100</xdr:colOff>
      <xdr:row>63</xdr:row>
      <xdr:rowOff>30866</xdr:rowOff>
    </xdr:to>
    <xdr:sp macro="" textlink="">
      <xdr:nvSpPr>
        <xdr:cNvPr id="609" name="楕円 608">
          <a:extLst>
            <a:ext uri="{FF2B5EF4-FFF2-40B4-BE49-F238E27FC236}">
              <a16:creationId xmlns:a16="http://schemas.microsoft.com/office/drawing/2014/main" id="{9EB6B298-9A26-4382-907C-4D6A717FA118}"/>
            </a:ext>
          </a:extLst>
        </xdr:cNvPr>
        <xdr:cNvSpPr/>
      </xdr:nvSpPr>
      <xdr:spPr>
        <a:xfrm>
          <a:off x="19494500" y="1073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146213</xdr:rowOff>
    </xdr:from>
    <xdr:to>
      <xdr:col>107</xdr:col>
      <xdr:colOff>50800</xdr:colOff>
      <xdr:row>62</xdr:row>
      <xdr:rowOff>151516</xdr:rowOff>
    </xdr:to>
    <xdr:cxnSp macro="">
      <xdr:nvCxnSpPr>
        <xdr:cNvPr id="610" name="直線コネクタ 609">
          <a:extLst>
            <a:ext uri="{FF2B5EF4-FFF2-40B4-BE49-F238E27FC236}">
              <a16:creationId xmlns:a16="http://schemas.microsoft.com/office/drawing/2014/main" id="{792294AE-D3FE-4FE7-9438-B2F3B82CF67E}"/>
            </a:ext>
          </a:extLst>
        </xdr:cNvPr>
        <xdr:cNvCxnSpPr/>
      </xdr:nvCxnSpPr>
      <xdr:spPr>
        <a:xfrm flipV="1">
          <a:off x="19545300" y="10776113"/>
          <a:ext cx="889000" cy="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103322</xdr:rowOff>
    </xdr:from>
    <xdr:to>
      <xdr:col>98</xdr:col>
      <xdr:colOff>38100</xdr:colOff>
      <xdr:row>63</xdr:row>
      <xdr:rowOff>33472</xdr:rowOff>
    </xdr:to>
    <xdr:sp macro="" textlink="">
      <xdr:nvSpPr>
        <xdr:cNvPr id="611" name="楕円 610">
          <a:extLst>
            <a:ext uri="{FF2B5EF4-FFF2-40B4-BE49-F238E27FC236}">
              <a16:creationId xmlns:a16="http://schemas.microsoft.com/office/drawing/2014/main" id="{326CA537-9B4E-4F0A-B7B8-FB5C10378E61}"/>
            </a:ext>
          </a:extLst>
        </xdr:cNvPr>
        <xdr:cNvSpPr/>
      </xdr:nvSpPr>
      <xdr:spPr>
        <a:xfrm>
          <a:off x="18605500" y="107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151516</xdr:rowOff>
    </xdr:from>
    <xdr:to>
      <xdr:col>102</xdr:col>
      <xdr:colOff>114300</xdr:colOff>
      <xdr:row>62</xdr:row>
      <xdr:rowOff>154122</xdr:rowOff>
    </xdr:to>
    <xdr:cxnSp macro="">
      <xdr:nvCxnSpPr>
        <xdr:cNvPr id="612" name="直線コネクタ 611">
          <a:extLst>
            <a:ext uri="{FF2B5EF4-FFF2-40B4-BE49-F238E27FC236}">
              <a16:creationId xmlns:a16="http://schemas.microsoft.com/office/drawing/2014/main" id="{96689EF0-6988-4C97-9A14-E1A306A0AC8B}"/>
            </a:ext>
          </a:extLst>
        </xdr:cNvPr>
        <xdr:cNvCxnSpPr/>
      </xdr:nvCxnSpPr>
      <xdr:spPr>
        <a:xfrm flipV="1">
          <a:off x="18656300" y="10781416"/>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13" name="n_1aveValue【学校施設】&#10;一人当たり面積">
          <a:extLst>
            <a:ext uri="{FF2B5EF4-FFF2-40B4-BE49-F238E27FC236}">
              <a16:creationId xmlns:a16="http://schemas.microsoft.com/office/drawing/2014/main" id="{DC46DA13-F199-4B10-8372-8D86255CCB53}"/>
            </a:ext>
          </a:extLst>
        </xdr:cNvPr>
        <xdr:cNvSpPr txBox="1"/>
      </xdr:nvSpPr>
      <xdr:spPr>
        <a:xfrm>
          <a:off x="21075727" y="1082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17512</xdr:rowOff>
    </xdr:from>
    <xdr:ext cx="469744" cy="259045"/>
    <xdr:sp macro="" textlink="">
      <xdr:nvSpPr>
        <xdr:cNvPr id="614" name="n_2aveValue【学校施設】&#10;一人当たり面積">
          <a:extLst>
            <a:ext uri="{FF2B5EF4-FFF2-40B4-BE49-F238E27FC236}">
              <a16:creationId xmlns:a16="http://schemas.microsoft.com/office/drawing/2014/main" id="{E29E9456-7032-4990-8A38-C9E8E6923F0A}"/>
            </a:ext>
          </a:extLst>
        </xdr:cNvPr>
        <xdr:cNvSpPr txBox="1"/>
      </xdr:nvSpPr>
      <xdr:spPr>
        <a:xfrm>
          <a:off x="20199427" y="1081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15" name="n_3aveValue【学校施設】&#10;一人当たり面積">
          <a:extLst>
            <a:ext uri="{FF2B5EF4-FFF2-40B4-BE49-F238E27FC236}">
              <a16:creationId xmlns:a16="http://schemas.microsoft.com/office/drawing/2014/main" id="{3363F81A-F961-4548-86BF-2EDEA90546A6}"/>
            </a:ext>
          </a:extLst>
        </xdr:cNvPr>
        <xdr:cNvSpPr txBox="1"/>
      </xdr:nvSpPr>
      <xdr:spPr>
        <a:xfrm>
          <a:off x="19310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16" name="n_4aveValue【学校施設】&#10;一人当たり面積">
          <a:extLst>
            <a:ext uri="{FF2B5EF4-FFF2-40B4-BE49-F238E27FC236}">
              <a16:creationId xmlns:a16="http://schemas.microsoft.com/office/drawing/2014/main" id="{2291295C-CF0B-4D07-B933-E4057EBCD093}"/>
            </a:ext>
          </a:extLst>
        </xdr:cNvPr>
        <xdr:cNvSpPr txBox="1"/>
      </xdr:nvSpPr>
      <xdr:spPr>
        <a:xfrm>
          <a:off x="18421427" y="1050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34134</xdr:rowOff>
    </xdr:from>
    <xdr:ext cx="469744" cy="259045"/>
    <xdr:sp macro="" textlink="">
      <xdr:nvSpPr>
        <xdr:cNvPr id="617" name="n_1mainValue【学校施設】&#10;一人当たり面積">
          <a:extLst>
            <a:ext uri="{FF2B5EF4-FFF2-40B4-BE49-F238E27FC236}">
              <a16:creationId xmlns:a16="http://schemas.microsoft.com/office/drawing/2014/main" id="{20D990C7-9ED4-4F56-8FB2-5579FF6DD80B}"/>
            </a:ext>
          </a:extLst>
        </xdr:cNvPr>
        <xdr:cNvSpPr txBox="1"/>
      </xdr:nvSpPr>
      <xdr:spPr>
        <a:xfrm>
          <a:off x="21075727" y="1049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42090</xdr:rowOff>
    </xdr:from>
    <xdr:ext cx="469744" cy="259045"/>
    <xdr:sp macro="" textlink="">
      <xdr:nvSpPr>
        <xdr:cNvPr id="618" name="n_2mainValue【学校施設】&#10;一人当たり面積">
          <a:extLst>
            <a:ext uri="{FF2B5EF4-FFF2-40B4-BE49-F238E27FC236}">
              <a16:creationId xmlns:a16="http://schemas.microsoft.com/office/drawing/2014/main" id="{D1264C99-D823-4AF9-A3AA-71F3F0BC3F63}"/>
            </a:ext>
          </a:extLst>
        </xdr:cNvPr>
        <xdr:cNvSpPr txBox="1"/>
      </xdr:nvSpPr>
      <xdr:spPr>
        <a:xfrm>
          <a:off x="20199427" y="1050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21993</xdr:rowOff>
    </xdr:from>
    <xdr:ext cx="469744" cy="259045"/>
    <xdr:sp macro="" textlink="">
      <xdr:nvSpPr>
        <xdr:cNvPr id="619" name="n_3mainValue【学校施設】&#10;一人当たり面積">
          <a:extLst>
            <a:ext uri="{FF2B5EF4-FFF2-40B4-BE49-F238E27FC236}">
              <a16:creationId xmlns:a16="http://schemas.microsoft.com/office/drawing/2014/main" id="{41CE8DDA-B564-4326-B1BA-01948DBBB823}"/>
            </a:ext>
          </a:extLst>
        </xdr:cNvPr>
        <xdr:cNvSpPr txBox="1"/>
      </xdr:nvSpPr>
      <xdr:spPr>
        <a:xfrm>
          <a:off x="19310427" y="1082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24599</xdr:rowOff>
    </xdr:from>
    <xdr:ext cx="469744" cy="259045"/>
    <xdr:sp macro="" textlink="">
      <xdr:nvSpPr>
        <xdr:cNvPr id="620" name="n_4mainValue【学校施設】&#10;一人当たり面積">
          <a:extLst>
            <a:ext uri="{FF2B5EF4-FFF2-40B4-BE49-F238E27FC236}">
              <a16:creationId xmlns:a16="http://schemas.microsoft.com/office/drawing/2014/main" id="{0C84E84A-D2EA-409E-BFD6-2AA437310A32}"/>
            </a:ext>
          </a:extLst>
        </xdr:cNvPr>
        <xdr:cNvSpPr txBox="1"/>
      </xdr:nvSpPr>
      <xdr:spPr>
        <a:xfrm>
          <a:off x="18421427" y="1082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19D71591-8296-4B9C-85A9-349DCB36753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415B9C46-EFF1-4FC9-9E41-FA416309FD9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2A8FFA2B-7192-4466-AF08-6C572F37EC3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9A70535C-543C-48E0-AE99-F1415728752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70E3695A-0AE9-4B46-9086-5679A4AB566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46B223F2-0985-4277-AAC3-1A45AE4164F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E18AA676-427B-47EC-9370-DC23026CD3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C5A67BD9-CEA4-402A-B5AC-D46D4A5EC26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275B04B9-78A8-4019-9C64-A03774554E2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47F98D13-6627-4B7C-9CD8-6DC52754CFE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2822A735-C2B6-4D19-8FF7-442950A7CFD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9FA0A011-B2B2-454C-A05B-5F7365C8D9C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BCACADCA-FE84-4D2E-BFF5-ACE2452F09C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281E5F9C-FCF7-472F-8C0A-1979B6DF7FC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67F4394A-B5C3-45DA-B1E9-54FAF2710DA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B6E991F2-7390-4770-84C6-98B853D05104}"/>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66AA797C-E382-4B3E-9E00-2FA3416A111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AE66EBED-6093-4620-B08D-F9C8EC6FD38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B5799B6B-1474-4ADF-9728-8B26BFADB42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FCEC61E5-EADC-488E-B4EA-724E6782F94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D9FEF351-50E0-46DB-839B-021802BB3D8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D8844CDA-C756-455A-B119-8723FC033AF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6DEBF2CB-7B5D-49A5-A3A6-FEA48687A76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947E0DF0-862E-455B-A9A5-B6B23DF4E9F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FEB2BD08-27FC-40E9-8CA8-8885F8880C1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CB075F42-9203-4CD7-8EDB-3183ECF2318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113F10E8-E241-4E4B-AD22-BC04963802A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99648C0E-099E-48A5-BE9C-BCF679494B9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29F1CB47-8EAB-498C-B1E6-60EDE527851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0030B7DA-9417-4CFB-BEB0-49548868E8F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B46F0CF5-38BF-4019-90A6-D6F79F44ECD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71F5A3B3-BC3E-48C9-A974-4C7FC5FD091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0A83D5C4-CC49-4EE7-99B6-4151FB3C9AC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8A2A64D4-F817-4F8B-91C8-3168529225A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AD4CE9BD-984C-46C7-BE5D-270C23D262C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92321A23-AECC-4585-AB15-A7F33F3DACB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7" name="テキスト ボックス 656">
          <a:extLst>
            <a:ext uri="{FF2B5EF4-FFF2-40B4-BE49-F238E27FC236}">
              <a16:creationId xmlns:a16="http://schemas.microsoft.com/office/drawing/2014/main" id="{3AE83DD8-D605-4D51-9ED5-C2D51768BBDE}"/>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5623FF0F-DDCD-4D94-832B-9F72D524608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a:extLst>
            <a:ext uri="{FF2B5EF4-FFF2-40B4-BE49-F238E27FC236}">
              <a16:creationId xmlns:a16="http://schemas.microsoft.com/office/drawing/2014/main" id="{FBE601F2-CDEE-4EE6-ABB2-B9B62B65299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0" name="直線コネクタ 659">
          <a:extLst>
            <a:ext uri="{FF2B5EF4-FFF2-40B4-BE49-F238E27FC236}">
              <a16:creationId xmlns:a16="http://schemas.microsoft.com/office/drawing/2014/main" id="{F0190971-D49E-47C9-9DC7-A573E1FD2E4D}"/>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1" name="【公民館】&#10;有形固定資産減価償却率最小値テキスト">
          <a:extLst>
            <a:ext uri="{FF2B5EF4-FFF2-40B4-BE49-F238E27FC236}">
              <a16:creationId xmlns:a16="http://schemas.microsoft.com/office/drawing/2014/main" id="{52F914B9-680A-45CA-B32C-9D051F80E506}"/>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2" name="直線コネクタ 661">
          <a:extLst>
            <a:ext uri="{FF2B5EF4-FFF2-40B4-BE49-F238E27FC236}">
              <a16:creationId xmlns:a16="http://schemas.microsoft.com/office/drawing/2014/main" id="{1CB6D649-03F6-4096-88A2-F55B58C344B6}"/>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3" name="【公民館】&#10;有形固定資産減価償却率最大値テキスト">
          <a:extLst>
            <a:ext uri="{FF2B5EF4-FFF2-40B4-BE49-F238E27FC236}">
              <a16:creationId xmlns:a16="http://schemas.microsoft.com/office/drawing/2014/main" id="{DA211AE6-FC29-4E71-85A8-9122DE651C9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4" name="直線コネクタ 663">
          <a:extLst>
            <a:ext uri="{FF2B5EF4-FFF2-40B4-BE49-F238E27FC236}">
              <a16:creationId xmlns:a16="http://schemas.microsoft.com/office/drawing/2014/main" id="{7F7C48E2-AE81-4C0A-B296-66871BBD8949}"/>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665" name="【公民館】&#10;有形固定資産減価償却率平均値テキスト">
          <a:extLst>
            <a:ext uri="{FF2B5EF4-FFF2-40B4-BE49-F238E27FC236}">
              <a16:creationId xmlns:a16="http://schemas.microsoft.com/office/drawing/2014/main" id="{F24F25F8-510E-4FBE-BDEC-E468C9CC70C4}"/>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666" name="フローチャート: 判断 665">
          <a:extLst>
            <a:ext uri="{FF2B5EF4-FFF2-40B4-BE49-F238E27FC236}">
              <a16:creationId xmlns:a16="http://schemas.microsoft.com/office/drawing/2014/main" id="{A85BD4CE-209C-4CB7-9DB0-C2E1C09B82AA}"/>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667" name="フローチャート: 判断 666">
          <a:extLst>
            <a:ext uri="{FF2B5EF4-FFF2-40B4-BE49-F238E27FC236}">
              <a16:creationId xmlns:a16="http://schemas.microsoft.com/office/drawing/2014/main" id="{E03E222D-5F99-4CFE-9794-FEB86E7E4613}"/>
            </a:ext>
          </a:extLst>
        </xdr:cNvPr>
        <xdr:cNvSpPr/>
      </xdr:nvSpPr>
      <xdr:spPr>
        <a:xfrm>
          <a:off x="15430500" y="1793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668" name="フローチャート: 判断 667">
          <a:extLst>
            <a:ext uri="{FF2B5EF4-FFF2-40B4-BE49-F238E27FC236}">
              <a16:creationId xmlns:a16="http://schemas.microsoft.com/office/drawing/2014/main" id="{D72669AA-8D1B-4C46-BBBE-3FE62868A000}"/>
            </a:ext>
          </a:extLst>
        </xdr:cNvPr>
        <xdr:cNvSpPr/>
      </xdr:nvSpPr>
      <xdr:spPr>
        <a:xfrm>
          <a:off x="14541500" y="1788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669" name="フローチャート: 判断 668">
          <a:extLst>
            <a:ext uri="{FF2B5EF4-FFF2-40B4-BE49-F238E27FC236}">
              <a16:creationId xmlns:a16="http://schemas.microsoft.com/office/drawing/2014/main" id="{B822A1E8-DED5-4D1D-9BD8-919B3FD9B19F}"/>
            </a:ext>
          </a:extLst>
        </xdr:cNvPr>
        <xdr:cNvSpPr/>
      </xdr:nvSpPr>
      <xdr:spPr>
        <a:xfrm>
          <a:off x="13652500" y="178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670" name="フローチャート: 判断 669">
          <a:extLst>
            <a:ext uri="{FF2B5EF4-FFF2-40B4-BE49-F238E27FC236}">
              <a16:creationId xmlns:a16="http://schemas.microsoft.com/office/drawing/2014/main" id="{29DC27E3-B725-4DD6-94F6-BB10FC74BF94}"/>
            </a:ext>
          </a:extLst>
        </xdr:cNvPr>
        <xdr:cNvSpPr/>
      </xdr:nvSpPr>
      <xdr:spPr>
        <a:xfrm>
          <a:off x="12763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0E82AA41-89F3-4882-B12D-5D75171210B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1669F288-F645-4ED1-81C8-08678634936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50E03EE1-6F2D-4D0F-8EF0-C98E57CB281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102E318-6C9B-4CED-A340-C327163B16F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B2265E13-D7CC-4904-B9E2-C241547C821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119380</xdr:rowOff>
    </xdr:from>
    <xdr:to>
      <xdr:col>85</xdr:col>
      <xdr:colOff>177800</xdr:colOff>
      <xdr:row>106</xdr:row>
      <xdr:rowOff>49530</xdr:rowOff>
    </xdr:to>
    <xdr:sp macro="" textlink="">
      <xdr:nvSpPr>
        <xdr:cNvPr id="676" name="楕円 675">
          <a:extLst>
            <a:ext uri="{FF2B5EF4-FFF2-40B4-BE49-F238E27FC236}">
              <a16:creationId xmlns:a16="http://schemas.microsoft.com/office/drawing/2014/main" id="{7C8D95B2-A697-4B37-AFEB-CBE230AD5038}"/>
            </a:ext>
          </a:extLst>
        </xdr:cNvPr>
        <xdr:cNvSpPr/>
      </xdr:nvSpPr>
      <xdr:spPr>
        <a:xfrm>
          <a:off x="16268700" y="1812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97807</xdr:rowOff>
    </xdr:from>
    <xdr:ext cx="405111" cy="259045"/>
    <xdr:sp macro="" textlink="">
      <xdr:nvSpPr>
        <xdr:cNvPr id="677" name="【公民館】&#10;有形固定資産減価償却率該当値テキスト">
          <a:extLst>
            <a:ext uri="{FF2B5EF4-FFF2-40B4-BE49-F238E27FC236}">
              <a16:creationId xmlns:a16="http://schemas.microsoft.com/office/drawing/2014/main" id="{4CF41D4C-7E94-4FE7-9754-2A46DCFD5EFB}"/>
            </a:ext>
          </a:extLst>
        </xdr:cNvPr>
        <xdr:cNvSpPr txBox="1"/>
      </xdr:nvSpPr>
      <xdr:spPr>
        <a:xfrm>
          <a:off x="16357600" y="181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95250</xdr:rowOff>
    </xdr:from>
    <xdr:to>
      <xdr:col>81</xdr:col>
      <xdr:colOff>101600</xdr:colOff>
      <xdr:row>106</xdr:row>
      <xdr:rowOff>25400</xdr:rowOff>
    </xdr:to>
    <xdr:sp macro="" textlink="">
      <xdr:nvSpPr>
        <xdr:cNvPr id="678" name="楕円 677">
          <a:extLst>
            <a:ext uri="{FF2B5EF4-FFF2-40B4-BE49-F238E27FC236}">
              <a16:creationId xmlns:a16="http://schemas.microsoft.com/office/drawing/2014/main" id="{D399D0ED-599A-4597-B4B5-8031B43619AC}"/>
            </a:ext>
          </a:extLst>
        </xdr:cNvPr>
        <xdr:cNvSpPr/>
      </xdr:nvSpPr>
      <xdr:spPr>
        <a:xfrm>
          <a:off x="15430500" y="180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146050</xdr:rowOff>
    </xdr:from>
    <xdr:to>
      <xdr:col>85</xdr:col>
      <xdr:colOff>127000</xdr:colOff>
      <xdr:row>105</xdr:row>
      <xdr:rowOff>170180</xdr:rowOff>
    </xdr:to>
    <xdr:cxnSp macro="">
      <xdr:nvCxnSpPr>
        <xdr:cNvPr id="679" name="直線コネクタ 678">
          <a:extLst>
            <a:ext uri="{FF2B5EF4-FFF2-40B4-BE49-F238E27FC236}">
              <a16:creationId xmlns:a16="http://schemas.microsoft.com/office/drawing/2014/main" id="{31151AF8-AE49-47FA-BC92-A22F0330E8F4}"/>
            </a:ext>
          </a:extLst>
        </xdr:cNvPr>
        <xdr:cNvCxnSpPr/>
      </xdr:nvCxnSpPr>
      <xdr:spPr>
        <a:xfrm>
          <a:off x="15481300" y="181483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69850</xdr:rowOff>
    </xdr:from>
    <xdr:to>
      <xdr:col>76</xdr:col>
      <xdr:colOff>165100</xdr:colOff>
      <xdr:row>106</xdr:row>
      <xdr:rowOff>0</xdr:rowOff>
    </xdr:to>
    <xdr:sp macro="" textlink="">
      <xdr:nvSpPr>
        <xdr:cNvPr id="680" name="楕円 679">
          <a:extLst>
            <a:ext uri="{FF2B5EF4-FFF2-40B4-BE49-F238E27FC236}">
              <a16:creationId xmlns:a16="http://schemas.microsoft.com/office/drawing/2014/main" id="{B7B50CB4-E601-482F-B5DB-1F47C11278EE}"/>
            </a:ext>
          </a:extLst>
        </xdr:cNvPr>
        <xdr:cNvSpPr/>
      </xdr:nvSpPr>
      <xdr:spPr>
        <a:xfrm>
          <a:off x="14541500" y="180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120650</xdr:rowOff>
    </xdr:from>
    <xdr:to>
      <xdr:col>81</xdr:col>
      <xdr:colOff>50800</xdr:colOff>
      <xdr:row>105</xdr:row>
      <xdr:rowOff>146050</xdr:rowOff>
    </xdr:to>
    <xdr:cxnSp macro="">
      <xdr:nvCxnSpPr>
        <xdr:cNvPr id="681" name="直線コネクタ 680">
          <a:extLst>
            <a:ext uri="{FF2B5EF4-FFF2-40B4-BE49-F238E27FC236}">
              <a16:creationId xmlns:a16="http://schemas.microsoft.com/office/drawing/2014/main" id="{07FD02B5-7BCB-42DC-B7FC-D9DECCBB6D64}"/>
            </a:ext>
          </a:extLst>
        </xdr:cNvPr>
        <xdr:cNvCxnSpPr/>
      </xdr:nvCxnSpPr>
      <xdr:spPr>
        <a:xfrm>
          <a:off x="14592300" y="18122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44450</xdr:rowOff>
    </xdr:from>
    <xdr:to>
      <xdr:col>72</xdr:col>
      <xdr:colOff>38100</xdr:colOff>
      <xdr:row>105</xdr:row>
      <xdr:rowOff>146050</xdr:rowOff>
    </xdr:to>
    <xdr:sp macro="" textlink="">
      <xdr:nvSpPr>
        <xdr:cNvPr id="682" name="楕円 681">
          <a:extLst>
            <a:ext uri="{FF2B5EF4-FFF2-40B4-BE49-F238E27FC236}">
              <a16:creationId xmlns:a16="http://schemas.microsoft.com/office/drawing/2014/main" id="{4EA92DF9-596F-4D2D-B28F-2AA11DE8BA2D}"/>
            </a:ext>
          </a:extLst>
        </xdr:cNvPr>
        <xdr:cNvSpPr/>
      </xdr:nvSpPr>
      <xdr:spPr>
        <a:xfrm>
          <a:off x="1365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95250</xdr:rowOff>
    </xdr:from>
    <xdr:to>
      <xdr:col>76</xdr:col>
      <xdr:colOff>114300</xdr:colOff>
      <xdr:row>105</xdr:row>
      <xdr:rowOff>120650</xdr:rowOff>
    </xdr:to>
    <xdr:cxnSp macro="">
      <xdr:nvCxnSpPr>
        <xdr:cNvPr id="683" name="直線コネクタ 682">
          <a:extLst>
            <a:ext uri="{FF2B5EF4-FFF2-40B4-BE49-F238E27FC236}">
              <a16:creationId xmlns:a16="http://schemas.microsoft.com/office/drawing/2014/main" id="{26A470B6-F88F-4808-9BEE-1B70E12EDBD4}"/>
            </a:ext>
          </a:extLst>
        </xdr:cNvPr>
        <xdr:cNvCxnSpPr/>
      </xdr:nvCxnSpPr>
      <xdr:spPr>
        <a:xfrm>
          <a:off x="13703300" y="1809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19050</xdr:rowOff>
    </xdr:from>
    <xdr:to>
      <xdr:col>67</xdr:col>
      <xdr:colOff>101600</xdr:colOff>
      <xdr:row>105</xdr:row>
      <xdr:rowOff>120650</xdr:rowOff>
    </xdr:to>
    <xdr:sp macro="" textlink="">
      <xdr:nvSpPr>
        <xdr:cNvPr id="684" name="楕円 683">
          <a:extLst>
            <a:ext uri="{FF2B5EF4-FFF2-40B4-BE49-F238E27FC236}">
              <a16:creationId xmlns:a16="http://schemas.microsoft.com/office/drawing/2014/main" id="{DDECA77E-E0BE-4F91-9593-11A8767CD10C}"/>
            </a:ext>
          </a:extLst>
        </xdr:cNvPr>
        <xdr:cNvSpPr/>
      </xdr:nvSpPr>
      <xdr:spPr>
        <a:xfrm>
          <a:off x="12763500" y="1802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69850</xdr:rowOff>
    </xdr:from>
    <xdr:to>
      <xdr:col>71</xdr:col>
      <xdr:colOff>177800</xdr:colOff>
      <xdr:row>105</xdr:row>
      <xdr:rowOff>95250</xdr:rowOff>
    </xdr:to>
    <xdr:cxnSp macro="">
      <xdr:nvCxnSpPr>
        <xdr:cNvPr id="685" name="直線コネクタ 684">
          <a:extLst>
            <a:ext uri="{FF2B5EF4-FFF2-40B4-BE49-F238E27FC236}">
              <a16:creationId xmlns:a16="http://schemas.microsoft.com/office/drawing/2014/main" id="{531D7A59-7B33-488A-8FCD-12B0DEDEF1BB}"/>
            </a:ext>
          </a:extLst>
        </xdr:cNvPr>
        <xdr:cNvCxnSpPr/>
      </xdr:nvCxnSpPr>
      <xdr:spPr>
        <a:xfrm>
          <a:off x="12814300" y="1807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686" name="n_1aveValue【公民館】&#10;有形固定資産減価償却率">
          <a:extLst>
            <a:ext uri="{FF2B5EF4-FFF2-40B4-BE49-F238E27FC236}">
              <a16:creationId xmlns:a16="http://schemas.microsoft.com/office/drawing/2014/main" id="{0D9C755D-ABCE-4F93-B9D6-23445C3800A2}"/>
            </a:ext>
          </a:extLst>
        </xdr:cNvPr>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687" name="n_2aveValue【公民館】&#10;有形固定資産減価償却率">
          <a:extLst>
            <a:ext uri="{FF2B5EF4-FFF2-40B4-BE49-F238E27FC236}">
              <a16:creationId xmlns:a16="http://schemas.microsoft.com/office/drawing/2014/main" id="{C984B6D4-EBB6-4914-9107-D7406C4AA825}"/>
            </a:ext>
          </a:extLst>
        </xdr:cNvPr>
        <xdr:cNvSpPr txBox="1"/>
      </xdr:nvSpPr>
      <xdr:spPr>
        <a:xfrm>
          <a:off x="14389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688" name="n_3aveValue【公民館】&#10;有形固定資産減価償却率">
          <a:extLst>
            <a:ext uri="{FF2B5EF4-FFF2-40B4-BE49-F238E27FC236}">
              <a16:creationId xmlns:a16="http://schemas.microsoft.com/office/drawing/2014/main" id="{55740077-8143-4177-A063-34DBAFCDB144}"/>
            </a:ext>
          </a:extLst>
        </xdr:cNvPr>
        <xdr:cNvSpPr txBox="1"/>
      </xdr:nvSpPr>
      <xdr:spPr>
        <a:xfrm>
          <a:off x="13500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689" name="n_4aveValue【公民館】&#10;有形固定資産減価償却率">
          <a:extLst>
            <a:ext uri="{FF2B5EF4-FFF2-40B4-BE49-F238E27FC236}">
              <a16:creationId xmlns:a16="http://schemas.microsoft.com/office/drawing/2014/main" id="{5D52BD54-761B-40DC-A92A-1583F785839D}"/>
            </a:ext>
          </a:extLst>
        </xdr:cNvPr>
        <xdr:cNvSpPr txBox="1"/>
      </xdr:nvSpPr>
      <xdr:spPr>
        <a:xfrm>
          <a:off x="12611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16527</xdr:rowOff>
    </xdr:from>
    <xdr:ext cx="405111" cy="259045"/>
    <xdr:sp macro="" textlink="">
      <xdr:nvSpPr>
        <xdr:cNvPr id="690" name="n_1mainValue【公民館】&#10;有形固定資産減価償却率">
          <a:extLst>
            <a:ext uri="{FF2B5EF4-FFF2-40B4-BE49-F238E27FC236}">
              <a16:creationId xmlns:a16="http://schemas.microsoft.com/office/drawing/2014/main" id="{42DCF6EF-BE99-4A2C-B93C-A1D047B6280B}"/>
            </a:ext>
          </a:extLst>
        </xdr:cNvPr>
        <xdr:cNvSpPr txBox="1"/>
      </xdr:nvSpPr>
      <xdr:spPr>
        <a:xfrm>
          <a:off x="15266044" y="1819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162577</xdr:rowOff>
    </xdr:from>
    <xdr:ext cx="405111" cy="259045"/>
    <xdr:sp macro="" textlink="">
      <xdr:nvSpPr>
        <xdr:cNvPr id="691" name="n_2mainValue【公民館】&#10;有形固定資産減価償却率">
          <a:extLst>
            <a:ext uri="{FF2B5EF4-FFF2-40B4-BE49-F238E27FC236}">
              <a16:creationId xmlns:a16="http://schemas.microsoft.com/office/drawing/2014/main" id="{81FAAB67-859E-4A85-A344-163AEE51A766}"/>
            </a:ext>
          </a:extLst>
        </xdr:cNvPr>
        <xdr:cNvSpPr txBox="1"/>
      </xdr:nvSpPr>
      <xdr:spPr>
        <a:xfrm>
          <a:off x="14389744" y="1816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137177</xdr:rowOff>
    </xdr:from>
    <xdr:ext cx="405111" cy="259045"/>
    <xdr:sp macro="" textlink="">
      <xdr:nvSpPr>
        <xdr:cNvPr id="692" name="n_3mainValue【公民館】&#10;有形固定資産減価償却率">
          <a:extLst>
            <a:ext uri="{FF2B5EF4-FFF2-40B4-BE49-F238E27FC236}">
              <a16:creationId xmlns:a16="http://schemas.microsoft.com/office/drawing/2014/main" id="{B402BBE1-E8B9-4741-8DE0-E030B8767DB3}"/>
            </a:ext>
          </a:extLst>
        </xdr:cNvPr>
        <xdr:cNvSpPr txBox="1"/>
      </xdr:nvSpPr>
      <xdr:spPr>
        <a:xfrm>
          <a:off x="13500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111777</xdr:rowOff>
    </xdr:from>
    <xdr:ext cx="405111" cy="259045"/>
    <xdr:sp macro="" textlink="">
      <xdr:nvSpPr>
        <xdr:cNvPr id="693" name="n_4mainValue【公民館】&#10;有形固定資産減価償却率">
          <a:extLst>
            <a:ext uri="{FF2B5EF4-FFF2-40B4-BE49-F238E27FC236}">
              <a16:creationId xmlns:a16="http://schemas.microsoft.com/office/drawing/2014/main" id="{AF9EF11D-22F5-49E0-8D53-8E6FFF22C4A5}"/>
            </a:ext>
          </a:extLst>
        </xdr:cNvPr>
        <xdr:cNvSpPr txBox="1"/>
      </xdr:nvSpPr>
      <xdr:spPr>
        <a:xfrm>
          <a:off x="12611744" y="181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a:extLst>
            <a:ext uri="{FF2B5EF4-FFF2-40B4-BE49-F238E27FC236}">
              <a16:creationId xmlns:a16="http://schemas.microsoft.com/office/drawing/2014/main" id="{0D6E61D5-DFA7-4A5D-966F-13F2AD13C44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a:extLst>
            <a:ext uri="{FF2B5EF4-FFF2-40B4-BE49-F238E27FC236}">
              <a16:creationId xmlns:a16="http://schemas.microsoft.com/office/drawing/2014/main" id="{FE93DB5B-A78B-461B-A46C-BF384431C89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a:extLst>
            <a:ext uri="{FF2B5EF4-FFF2-40B4-BE49-F238E27FC236}">
              <a16:creationId xmlns:a16="http://schemas.microsoft.com/office/drawing/2014/main" id="{F1F53292-D7FE-4AD1-AE8F-11A934BBB61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a:extLst>
            <a:ext uri="{FF2B5EF4-FFF2-40B4-BE49-F238E27FC236}">
              <a16:creationId xmlns:a16="http://schemas.microsoft.com/office/drawing/2014/main" id="{A11BA364-2BE2-4C00-A014-AFE9102370B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a:extLst>
            <a:ext uri="{FF2B5EF4-FFF2-40B4-BE49-F238E27FC236}">
              <a16:creationId xmlns:a16="http://schemas.microsoft.com/office/drawing/2014/main" id="{6C89E2AD-5097-4F1E-88E3-9537F4D1051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a:extLst>
            <a:ext uri="{FF2B5EF4-FFF2-40B4-BE49-F238E27FC236}">
              <a16:creationId xmlns:a16="http://schemas.microsoft.com/office/drawing/2014/main" id="{220DAC89-0387-4846-82DD-68D850AEFA1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a:extLst>
            <a:ext uri="{FF2B5EF4-FFF2-40B4-BE49-F238E27FC236}">
              <a16:creationId xmlns:a16="http://schemas.microsoft.com/office/drawing/2014/main" id="{E93B0A60-50D5-4866-86F5-E809DFF631C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a:extLst>
            <a:ext uri="{FF2B5EF4-FFF2-40B4-BE49-F238E27FC236}">
              <a16:creationId xmlns:a16="http://schemas.microsoft.com/office/drawing/2014/main" id="{3243474D-48C0-4A95-B0D4-9F55701BDED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a:extLst>
            <a:ext uri="{FF2B5EF4-FFF2-40B4-BE49-F238E27FC236}">
              <a16:creationId xmlns:a16="http://schemas.microsoft.com/office/drawing/2014/main" id="{BADB7AFF-F854-4EC4-A666-F11F205BDCA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a:extLst>
            <a:ext uri="{FF2B5EF4-FFF2-40B4-BE49-F238E27FC236}">
              <a16:creationId xmlns:a16="http://schemas.microsoft.com/office/drawing/2014/main" id="{24485CED-FF15-431B-B708-30F66157C03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a:extLst>
            <a:ext uri="{FF2B5EF4-FFF2-40B4-BE49-F238E27FC236}">
              <a16:creationId xmlns:a16="http://schemas.microsoft.com/office/drawing/2014/main" id="{55ABCA20-10E2-47C3-9420-75C8BE6E674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a:extLst>
            <a:ext uri="{FF2B5EF4-FFF2-40B4-BE49-F238E27FC236}">
              <a16:creationId xmlns:a16="http://schemas.microsoft.com/office/drawing/2014/main" id="{759F621E-1AB8-4AB0-B297-5A046F341AA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a:extLst>
            <a:ext uri="{FF2B5EF4-FFF2-40B4-BE49-F238E27FC236}">
              <a16:creationId xmlns:a16="http://schemas.microsoft.com/office/drawing/2014/main" id="{D8EF8904-18CF-4567-B820-0916AB759FE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a:extLst>
            <a:ext uri="{FF2B5EF4-FFF2-40B4-BE49-F238E27FC236}">
              <a16:creationId xmlns:a16="http://schemas.microsoft.com/office/drawing/2014/main" id="{B0454896-DBD0-42E4-A991-D28EEED427F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a:extLst>
            <a:ext uri="{FF2B5EF4-FFF2-40B4-BE49-F238E27FC236}">
              <a16:creationId xmlns:a16="http://schemas.microsoft.com/office/drawing/2014/main" id="{E5E38774-412B-4181-8644-8AA344AECA0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09" name="テキスト ボックス 708">
          <a:extLst>
            <a:ext uri="{FF2B5EF4-FFF2-40B4-BE49-F238E27FC236}">
              <a16:creationId xmlns:a16="http://schemas.microsoft.com/office/drawing/2014/main" id="{48F4F178-53F1-4EC0-B425-8F064DF79DDA}"/>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a:extLst>
            <a:ext uri="{FF2B5EF4-FFF2-40B4-BE49-F238E27FC236}">
              <a16:creationId xmlns:a16="http://schemas.microsoft.com/office/drawing/2014/main" id="{4BCA50C6-EBB1-4F8E-A04F-5D569AAA6A5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1" name="テキスト ボックス 710">
          <a:extLst>
            <a:ext uri="{FF2B5EF4-FFF2-40B4-BE49-F238E27FC236}">
              <a16:creationId xmlns:a16="http://schemas.microsoft.com/office/drawing/2014/main" id="{C1A97B30-2707-4663-AFEA-EAE4CDE9DA63}"/>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a:extLst>
            <a:ext uri="{FF2B5EF4-FFF2-40B4-BE49-F238E27FC236}">
              <a16:creationId xmlns:a16="http://schemas.microsoft.com/office/drawing/2014/main" id="{F5DE1471-0E0C-47F5-91DD-D9028A6A114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3" name="テキスト ボックス 712">
          <a:extLst>
            <a:ext uri="{FF2B5EF4-FFF2-40B4-BE49-F238E27FC236}">
              <a16:creationId xmlns:a16="http://schemas.microsoft.com/office/drawing/2014/main" id="{3E07C874-5F60-403B-A0D1-DBBBD908BB68}"/>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a:extLst>
            <a:ext uri="{FF2B5EF4-FFF2-40B4-BE49-F238E27FC236}">
              <a16:creationId xmlns:a16="http://schemas.microsoft.com/office/drawing/2014/main" id="{C55BD80A-2F86-488A-9FF1-BDFB4830C53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5" name="テキスト ボックス 714">
          <a:extLst>
            <a:ext uri="{FF2B5EF4-FFF2-40B4-BE49-F238E27FC236}">
              <a16:creationId xmlns:a16="http://schemas.microsoft.com/office/drawing/2014/main" id="{6A5C655C-3108-4696-8F5B-8C0415593A2D}"/>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a:extLst>
            <a:ext uri="{FF2B5EF4-FFF2-40B4-BE49-F238E27FC236}">
              <a16:creationId xmlns:a16="http://schemas.microsoft.com/office/drawing/2014/main" id="{8ED6BBAC-ABB6-4D27-96AC-7A328C7436B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17" name="直線コネクタ 716">
          <a:extLst>
            <a:ext uri="{FF2B5EF4-FFF2-40B4-BE49-F238E27FC236}">
              <a16:creationId xmlns:a16="http://schemas.microsoft.com/office/drawing/2014/main" id="{521A30C0-E354-450C-ACBE-FA7E79BEAD0C}"/>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18" name="【公民館】&#10;一人当たり面積最小値テキスト">
          <a:extLst>
            <a:ext uri="{FF2B5EF4-FFF2-40B4-BE49-F238E27FC236}">
              <a16:creationId xmlns:a16="http://schemas.microsoft.com/office/drawing/2014/main" id="{BB16F56F-EDEB-4CE8-B375-B4B66288CA73}"/>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19" name="直線コネクタ 718">
          <a:extLst>
            <a:ext uri="{FF2B5EF4-FFF2-40B4-BE49-F238E27FC236}">
              <a16:creationId xmlns:a16="http://schemas.microsoft.com/office/drawing/2014/main" id="{ABB11D01-BEE0-44C0-B6EB-A46AC549FE08}"/>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20" name="【公民館】&#10;一人当たり面積最大値テキスト">
          <a:extLst>
            <a:ext uri="{FF2B5EF4-FFF2-40B4-BE49-F238E27FC236}">
              <a16:creationId xmlns:a16="http://schemas.microsoft.com/office/drawing/2014/main" id="{C51F589C-E2F2-447A-BAEF-7F204748847C}"/>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21" name="直線コネクタ 720">
          <a:extLst>
            <a:ext uri="{FF2B5EF4-FFF2-40B4-BE49-F238E27FC236}">
              <a16:creationId xmlns:a16="http://schemas.microsoft.com/office/drawing/2014/main" id="{B05C0330-A3EA-49E9-9F87-B6CB0175D0F3}"/>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22" name="【公民館】&#10;一人当たり面積平均値テキスト">
          <a:extLst>
            <a:ext uri="{FF2B5EF4-FFF2-40B4-BE49-F238E27FC236}">
              <a16:creationId xmlns:a16="http://schemas.microsoft.com/office/drawing/2014/main" id="{9DDFFF95-6220-4A11-B681-175477B1C64C}"/>
            </a:ext>
          </a:extLst>
        </xdr:cNvPr>
        <xdr:cNvSpPr txBox="1"/>
      </xdr:nvSpPr>
      <xdr:spPr>
        <a:xfrm>
          <a:off x="22199600" y="18523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23" name="フローチャート: 判断 722">
          <a:extLst>
            <a:ext uri="{FF2B5EF4-FFF2-40B4-BE49-F238E27FC236}">
              <a16:creationId xmlns:a16="http://schemas.microsoft.com/office/drawing/2014/main" id="{F51808F7-2858-4732-B7D7-3D336178022E}"/>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24" name="フローチャート: 判断 723">
          <a:extLst>
            <a:ext uri="{FF2B5EF4-FFF2-40B4-BE49-F238E27FC236}">
              <a16:creationId xmlns:a16="http://schemas.microsoft.com/office/drawing/2014/main" id="{FB67CFBB-C7E1-4172-883F-8319DFD1DF22}"/>
            </a:ext>
          </a:extLst>
        </xdr:cNvPr>
        <xdr:cNvSpPr/>
      </xdr:nvSpPr>
      <xdr:spPr>
        <a:xfrm>
          <a:off x="21272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25" name="フローチャート: 判断 724">
          <a:extLst>
            <a:ext uri="{FF2B5EF4-FFF2-40B4-BE49-F238E27FC236}">
              <a16:creationId xmlns:a16="http://schemas.microsoft.com/office/drawing/2014/main" id="{7D0147B3-A8FF-43BB-9803-02D482B87E31}"/>
            </a:ext>
          </a:extLst>
        </xdr:cNvPr>
        <xdr:cNvSpPr/>
      </xdr:nvSpPr>
      <xdr:spPr>
        <a:xfrm>
          <a:off x="20383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26" name="フローチャート: 判断 725">
          <a:extLst>
            <a:ext uri="{FF2B5EF4-FFF2-40B4-BE49-F238E27FC236}">
              <a16:creationId xmlns:a16="http://schemas.microsoft.com/office/drawing/2014/main" id="{31F75237-F853-4496-8681-ED3DE4597339}"/>
            </a:ext>
          </a:extLst>
        </xdr:cNvPr>
        <xdr:cNvSpPr/>
      </xdr:nvSpPr>
      <xdr:spPr>
        <a:xfrm>
          <a:off x="19494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27" name="フローチャート: 判断 726">
          <a:extLst>
            <a:ext uri="{FF2B5EF4-FFF2-40B4-BE49-F238E27FC236}">
              <a16:creationId xmlns:a16="http://schemas.microsoft.com/office/drawing/2014/main" id="{1B3C9408-64DF-4ED0-BAE4-1395DB6481A6}"/>
            </a:ext>
          </a:extLst>
        </xdr:cNvPr>
        <xdr:cNvSpPr/>
      </xdr:nvSpPr>
      <xdr:spPr>
        <a:xfrm>
          <a:off x="18605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62D53878-99B0-49A3-B81C-6857C461B0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8E13EC55-CF70-4A8A-A190-3F006607A80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C54D05EB-3AAF-44D8-88DE-EAB028574C5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B16CCFB4-DA96-4F91-81A5-350F980FDAC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EC508E21-911E-45C7-9503-EF5323BC1B6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27076</xdr:rowOff>
    </xdr:from>
    <xdr:to>
      <xdr:col>116</xdr:col>
      <xdr:colOff>114300</xdr:colOff>
      <xdr:row>108</xdr:row>
      <xdr:rowOff>128676</xdr:rowOff>
    </xdr:to>
    <xdr:sp macro="" textlink="">
      <xdr:nvSpPr>
        <xdr:cNvPr id="733" name="楕円 732">
          <a:extLst>
            <a:ext uri="{FF2B5EF4-FFF2-40B4-BE49-F238E27FC236}">
              <a16:creationId xmlns:a16="http://schemas.microsoft.com/office/drawing/2014/main" id="{F2538C1F-6D6A-40BE-8E2C-7B41FC2B4A87}"/>
            </a:ext>
          </a:extLst>
        </xdr:cNvPr>
        <xdr:cNvSpPr/>
      </xdr:nvSpPr>
      <xdr:spPr>
        <a:xfrm>
          <a:off x="22110700" y="1854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157903</xdr:rowOff>
    </xdr:from>
    <xdr:ext cx="469744" cy="259045"/>
    <xdr:sp macro="" textlink="">
      <xdr:nvSpPr>
        <xdr:cNvPr id="734" name="【公民館】&#10;一人当たり面積該当値テキスト">
          <a:extLst>
            <a:ext uri="{FF2B5EF4-FFF2-40B4-BE49-F238E27FC236}">
              <a16:creationId xmlns:a16="http://schemas.microsoft.com/office/drawing/2014/main" id="{AC992678-1152-4C07-BAE7-2E5A33846B13}"/>
            </a:ext>
          </a:extLst>
        </xdr:cNvPr>
        <xdr:cNvSpPr txBox="1"/>
      </xdr:nvSpPr>
      <xdr:spPr>
        <a:xfrm>
          <a:off x="22199600" y="183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28524</xdr:rowOff>
    </xdr:from>
    <xdr:to>
      <xdr:col>112</xdr:col>
      <xdr:colOff>38100</xdr:colOff>
      <xdr:row>108</xdr:row>
      <xdr:rowOff>130124</xdr:rowOff>
    </xdr:to>
    <xdr:sp macro="" textlink="">
      <xdr:nvSpPr>
        <xdr:cNvPr id="735" name="楕円 734">
          <a:extLst>
            <a:ext uri="{FF2B5EF4-FFF2-40B4-BE49-F238E27FC236}">
              <a16:creationId xmlns:a16="http://schemas.microsoft.com/office/drawing/2014/main" id="{8BA52F1D-8561-48DB-AE35-DC0731B5328D}"/>
            </a:ext>
          </a:extLst>
        </xdr:cNvPr>
        <xdr:cNvSpPr/>
      </xdr:nvSpPr>
      <xdr:spPr>
        <a:xfrm>
          <a:off x="21272500" y="185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77876</xdr:rowOff>
    </xdr:from>
    <xdr:to>
      <xdr:col>116</xdr:col>
      <xdr:colOff>63500</xdr:colOff>
      <xdr:row>108</xdr:row>
      <xdr:rowOff>79324</xdr:rowOff>
    </xdr:to>
    <xdr:cxnSp macro="">
      <xdr:nvCxnSpPr>
        <xdr:cNvPr id="736" name="直線コネクタ 735">
          <a:extLst>
            <a:ext uri="{FF2B5EF4-FFF2-40B4-BE49-F238E27FC236}">
              <a16:creationId xmlns:a16="http://schemas.microsoft.com/office/drawing/2014/main" id="{C90F848F-F277-41E9-8CE5-C83F479FE554}"/>
            </a:ext>
          </a:extLst>
        </xdr:cNvPr>
        <xdr:cNvCxnSpPr/>
      </xdr:nvCxnSpPr>
      <xdr:spPr>
        <a:xfrm flipV="1">
          <a:off x="21323300" y="18594476"/>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31344</xdr:rowOff>
    </xdr:from>
    <xdr:to>
      <xdr:col>107</xdr:col>
      <xdr:colOff>101600</xdr:colOff>
      <xdr:row>108</xdr:row>
      <xdr:rowOff>132944</xdr:rowOff>
    </xdr:to>
    <xdr:sp macro="" textlink="">
      <xdr:nvSpPr>
        <xdr:cNvPr id="737" name="楕円 736">
          <a:extLst>
            <a:ext uri="{FF2B5EF4-FFF2-40B4-BE49-F238E27FC236}">
              <a16:creationId xmlns:a16="http://schemas.microsoft.com/office/drawing/2014/main" id="{65C324D9-F952-48A1-B36F-B9A2E6A2EC3A}"/>
            </a:ext>
          </a:extLst>
        </xdr:cNvPr>
        <xdr:cNvSpPr/>
      </xdr:nvSpPr>
      <xdr:spPr>
        <a:xfrm>
          <a:off x="20383500" y="1854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79324</xdr:rowOff>
    </xdr:from>
    <xdr:to>
      <xdr:col>111</xdr:col>
      <xdr:colOff>177800</xdr:colOff>
      <xdr:row>108</xdr:row>
      <xdr:rowOff>82144</xdr:rowOff>
    </xdr:to>
    <xdr:cxnSp macro="">
      <xdr:nvCxnSpPr>
        <xdr:cNvPr id="738" name="直線コネクタ 737">
          <a:extLst>
            <a:ext uri="{FF2B5EF4-FFF2-40B4-BE49-F238E27FC236}">
              <a16:creationId xmlns:a16="http://schemas.microsoft.com/office/drawing/2014/main" id="{BD8EDCCE-C680-4046-B8DB-7B208030DB5F}"/>
            </a:ext>
          </a:extLst>
        </xdr:cNvPr>
        <xdr:cNvCxnSpPr/>
      </xdr:nvCxnSpPr>
      <xdr:spPr>
        <a:xfrm flipV="1">
          <a:off x="20434300" y="18595924"/>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33249</xdr:rowOff>
    </xdr:from>
    <xdr:to>
      <xdr:col>102</xdr:col>
      <xdr:colOff>165100</xdr:colOff>
      <xdr:row>108</xdr:row>
      <xdr:rowOff>134849</xdr:rowOff>
    </xdr:to>
    <xdr:sp macro="" textlink="">
      <xdr:nvSpPr>
        <xdr:cNvPr id="739" name="楕円 738">
          <a:extLst>
            <a:ext uri="{FF2B5EF4-FFF2-40B4-BE49-F238E27FC236}">
              <a16:creationId xmlns:a16="http://schemas.microsoft.com/office/drawing/2014/main" id="{68020EAF-0100-435F-809A-E32CCBAD83F7}"/>
            </a:ext>
          </a:extLst>
        </xdr:cNvPr>
        <xdr:cNvSpPr/>
      </xdr:nvSpPr>
      <xdr:spPr>
        <a:xfrm>
          <a:off x="19494500" y="1854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82144</xdr:rowOff>
    </xdr:from>
    <xdr:to>
      <xdr:col>107</xdr:col>
      <xdr:colOff>50800</xdr:colOff>
      <xdr:row>108</xdr:row>
      <xdr:rowOff>84049</xdr:rowOff>
    </xdr:to>
    <xdr:cxnSp macro="">
      <xdr:nvCxnSpPr>
        <xdr:cNvPr id="740" name="直線コネクタ 739">
          <a:extLst>
            <a:ext uri="{FF2B5EF4-FFF2-40B4-BE49-F238E27FC236}">
              <a16:creationId xmlns:a16="http://schemas.microsoft.com/office/drawing/2014/main" id="{4F1C6F6E-DC9A-4AD1-9D1C-CEAEF3C36510}"/>
            </a:ext>
          </a:extLst>
        </xdr:cNvPr>
        <xdr:cNvCxnSpPr/>
      </xdr:nvCxnSpPr>
      <xdr:spPr>
        <a:xfrm flipV="1">
          <a:off x="19545300" y="1859874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34162</xdr:rowOff>
    </xdr:from>
    <xdr:to>
      <xdr:col>98</xdr:col>
      <xdr:colOff>38100</xdr:colOff>
      <xdr:row>108</xdr:row>
      <xdr:rowOff>135762</xdr:rowOff>
    </xdr:to>
    <xdr:sp macro="" textlink="">
      <xdr:nvSpPr>
        <xdr:cNvPr id="741" name="楕円 740">
          <a:extLst>
            <a:ext uri="{FF2B5EF4-FFF2-40B4-BE49-F238E27FC236}">
              <a16:creationId xmlns:a16="http://schemas.microsoft.com/office/drawing/2014/main" id="{C995B575-EE47-4E07-8ECE-108908307D8B}"/>
            </a:ext>
          </a:extLst>
        </xdr:cNvPr>
        <xdr:cNvSpPr/>
      </xdr:nvSpPr>
      <xdr:spPr>
        <a:xfrm>
          <a:off x="18605500" y="18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84049</xdr:rowOff>
    </xdr:from>
    <xdr:to>
      <xdr:col>102</xdr:col>
      <xdr:colOff>114300</xdr:colOff>
      <xdr:row>108</xdr:row>
      <xdr:rowOff>84962</xdr:rowOff>
    </xdr:to>
    <xdr:cxnSp macro="">
      <xdr:nvCxnSpPr>
        <xdr:cNvPr id="742" name="直線コネクタ 741">
          <a:extLst>
            <a:ext uri="{FF2B5EF4-FFF2-40B4-BE49-F238E27FC236}">
              <a16:creationId xmlns:a16="http://schemas.microsoft.com/office/drawing/2014/main" id="{10705DE1-37A1-4C4A-9F97-746950CFE802}"/>
            </a:ext>
          </a:extLst>
        </xdr:cNvPr>
        <xdr:cNvCxnSpPr/>
      </xdr:nvCxnSpPr>
      <xdr:spPr>
        <a:xfrm flipV="1">
          <a:off x="18656300" y="18600649"/>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145203</xdr:rowOff>
    </xdr:from>
    <xdr:ext cx="469744" cy="259045"/>
    <xdr:sp macro="" textlink="">
      <xdr:nvSpPr>
        <xdr:cNvPr id="743" name="n_1aveValue【公民館】&#10;一人当たり面積">
          <a:extLst>
            <a:ext uri="{FF2B5EF4-FFF2-40B4-BE49-F238E27FC236}">
              <a16:creationId xmlns:a16="http://schemas.microsoft.com/office/drawing/2014/main" id="{BF571F61-63FB-4531-9B33-5FC04EC9BF3D}"/>
            </a:ext>
          </a:extLst>
        </xdr:cNvPr>
        <xdr:cNvSpPr txBox="1"/>
      </xdr:nvSpPr>
      <xdr:spPr>
        <a:xfrm>
          <a:off x="210757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140098</xdr:rowOff>
    </xdr:from>
    <xdr:ext cx="469744" cy="259045"/>
    <xdr:sp macro="" textlink="">
      <xdr:nvSpPr>
        <xdr:cNvPr id="744" name="n_2aveValue【公民館】&#10;一人当たり面積">
          <a:extLst>
            <a:ext uri="{FF2B5EF4-FFF2-40B4-BE49-F238E27FC236}">
              <a16:creationId xmlns:a16="http://schemas.microsoft.com/office/drawing/2014/main" id="{A81131F1-A629-409D-B236-4268EE3D662C}"/>
            </a:ext>
          </a:extLst>
        </xdr:cNvPr>
        <xdr:cNvSpPr txBox="1"/>
      </xdr:nvSpPr>
      <xdr:spPr>
        <a:xfrm>
          <a:off x="20199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745" name="n_3aveValue【公民館】&#10;一人当たり面積">
          <a:extLst>
            <a:ext uri="{FF2B5EF4-FFF2-40B4-BE49-F238E27FC236}">
              <a16:creationId xmlns:a16="http://schemas.microsoft.com/office/drawing/2014/main" id="{983D9746-2F3E-4735-BD64-5CD203356CBA}"/>
            </a:ext>
          </a:extLst>
        </xdr:cNvPr>
        <xdr:cNvSpPr txBox="1"/>
      </xdr:nvSpPr>
      <xdr:spPr>
        <a:xfrm>
          <a:off x="19310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130624</xdr:rowOff>
    </xdr:from>
    <xdr:ext cx="469744" cy="259045"/>
    <xdr:sp macro="" textlink="">
      <xdr:nvSpPr>
        <xdr:cNvPr id="746" name="n_4aveValue【公民館】&#10;一人当たり面積">
          <a:extLst>
            <a:ext uri="{FF2B5EF4-FFF2-40B4-BE49-F238E27FC236}">
              <a16:creationId xmlns:a16="http://schemas.microsoft.com/office/drawing/2014/main" id="{507DAC54-7E8A-4943-B9A9-2ABFB3AB9A56}"/>
            </a:ext>
          </a:extLst>
        </xdr:cNvPr>
        <xdr:cNvSpPr txBox="1"/>
      </xdr:nvSpPr>
      <xdr:spPr>
        <a:xfrm>
          <a:off x="18421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121251</xdr:rowOff>
    </xdr:from>
    <xdr:ext cx="469744" cy="259045"/>
    <xdr:sp macro="" textlink="">
      <xdr:nvSpPr>
        <xdr:cNvPr id="747" name="n_1mainValue【公民館】&#10;一人当たり面積">
          <a:extLst>
            <a:ext uri="{FF2B5EF4-FFF2-40B4-BE49-F238E27FC236}">
              <a16:creationId xmlns:a16="http://schemas.microsoft.com/office/drawing/2014/main" id="{848FA98A-A070-41AD-9222-19A7583DEFE6}"/>
            </a:ext>
          </a:extLst>
        </xdr:cNvPr>
        <xdr:cNvSpPr txBox="1"/>
      </xdr:nvSpPr>
      <xdr:spPr>
        <a:xfrm>
          <a:off x="21075727" y="1863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124071</xdr:rowOff>
    </xdr:from>
    <xdr:ext cx="469744" cy="259045"/>
    <xdr:sp macro="" textlink="">
      <xdr:nvSpPr>
        <xdr:cNvPr id="748" name="n_2mainValue【公民館】&#10;一人当たり面積">
          <a:extLst>
            <a:ext uri="{FF2B5EF4-FFF2-40B4-BE49-F238E27FC236}">
              <a16:creationId xmlns:a16="http://schemas.microsoft.com/office/drawing/2014/main" id="{EE358777-42F3-4A4E-8ECA-57E3F4507009}"/>
            </a:ext>
          </a:extLst>
        </xdr:cNvPr>
        <xdr:cNvSpPr txBox="1"/>
      </xdr:nvSpPr>
      <xdr:spPr>
        <a:xfrm>
          <a:off x="20199427" y="1864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125976</xdr:rowOff>
    </xdr:from>
    <xdr:ext cx="469744" cy="259045"/>
    <xdr:sp macro="" textlink="">
      <xdr:nvSpPr>
        <xdr:cNvPr id="749" name="n_3mainValue【公民館】&#10;一人当たり面積">
          <a:extLst>
            <a:ext uri="{FF2B5EF4-FFF2-40B4-BE49-F238E27FC236}">
              <a16:creationId xmlns:a16="http://schemas.microsoft.com/office/drawing/2014/main" id="{FD2F2B07-A177-4B71-BC43-9F50900C85C3}"/>
            </a:ext>
          </a:extLst>
        </xdr:cNvPr>
        <xdr:cNvSpPr txBox="1"/>
      </xdr:nvSpPr>
      <xdr:spPr>
        <a:xfrm>
          <a:off x="19310427" y="1864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152289</xdr:rowOff>
    </xdr:from>
    <xdr:ext cx="469744" cy="259045"/>
    <xdr:sp macro="" textlink="">
      <xdr:nvSpPr>
        <xdr:cNvPr id="750" name="n_4mainValue【公民館】&#10;一人当たり面積">
          <a:extLst>
            <a:ext uri="{FF2B5EF4-FFF2-40B4-BE49-F238E27FC236}">
              <a16:creationId xmlns:a16="http://schemas.microsoft.com/office/drawing/2014/main" id="{6D7A9F57-3FAD-4EFE-9B7F-0FB97DEAA2D3}"/>
            </a:ext>
          </a:extLst>
        </xdr:cNvPr>
        <xdr:cNvSpPr txBox="1"/>
      </xdr:nvSpPr>
      <xdr:spPr>
        <a:xfrm>
          <a:off x="18421427" y="1832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1" name="正方形/長方形 750">
          <a:extLst>
            <a:ext uri="{FF2B5EF4-FFF2-40B4-BE49-F238E27FC236}">
              <a16:creationId xmlns:a16="http://schemas.microsoft.com/office/drawing/2014/main" id="{6F49EDCA-857F-4036-A727-17DB7B8E0CA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2" name="正方形/長方形 751">
          <a:extLst>
            <a:ext uri="{FF2B5EF4-FFF2-40B4-BE49-F238E27FC236}">
              <a16:creationId xmlns:a16="http://schemas.microsoft.com/office/drawing/2014/main" id="{C31010F9-7E12-49DE-B758-CB11FA2C6CD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3" name="テキスト ボックス 752">
          <a:extLst>
            <a:ext uri="{FF2B5EF4-FFF2-40B4-BE49-F238E27FC236}">
              <a16:creationId xmlns:a16="http://schemas.microsoft.com/office/drawing/2014/main" id="{A2400F81-1714-4610-81DE-C2EE36CA7E0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と学校施設である。人口減少が進み、子どもの人数も減っている中で、今後の保育・教育施設の整備について、公共施設等総合管理計画や個別施設計画に沿って計画的に実施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5871261-5750-421F-AEAA-9D6079FDA31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5D13F77-B4AE-4537-834B-0D79A913C4D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103CAA2-81C2-48DF-86D1-698B637108C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B6B399D-2EBC-4C9B-9CF4-D13417715AC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E55F0DC-85D3-437C-9505-4EE2525D48A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F757630-C58E-412B-93E3-4806CD93595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F1127BD-2202-40E5-9D13-EC23A8D6407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FBA0D90-5BF0-447B-8ED7-DBC1A80C47A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A2808D2-A4F7-4010-ADE5-04DF0406BF9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1CF2BB1-0649-4694-9655-3D57AD9C34E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2,390
2,375
58.11
3,178,165
2,958,852
191,353
1,914,634
2,128,359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924862E-76B1-49BB-96FF-90CFD667F0A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3ADB497-9D67-4E2E-963D-1CE196861BF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F6D5842-7165-424F-9FA9-A14ECF2E146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6F8C34D-5F95-4A5E-B1B6-361EF703645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B9609B2-C14B-4B21-94EF-254E9642CC0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77F3D84-54BF-4825-A65A-CE0462C007A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7A0E0A3-DDC3-4CD4-B670-05531F2F6D3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A4236CE-CDF7-46FF-9997-0199D187BA1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5C9F8B5-92C2-429D-8D56-9DDB98A530A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AFDD847-F331-40DF-AE1F-872AC68A922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B131B3E-62D4-4C62-A20C-4CD06683A27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CC3509F-5294-4644-BB74-16230902257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857785B-541D-4423-8EE7-D265F0A5BAF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384BE34-16E1-4906-BBCD-B73D0E15EDD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AE1188A-48D4-43A5-864D-AE35003A42E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A5A546C-F401-44B2-B483-7F04F553222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0BB176C-BDE2-405B-AD0C-C8474D5E833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F5800C8-6578-4B1D-97A6-F4953B7D47C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24AB29F-1C47-45A5-8779-B98EDB3209B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AEFA51A-8AE4-4D44-AD58-58E327C908A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71E4E77-5DE7-43EF-BB2C-74008C656DA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E1CACA-D3F2-4EB6-AC28-E2643079931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936FA51-837E-4415-9AC9-C7BEA7A049C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EC9F3CE-8D9B-40EC-874A-2C022F13282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3525ADF-CE37-4FB4-A7AC-A276623E5F0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1D78024-D400-45CA-90C6-16CAF121DE3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81DA11D-CD66-4764-9172-60BDFFBC6B2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114BDE3-94BB-409A-ADE0-2B1E314BD73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2EEFE4A-4CE6-44D0-A534-8A18F4BD4369}"/>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B461682-665C-4DFA-94EA-DAEE954BA2D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CC21DC0-B7FC-497A-91A2-E787525CBCD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960BF82-4F84-4863-9C41-27FB1B96222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CAD09ECE-72F0-41E3-B9C3-88BD91A8A22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B855EA8-06F9-4EA8-A8EE-064FC15B2DD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BEEE082-5E5F-4499-9C36-F6669DEDDFC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E31FAFC-F0EF-4AB3-8D29-83AEE5D621C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7AD1896-ABA2-4BE3-93A3-D002A47E784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FED6623-A166-456B-99CC-B5A2ABD60E8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264609F3-8AF1-4102-9F23-622C662F9DD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1EC3CD7B-F41E-4E3A-879D-367662014EE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0A4B89C-6B2F-447E-B811-1F02C18B598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1672637-CFA9-4018-A697-475F0243901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BA44773-0C88-4E26-82C0-32B6741D749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2180967-9873-49BF-8323-357624A3FCB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7D31B765-F38B-400D-9124-0DB6A6CC0B1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5FC70A1-CD9C-4176-9E53-618A065D6E8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8056F13-B738-45EA-B1EE-E5AD3D44DAA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7A17832E-3CE5-4882-8EF1-124F043C3CA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C5545AB0-5848-435E-B1F8-D510D276575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B52B3809-915B-498A-99B2-A11A619BD09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B1B73943-EDC9-49D5-809A-C1C75A0D3E98}"/>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B5B08083-7EAE-4ADC-BA3E-1735D8B8943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B36F9D73-0F25-438A-948B-3922623AB33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45CD7195-3922-45B8-A135-D0ECE6A6A05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550BC749-298B-4F53-B91C-18D080A062D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6B7646BA-2C79-4B51-B972-222DE2A94D0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3695DA73-05F1-4CAF-8905-B18E28DC483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2BCD3799-2E2D-40E1-9198-0BCA98BA9DD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692B47A0-00B5-45D4-B11A-8DD1279114D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503B5FCC-A739-4E86-AB07-7AF03BE7FF1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2CD46490-DB62-44B2-A909-C35D5649B52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600E78CC-1D0B-4EB6-B280-5795E8458A3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4A750256-5FA1-43A7-8D59-A28E8BEA35FC}"/>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8107716A-6600-4B98-B39A-72C6F9F2D13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243D9876-E855-4364-B21C-06DFE2288A07}"/>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CDF6D166-0983-4D08-B74D-63A27F9D1C00}"/>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FADE5E61-4EE6-49FA-879A-E1692944F6A3}"/>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57E57DEB-5A79-43F7-8B34-CF752CBD417F}"/>
            </a:ext>
          </a:extLst>
        </xdr:cNvPr>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DAB4C5A8-9974-4181-B2B9-AD57331956FC}"/>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1D558323-0F88-434C-9BB8-CEBC0EE5CC40}"/>
            </a:ext>
          </a:extLst>
        </xdr:cNvPr>
        <xdr:cNvSpPr/>
      </xdr:nvSpPr>
      <xdr:spPr>
        <a:xfrm>
          <a:off x="3746500" y="1058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550BC96E-E807-43D0-ACE4-74FF15D39E0F}"/>
            </a:ext>
          </a:extLst>
        </xdr:cNvPr>
        <xdr:cNvSpPr/>
      </xdr:nvSpPr>
      <xdr:spPr>
        <a:xfrm>
          <a:off x="2857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7546DCF7-D847-424C-A830-D9F882792E95}"/>
            </a:ext>
          </a:extLst>
        </xdr:cNvPr>
        <xdr:cNvSpPr/>
      </xdr:nvSpPr>
      <xdr:spPr>
        <a:xfrm>
          <a:off x="1968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EDE7A38F-2CD8-4701-907A-7695385AA618}"/>
            </a:ext>
          </a:extLst>
        </xdr:cNvPr>
        <xdr:cNvSpPr/>
      </xdr:nvSpPr>
      <xdr:spPr>
        <a:xfrm>
          <a:off x="107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010BEC4-A2CD-40C8-A25B-A7EF5FE5292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94A85CD-4EF1-4758-A5C7-955574EA0B7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67D8B7F-E420-439F-A533-4003E7ABB3D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2234A0C-75FC-4820-8005-57CA9C38BC0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45C3D21-0E07-45DE-8BCC-B792D92DD23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96157</xdr:rowOff>
    </xdr:from>
    <xdr:to>
      <xdr:col>24</xdr:col>
      <xdr:colOff>114300</xdr:colOff>
      <xdr:row>60</xdr:row>
      <xdr:rowOff>26307</xdr:rowOff>
    </xdr:to>
    <xdr:sp macro="" textlink="">
      <xdr:nvSpPr>
        <xdr:cNvPr id="90" name="楕円 89">
          <a:extLst>
            <a:ext uri="{FF2B5EF4-FFF2-40B4-BE49-F238E27FC236}">
              <a16:creationId xmlns:a16="http://schemas.microsoft.com/office/drawing/2014/main" id="{704B5C85-B073-4502-A80D-E08E04AEB7F3}"/>
            </a:ext>
          </a:extLst>
        </xdr:cNvPr>
        <xdr:cNvSpPr/>
      </xdr:nvSpPr>
      <xdr:spPr>
        <a:xfrm>
          <a:off x="45847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119034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280ABB7D-D218-4C5F-9C4A-3BBEA2A60F54}"/>
            </a:ext>
          </a:extLst>
        </xdr:cNvPr>
        <xdr:cNvSpPr txBox="1"/>
      </xdr:nvSpPr>
      <xdr:spPr>
        <a:xfrm>
          <a:off x="4673600" y="1006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60234</xdr:rowOff>
    </xdr:from>
    <xdr:to>
      <xdr:col>20</xdr:col>
      <xdr:colOff>38100</xdr:colOff>
      <xdr:row>59</xdr:row>
      <xdr:rowOff>161834</xdr:rowOff>
    </xdr:to>
    <xdr:sp macro="" textlink="">
      <xdr:nvSpPr>
        <xdr:cNvPr id="92" name="楕円 91">
          <a:extLst>
            <a:ext uri="{FF2B5EF4-FFF2-40B4-BE49-F238E27FC236}">
              <a16:creationId xmlns:a16="http://schemas.microsoft.com/office/drawing/2014/main" id="{59006113-A4F5-4FD5-BA59-2729EB193488}"/>
            </a:ext>
          </a:extLst>
        </xdr:cNvPr>
        <xdr:cNvSpPr/>
      </xdr:nvSpPr>
      <xdr:spPr>
        <a:xfrm>
          <a:off x="3746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111034</xdr:rowOff>
    </xdr:from>
    <xdr:to>
      <xdr:col>24</xdr:col>
      <xdr:colOff>63500</xdr:colOff>
      <xdr:row>59</xdr:row>
      <xdr:rowOff>146957</xdr:rowOff>
    </xdr:to>
    <xdr:cxnSp macro="">
      <xdr:nvCxnSpPr>
        <xdr:cNvPr id="93" name="直線コネクタ 92">
          <a:extLst>
            <a:ext uri="{FF2B5EF4-FFF2-40B4-BE49-F238E27FC236}">
              <a16:creationId xmlns:a16="http://schemas.microsoft.com/office/drawing/2014/main" id="{CA46E11D-B9F1-434B-8DA4-E193A0419279}"/>
            </a:ext>
          </a:extLst>
        </xdr:cNvPr>
        <xdr:cNvCxnSpPr/>
      </xdr:nvCxnSpPr>
      <xdr:spPr>
        <a:xfrm>
          <a:off x="3797300" y="1022658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24312</xdr:rowOff>
    </xdr:from>
    <xdr:to>
      <xdr:col>15</xdr:col>
      <xdr:colOff>101600</xdr:colOff>
      <xdr:row>59</xdr:row>
      <xdr:rowOff>125912</xdr:rowOff>
    </xdr:to>
    <xdr:sp macro="" textlink="">
      <xdr:nvSpPr>
        <xdr:cNvPr id="94" name="楕円 93">
          <a:extLst>
            <a:ext uri="{FF2B5EF4-FFF2-40B4-BE49-F238E27FC236}">
              <a16:creationId xmlns:a16="http://schemas.microsoft.com/office/drawing/2014/main" id="{90DE804B-A9CD-463B-B043-B96385D2D0C8}"/>
            </a:ext>
          </a:extLst>
        </xdr:cNvPr>
        <xdr:cNvSpPr/>
      </xdr:nvSpPr>
      <xdr:spPr>
        <a:xfrm>
          <a:off x="2857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75112</xdr:rowOff>
    </xdr:from>
    <xdr:to>
      <xdr:col>19</xdr:col>
      <xdr:colOff>177800</xdr:colOff>
      <xdr:row>59</xdr:row>
      <xdr:rowOff>111034</xdr:rowOff>
    </xdr:to>
    <xdr:cxnSp macro="">
      <xdr:nvCxnSpPr>
        <xdr:cNvPr id="95" name="直線コネクタ 94">
          <a:extLst>
            <a:ext uri="{FF2B5EF4-FFF2-40B4-BE49-F238E27FC236}">
              <a16:creationId xmlns:a16="http://schemas.microsoft.com/office/drawing/2014/main" id="{7DA35A84-A53C-4994-B72F-8B9B7BB43BB6}"/>
            </a:ext>
          </a:extLst>
        </xdr:cNvPr>
        <xdr:cNvCxnSpPr/>
      </xdr:nvCxnSpPr>
      <xdr:spPr>
        <a:xfrm>
          <a:off x="2908300" y="101906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159838</xdr:rowOff>
    </xdr:from>
    <xdr:to>
      <xdr:col>10</xdr:col>
      <xdr:colOff>165100</xdr:colOff>
      <xdr:row>59</xdr:row>
      <xdr:rowOff>89988</xdr:rowOff>
    </xdr:to>
    <xdr:sp macro="" textlink="">
      <xdr:nvSpPr>
        <xdr:cNvPr id="96" name="楕円 95">
          <a:extLst>
            <a:ext uri="{FF2B5EF4-FFF2-40B4-BE49-F238E27FC236}">
              <a16:creationId xmlns:a16="http://schemas.microsoft.com/office/drawing/2014/main" id="{352B10DF-FEB7-484B-A14B-92D82A847DC3}"/>
            </a:ext>
          </a:extLst>
        </xdr:cNvPr>
        <xdr:cNvSpPr/>
      </xdr:nvSpPr>
      <xdr:spPr>
        <a:xfrm>
          <a:off x="1968500" y="1010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39188</xdr:rowOff>
    </xdr:from>
    <xdr:to>
      <xdr:col>15</xdr:col>
      <xdr:colOff>50800</xdr:colOff>
      <xdr:row>59</xdr:row>
      <xdr:rowOff>75112</xdr:rowOff>
    </xdr:to>
    <xdr:cxnSp macro="">
      <xdr:nvCxnSpPr>
        <xdr:cNvPr id="97" name="直線コネクタ 96">
          <a:extLst>
            <a:ext uri="{FF2B5EF4-FFF2-40B4-BE49-F238E27FC236}">
              <a16:creationId xmlns:a16="http://schemas.microsoft.com/office/drawing/2014/main" id="{99BC137A-ED47-4B86-A280-E462341C4C62}"/>
            </a:ext>
          </a:extLst>
        </xdr:cNvPr>
        <xdr:cNvCxnSpPr/>
      </xdr:nvCxnSpPr>
      <xdr:spPr>
        <a:xfrm>
          <a:off x="2019300" y="101547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123916</xdr:rowOff>
    </xdr:from>
    <xdr:to>
      <xdr:col>6</xdr:col>
      <xdr:colOff>38100</xdr:colOff>
      <xdr:row>59</xdr:row>
      <xdr:rowOff>54066</xdr:rowOff>
    </xdr:to>
    <xdr:sp macro="" textlink="">
      <xdr:nvSpPr>
        <xdr:cNvPr id="98" name="楕円 97">
          <a:extLst>
            <a:ext uri="{FF2B5EF4-FFF2-40B4-BE49-F238E27FC236}">
              <a16:creationId xmlns:a16="http://schemas.microsoft.com/office/drawing/2014/main" id="{C620EC5D-8970-4C70-9936-A3DA296FB9DF}"/>
            </a:ext>
          </a:extLst>
        </xdr:cNvPr>
        <xdr:cNvSpPr/>
      </xdr:nvSpPr>
      <xdr:spPr>
        <a:xfrm>
          <a:off x="1079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3266</xdr:rowOff>
    </xdr:from>
    <xdr:to>
      <xdr:col>10</xdr:col>
      <xdr:colOff>114300</xdr:colOff>
      <xdr:row>59</xdr:row>
      <xdr:rowOff>39188</xdr:rowOff>
    </xdr:to>
    <xdr:cxnSp macro="">
      <xdr:nvCxnSpPr>
        <xdr:cNvPr id="99" name="直線コネクタ 98">
          <a:extLst>
            <a:ext uri="{FF2B5EF4-FFF2-40B4-BE49-F238E27FC236}">
              <a16:creationId xmlns:a16="http://schemas.microsoft.com/office/drawing/2014/main" id="{545B34D7-8156-4862-BF40-8A2F4AD3ED19}"/>
            </a:ext>
          </a:extLst>
        </xdr:cNvPr>
        <xdr:cNvCxnSpPr/>
      </xdr:nvCxnSpPr>
      <xdr:spPr>
        <a:xfrm>
          <a:off x="1130300" y="101188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46826</xdr:rowOff>
    </xdr:from>
    <xdr:ext cx="405111" cy="259045"/>
    <xdr:sp macro="" textlink="">
      <xdr:nvSpPr>
        <xdr:cNvPr id="100" name="n_1aveValue【体育館・プール】&#10;有形固定資産減価償却率">
          <a:extLst>
            <a:ext uri="{FF2B5EF4-FFF2-40B4-BE49-F238E27FC236}">
              <a16:creationId xmlns:a16="http://schemas.microsoft.com/office/drawing/2014/main" id="{BD55C9F1-38AE-4340-8F6E-9044A06AD86B}"/>
            </a:ext>
          </a:extLst>
        </xdr:cNvPr>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101" name="n_2aveValue【体育館・プール】&#10;有形固定資産減価償却率">
          <a:extLst>
            <a:ext uri="{FF2B5EF4-FFF2-40B4-BE49-F238E27FC236}">
              <a16:creationId xmlns:a16="http://schemas.microsoft.com/office/drawing/2014/main" id="{ED509E46-5716-4E10-B6A2-BBEFF2DD3AD5}"/>
            </a:ext>
          </a:extLst>
        </xdr:cNvPr>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102" name="n_3aveValue【体育館・プール】&#10;有形固定資産減価償却率">
          <a:extLst>
            <a:ext uri="{FF2B5EF4-FFF2-40B4-BE49-F238E27FC236}">
              <a16:creationId xmlns:a16="http://schemas.microsoft.com/office/drawing/2014/main" id="{706560D3-FC62-418A-91C4-9F87132F8BA1}"/>
            </a:ext>
          </a:extLst>
        </xdr:cNvPr>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126836</xdr:rowOff>
    </xdr:from>
    <xdr:ext cx="405111" cy="259045"/>
    <xdr:sp macro="" textlink="">
      <xdr:nvSpPr>
        <xdr:cNvPr id="103" name="n_4aveValue【体育館・プール】&#10;有形固定資産減価償却率">
          <a:extLst>
            <a:ext uri="{FF2B5EF4-FFF2-40B4-BE49-F238E27FC236}">
              <a16:creationId xmlns:a16="http://schemas.microsoft.com/office/drawing/2014/main" id="{04DDE4C5-5A76-4125-8B12-CABBE97696F3}"/>
            </a:ext>
          </a:extLst>
        </xdr:cNvPr>
        <xdr:cNvSpPr txBox="1"/>
      </xdr:nvSpPr>
      <xdr:spPr>
        <a:xfrm>
          <a:off x="927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6911</xdr:rowOff>
    </xdr:from>
    <xdr:ext cx="405111" cy="259045"/>
    <xdr:sp macro="" textlink="">
      <xdr:nvSpPr>
        <xdr:cNvPr id="104" name="n_1mainValue【体育館・プール】&#10;有形固定資産減価償却率">
          <a:extLst>
            <a:ext uri="{FF2B5EF4-FFF2-40B4-BE49-F238E27FC236}">
              <a16:creationId xmlns:a16="http://schemas.microsoft.com/office/drawing/2014/main" id="{3F1F92B4-42BC-4FDA-9554-98DD442B13D2}"/>
            </a:ext>
          </a:extLst>
        </xdr:cNvPr>
        <xdr:cNvSpPr txBox="1"/>
      </xdr:nvSpPr>
      <xdr:spPr>
        <a:xfrm>
          <a:off x="35820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142439</xdr:rowOff>
    </xdr:from>
    <xdr:ext cx="405111" cy="259045"/>
    <xdr:sp macro="" textlink="">
      <xdr:nvSpPr>
        <xdr:cNvPr id="105" name="n_2mainValue【体育館・プール】&#10;有形固定資産減価償却率">
          <a:extLst>
            <a:ext uri="{FF2B5EF4-FFF2-40B4-BE49-F238E27FC236}">
              <a16:creationId xmlns:a16="http://schemas.microsoft.com/office/drawing/2014/main" id="{3EC2620E-C7BA-4C18-923B-22E106AA278B}"/>
            </a:ext>
          </a:extLst>
        </xdr:cNvPr>
        <xdr:cNvSpPr txBox="1"/>
      </xdr:nvSpPr>
      <xdr:spPr>
        <a:xfrm>
          <a:off x="2705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106515</xdr:rowOff>
    </xdr:from>
    <xdr:ext cx="405111" cy="259045"/>
    <xdr:sp macro="" textlink="">
      <xdr:nvSpPr>
        <xdr:cNvPr id="106" name="n_3mainValue【体育館・プール】&#10;有形固定資産減価償却率">
          <a:extLst>
            <a:ext uri="{FF2B5EF4-FFF2-40B4-BE49-F238E27FC236}">
              <a16:creationId xmlns:a16="http://schemas.microsoft.com/office/drawing/2014/main" id="{0CE73402-5DCB-4602-AB8F-C462E993A65B}"/>
            </a:ext>
          </a:extLst>
        </xdr:cNvPr>
        <xdr:cNvSpPr txBox="1"/>
      </xdr:nvSpPr>
      <xdr:spPr>
        <a:xfrm>
          <a:off x="1816744" y="987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70593</xdr:rowOff>
    </xdr:from>
    <xdr:ext cx="405111" cy="259045"/>
    <xdr:sp macro="" textlink="">
      <xdr:nvSpPr>
        <xdr:cNvPr id="107" name="n_4mainValue【体育館・プール】&#10;有形固定資産減価償却率">
          <a:extLst>
            <a:ext uri="{FF2B5EF4-FFF2-40B4-BE49-F238E27FC236}">
              <a16:creationId xmlns:a16="http://schemas.microsoft.com/office/drawing/2014/main" id="{0D9825CC-2AD2-4924-BC78-4DEB2C79A758}"/>
            </a:ext>
          </a:extLst>
        </xdr:cNvPr>
        <xdr:cNvSpPr txBox="1"/>
      </xdr:nvSpPr>
      <xdr:spPr>
        <a:xfrm>
          <a:off x="927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25C31238-59F6-4F5F-854D-6CA89776BD5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BC2AACE0-FC2F-4536-840F-39B6532DDF9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DBBFAD33-DEAE-4DE1-B66C-41322DDC526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98D757F9-4119-4B7D-9441-12728C5AA52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864854F-BF5B-4799-B528-EFCCA0CAD11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A7F8D6C3-B22E-4A71-95F3-E43A6EE594E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F177B1C3-2E84-4D45-8B7C-D75CDF195D2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260BB96B-D920-4ACF-87B1-310191736DF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F21C4D88-E107-4C54-8749-8D9DC83C4E7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B312D2DE-6A92-48CB-A335-4E21EE1B23E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7FFDDBD6-367F-45E6-88C5-EA5B9E172E54}"/>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3AB3EAD3-3B6C-43D1-8546-8ABD3D0201D9}"/>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EAACEBBB-B939-4938-9648-BD9212739E8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2906B3C4-1BBB-47C3-BBFD-4254641B03CE}"/>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431146B5-44ED-434F-9ABD-655AE3F23D18}"/>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8CE073CE-2CA4-4DBA-B697-E3BBF4CCC934}"/>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876869F6-4379-401E-AEF2-021FAE961FE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FA6F6742-FD6C-49AD-96ED-E0F168BA9A03}"/>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D06AD1D1-E725-48E6-8AD9-EE3C4D3B275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03FA12B9-075A-4D35-8F8F-22C02EE6C459}"/>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CABC30E3-DA59-4118-9EE3-3262D9CB142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882169BF-7A83-4B7C-9E2F-B4D6DB731DC5}"/>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70EF8B9D-8D15-4FA8-B74A-03FB4606254B}"/>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21AF933F-5387-4105-89B6-47C2CFF96B09}"/>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1D9B0207-874D-4872-A5EF-AD8C11CD751F}"/>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98757C19-465D-43ED-B9E0-55840156491D}"/>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a:extLst>
            <a:ext uri="{FF2B5EF4-FFF2-40B4-BE49-F238E27FC236}">
              <a16:creationId xmlns:a16="http://schemas.microsoft.com/office/drawing/2014/main" id="{B432A743-F130-43D8-8E8D-BCBF9F2BEA22}"/>
            </a:ext>
          </a:extLst>
        </xdr:cNvPr>
        <xdr:cNvSpPr txBox="1"/>
      </xdr:nvSpPr>
      <xdr:spPr>
        <a:xfrm>
          <a:off x="10515600" y="10800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B6DFFECB-0F2F-4F3C-A95D-9CE9DDFA1472}"/>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BC882801-1812-4B86-B790-8D0F23BDB136}"/>
            </a:ext>
          </a:extLst>
        </xdr:cNvPr>
        <xdr:cNvSpPr/>
      </xdr:nvSpPr>
      <xdr:spPr>
        <a:xfrm>
          <a:off x="9588500" y="1082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A2B1508E-24D8-4C05-8852-421875C16B4C}"/>
            </a:ext>
          </a:extLst>
        </xdr:cNvPr>
        <xdr:cNvSpPr/>
      </xdr:nvSpPr>
      <xdr:spPr>
        <a:xfrm>
          <a:off x="8699500" y="1082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EC219390-7AB0-4612-9CFF-619D82A4A9B8}"/>
            </a:ext>
          </a:extLst>
        </xdr:cNvPr>
        <xdr:cNvSpPr/>
      </xdr:nvSpPr>
      <xdr:spPr>
        <a:xfrm>
          <a:off x="7810500" y="108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5E8C4F28-29B8-48B5-A94F-24DD66714B6E}"/>
            </a:ext>
          </a:extLst>
        </xdr:cNvPr>
        <xdr:cNvSpPr/>
      </xdr:nvSpPr>
      <xdr:spPr>
        <a:xfrm>
          <a:off x="6921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1B37B56-6FE1-4FA6-9242-D125F43E207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8607A35C-9A2B-4A6D-A410-79685212A95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8A00B7B0-A15F-48FD-9FBB-5D9BAC02D8A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6E93FC6A-D842-44F4-B826-A8FC49CB5DF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39159BB4-F24A-4BEF-8355-0AB4BCA91C8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122662</xdr:rowOff>
    </xdr:from>
    <xdr:to>
      <xdr:col>55</xdr:col>
      <xdr:colOff>50800</xdr:colOff>
      <xdr:row>63</xdr:row>
      <xdr:rowOff>52812</xdr:rowOff>
    </xdr:to>
    <xdr:sp macro="" textlink="">
      <xdr:nvSpPr>
        <xdr:cNvPr id="145" name="楕円 144">
          <a:extLst>
            <a:ext uri="{FF2B5EF4-FFF2-40B4-BE49-F238E27FC236}">
              <a16:creationId xmlns:a16="http://schemas.microsoft.com/office/drawing/2014/main" id="{F7531942-087B-4844-9801-0FABDFC3DED7}"/>
            </a:ext>
          </a:extLst>
        </xdr:cNvPr>
        <xdr:cNvSpPr/>
      </xdr:nvSpPr>
      <xdr:spPr>
        <a:xfrm>
          <a:off x="10426700" y="1075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145539</xdr:rowOff>
    </xdr:from>
    <xdr:ext cx="469744" cy="259045"/>
    <xdr:sp macro="" textlink="">
      <xdr:nvSpPr>
        <xdr:cNvPr id="146" name="【体育館・プール】&#10;一人当たり面積該当値テキスト">
          <a:extLst>
            <a:ext uri="{FF2B5EF4-FFF2-40B4-BE49-F238E27FC236}">
              <a16:creationId xmlns:a16="http://schemas.microsoft.com/office/drawing/2014/main" id="{CFBFC8F2-A4B0-4DC6-8B11-836E3C079DB0}"/>
            </a:ext>
          </a:extLst>
        </xdr:cNvPr>
        <xdr:cNvSpPr txBox="1"/>
      </xdr:nvSpPr>
      <xdr:spPr>
        <a:xfrm>
          <a:off x="10515600" y="1060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125954</xdr:rowOff>
    </xdr:from>
    <xdr:to>
      <xdr:col>50</xdr:col>
      <xdr:colOff>165100</xdr:colOff>
      <xdr:row>63</xdr:row>
      <xdr:rowOff>56104</xdr:rowOff>
    </xdr:to>
    <xdr:sp macro="" textlink="">
      <xdr:nvSpPr>
        <xdr:cNvPr id="147" name="楕円 146">
          <a:extLst>
            <a:ext uri="{FF2B5EF4-FFF2-40B4-BE49-F238E27FC236}">
              <a16:creationId xmlns:a16="http://schemas.microsoft.com/office/drawing/2014/main" id="{D23343F5-A18E-4EAB-9516-45A06D42C84E}"/>
            </a:ext>
          </a:extLst>
        </xdr:cNvPr>
        <xdr:cNvSpPr/>
      </xdr:nvSpPr>
      <xdr:spPr>
        <a:xfrm>
          <a:off x="9588500" y="107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2012</xdr:rowOff>
    </xdr:from>
    <xdr:to>
      <xdr:col>55</xdr:col>
      <xdr:colOff>0</xdr:colOff>
      <xdr:row>63</xdr:row>
      <xdr:rowOff>5304</xdr:rowOff>
    </xdr:to>
    <xdr:cxnSp macro="">
      <xdr:nvCxnSpPr>
        <xdr:cNvPr id="148" name="直線コネクタ 147">
          <a:extLst>
            <a:ext uri="{FF2B5EF4-FFF2-40B4-BE49-F238E27FC236}">
              <a16:creationId xmlns:a16="http://schemas.microsoft.com/office/drawing/2014/main" id="{D911A75E-6E7F-4FB4-B461-D19DC55EE114}"/>
            </a:ext>
          </a:extLst>
        </xdr:cNvPr>
        <xdr:cNvCxnSpPr/>
      </xdr:nvCxnSpPr>
      <xdr:spPr>
        <a:xfrm flipV="1">
          <a:off x="9639300" y="10803362"/>
          <a:ext cx="8382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132445</xdr:rowOff>
    </xdr:from>
    <xdr:to>
      <xdr:col>46</xdr:col>
      <xdr:colOff>38100</xdr:colOff>
      <xdr:row>63</xdr:row>
      <xdr:rowOff>62595</xdr:rowOff>
    </xdr:to>
    <xdr:sp macro="" textlink="">
      <xdr:nvSpPr>
        <xdr:cNvPr id="149" name="楕円 148">
          <a:extLst>
            <a:ext uri="{FF2B5EF4-FFF2-40B4-BE49-F238E27FC236}">
              <a16:creationId xmlns:a16="http://schemas.microsoft.com/office/drawing/2014/main" id="{9BB2C25A-5CEB-4F0B-91CE-B5CF61DE95E7}"/>
            </a:ext>
          </a:extLst>
        </xdr:cNvPr>
        <xdr:cNvSpPr/>
      </xdr:nvSpPr>
      <xdr:spPr>
        <a:xfrm>
          <a:off x="8699500" y="107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5304</xdr:rowOff>
    </xdr:from>
    <xdr:to>
      <xdr:col>50</xdr:col>
      <xdr:colOff>114300</xdr:colOff>
      <xdr:row>63</xdr:row>
      <xdr:rowOff>11795</xdr:rowOff>
    </xdr:to>
    <xdr:cxnSp macro="">
      <xdr:nvCxnSpPr>
        <xdr:cNvPr id="150" name="直線コネクタ 149">
          <a:extLst>
            <a:ext uri="{FF2B5EF4-FFF2-40B4-BE49-F238E27FC236}">
              <a16:creationId xmlns:a16="http://schemas.microsoft.com/office/drawing/2014/main" id="{32B5EA72-FBBF-483D-B7F1-EBAB880A90F9}"/>
            </a:ext>
          </a:extLst>
        </xdr:cNvPr>
        <xdr:cNvCxnSpPr/>
      </xdr:nvCxnSpPr>
      <xdr:spPr>
        <a:xfrm flipV="1">
          <a:off x="8750300" y="10806654"/>
          <a:ext cx="88900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136744</xdr:rowOff>
    </xdr:from>
    <xdr:to>
      <xdr:col>41</xdr:col>
      <xdr:colOff>101600</xdr:colOff>
      <xdr:row>63</xdr:row>
      <xdr:rowOff>66894</xdr:rowOff>
    </xdr:to>
    <xdr:sp macro="" textlink="">
      <xdr:nvSpPr>
        <xdr:cNvPr id="151" name="楕円 150">
          <a:extLst>
            <a:ext uri="{FF2B5EF4-FFF2-40B4-BE49-F238E27FC236}">
              <a16:creationId xmlns:a16="http://schemas.microsoft.com/office/drawing/2014/main" id="{E9213941-FF95-4AC4-8140-2EDD69F4860C}"/>
            </a:ext>
          </a:extLst>
        </xdr:cNvPr>
        <xdr:cNvSpPr/>
      </xdr:nvSpPr>
      <xdr:spPr>
        <a:xfrm>
          <a:off x="7810500" y="1076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11795</xdr:rowOff>
    </xdr:from>
    <xdr:to>
      <xdr:col>45</xdr:col>
      <xdr:colOff>177800</xdr:colOff>
      <xdr:row>63</xdr:row>
      <xdr:rowOff>16094</xdr:rowOff>
    </xdr:to>
    <xdr:cxnSp macro="">
      <xdr:nvCxnSpPr>
        <xdr:cNvPr id="152" name="直線コネクタ 151">
          <a:extLst>
            <a:ext uri="{FF2B5EF4-FFF2-40B4-BE49-F238E27FC236}">
              <a16:creationId xmlns:a16="http://schemas.microsoft.com/office/drawing/2014/main" id="{9EC5874B-78A9-4A43-93AA-CFA13B43F180}"/>
            </a:ext>
          </a:extLst>
        </xdr:cNvPr>
        <xdr:cNvCxnSpPr/>
      </xdr:nvCxnSpPr>
      <xdr:spPr>
        <a:xfrm flipV="1">
          <a:off x="7861300" y="10813145"/>
          <a:ext cx="8890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138847</xdr:rowOff>
    </xdr:from>
    <xdr:to>
      <xdr:col>36</xdr:col>
      <xdr:colOff>165100</xdr:colOff>
      <xdr:row>63</xdr:row>
      <xdr:rowOff>68997</xdr:rowOff>
    </xdr:to>
    <xdr:sp macro="" textlink="">
      <xdr:nvSpPr>
        <xdr:cNvPr id="153" name="楕円 152">
          <a:extLst>
            <a:ext uri="{FF2B5EF4-FFF2-40B4-BE49-F238E27FC236}">
              <a16:creationId xmlns:a16="http://schemas.microsoft.com/office/drawing/2014/main" id="{F6B97D09-D475-424F-9E04-98C2E9374E8D}"/>
            </a:ext>
          </a:extLst>
        </xdr:cNvPr>
        <xdr:cNvSpPr/>
      </xdr:nvSpPr>
      <xdr:spPr>
        <a:xfrm>
          <a:off x="6921500" y="1076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16094</xdr:rowOff>
    </xdr:from>
    <xdr:to>
      <xdr:col>41</xdr:col>
      <xdr:colOff>50800</xdr:colOff>
      <xdr:row>63</xdr:row>
      <xdr:rowOff>18197</xdr:rowOff>
    </xdr:to>
    <xdr:cxnSp macro="">
      <xdr:nvCxnSpPr>
        <xdr:cNvPr id="154" name="直線コネクタ 153">
          <a:extLst>
            <a:ext uri="{FF2B5EF4-FFF2-40B4-BE49-F238E27FC236}">
              <a16:creationId xmlns:a16="http://schemas.microsoft.com/office/drawing/2014/main" id="{E67BA18E-16D2-4D2E-BB2C-40832E604164}"/>
            </a:ext>
          </a:extLst>
        </xdr:cNvPr>
        <xdr:cNvCxnSpPr/>
      </xdr:nvCxnSpPr>
      <xdr:spPr>
        <a:xfrm flipV="1">
          <a:off x="6972300" y="10817444"/>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92BAD93B-0A6E-4F60-AD30-2C2C25C560A2}"/>
            </a:ext>
          </a:extLst>
        </xdr:cNvPr>
        <xdr:cNvSpPr txBox="1"/>
      </xdr:nvSpPr>
      <xdr:spPr>
        <a:xfrm>
          <a:off x="9391727" y="109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a:extLst>
            <a:ext uri="{FF2B5EF4-FFF2-40B4-BE49-F238E27FC236}">
              <a16:creationId xmlns:a16="http://schemas.microsoft.com/office/drawing/2014/main" id="{DB06A849-DA75-4434-AF46-48FD822C9E5A}"/>
            </a:ext>
          </a:extLst>
        </xdr:cNvPr>
        <xdr:cNvSpPr txBox="1"/>
      </xdr:nvSpPr>
      <xdr:spPr>
        <a:xfrm>
          <a:off x="8515427" y="1091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a:extLst>
            <a:ext uri="{FF2B5EF4-FFF2-40B4-BE49-F238E27FC236}">
              <a16:creationId xmlns:a16="http://schemas.microsoft.com/office/drawing/2014/main" id="{92BE2A19-4143-4773-9901-9C1CDFFAC3A2}"/>
            </a:ext>
          </a:extLst>
        </xdr:cNvPr>
        <xdr:cNvSpPr txBox="1"/>
      </xdr:nvSpPr>
      <xdr:spPr>
        <a:xfrm>
          <a:off x="7626427" y="1091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a:extLst>
            <a:ext uri="{FF2B5EF4-FFF2-40B4-BE49-F238E27FC236}">
              <a16:creationId xmlns:a16="http://schemas.microsoft.com/office/drawing/2014/main" id="{77157314-15BE-489A-859F-0EE05729E4B3}"/>
            </a:ext>
          </a:extLst>
        </xdr:cNvPr>
        <xdr:cNvSpPr txBox="1"/>
      </xdr:nvSpPr>
      <xdr:spPr>
        <a:xfrm>
          <a:off x="6737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72631</xdr:rowOff>
    </xdr:from>
    <xdr:ext cx="469744" cy="259045"/>
    <xdr:sp macro="" textlink="">
      <xdr:nvSpPr>
        <xdr:cNvPr id="159" name="n_1mainValue【体育館・プール】&#10;一人当たり面積">
          <a:extLst>
            <a:ext uri="{FF2B5EF4-FFF2-40B4-BE49-F238E27FC236}">
              <a16:creationId xmlns:a16="http://schemas.microsoft.com/office/drawing/2014/main" id="{8C5332AE-2FC3-4DB4-9769-A1A1AD6ABD67}"/>
            </a:ext>
          </a:extLst>
        </xdr:cNvPr>
        <xdr:cNvSpPr txBox="1"/>
      </xdr:nvSpPr>
      <xdr:spPr>
        <a:xfrm>
          <a:off x="9391727" y="1053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79122</xdr:rowOff>
    </xdr:from>
    <xdr:ext cx="469744" cy="259045"/>
    <xdr:sp macro="" textlink="">
      <xdr:nvSpPr>
        <xdr:cNvPr id="160" name="n_2mainValue【体育館・プール】&#10;一人当たり面積">
          <a:extLst>
            <a:ext uri="{FF2B5EF4-FFF2-40B4-BE49-F238E27FC236}">
              <a16:creationId xmlns:a16="http://schemas.microsoft.com/office/drawing/2014/main" id="{3B2C3EE6-8150-4A76-A69E-71CF2C2F2D5D}"/>
            </a:ext>
          </a:extLst>
        </xdr:cNvPr>
        <xdr:cNvSpPr txBox="1"/>
      </xdr:nvSpPr>
      <xdr:spPr>
        <a:xfrm>
          <a:off x="8515427" y="10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83421</xdr:rowOff>
    </xdr:from>
    <xdr:ext cx="469744" cy="259045"/>
    <xdr:sp macro="" textlink="">
      <xdr:nvSpPr>
        <xdr:cNvPr id="161" name="n_3mainValue【体育館・プール】&#10;一人当たり面積">
          <a:extLst>
            <a:ext uri="{FF2B5EF4-FFF2-40B4-BE49-F238E27FC236}">
              <a16:creationId xmlns:a16="http://schemas.microsoft.com/office/drawing/2014/main" id="{7F6E7D3C-C707-4522-9486-3E586797D0F3}"/>
            </a:ext>
          </a:extLst>
        </xdr:cNvPr>
        <xdr:cNvSpPr txBox="1"/>
      </xdr:nvSpPr>
      <xdr:spPr>
        <a:xfrm>
          <a:off x="7626427" y="1054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85524</xdr:rowOff>
    </xdr:from>
    <xdr:ext cx="469744" cy="259045"/>
    <xdr:sp macro="" textlink="">
      <xdr:nvSpPr>
        <xdr:cNvPr id="162" name="n_4mainValue【体育館・プール】&#10;一人当たり面積">
          <a:extLst>
            <a:ext uri="{FF2B5EF4-FFF2-40B4-BE49-F238E27FC236}">
              <a16:creationId xmlns:a16="http://schemas.microsoft.com/office/drawing/2014/main" id="{9FB7EDD6-B4E1-48A0-8547-1C99ED45A41B}"/>
            </a:ext>
          </a:extLst>
        </xdr:cNvPr>
        <xdr:cNvSpPr txBox="1"/>
      </xdr:nvSpPr>
      <xdr:spPr>
        <a:xfrm>
          <a:off x="6737427" y="1054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2F7F56BB-F76F-459B-AF81-A07FD855843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AE153067-A76D-4EF6-931A-70427A9BEDB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2256C1-D4D0-4C80-BA6D-998280D8C74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94C8C973-E538-4272-A433-B9B998F8EC1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D3C7BF66-8095-48F7-B33C-ABF0AB4B8E9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9A8E3199-D2B2-4179-8CC5-51F4FB3CBE7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BF67B4CB-9244-4CB5-8B44-AC8CAF7E87D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EEAB4417-A0C2-40F1-B30D-5D78A0BBAF1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AABFA209-EBA9-4D5A-A0F0-4F910A3B8B1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83CD9D9B-C1DF-48FA-A8EB-ACD0907FBC8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BBC2655F-98BA-4758-89B6-643D21ABAB1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F104FA94-9E0F-4BCB-A642-615CD70D7DA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D2A0C2E6-B024-4839-A8ED-1A7A4B927F6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BC1EF646-C313-4EE4-9C31-FF7B3BFFE28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51A2B2F4-87C9-49E1-9529-45DD9AAFD196}"/>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38490F1C-4D94-4CAF-A9C3-07C517B0110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54B88F45-52DD-4FB0-8EDA-F5F8FF51FE0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5FF0712A-091B-4DFD-B3C0-BC260B837DA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39744B06-2202-4A98-80D2-E5EB378AB9D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1B95324C-0C10-4483-B91A-71DC5819D61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DF76185C-F895-4E01-80E4-C3B5EEE607E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027F78AD-B0C7-458F-A3DA-01E8C4C1542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281DE720-F165-4F1A-BE14-AD78E367870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118185EB-D6A5-408D-A12C-20A82A5E815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5DF47E19-AB5D-488E-A983-CF349250FFE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0A0DC1A0-A59F-46D6-A640-AA8CFA4408D7}"/>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BFDA4D50-B554-47D7-B26B-5E574C76D68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288F3041-CD10-4FD9-846D-89CA6A1C39E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B9DCD58E-9240-4B6E-8077-8A4B56283B5B}"/>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6B56B9B6-1C8A-426B-82BA-74BA069FFDE4}"/>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13079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A048D688-E2C9-477B-9D79-DAE15F66EA8D}"/>
            </a:ext>
          </a:extLst>
        </xdr:cNvPr>
        <xdr:cNvSpPr txBox="1"/>
      </xdr:nvSpPr>
      <xdr:spPr>
        <a:xfrm>
          <a:off x="4673600" y="1407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C95143FE-01F3-41DE-B523-47DB2EBCB66B}"/>
            </a:ext>
          </a:extLst>
        </xdr:cNvPr>
        <xdr:cNvSpPr/>
      </xdr:nvSpPr>
      <xdr:spPr>
        <a:xfrm>
          <a:off x="45847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CD21552C-B873-40AB-82B3-618CE403BAA1}"/>
            </a:ext>
          </a:extLst>
        </xdr:cNvPr>
        <xdr:cNvSpPr/>
      </xdr:nvSpPr>
      <xdr:spPr>
        <a:xfrm>
          <a:off x="3746500" y="1408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E6A56639-A4BA-49AB-8BB9-B6B4CD8167BA}"/>
            </a:ext>
          </a:extLst>
        </xdr:cNvPr>
        <xdr:cNvSpPr/>
      </xdr:nvSpPr>
      <xdr:spPr>
        <a:xfrm>
          <a:off x="2857500" y="140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AF951375-DC09-4DA5-8FE9-1484002C91CE}"/>
            </a:ext>
          </a:extLst>
        </xdr:cNvPr>
        <xdr:cNvSpPr/>
      </xdr:nvSpPr>
      <xdr:spPr>
        <a:xfrm>
          <a:off x="1968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62967715-4352-4815-80E6-CACDFB144B2B}"/>
            </a:ext>
          </a:extLst>
        </xdr:cNvPr>
        <xdr:cNvSpPr/>
      </xdr:nvSpPr>
      <xdr:spPr>
        <a:xfrm>
          <a:off x="1079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C79A5B68-D0A3-4288-8A20-3725F1EA133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64B6137E-FA27-4D1C-B2A6-9E794B5AA60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80E3A14E-67F5-42B7-8F3E-F87AA7FAAEF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3F972548-60A5-4C5E-9B61-54030655983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F26C0250-5F07-4AB2-BCD2-64C5C2D51E9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168548</xdr:rowOff>
    </xdr:from>
    <xdr:to>
      <xdr:col>24</xdr:col>
      <xdr:colOff>114300</xdr:colOff>
      <xdr:row>82</xdr:row>
      <xdr:rowOff>98698</xdr:rowOff>
    </xdr:to>
    <xdr:sp macro="" textlink="">
      <xdr:nvSpPr>
        <xdr:cNvPr id="204" name="楕円 203">
          <a:extLst>
            <a:ext uri="{FF2B5EF4-FFF2-40B4-BE49-F238E27FC236}">
              <a16:creationId xmlns:a16="http://schemas.microsoft.com/office/drawing/2014/main" id="{B94EACE0-DE61-48E8-ADD6-A1F42C455E0C}"/>
            </a:ext>
          </a:extLst>
        </xdr:cNvPr>
        <xdr:cNvSpPr/>
      </xdr:nvSpPr>
      <xdr:spPr>
        <a:xfrm>
          <a:off x="45847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19975</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F47ADF92-E4ED-4D50-BF9D-56E76C3FF061}"/>
            </a:ext>
          </a:extLst>
        </xdr:cNvPr>
        <xdr:cNvSpPr txBox="1"/>
      </xdr:nvSpPr>
      <xdr:spPr>
        <a:xfrm>
          <a:off x="4673600" y="1390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129358</xdr:rowOff>
    </xdr:from>
    <xdr:to>
      <xdr:col>20</xdr:col>
      <xdr:colOff>38100</xdr:colOff>
      <xdr:row>82</xdr:row>
      <xdr:rowOff>59508</xdr:rowOff>
    </xdr:to>
    <xdr:sp macro="" textlink="">
      <xdr:nvSpPr>
        <xdr:cNvPr id="206" name="楕円 205">
          <a:extLst>
            <a:ext uri="{FF2B5EF4-FFF2-40B4-BE49-F238E27FC236}">
              <a16:creationId xmlns:a16="http://schemas.microsoft.com/office/drawing/2014/main" id="{AB101F97-44D7-4583-97AD-95E1FD1FCC61}"/>
            </a:ext>
          </a:extLst>
        </xdr:cNvPr>
        <xdr:cNvSpPr/>
      </xdr:nvSpPr>
      <xdr:spPr>
        <a:xfrm>
          <a:off x="37465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8708</xdr:rowOff>
    </xdr:from>
    <xdr:to>
      <xdr:col>24</xdr:col>
      <xdr:colOff>63500</xdr:colOff>
      <xdr:row>82</xdr:row>
      <xdr:rowOff>47898</xdr:rowOff>
    </xdr:to>
    <xdr:cxnSp macro="">
      <xdr:nvCxnSpPr>
        <xdr:cNvPr id="207" name="直線コネクタ 206">
          <a:extLst>
            <a:ext uri="{FF2B5EF4-FFF2-40B4-BE49-F238E27FC236}">
              <a16:creationId xmlns:a16="http://schemas.microsoft.com/office/drawing/2014/main" id="{C19F4EAF-E8EA-4112-9A22-B16A8FACF164}"/>
            </a:ext>
          </a:extLst>
        </xdr:cNvPr>
        <xdr:cNvCxnSpPr/>
      </xdr:nvCxnSpPr>
      <xdr:spPr>
        <a:xfrm>
          <a:off x="3797300" y="14067608"/>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86905</xdr:rowOff>
    </xdr:from>
    <xdr:to>
      <xdr:col>15</xdr:col>
      <xdr:colOff>101600</xdr:colOff>
      <xdr:row>82</xdr:row>
      <xdr:rowOff>17055</xdr:rowOff>
    </xdr:to>
    <xdr:sp macro="" textlink="">
      <xdr:nvSpPr>
        <xdr:cNvPr id="208" name="楕円 207">
          <a:extLst>
            <a:ext uri="{FF2B5EF4-FFF2-40B4-BE49-F238E27FC236}">
              <a16:creationId xmlns:a16="http://schemas.microsoft.com/office/drawing/2014/main" id="{88B143F1-CE22-4BCC-B1BD-496E395ED32E}"/>
            </a:ext>
          </a:extLst>
        </xdr:cNvPr>
        <xdr:cNvSpPr/>
      </xdr:nvSpPr>
      <xdr:spPr>
        <a:xfrm>
          <a:off x="2857500" y="1397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137705</xdr:rowOff>
    </xdr:from>
    <xdr:to>
      <xdr:col>19</xdr:col>
      <xdr:colOff>177800</xdr:colOff>
      <xdr:row>82</xdr:row>
      <xdr:rowOff>8708</xdr:rowOff>
    </xdr:to>
    <xdr:cxnSp macro="">
      <xdr:nvCxnSpPr>
        <xdr:cNvPr id="209" name="直線コネクタ 208">
          <a:extLst>
            <a:ext uri="{FF2B5EF4-FFF2-40B4-BE49-F238E27FC236}">
              <a16:creationId xmlns:a16="http://schemas.microsoft.com/office/drawing/2014/main" id="{0C9F01E3-C779-4FF6-B1E0-62CAEAA63C22}"/>
            </a:ext>
          </a:extLst>
        </xdr:cNvPr>
        <xdr:cNvCxnSpPr/>
      </xdr:nvCxnSpPr>
      <xdr:spPr>
        <a:xfrm>
          <a:off x="2908300" y="1402515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42818</xdr:rowOff>
    </xdr:from>
    <xdr:to>
      <xdr:col>10</xdr:col>
      <xdr:colOff>165100</xdr:colOff>
      <xdr:row>81</xdr:row>
      <xdr:rowOff>144418</xdr:rowOff>
    </xdr:to>
    <xdr:sp macro="" textlink="">
      <xdr:nvSpPr>
        <xdr:cNvPr id="210" name="楕円 209">
          <a:extLst>
            <a:ext uri="{FF2B5EF4-FFF2-40B4-BE49-F238E27FC236}">
              <a16:creationId xmlns:a16="http://schemas.microsoft.com/office/drawing/2014/main" id="{326CDC56-0641-42B9-98E3-EB8DFDE760E7}"/>
            </a:ext>
          </a:extLst>
        </xdr:cNvPr>
        <xdr:cNvSpPr/>
      </xdr:nvSpPr>
      <xdr:spPr>
        <a:xfrm>
          <a:off x="1968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93618</xdr:rowOff>
    </xdr:from>
    <xdr:to>
      <xdr:col>15</xdr:col>
      <xdr:colOff>50800</xdr:colOff>
      <xdr:row>81</xdr:row>
      <xdr:rowOff>137705</xdr:rowOff>
    </xdr:to>
    <xdr:cxnSp macro="">
      <xdr:nvCxnSpPr>
        <xdr:cNvPr id="211" name="直線コネクタ 210">
          <a:extLst>
            <a:ext uri="{FF2B5EF4-FFF2-40B4-BE49-F238E27FC236}">
              <a16:creationId xmlns:a16="http://schemas.microsoft.com/office/drawing/2014/main" id="{73634588-4993-4803-AA00-564A5BE92C37}"/>
            </a:ext>
          </a:extLst>
        </xdr:cNvPr>
        <xdr:cNvCxnSpPr/>
      </xdr:nvCxnSpPr>
      <xdr:spPr>
        <a:xfrm>
          <a:off x="2019300" y="1398106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78739</xdr:rowOff>
    </xdr:from>
    <xdr:to>
      <xdr:col>6</xdr:col>
      <xdr:colOff>38100</xdr:colOff>
      <xdr:row>82</xdr:row>
      <xdr:rowOff>8889</xdr:rowOff>
    </xdr:to>
    <xdr:sp macro="" textlink="">
      <xdr:nvSpPr>
        <xdr:cNvPr id="212" name="楕円 211">
          <a:extLst>
            <a:ext uri="{FF2B5EF4-FFF2-40B4-BE49-F238E27FC236}">
              <a16:creationId xmlns:a16="http://schemas.microsoft.com/office/drawing/2014/main" id="{BF1D9BDA-1B63-4A21-9242-1DB6F694C599}"/>
            </a:ext>
          </a:extLst>
        </xdr:cNvPr>
        <xdr:cNvSpPr/>
      </xdr:nvSpPr>
      <xdr:spPr>
        <a:xfrm>
          <a:off x="1079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93618</xdr:rowOff>
    </xdr:from>
    <xdr:to>
      <xdr:col>10</xdr:col>
      <xdr:colOff>114300</xdr:colOff>
      <xdr:row>81</xdr:row>
      <xdr:rowOff>129539</xdr:rowOff>
    </xdr:to>
    <xdr:cxnSp macro="">
      <xdr:nvCxnSpPr>
        <xdr:cNvPr id="213" name="直線コネクタ 212">
          <a:extLst>
            <a:ext uri="{FF2B5EF4-FFF2-40B4-BE49-F238E27FC236}">
              <a16:creationId xmlns:a16="http://schemas.microsoft.com/office/drawing/2014/main" id="{FC1835D7-6159-43D0-AC13-0536EF45BC18}"/>
            </a:ext>
          </a:extLst>
        </xdr:cNvPr>
        <xdr:cNvCxnSpPr/>
      </xdr:nvCxnSpPr>
      <xdr:spPr>
        <a:xfrm flipV="1">
          <a:off x="1130300" y="1398106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117583</xdr:rowOff>
    </xdr:from>
    <xdr:ext cx="405111" cy="259045"/>
    <xdr:sp macro="" textlink="">
      <xdr:nvSpPr>
        <xdr:cNvPr id="214" name="n_1aveValue【福祉施設】&#10;有形固定資産減価償却率">
          <a:extLst>
            <a:ext uri="{FF2B5EF4-FFF2-40B4-BE49-F238E27FC236}">
              <a16:creationId xmlns:a16="http://schemas.microsoft.com/office/drawing/2014/main" id="{F5F8C7ED-5496-46E3-BF37-8C52E3A61235}"/>
            </a:ext>
          </a:extLst>
        </xdr:cNvPr>
        <xdr:cNvSpPr txBox="1"/>
      </xdr:nvSpPr>
      <xdr:spPr>
        <a:xfrm>
          <a:off x="3582044" y="1417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71863</xdr:rowOff>
    </xdr:from>
    <xdr:ext cx="405111" cy="259045"/>
    <xdr:sp macro="" textlink="">
      <xdr:nvSpPr>
        <xdr:cNvPr id="215" name="n_2aveValue【福祉施設】&#10;有形固定資産減価償却率">
          <a:extLst>
            <a:ext uri="{FF2B5EF4-FFF2-40B4-BE49-F238E27FC236}">
              <a16:creationId xmlns:a16="http://schemas.microsoft.com/office/drawing/2014/main" id="{62161E7A-C411-4BF1-8323-CB6C0FCC8491}"/>
            </a:ext>
          </a:extLst>
        </xdr:cNvPr>
        <xdr:cNvSpPr txBox="1"/>
      </xdr:nvSpPr>
      <xdr:spPr>
        <a:xfrm>
          <a:off x="2705744" y="141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24509</xdr:rowOff>
    </xdr:from>
    <xdr:ext cx="405111" cy="259045"/>
    <xdr:sp macro="" textlink="">
      <xdr:nvSpPr>
        <xdr:cNvPr id="216" name="n_3aveValue【福祉施設】&#10;有形固定資産減価償却率">
          <a:extLst>
            <a:ext uri="{FF2B5EF4-FFF2-40B4-BE49-F238E27FC236}">
              <a16:creationId xmlns:a16="http://schemas.microsoft.com/office/drawing/2014/main" id="{25C839AF-4362-4468-AAD5-DB92E1AA8E9A}"/>
            </a:ext>
          </a:extLst>
        </xdr:cNvPr>
        <xdr:cNvSpPr txBox="1"/>
      </xdr:nvSpPr>
      <xdr:spPr>
        <a:xfrm>
          <a:off x="1816744" y="1408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3283</xdr:rowOff>
    </xdr:from>
    <xdr:ext cx="405111" cy="259045"/>
    <xdr:sp macro="" textlink="">
      <xdr:nvSpPr>
        <xdr:cNvPr id="217" name="n_4aveValue【福祉施設】&#10;有形固定資産減価償却率">
          <a:extLst>
            <a:ext uri="{FF2B5EF4-FFF2-40B4-BE49-F238E27FC236}">
              <a16:creationId xmlns:a16="http://schemas.microsoft.com/office/drawing/2014/main" id="{98DEAD7E-3212-488B-93C6-4DFCAC668BA0}"/>
            </a:ext>
          </a:extLst>
        </xdr:cNvPr>
        <xdr:cNvSpPr txBox="1"/>
      </xdr:nvSpPr>
      <xdr:spPr>
        <a:xfrm>
          <a:off x="927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76035</xdr:rowOff>
    </xdr:from>
    <xdr:ext cx="405111" cy="259045"/>
    <xdr:sp macro="" textlink="">
      <xdr:nvSpPr>
        <xdr:cNvPr id="218" name="n_1mainValue【福祉施設】&#10;有形固定資産減価償却率">
          <a:extLst>
            <a:ext uri="{FF2B5EF4-FFF2-40B4-BE49-F238E27FC236}">
              <a16:creationId xmlns:a16="http://schemas.microsoft.com/office/drawing/2014/main" id="{7939E169-1CA7-425A-97C1-F9ABBC9B0C9F}"/>
            </a:ext>
          </a:extLst>
        </xdr:cNvPr>
        <xdr:cNvSpPr txBox="1"/>
      </xdr:nvSpPr>
      <xdr:spPr>
        <a:xfrm>
          <a:off x="3582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33582</xdr:rowOff>
    </xdr:from>
    <xdr:ext cx="405111" cy="259045"/>
    <xdr:sp macro="" textlink="">
      <xdr:nvSpPr>
        <xdr:cNvPr id="219" name="n_2mainValue【福祉施設】&#10;有形固定資産減価償却率">
          <a:extLst>
            <a:ext uri="{FF2B5EF4-FFF2-40B4-BE49-F238E27FC236}">
              <a16:creationId xmlns:a16="http://schemas.microsoft.com/office/drawing/2014/main" id="{2DB9B84C-C723-4C6E-BB70-BE523848CABE}"/>
            </a:ext>
          </a:extLst>
        </xdr:cNvPr>
        <xdr:cNvSpPr txBox="1"/>
      </xdr:nvSpPr>
      <xdr:spPr>
        <a:xfrm>
          <a:off x="2705744" y="13749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160945</xdr:rowOff>
    </xdr:from>
    <xdr:ext cx="405111" cy="259045"/>
    <xdr:sp macro="" textlink="">
      <xdr:nvSpPr>
        <xdr:cNvPr id="220" name="n_3mainValue【福祉施設】&#10;有形固定資産減価償却率">
          <a:extLst>
            <a:ext uri="{FF2B5EF4-FFF2-40B4-BE49-F238E27FC236}">
              <a16:creationId xmlns:a16="http://schemas.microsoft.com/office/drawing/2014/main" id="{51664E9A-1F49-4FE9-B606-9420C3D20AF9}"/>
            </a:ext>
          </a:extLst>
        </xdr:cNvPr>
        <xdr:cNvSpPr txBox="1"/>
      </xdr:nvSpPr>
      <xdr:spPr>
        <a:xfrm>
          <a:off x="1816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221" name="n_4mainValue【福祉施設】&#10;有形固定資産減価償却率">
          <a:extLst>
            <a:ext uri="{FF2B5EF4-FFF2-40B4-BE49-F238E27FC236}">
              <a16:creationId xmlns:a16="http://schemas.microsoft.com/office/drawing/2014/main" id="{C4F98B66-8A54-4EA6-BAD4-7974EC984B43}"/>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D36ED19F-3BBA-4B84-A494-B14F2D24CCF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E799ED98-E58B-4A78-8636-DD04B855831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B3A23756-580E-4023-9905-8FD7717C855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FE4D15F8-309F-42E2-BFB5-B737187E8BC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F52897DD-EB8F-49F7-8B21-F7A69ADD5ED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54456B7B-4B9B-48AF-AAA7-840DA832EDC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4740D9FF-6677-4F43-AA08-3563B69804B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1F52194A-CDAE-4F4D-B3FE-4B7AC886F4D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C094B1B8-8859-4AFE-8DC9-984E47DF5DF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FFE12949-5973-4646-8135-BA235C7AFF2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42C1EA34-1880-4D23-B7C5-E779A2F98CD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E148C34A-1AF7-4441-9501-CE718147CB8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5E81BB22-BF53-4B4F-BDA8-33C63EB432D8}"/>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B91AA2DE-788B-4264-8693-F1F09C30E548}"/>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083872BC-9CCF-48CE-9126-219738AD26E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ED4521D9-D355-4E87-8A14-7544F1CEA70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567F49A2-FE89-4ECE-813E-1422A99F0867}"/>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CCEAD311-C8EE-44A7-B482-505E80F538A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270043BA-A356-4A4D-BFD7-F4F5F0688A6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383F4274-A5A2-41D0-82FE-F65C8AC56D9E}"/>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ED4D62D0-A251-48C8-821A-513248D7F03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41884E36-CA8A-4265-98E5-0C859147B38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3CC0844D-B75D-44CE-8FEC-519734831A4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10C94B10-D12B-4DAC-B379-F19021C4075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D8157F59-687D-4111-8D14-FA73524B711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251A4E4C-A35C-4294-9D70-4DBF56B08D01}"/>
            </a:ext>
          </a:extLst>
        </xdr:cNvPr>
        <xdr:cNvCxnSpPr/>
      </xdr:nvCxnSpPr>
      <xdr:spPr>
        <a:xfrm flipV="1">
          <a:off x="10476865" y="13384422"/>
          <a:ext cx="0" cy="151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88B226DB-27CF-4E27-A7D7-A8D51FE72F92}"/>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47C939DA-D5A3-4FCC-8D74-BCE0ACDFAA31}"/>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E9B64B96-E1D3-42D6-9BE7-20B91F23E494}"/>
            </a:ext>
          </a:extLst>
        </xdr:cNvPr>
        <xdr:cNvSpPr txBox="1"/>
      </xdr:nvSpPr>
      <xdr:spPr>
        <a:xfrm>
          <a:off x="10515600" y="1315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55B61FE1-0ED5-455A-8F2B-E3B541131EF0}"/>
            </a:ext>
          </a:extLst>
        </xdr:cNvPr>
        <xdr:cNvCxnSpPr/>
      </xdr:nvCxnSpPr>
      <xdr:spPr>
        <a:xfrm>
          <a:off x="10388600" y="133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52" name="【福祉施設】&#10;一人当たり面積平均値テキスト">
          <a:extLst>
            <a:ext uri="{FF2B5EF4-FFF2-40B4-BE49-F238E27FC236}">
              <a16:creationId xmlns:a16="http://schemas.microsoft.com/office/drawing/2014/main" id="{B3F93F81-A3DC-4468-9B02-AADD24098BA2}"/>
            </a:ext>
          </a:extLst>
        </xdr:cNvPr>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13AA7A3F-F32D-41D8-995E-7A019E41B649}"/>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8A22C3FF-1727-49F8-87BD-BC7251D4DF53}"/>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580F7FBE-31FA-4221-9659-065DD8DB9A40}"/>
            </a:ext>
          </a:extLst>
        </xdr:cNvPr>
        <xdr:cNvSpPr/>
      </xdr:nvSpPr>
      <xdr:spPr>
        <a:xfrm>
          <a:off x="8699500" y="1455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98801B4A-C8AA-471C-BEC6-163CD865B908}"/>
            </a:ext>
          </a:extLst>
        </xdr:cNvPr>
        <xdr:cNvSpPr/>
      </xdr:nvSpPr>
      <xdr:spPr>
        <a:xfrm>
          <a:off x="7810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0EAF5D48-88FE-4346-AB1B-56D8B10E0007}"/>
            </a:ext>
          </a:extLst>
        </xdr:cNvPr>
        <xdr:cNvSpPr/>
      </xdr:nvSpPr>
      <xdr:spPr>
        <a:xfrm>
          <a:off x="6921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241A6F7C-7010-42C3-9E4A-8C57338B071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22B9201A-4A76-414F-BEB6-0D250F982F0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DFF4EC2D-9B45-4E29-82C0-9B249E475EE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C962CFD0-082E-4509-B034-38C18FB0385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85262AEB-83F4-499B-B7BA-6014C20E244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3955</xdr:rowOff>
    </xdr:from>
    <xdr:to>
      <xdr:col>55</xdr:col>
      <xdr:colOff>50800</xdr:colOff>
      <xdr:row>83</xdr:row>
      <xdr:rowOff>105555</xdr:rowOff>
    </xdr:to>
    <xdr:sp macro="" textlink="">
      <xdr:nvSpPr>
        <xdr:cNvPr id="263" name="楕円 262">
          <a:extLst>
            <a:ext uri="{FF2B5EF4-FFF2-40B4-BE49-F238E27FC236}">
              <a16:creationId xmlns:a16="http://schemas.microsoft.com/office/drawing/2014/main" id="{B62F0479-7DB4-4348-A20D-9C9F594CD81E}"/>
            </a:ext>
          </a:extLst>
        </xdr:cNvPr>
        <xdr:cNvSpPr/>
      </xdr:nvSpPr>
      <xdr:spPr>
        <a:xfrm>
          <a:off x="10426700" y="142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26832</xdr:rowOff>
    </xdr:from>
    <xdr:ext cx="469744" cy="259045"/>
    <xdr:sp macro="" textlink="">
      <xdr:nvSpPr>
        <xdr:cNvPr id="264" name="【福祉施設】&#10;一人当たり面積該当値テキスト">
          <a:extLst>
            <a:ext uri="{FF2B5EF4-FFF2-40B4-BE49-F238E27FC236}">
              <a16:creationId xmlns:a16="http://schemas.microsoft.com/office/drawing/2014/main" id="{2B9B6906-4999-43EE-810A-F13E3ABFFEF5}"/>
            </a:ext>
          </a:extLst>
        </xdr:cNvPr>
        <xdr:cNvSpPr txBox="1"/>
      </xdr:nvSpPr>
      <xdr:spPr>
        <a:xfrm>
          <a:off x="10515600" y="140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74822</xdr:rowOff>
    </xdr:from>
    <xdr:to>
      <xdr:col>50</xdr:col>
      <xdr:colOff>165100</xdr:colOff>
      <xdr:row>84</xdr:row>
      <xdr:rowOff>4972</xdr:rowOff>
    </xdr:to>
    <xdr:sp macro="" textlink="">
      <xdr:nvSpPr>
        <xdr:cNvPr id="265" name="楕円 264">
          <a:extLst>
            <a:ext uri="{FF2B5EF4-FFF2-40B4-BE49-F238E27FC236}">
              <a16:creationId xmlns:a16="http://schemas.microsoft.com/office/drawing/2014/main" id="{1B26B50E-3C79-46DE-800E-955C26B1D2D9}"/>
            </a:ext>
          </a:extLst>
        </xdr:cNvPr>
        <xdr:cNvSpPr/>
      </xdr:nvSpPr>
      <xdr:spPr>
        <a:xfrm>
          <a:off x="9588500" y="1430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54755</xdr:rowOff>
    </xdr:from>
    <xdr:to>
      <xdr:col>55</xdr:col>
      <xdr:colOff>0</xdr:colOff>
      <xdr:row>83</xdr:row>
      <xdr:rowOff>125622</xdr:rowOff>
    </xdr:to>
    <xdr:cxnSp macro="">
      <xdr:nvCxnSpPr>
        <xdr:cNvPr id="266" name="直線コネクタ 265">
          <a:extLst>
            <a:ext uri="{FF2B5EF4-FFF2-40B4-BE49-F238E27FC236}">
              <a16:creationId xmlns:a16="http://schemas.microsoft.com/office/drawing/2014/main" id="{1229273E-C7CB-4850-96E3-6EFBD37D746B}"/>
            </a:ext>
          </a:extLst>
        </xdr:cNvPr>
        <xdr:cNvCxnSpPr/>
      </xdr:nvCxnSpPr>
      <xdr:spPr>
        <a:xfrm flipV="1">
          <a:off x="9639300" y="14285105"/>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96376</xdr:rowOff>
    </xdr:from>
    <xdr:to>
      <xdr:col>46</xdr:col>
      <xdr:colOff>38100</xdr:colOff>
      <xdr:row>84</xdr:row>
      <xdr:rowOff>26526</xdr:rowOff>
    </xdr:to>
    <xdr:sp macro="" textlink="">
      <xdr:nvSpPr>
        <xdr:cNvPr id="267" name="楕円 266">
          <a:extLst>
            <a:ext uri="{FF2B5EF4-FFF2-40B4-BE49-F238E27FC236}">
              <a16:creationId xmlns:a16="http://schemas.microsoft.com/office/drawing/2014/main" id="{9FDB3CC5-54AC-4ECF-892A-8FEC9B55075F}"/>
            </a:ext>
          </a:extLst>
        </xdr:cNvPr>
        <xdr:cNvSpPr/>
      </xdr:nvSpPr>
      <xdr:spPr>
        <a:xfrm>
          <a:off x="8699500" y="1432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125622</xdr:rowOff>
    </xdr:from>
    <xdr:to>
      <xdr:col>50</xdr:col>
      <xdr:colOff>114300</xdr:colOff>
      <xdr:row>83</xdr:row>
      <xdr:rowOff>147176</xdr:rowOff>
    </xdr:to>
    <xdr:cxnSp macro="">
      <xdr:nvCxnSpPr>
        <xdr:cNvPr id="268" name="直線コネクタ 267">
          <a:extLst>
            <a:ext uri="{FF2B5EF4-FFF2-40B4-BE49-F238E27FC236}">
              <a16:creationId xmlns:a16="http://schemas.microsoft.com/office/drawing/2014/main" id="{B9F32D30-2482-4F31-8567-90F3CA7DF1B7}"/>
            </a:ext>
          </a:extLst>
        </xdr:cNvPr>
        <xdr:cNvCxnSpPr/>
      </xdr:nvCxnSpPr>
      <xdr:spPr>
        <a:xfrm flipV="1">
          <a:off x="8750300" y="14355972"/>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111071</xdr:rowOff>
    </xdr:from>
    <xdr:to>
      <xdr:col>41</xdr:col>
      <xdr:colOff>101600</xdr:colOff>
      <xdr:row>84</xdr:row>
      <xdr:rowOff>41221</xdr:rowOff>
    </xdr:to>
    <xdr:sp macro="" textlink="">
      <xdr:nvSpPr>
        <xdr:cNvPr id="269" name="楕円 268">
          <a:extLst>
            <a:ext uri="{FF2B5EF4-FFF2-40B4-BE49-F238E27FC236}">
              <a16:creationId xmlns:a16="http://schemas.microsoft.com/office/drawing/2014/main" id="{A2159D69-C855-43CD-9C31-E75E72A2213E}"/>
            </a:ext>
          </a:extLst>
        </xdr:cNvPr>
        <xdr:cNvSpPr/>
      </xdr:nvSpPr>
      <xdr:spPr>
        <a:xfrm>
          <a:off x="7810500" y="1434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147176</xdr:rowOff>
    </xdr:from>
    <xdr:to>
      <xdr:col>45</xdr:col>
      <xdr:colOff>177800</xdr:colOff>
      <xdr:row>83</xdr:row>
      <xdr:rowOff>161871</xdr:rowOff>
    </xdr:to>
    <xdr:cxnSp macro="">
      <xdr:nvCxnSpPr>
        <xdr:cNvPr id="270" name="直線コネクタ 269">
          <a:extLst>
            <a:ext uri="{FF2B5EF4-FFF2-40B4-BE49-F238E27FC236}">
              <a16:creationId xmlns:a16="http://schemas.microsoft.com/office/drawing/2014/main" id="{589F6BD9-BB47-42EB-9A2A-1B927B5489DC}"/>
            </a:ext>
          </a:extLst>
        </xdr:cNvPr>
        <xdr:cNvCxnSpPr/>
      </xdr:nvCxnSpPr>
      <xdr:spPr>
        <a:xfrm flipV="1">
          <a:off x="7861300" y="1437752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37592</xdr:rowOff>
    </xdr:from>
    <xdr:to>
      <xdr:col>36</xdr:col>
      <xdr:colOff>165100</xdr:colOff>
      <xdr:row>83</xdr:row>
      <xdr:rowOff>139192</xdr:rowOff>
    </xdr:to>
    <xdr:sp macro="" textlink="">
      <xdr:nvSpPr>
        <xdr:cNvPr id="271" name="楕円 270">
          <a:extLst>
            <a:ext uri="{FF2B5EF4-FFF2-40B4-BE49-F238E27FC236}">
              <a16:creationId xmlns:a16="http://schemas.microsoft.com/office/drawing/2014/main" id="{8B0F0D58-1684-430D-9911-FFEC1AB86219}"/>
            </a:ext>
          </a:extLst>
        </xdr:cNvPr>
        <xdr:cNvSpPr/>
      </xdr:nvSpPr>
      <xdr:spPr>
        <a:xfrm>
          <a:off x="6921500" y="14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88392</xdr:rowOff>
    </xdr:from>
    <xdr:to>
      <xdr:col>41</xdr:col>
      <xdr:colOff>50800</xdr:colOff>
      <xdr:row>83</xdr:row>
      <xdr:rowOff>161871</xdr:rowOff>
    </xdr:to>
    <xdr:cxnSp macro="">
      <xdr:nvCxnSpPr>
        <xdr:cNvPr id="272" name="直線コネクタ 271">
          <a:extLst>
            <a:ext uri="{FF2B5EF4-FFF2-40B4-BE49-F238E27FC236}">
              <a16:creationId xmlns:a16="http://schemas.microsoft.com/office/drawing/2014/main" id="{08077681-1E33-4395-9FBB-829C0D42459B}"/>
            </a:ext>
          </a:extLst>
        </xdr:cNvPr>
        <xdr:cNvCxnSpPr/>
      </xdr:nvCxnSpPr>
      <xdr:spPr>
        <a:xfrm>
          <a:off x="6972300" y="14318742"/>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93417</xdr:rowOff>
    </xdr:from>
    <xdr:ext cx="469744" cy="259045"/>
    <xdr:sp macro="" textlink="">
      <xdr:nvSpPr>
        <xdr:cNvPr id="273" name="n_1aveValue【福祉施設】&#10;一人当たり面積">
          <a:extLst>
            <a:ext uri="{FF2B5EF4-FFF2-40B4-BE49-F238E27FC236}">
              <a16:creationId xmlns:a16="http://schemas.microsoft.com/office/drawing/2014/main" id="{08D46837-61F6-4F54-B1CD-E0F957F24ED5}"/>
            </a:ext>
          </a:extLst>
        </xdr:cNvPr>
        <xdr:cNvSpPr txBox="1"/>
      </xdr:nvSpPr>
      <xdr:spPr>
        <a:xfrm>
          <a:off x="93917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73823</xdr:rowOff>
    </xdr:from>
    <xdr:ext cx="469744" cy="259045"/>
    <xdr:sp macro="" textlink="">
      <xdr:nvSpPr>
        <xdr:cNvPr id="274" name="n_2aveValue【福祉施設】&#10;一人当たり面積">
          <a:extLst>
            <a:ext uri="{FF2B5EF4-FFF2-40B4-BE49-F238E27FC236}">
              <a16:creationId xmlns:a16="http://schemas.microsoft.com/office/drawing/2014/main" id="{33CA3FEB-73EA-457E-A288-053C76D1B1B1}"/>
            </a:ext>
          </a:extLst>
        </xdr:cNvPr>
        <xdr:cNvSpPr txBox="1"/>
      </xdr:nvSpPr>
      <xdr:spPr>
        <a:xfrm>
          <a:off x="8515427" y="1464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93417</xdr:rowOff>
    </xdr:from>
    <xdr:ext cx="469744" cy="259045"/>
    <xdr:sp macro="" textlink="">
      <xdr:nvSpPr>
        <xdr:cNvPr id="275" name="n_3aveValue【福祉施設】&#10;一人当たり面積">
          <a:extLst>
            <a:ext uri="{FF2B5EF4-FFF2-40B4-BE49-F238E27FC236}">
              <a16:creationId xmlns:a16="http://schemas.microsoft.com/office/drawing/2014/main" id="{2172558B-685D-431B-9776-2607056D8713}"/>
            </a:ext>
          </a:extLst>
        </xdr:cNvPr>
        <xdr:cNvSpPr txBox="1"/>
      </xdr:nvSpPr>
      <xdr:spPr>
        <a:xfrm>
          <a:off x="7626427" y="1466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103540</xdr:rowOff>
    </xdr:from>
    <xdr:ext cx="469744" cy="259045"/>
    <xdr:sp macro="" textlink="">
      <xdr:nvSpPr>
        <xdr:cNvPr id="276" name="n_4aveValue【福祉施設】&#10;一人当たり面積">
          <a:extLst>
            <a:ext uri="{FF2B5EF4-FFF2-40B4-BE49-F238E27FC236}">
              <a16:creationId xmlns:a16="http://schemas.microsoft.com/office/drawing/2014/main" id="{13FAC549-5356-4A20-B749-72DD1B363AD2}"/>
            </a:ext>
          </a:extLst>
        </xdr:cNvPr>
        <xdr:cNvSpPr txBox="1"/>
      </xdr:nvSpPr>
      <xdr:spPr>
        <a:xfrm>
          <a:off x="6737427" y="146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21499</xdr:rowOff>
    </xdr:from>
    <xdr:ext cx="469744" cy="259045"/>
    <xdr:sp macro="" textlink="">
      <xdr:nvSpPr>
        <xdr:cNvPr id="277" name="n_1mainValue【福祉施設】&#10;一人当たり面積">
          <a:extLst>
            <a:ext uri="{FF2B5EF4-FFF2-40B4-BE49-F238E27FC236}">
              <a16:creationId xmlns:a16="http://schemas.microsoft.com/office/drawing/2014/main" id="{306BE463-FDFE-42F9-9827-42FB0E3209D1}"/>
            </a:ext>
          </a:extLst>
        </xdr:cNvPr>
        <xdr:cNvSpPr txBox="1"/>
      </xdr:nvSpPr>
      <xdr:spPr>
        <a:xfrm>
          <a:off x="9391727" y="140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43053</xdr:rowOff>
    </xdr:from>
    <xdr:ext cx="469744" cy="259045"/>
    <xdr:sp macro="" textlink="">
      <xdr:nvSpPr>
        <xdr:cNvPr id="278" name="n_2mainValue【福祉施設】&#10;一人当たり面積">
          <a:extLst>
            <a:ext uri="{FF2B5EF4-FFF2-40B4-BE49-F238E27FC236}">
              <a16:creationId xmlns:a16="http://schemas.microsoft.com/office/drawing/2014/main" id="{030FA62C-A087-43C6-A9E6-55C93F6EB1C6}"/>
            </a:ext>
          </a:extLst>
        </xdr:cNvPr>
        <xdr:cNvSpPr txBox="1"/>
      </xdr:nvSpPr>
      <xdr:spPr>
        <a:xfrm>
          <a:off x="8515427" y="1410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57748</xdr:rowOff>
    </xdr:from>
    <xdr:ext cx="469744" cy="259045"/>
    <xdr:sp macro="" textlink="">
      <xdr:nvSpPr>
        <xdr:cNvPr id="279" name="n_3mainValue【福祉施設】&#10;一人当たり面積">
          <a:extLst>
            <a:ext uri="{FF2B5EF4-FFF2-40B4-BE49-F238E27FC236}">
              <a16:creationId xmlns:a16="http://schemas.microsoft.com/office/drawing/2014/main" id="{D9643ABF-8912-4932-936F-23C9576527F0}"/>
            </a:ext>
          </a:extLst>
        </xdr:cNvPr>
        <xdr:cNvSpPr txBox="1"/>
      </xdr:nvSpPr>
      <xdr:spPr>
        <a:xfrm>
          <a:off x="7626427" y="1411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155719</xdr:rowOff>
    </xdr:from>
    <xdr:ext cx="469744" cy="259045"/>
    <xdr:sp macro="" textlink="">
      <xdr:nvSpPr>
        <xdr:cNvPr id="280" name="n_4mainValue【福祉施設】&#10;一人当たり面積">
          <a:extLst>
            <a:ext uri="{FF2B5EF4-FFF2-40B4-BE49-F238E27FC236}">
              <a16:creationId xmlns:a16="http://schemas.microsoft.com/office/drawing/2014/main" id="{00609E19-F195-4045-8148-5DBFB335399B}"/>
            </a:ext>
          </a:extLst>
        </xdr:cNvPr>
        <xdr:cNvSpPr txBox="1"/>
      </xdr:nvSpPr>
      <xdr:spPr>
        <a:xfrm>
          <a:off x="67374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CB8DB5AA-62F8-4684-A744-A6188EF4F65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D1FA72B5-25DC-43FE-B83C-30961A3087B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B8C6BAD9-3919-41BA-A011-96900840D17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C15B0FCD-B1DD-4BAE-B203-23A3FD48219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5974A609-AE37-4C8F-802A-46F8943C0C9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B6D2FEE5-CA8D-4EB1-9C7C-06B639DFD16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26F155F7-48D2-420D-9DD6-049FEB12851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1006025D-C07A-4903-B9BC-E32B9E19209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9BA6AED8-E4F8-45F6-BFB1-6A8813DEE8E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75530843-9C2D-4A00-BDA3-C4140113D95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1C406BFD-F6FA-417B-8E84-FD93D84FD77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D5ADC16C-837C-469C-85BF-30612439BB3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E463B86F-2723-494C-B56A-6243736E553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9E717889-0277-45EB-8EC8-F2321DBD855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481D1183-D911-4512-B0DD-06AF4B93CB6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C37988F6-A8B6-4DE3-AC4D-1254696927C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1CE7A083-208B-42AA-8924-17532E63862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55759081-28C3-4277-ADA0-24E3F62BF48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D1EFEBD4-ED66-4B0A-8FBE-315A7C46ADB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4F4409D4-15D3-4C83-A8A8-88C4DB671CD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23A8FFBE-8DFB-409C-8C21-8B68E106582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D3D92411-A099-44E9-A239-7C0E20C9B1A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B97A66FD-F5C0-4F5A-B79A-4D11CBD1E4A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62586CED-0E99-421E-BE9E-BCE0110F219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a:extLst>
            <a:ext uri="{FF2B5EF4-FFF2-40B4-BE49-F238E27FC236}">
              <a16:creationId xmlns:a16="http://schemas.microsoft.com/office/drawing/2014/main" id="{25F5BD10-35EA-40AA-8D05-3BEF4351DFD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a:extLst>
            <a:ext uri="{FF2B5EF4-FFF2-40B4-BE49-F238E27FC236}">
              <a16:creationId xmlns:a16="http://schemas.microsoft.com/office/drawing/2014/main" id="{8DD9E713-D838-4D19-AD91-D76DF5AE6EA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a:extLst>
            <a:ext uri="{FF2B5EF4-FFF2-40B4-BE49-F238E27FC236}">
              <a16:creationId xmlns:a16="http://schemas.microsoft.com/office/drawing/2014/main" id="{4D2513E2-FF75-4570-A963-7071BD34271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a:extLst>
            <a:ext uri="{FF2B5EF4-FFF2-40B4-BE49-F238E27FC236}">
              <a16:creationId xmlns:a16="http://schemas.microsoft.com/office/drawing/2014/main" id="{73B26EA8-B0B9-41BF-8D1E-150724D4F60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a:extLst>
            <a:ext uri="{FF2B5EF4-FFF2-40B4-BE49-F238E27FC236}">
              <a16:creationId xmlns:a16="http://schemas.microsoft.com/office/drawing/2014/main" id="{0A7BAEF1-A998-48A4-8649-DC21D7899EC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a:extLst>
            <a:ext uri="{FF2B5EF4-FFF2-40B4-BE49-F238E27FC236}">
              <a16:creationId xmlns:a16="http://schemas.microsoft.com/office/drawing/2014/main" id="{7CE6E3D1-CA40-46A8-B9AF-C38E6EF7B2C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a:extLst>
            <a:ext uri="{FF2B5EF4-FFF2-40B4-BE49-F238E27FC236}">
              <a16:creationId xmlns:a16="http://schemas.microsoft.com/office/drawing/2014/main" id="{2B19A23C-F281-4DE6-95D9-92C478B25D6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a:extLst>
            <a:ext uri="{FF2B5EF4-FFF2-40B4-BE49-F238E27FC236}">
              <a16:creationId xmlns:a16="http://schemas.microsoft.com/office/drawing/2014/main" id="{946BAC52-B020-41E6-9635-930EE7C9D945}"/>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a:extLst>
            <a:ext uri="{FF2B5EF4-FFF2-40B4-BE49-F238E27FC236}">
              <a16:creationId xmlns:a16="http://schemas.microsoft.com/office/drawing/2014/main" id="{4FCE9591-358A-43A1-93D9-B5B272BDCD3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a:extLst>
            <a:ext uri="{FF2B5EF4-FFF2-40B4-BE49-F238E27FC236}">
              <a16:creationId xmlns:a16="http://schemas.microsoft.com/office/drawing/2014/main" id="{D32F7761-E553-4BC0-8AE1-66E8349E572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a:extLst>
            <a:ext uri="{FF2B5EF4-FFF2-40B4-BE49-F238E27FC236}">
              <a16:creationId xmlns:a16="http://schemas.microsoft.com/office/drawing/2014/main" id="{99CC61B9-2773-4293-AB59-A0788627638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a:extLst>
            <a:ext uri="{FF2B5EF4-FFF2-40B4-BE49-F238E27FC236}">
              <a16:creationId xmlns:a16="http://schemas.microsoft.com/office/drawing/2014/main" id="{BDD46541-B383-4353-ABF0-5380E649278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a:extLst>
            <a:ext uri="{FF2B5EF4-FFF2-40B4-BE49-F238E27FC236}">
              <a16:creationId xmlns:a16="http://schemas.microsoft.com/office/drawing/2014/main" id="{7FB80014-2957-4694-AA6D-1A8E908D18E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a:extLst>
            <a:ext uri="{FF2B5EF4-FFF2-40B4-BE49-F238E27FC236}">
              <a16:creationId xmlns:a16="http://schemas.microsoft.com/office/drawing/2014/main" id="{CECC4EE8-44DB-4E7B-9747-AD34BEE861A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a:extLst>
            <a:ext uri="{FF2B5EF4-FFF2-40B4-BE49-F238E27FC236}">
              <a16:creationId xmlns:a16="http://schemas.microsoft.com/office/drawing/2014/main" id="{83066C61-BAC2-4595-8DAA-ED1E4FF1EF8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a:extLst>
            <a:ext uri="{FF2B5EF4-FFF2-40B4-BE49-F238E27FC236}">
              <a16:creationId xmlns:a16="http://schemas.microsoft.com/office/drawing/2014/main" id="{98ED8097-E4F3-404E-87A6-78CBF8AE6E3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1" name="テキスト ボックス 320">
          <a:extLst>
            <a:ext uri="{FF2B5EF4-FFF2-40B4-BE49-F238E27FC236}">
              <a16:creationId xmlns:a16="http://schemas.microsoft.com/office/drawing/2014/main" id="{F621367F-E2C4-480B-A446-E736D5D709D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2" name="直線コネクタ 321">
          <a:extLst>
            <a:ext uri="{FF2B5EF4-FFF2-40B4-BE49-F238E27FC236}">
              <a16:creationId xmlns:a16="http://schemas.microsoft.com/office/drawing/2014/main" id="{F940FE2C-DCE6-4D80-A812-0DE75776669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3" name="テキスト ボックス 322">
          <a:extLst>
            <a:ext uri="{FF2B5EF4-FFF2-40B4-BE49-F238E27FC236}">
              <a16:creationId xmlns:a16="http://schemas.microsoft.com/office/drawing/2014/main" id="{95198B31-0597-495D-8661-D16B36FD05D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4" name="直線コネクタ 323">
          <a:extLst>
            <a:ext uri="{FF2B5EF4-FFF2-40B4-BE49-F238E27FC236}">
              <a16:creationId xmlns:a16="http://schemas.microsoft.com/office/drawing/2014/main" id="{A4FB5BFA-67CA-4D0A-8AAA-CC31551E1EF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5" name="テキスト ボックス 324">
          <a:extLst>
            <a:ext uri="{FF2B5EF4-FFF2-40B4-BE49-F238E27FC236}">
              <a16:creationId xmlns:a16="http://schemas.microsoft.com/office/drawing/2014/main" id="{99E30E75-A146-4CB4-85C2-B278B423B9E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6" name="直線コネクタ 325">
          <a:extLst>
            <a:ext uri="{FF2B5EF4-FFF2-40B4-BE49-F238E27FC236}">
              <a16:creationId xmlns:a16="http://schemas.microsoft.com/office/drawing/2014/main" id="{9A368DF7-99CD-4663-942D-C69D1969A0C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7" name="テキスト ボックス 326">
          <a:extLst>
            <a:ext uri="{FF2B5EF4-FFF2-40B4-BE49-F238E27FC236}">
              <a16:creationId xmlns:a16="http://schemas.microsoft.com/office/drawing/2014/main" id="{303D00CC-6D5D-42DD-BCE5-4772CE8CA19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8" name="直線コネクタ 327">
          <a:extLst>
            <a:ext uri="{FF2B5EF4-FFF2-40B4-BE49-F238E27FC236}">
              <a16:creationId xmlns:a16="http://schemas.microsoft.com/office/drawing/2014/main" id="{3038301D-A034-4416-B5E5-E8B1C8888F1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9" name="テキスト ボックス 328">
          <a:extLst>
            <a:ext uri="{FF2B5EF4-FFF2-40B4-BE49-F238E27FC236}">
              <a16:creationId xmlns:a16="http://schemas.microsoft.com/office/drawing/2014/main" id="{D9BB694D-02F4-40BB-A084-335963F4112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0" name="直線コネクタ 329">
          <a:extLst>
            <a:ext uri="{FF2B5EF4-FFF2-40B4-BE49-F238E27FC236}">
              <a16:creationId xmlns:a16="http://schemas.microsoft.com/office/drawing/2014/main" id="{E149F0E2-4772-4409-8D5F-D25C7B3A01D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1" name="テキスト ボックス 330">
          <a:extLst>
            <a:ext uri="{FF2B5EF4-FFF2-40B4-BE49-F238E27FC236}">
              <a16:creationId xmlns:a16="http://schemas.microsoft.com/office/drawing/2014/main" id="{30CF1124-6534-45D4-86FE-FB9DA95AE68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2" name="直線コネクタ 331">
          <a:extLst>
            <a:ext uri="{FF2B5EF4-FFF2-40B4-BE49-F238E27FC236}">
              <a16:creationId xmlns:a16="http://schemas.microsoft.com/office/drawing/2014/main" id="{BF94340C-655D-4983-96A9-8D88DDD5637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3" name="テキスト ボックス 332">
          <a:extLst>
            <a:ext uri="{FF2B5EF4-FFF2-40B4-BE49-F238E27FC236}">
              <a16:creationId xmlns:a16="http://schemas.microsoft.com/office/drawing/2014/main" id="{2F043821-4EE0-4273-9DC7-0DFB7817469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4" name="直線コネクタ 333">
          <a:extLst>
            <a:ext uri="{FF2B5EF4-FFF2-40B4-BE49-F238E27FC236}">
              <a16:creationId xmlns:a16="http://schemas.microsoft.com/office/drawing/2014/main" id="{DD71A13B-2C0F-475C-AE43-123A18F87F1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5" name="テキスト ボックス 334">
          <a:extLst>
            <a:ext uri="{FF2B5EF4-FFF2-40B4-BE49-F238E27FC236}">
              <a16:creationId xmlns:a16="http://schemas.microsoft.com/office/drawing/2014/main" id="{C7FC34C4-E6B1-416B-ABF0-FA93139062E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6" name="直線コネクタ 335">
          <a:extLst>
            <a:ext uri="{FF2B5EF4-FFF2-40B4-BE49-F238E27FC236}">
              <a16:creationId xmlns:a16="http://schemas.microsoft.com/office/drawing/2014/main" id="{06E00A5E-6B88-401D-81CA-89D9DAAA778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7" name="【保健センター・保健所】&#10;有形固定資産減価償却率グラフ枠">
          <a:extLst>
            <a:ext uri="{FF2B5EF4-FFF2-40B4-BE49-F238E27FC236}">
              <a16:creationId xmlns:a16="http://schemas.microsoft.com/office/drawing/2014/main" id="{A80F013B-4B40-4400-8149-8D0DD1C3AFE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338" name="直線コネクタ 337">
          <a:extLst>
            <a:ext uri="{FF2B5EF4-FFF2-40B4-BE49-F238E27FC236}">
              <a16:creationId xmlns:a16="http://schemas.microsoft.com/office/drawing/2014/main" id="{BA2E5275-DAFD-4B72-BC84-60F9E0714F40}"/>
            </a:ext>
          </a:extLst>
        </xdr:cNvPr>
        <xdr:cNvCxnSpPr/>
      </xdr:nvCxnSpPr>
      <xdr:spPr>
        <a:xfrm flipV="1">
          <a:off x="16318864" y="96012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39" name="【保健センター・保健所】&#10;有形固定資産減価償却率最小値テキスト">
          <a:extLst>
            <a:ext uri="{FF2B5EF4-FFF2-40B4-BE49-F238E27FC236}">
              <a16:creationId xmlns:a16="http://schemas.microsoft.com/office/drawing/2014/main" id="{DB8B3EAE-CCEB-46B4-89AF-E543E877B977}"/>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40" name="直線コネクタ 339">
          <a:extLst>
            <a:ext uri="{FF2B5EF4-FFF2-40B4-BE49-F238E27FC236}">
              <a16:creationId xmlns:a16="http://schemas.microsoft.com/office/drawing/2014/main" id="{C700F2C3-0637-41B6-9DF5-48E15CBB1B6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341" name="【保健センター・保健所】&#10;有形固定資産減価償却率最大値テキスト">
          <a:extLst>
            <a:ext uri="{FF2B5EF4-FFF2-40B4-BE49-F238E27FC236}">
              <a16:creationId xmlns:a16="http://schemas.microsoft.com/office/drawing/2014/main" id="{53BE62FB-A992-4FA0-B54B-5830A6E7A1E6}"/>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342" name="直線コネクタ 341">
          <a:extLst>
            <a:ext uri="{FF2B5EF4-FFF2-40B4-BE49-F238E27FC236}">
              <a16:creationId xmlns:a16="http://schemas.microsoft.com/office/drawing/2014/main" id="{25F05AED-CD54-421C-A7A7-6C7267ED2ED1}"/>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32493</xdr:rowOff>
    </xdr:from>
    <xdr:ext cx="405111" cy="259045"/>
    <xdr:sp macro="" textlink="">
      <xdr:nvSpPr>
        <xdr:cNvPr id="343" name="【保健センター・保健所】&#10;有形固定資産減価償却率平均値テキスト">
          <a:extLst>
            <a:ext uri="{FF2B5EF4-FFF2-40B4-BE49-F238E27FC236}">
              <a16:creationId xmlns:a16="http://schemas.microsoft.com/office/drawing/2014/main" id="{01C118E8-120B-4BF5-9F09-615DD5548DB3}"/>
            </a:ext>
          </a:extLst>
        </xdr:cNvPr>
        <xdr:cNvSpPr txBox="1"/>
      </xdr:nvSpPr>
      <xdr:spPr>
        <a:xfrm>
          <a:off x="16357600" y="10148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344" name="フローチャート: 判断 343">
          <a:extLst>
            <a:ext uri="{FF2B5EF4-FFF2-40B4-BE49-F238E27FC236}">
              <a16:creationId xmlns:a16="http://schemas.microsoft.com/office/drawing/2014/main" id="{1DE74CB6-33E9-475C-8D55-4AF3523CC08A}"/>
            </a:ext>
          </a:extLst>
        </xdr:cNvPr>
        <xdr:cNvSpPr/>
      </xdr:nvSpPr>
      <xdr:spPr>
        <a:xfrm>
          <a:off x="16268700" y="102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345" name="フローチャート: 判断 344">
          <a:extLst>
            <a:ext uri="{FF2B5EF4-FFF2-40B4-BE49-F238E27FC236}">
              <a16:creationId xmlns:a16="http://schemas.microsoft.com/office/drawing/2014/main" id="{036542CC-2A80-4B43-B0FE-C3D706FA95EF}"/>
            </a:ext>
          </a:extLst>
        </xdr:cNvPr>
        <xdr:cNvSpPr/>
      </xdr:nvSpPr>
      <xdr:spPr>
        <a:xfrm>
          <a:off x="15430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346" name="フローチャート: 判断 345">
          <a:extLst>
            <a:ext uri="{FF2B5EF4-FFF2-40B4-BE49-F238E27FC236}">
              <a16:creationId xmlns:a16="http://schemas.microsoft.com/office/drawing/2014/main" id="{FA5386CD-C73E-4C37-890F-9C3A59F23EB7}"/>
            </a:ext>
          </a:extLst>
        </xdr:cNvPr>
        <xdr:cNvSpPr/>
      </xdr:nvSpPr>
      <xdr:spPr>
        <a:xfrm>
          <a:off x="14541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347" name="フローチャート: 判断 346">
          <a:extLst>
            <a:ext uri="{FF2B5EF4-FFF2-40B4-BE49-F238E27FC236}">
              <a16:creationId xmlns:a16="http://schemas.microsoft.com/office/drawing/2014/main" id="{DBD3F489-8CDA-46C9-93EC-45EBC429433E}"/>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348" name="フローチャート: 判断 347">
          <a:extLst>
            <a:ext uri="{FF2B5EF4-FFF2-40B4-BE49-F238E27FC236}">
              <a16:creationId xmlns:a16="http://schemas.microsoft.com/office/drawing/2014/main" id="{5A42D4DC-B2F0-4ABA-8DAC-5B00B5F56B3C}"/>
            </a:ext>
          </a:extLst>
        </xdr:cNvPr>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50E80F9D-7D35-4074-8BD9-89853018DFC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4D339AF8-B898-4A5F-92E1-B454639FA85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6E9918A0-663C-485A-999E-19EF709825A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8981BD92-A7F3-487C-9E35-B0C87D3A49C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F700EAD1-DCD4-4400-AE49-ACAF053C1AB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112485</xdr:rowOff>
    </xdr:from>
    <xdr:to>
      <xdr:col>85</xdr:col>
      <xdr:colOff>177800</xdr:colOff>
      <xdr:row>63</xdr:row>
      <xdr:rowOff>42635</xdr:rowOff>
    </xdr:to>
    <xdr:sp macro="" textlink="">
      <xdr:nvSpPr>
        <xdr:cNvPr id="354" name="楕円 353">
          <a:extLst>
            <a:ext uri="{FF2B5EF4-FFF2-40B4-BE49-F238E27FC236}">
              <a16:creationId xmlns:a16="http://schemas.microsoft.com/office/drawing/2014/main" id="{5D85529C-475B-4FAE-AEA2-B2A99E982A00}"/>
            </a:ext>
          </a:extLst>
        </xdr:cNvPr>
        <xdr:cNvSpPr/>
      </xdr:nvSpPr>
      <xdr:spPr>
        <a:xfrm>
          <a:off x="162687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90912</xdr:rowOff>
    </xdr:from>
    <xdr:ext cx="405111" cy="259045"/>
    <xdr:sp macro="" textlink="">
      <xdr:nvSpPr>
        <xdr:cNvPr id="355" name="【保健センター・保健所】&#10;有形固定資産減価償却率該当値テキスト">
          <a:extLst>
            <a:ext uri="{FF2B5EF4-FFF2-40B4-BE49-F238E27FC236}">
              <a16:creationId xmlns:a16="http://schemas.microsoft.com/office/drawing/2014/main" id="{709BF680-9769-4C57-A889-E9AFB8292E18}"/>
            </a:ext>
          </a:extLst>
        </xdr:cNvPr>
        <xdr:cNvSpPr txBox="1"/>
      </xdr:nvSpPr>
      <xdr:spPr>
        <a:xfrm>
          <a:off x="16357600"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65133</xdr:rowOff>
    </xdr:from>
    <xdr:to>
      <xdr:col>81</xdr:col>
      <xdr:colOff>101600</xdr:colOff>
      <xdr:row>62</xdr:row>
      <xdr:rowOff>166733</xdr:rowOff>
    </xdr:to>
    <xdr:sp macro="" textlink="">
      <xdr:nvSpPr>
        <xdr:cNvPr id="356" name="楕円 355">
          <a:extLst>
            <a:ext uri="{FF2B5EF4-FFF2-40B4-BE49-F238E27FC236}">
              <a16:creationId xmlns:a16="http://schemas.microsoft.com/office/drawing/2014/main" id="{5B71D587-2475-45A7-AFEC-485E9F54B49E}"/>
            </a:ext>
          </a:extLst>
        </xdr:cNvPr>
        <xdr:cNvSpPr/>
      </xdr:nvSpPr>
      <xdr:spPr>
        <a:xfrm>
          <a:off x="15430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115933</xdr:rowOff>
    </xdr:from>
    <xdr:to>
      <xdr:col>85</xdr:col>
      <xdr:colOff>127000</xdr:colOff>
      <xdr:row>62</xdr:row>
      <xdr:rowOff>163285</xdr:rowOff>
    </xdr:to>
    <xdr:cxnSp macro="">
      <xdr:nvCxnSpPr>
        <xdr:cNvPr id="357" name="直線コネクタ 356">
          <a:extLst>
            <a:ext uri="{FF2B5EF4-FFF2-40B4-BE49-F238E27FC236}">
              <a16:creationId xmlns:a16="http://schemas.microsoft.com/office/drawing/2014/main" id="{29B67414-6D39-4597-830F-D68758783EFD}"/>
            </a:ext>
          </a:extLst>
        </xdr:cNvPr>
        <xdr:cNvCxnSpPr/>
      </xdr:nvCxnSpPr>
      <xdr:spPr>
        <a:xfrm>
          <a:off x="15481300" y="10745833"/>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32476</xdr:rowOff>
    </xdr:from>
    <xdr:to>
      <xdr:col>76</xdr:col>
      <xdr:colOff>165100</xdr:colOff>
      <xdr:row>62</xdr:row>
      <xdr:rowOff>134076</xdr:rowOff>
    </xdr:to>
    <xdr:sp macro="" textlink="">
      <xdr:nvSpPr>
        <xdr:cNvPr id="358" name="楕円 357">
          <a:extLst>
            <a:ext uri="{FF2B5EF4-FFF2-40B4-BE49-F238E27FC236}">
              <a16:creationId xmlns:a16="http://schemas.microsoft.com/office/drawing/2014/main" id="{03F4C744-7F72-40BC-A261-53E85FD970BA}"/>
            </a:ext>
          </a:extLst>
        </xdr:cNvPr>
        <xdr:cNvSpPr/>
      </xdr:nvSpPr>
      <xdr:spPr>
        <a:xfrm>
          <a:off x="14541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83276</xdr:rowOff>
    </xdr:from>
    <xdr:to>
      <xdr:col>81</xdr:col>
      <xdr:colOff>50800</xdr:colOff>
      <xdr:row>62</xdr:row>
      <xdr:rowOff>115933</xdr:rowOff>
    </xdr:to>
    <xdr:cxnSp macro="">
      <xdr:nvCxnSpPr>
        <xdr:cNvPr id="359" name="直線コネクタ 358">
          <a:extLst>
            <a:ext uri="{FF2B5EF4-FFF2-40B4-BE49-F238E27FC236}">
              <a16:creationId xmlns:a16="http://schemas.microsoft.com/office/drawing/2014/main" id="{C6B700B3-0A1D-4474-853A-4055A2324BE2}"/>
            </a:ext>
          </a:extLst>
        </xdr:cNvPr>
        <xdr:cNvCxnSpPr/>
      </xdr:nvCxnSpPr>
      <xdr:spPr>
        <a:xfrm>
          <a:off x="14592300" y="107131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169635</xdr:rowOff>
    </xdr:from>
    <xdr:to>
      <xdr:col>72</xdr:col>
      <xdr:colOff>38100</xdr:colOff>
      <xdr:row>62</xdr:row>
      <xdr:rowOff>99785</xdr:rowOff>
    </xdr:to>
    <xdr:sp macro="" textlink="">
      <xdr:nvSpPr>
        <xdr:cNvPr id="360" name="楕円 359">
          <a:extLst>
            <a:ext uri="{FF2B5EF4-FFF2-40B4-BE49-F238E27FC236}">
              <a16:creationId xmlns:a16="http://schemas.microsoft.com/office/drawing/2014/main" id="{5447721B-742A-4FFC-9647-52961BCD90BB}"/>
            </a:ext>
          </a:extLst>
        </xdr:cNvPr>
        <xdr:cNvSpPr/>
      </xdr:nvSpPr>
      <xdr:spPr>
        <a:xfrm>
          <a:off x="13652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48985</xdr:rowOff>
    </xdr:from>
    <xdr:to>
      <xdr:col>76</xdr:col>
      <xdr:colOff>114300</xdr:colOff>
      <xdr:row>62</xdr:row>
      <xdr:rowOff>83276</xdr:rowOff>
    </xdr:to>
    <xdr:cxnSp macro="">
      <xdr:nvCxnSpPr>
        <xdr:cNvPr id="361" name="直線コネクタ 360">
          <a:extLst>
            <a:ext uri="{FF2B5EF4-FFF2-40B4-BE49-F238E27FC236}">
              <a16:creationId xmlns:a16="http://schemas.microsoft.com/office/drawing/2014/main" id="{862DCC9E-5B11-4EDD-8AAF-23944D386D46}"/>
            </a:ext>
          </a:extLst>
        </xdr:cNvPr>
        <xdr:cNvCxnSpPr/>
      </xdr:nvCxnSpPr>
      <xdr:spPr>
        <a:xfrm>
          <a:off x="13703300" y="1067888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136978</xdr:rowOff>
    </xdr:from>
    <xdr:to>
      <xdr:col>67</xdr:col>
      <xdr:colOff>101600</xdr:colOff>
      <xdr:row>62</xdr:row>
      <xdr:rowOff>67128</xdr:rowOff>
    </xdr:to>
    <xdr:sp macro="" textlink="">
      <xdr:nvSpPr>
        <xdr:cNvPr id="362" name="楕円 361">
          <a:extLst>
            <a:ext uri="{FF2B5EF4-FFF2-40B4-BE49-F238E27FC236}">
              <a16:creationId xmlns:a16="http://schemas.microsoft.com/office/drawing/2014/main" id="{5367F946-F1FF-470E-A9FD-5D0409E8F36B}"/>
            </a:ext>
          </a:extLst>
        </xdr:cNvPr>
        <xdr:cNvSpPr/>
      </xdr:nvSpPr>
      <xdr:spPr>
        <a:xfrm>
          <a:off x="12763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16328</xdr:rowOff>
    </xdr:from>
    <xdr:to>
      <xdr:col>71</xdr:col>
      <xdr:colOff>177800</xdr:colOff>
      <xdr:row>62</xdr:row>
      <xdr:rowOff>48985</xdr:rowOff>
    </xdr:to>
    <xdr:cxnSp macro="">
      <xdr:nvCxnSpPr>
        <xdr:cNvPr id="363" name="直線コネクタ 362">
          <a:extLst>
            <a:ext uri="{FF2B5EF4-FFF2-40B4-BE49-F238E27FC236}">
              <a16:creationId xmlns:a16="http://schemas.microsoft.com/office/drawing/2014/main" id="{EA7AF635-64DF-4A9D-B4E9-2365AFE8F6AC}"/>
            </a:ext>
          </a:extLst>
        </xdr:cNvPr>
        <xdr:cNvCxnSpPr/>
      </xdr:nvCxnSpPr>
      <xdr:spPr>
        <a:xfrm>
          <a:off x="12814300" y="1064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95086</xdr:rowOff>
    </xdr:from>
    <xdr:ext cx="405111" cy="259045"/>
    <xdr:sp macro="" textlink="">
      <xdr:nvSpPr>
        <xdr:cNvPr id="364" name="n_1aveValue【保健センター・保健所】&#10;有形固定資産減価償却率">
          <a:extLst>
            <a:ext uri="{FF2B5EF4-FFF2-40B4-BE49-F238E27FC236}">
              <a16:creationId xmlns:a16="http://schemas.microsoft.com/office/drawing/2014/main" id="{5740759C-C91D-4D1A-9142-C939AE485389}"/>
            </a:ext>
          </a:extLst>
        </xdr:cNvPr>
        <xdr:cNvSpPr txBox="1"/>
      </xdr:nvSpPr>
      <xdr:spPr>
        <a:xfrm>
          <a:off x="152660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68960</xdr:rowOff>
    </xdr:from>
    <xdr:ext cx="405111" cy="259045"/>
    <xdr:sp macro="" textlink="">
      <xdr:nvSpPr>
        <xdr:cNvPr id="365" name="n_2aveValue【保健センター・保健所】&#10;有形固定資産減価償却率">
          <a:extLst>
            <a:ext uri="{FF2B5EF4-FFF2-40B4-BE49-F238E27FC236}">
              <a16:creationId xmlns:a16="http://schemas.microsoft.com/office/drawing/2014/main" id="{2856ABF3-3629-4E60-92AF-69FD29006B3A}"/>
            </a:ext>
          </a:extLst>
        </xdr:cNvPr>
        <xdr:cNvSpPr txBox="1"/>
      </xdr:nvSpPr>
      <xdr:spPr>
        <a:xfrm>
          <a:off x="14389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366" name="n_3aveValue【保健センター・保健所】&#10;有形固定資産減価償却率">
          <a:extLst>
            <a:ext uri="{FF2B5EF4-FFF2-40B4-BE49-F238E27FC236}">
              <a16:creationId xmlns:a16="http://schemas.microsoft.com/office/drawing/2014/main" id="{7D2FA809-9499-4A7A-92A0-8D8E78C6B844}"/>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367" name="n_4aveValue【保健センター・保健所】&#10;有形固定資産減価償却率">
          <a:extLst>
            <a:ext uri="{FF2B5EF4-FFF2-40B4-BE49-F238E27FC236}">
              <a16:creationId xmlns:a16="http://schemas.microsoft.com/office/drawing/2014/main" id="{4227FA81-DF6E-4BEB-BE38-A58406C425D9}"/>
            </a:ext>
          </a:extLst>
        </xdr:cNvPr>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157860</xdr:rowOff>
    </xdr:from>
    <xdr:ext cx="405111" cy="259045"/>
    <xdr:sp macro="" textlink="">
      <xdr:nvSpPr>
        <xdr:cNvPr id="368" name="n_1mainValue【保健センター・保健所】&#10;有形固定資産減価償却率">
          <a:extLst>
            <a:ext uri="{FF2B5EF4-FFF2-40B4-BE49-F238E27FC236}">
              <a16:creationId xmlns:a16="http://schemas.microsoft.com/office/drawing/2014/main" id="{C4BB817F-51EC-452D-853D-51D606F80C13}"/>
            </a:ext>
          </a:extLst>
        </xdr:cNvPr>
        <xdr:cNvSpPr txBox="1"/>
      </xdr:nvSpPr>
      <xdr:spPr>
        <a:xfrm>
          <a:off x="152660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125203</xdr:rowOff>
    </xdr:from>
    <xdr:ext cx="405111" cy="259045"/>
    <xdr:sp macro="" textlink="">
      <xdr:nvSpPr>
        <xdr:cNvPr id="369" name="n_2mainValue【保健センター・保健所】&#10;有形固定資産減価償却率">
          <a:extLst>
            <a:ext uri="{FF2B5EF4-FFF2-40B4-BE49-F238E27FC236}">
              <a16:creationId xmlns:a16="http://schemas.microsoft.com/office/drawing/2014/main" id="{3910B443-28F1-4FBC-8E5F-CC94C4A2691C}"/>
            </a:ext>
          </a:extLst>
        </xdr:cNvPr>
        <xdr:cNvSpPr txBox="1"/>
      </xdr:nvSpPr>
      <xdr:spPr>
        <a:xfrm>
          <a:off x="14389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90912</xdr:rowOff>
    </xdr:from>
    <xdr:ext cx="405111" cy="259045"/>
    <xdr:sp macro="" textlink="">
      <xdr:nvSpPr>
        <xdr:cNvPr id="370" name="n_3mainValue【保健センター・保健所】&#10;有形固定資産減価償却率">
          <a:extLst>
            <a:ext uri="{FF2B5EF4-FFF2-40B4-BE49-F238E27FC236}">
              <a16:creationId xmlns:a16="http://schemas.microsoft.com/office/drawing/2014/main" id="{1911A2DF-483D-45DA-B369-D4949C763F9A}"/>
            </a:ext>
          </a:extLst>
        </xdr:cNvPr>
        <xdr:cNvSpPr txBox="1"/>
      </xdr:nvSpPr>
      <xdr:spPr>
        <a:xfrm>
          <a:off x="13500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58255</xdr:rowOff>
    </xdr:from>
    <xdr:ext cx="405111" cy="259045"/>
    <xdr:sp macro="" textlink="">
      <xdr:nvSpPr>
        <xdr:cNvPr id="371" name="n_4mainValue【保健センター・保健所】&#10;有形固定資産減価償却率">
          <a:extLst>
            <a:ext uri="{FF2B5EF4-FFF2-40B4-BE49-F238E27FC236}">
              <a16:creationId xmlns:a16="http://schemas.microsoft.com/office/drawing/2014/main" id="{8FF8FE7F-58FE-486F-A609-AC5A6D64A041}"/>
            </a:ext>
          </a:extLst>
        </xdr:cNvPr>
        <xdr:cNvSpPr txBox="1"/>
      </xdr:nvSpPr>
      <xdr:spPr>
        <a:xfrm>
          <a:off x="126117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a:extLst>
            <a:ext uri="{FF2B5EF4-FFF2-40B4-BE49-F238E27FC236}">
              <a16:creationId xmlns:a16="http://schemas.microsoft.com/office/drawing/2014/main" id="{709270AA-CBDF-4EAE-BF34-A94F4157140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a:extLst>
            <a:ext uri="{FF2B5EF4-FFF2-40B4-BE49-F238E27FC236}">
              <a16:creationId xmlns:a16="http://schemas.microsoft.com/office/drawing/2014/main" id="{0E44B808-A948-4471-A531-0F32E1AABD1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a:extLst>
            <a:ext uri="{FF2B5EF4-FFF2-40B4-BE49-F238E27FC236}">
              <a16:creationId xmlns:a16="http://schemas.microsoft.com/office/drawing/2014/main" id="{18D3BD9E-7040-4C43-B43C-4ABF7BA060A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a:extLst>
            <a:ext uri="{FF2B5EF4-FFF2-40B4-BE49-F238E27FC236}">
              <a16:creationId xmlns:a16="http://schemas.microsoft.com/office/drawing/2014/main" id="{45FD2130-1872-4AD4-85EB-856FC2B4C71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a:extLst>
            <a:ext uri="{FF2B5EF4-FFF2-40B4-BE49-F238E27FC236}">
              <a16:creationId xmlns:a16="http://schemas.microsoft.com/office/drawing/2014/main" id="{62F1DC13-6C40-43F0-811E-F91EB4BC3B7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a:extLst>
            <a:ext uri="{FF2B5EF4-FFF2-40B4-BE49-F238E27FC236}">
              <a16:creationId xmlns:a16="http://schemas.microsoft.com/office/drawing/2014/main" id="{63E5C3C5-AC76-464A-8B66-1756B72E934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a:extLst>
            <a:ext uri="{FF2B5EF4-FFF2-40B4-BE49-F238E27FC236}">
              <a16:creationId xmlns:a16="http://schemas.microsoft.com/office/drawing/2014/main" id="{6B7C3A14-6C81-4A8D-AD28-A5744049F37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a:extLst>
            <a:ext uri="{FF2B5EF4-FFF2-40B4-BE49-F238E27FC236}">
              <a16:creationId xmlns:a16="http://schemas.microsoft.com/office/drawing/2014/main" id="{DA7DE7C0-D98E-4D8B-9661-CE0CC0886D3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a:extLst>
            <a:ext uri="{FF2B5EF4-FFF2-40B4-BE49-F238E27FC236}">
              <a16:creationId xmlns:a16="http://schemas.microsoft.com/office/drawing/2014/main" id="{8618ED3D-2425-4658-B003-48BE9BD6FCE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a:extLst>
            <a:ext uri="{FF2B5EF4-FFF2-40B4-BE49-F238E27FC236}">
              <a16:creationId xmlns:a16="http://schemas.microsoft.com/office/drawing/2014/main" id="{86C947B1-A9BC-4931-A945-C9B6DA75D33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82" name="直線コネクタ 381">
          <a:extLst>
            <a:ext uri="{FF2B5EF4-FFF2-40B4-BE49-F238E27FC236}">
              <a16:creationId xmlns:a16="http://schemas.microsoft.com/office/drawing/2014/main" id="{D1DA4144-E4FE-468D-8852-62D78CDF8087}"/>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83" name="テキスト ボックス 382">
          <a:extLst>
            <a:ext uri="{FF2B5EF4-FFF2-40B4-BE49-F238E27FC236}">
              <a16:creationId xmlns:a16="http://schemas.microsoft.com/office/drawing/2014/main" id="{93C57841-8CE2-4BCD-BCFE-84B91CF25C28}"/>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4" name="直線コネクタ 383">
          <a:extLst>
            <a:ext uri="{FF2B5EF4-FFF2-40B4-BE49-F238E27FC236}">
              <a16:creationId xmlns:a16="http://schemas.microsoft.com/office/drawing/2014/main" id="{45EF5C5C-585E-4DED-AF1C-EAEA7ABCD9A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5" name="テキスト ボックス 384">
          <a:extLst>
            <a:ext uri="{FF2B5EF4-FFF2-40B4-BE49-F238E27FC236}">
              <a16:creationId xmlns:a16="http://schemas.microsoft.com/office/drawing/2014/main" id="{C7269F5B-BAAA-447A-81B1-1A1477055B3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86" name="直線コネクタ 385">
          <a:extLst>
            <a:ext uri="{FF2B5EF4-FFF2-40B4-BE49-F238E27FC236}">
              <a16:creationId xmlns:a16="http://schemas.microsoft.com/office/drawing/2014/main" id="{5561FA82-DD93-4C86-8C67-21D8FFB91FAC}"/>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87" name="テキスト ボックス 386">
          <a:extLst>
            <a:ext uri="{FF2B5EF4-FFF2-40B4-BE49-F238E27FC236}">
              <a16:creationId xmlns:a16="http://schemas.microsoft.com/office/drawing/2014/main" id="{492149C9-E899-415C-B2E5-5DD474F8A575}"/>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8" name="直線コネクタ 387">
          <a:extLst>
            <a:ext uri="{FF2B5EF4-FFF2-40B4-BE49-F238E27FC236}">
              <a16:creationId xmlns:a16="http://schemas.microsoft.com/office/drawing/2014/main" id="{80ECD7EC-E9F6-47B5-9B62-239DE6B069A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9" name="テキスト ボックス 388">
          <a:extLst>
            <a:ext uri="{FF2B5EF4-FFF2-40B4-BE49-F238E27FC236}">
              <a16:creationId xmlns:a16="http://schemas.microsoft.com/office/drawing/2014/main" id="{3004C68E-8DD5-4F7A-BDDC-067B6F24CD3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0" name="【保健センター・保健所】&#10;一人当たり面積グラフ枠">
          <a:extLst>
            <a:ext uri="{FF2B5EF4-FFF2-40B4-BE49-F238E27FC236}">
              <a16:creationId xmlns:a16="http://schemas.microsoft.com/office/drawing/2014/main" id="{FFA9F472-82EB-4FF2-A70C-7ABCA98C22C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391" name="直線コネクタ 390">
          <a:extLst>
            <a:ext uri="{FF2B5EF4-FFF2-40B4-BE49-F238E27FC236}">
              <a16:creationId xmlns:a16="http://schemas.microsoft.com/office/drawing/2014/main" id="{D376CE70-B25A-4446-8FEB-06D856C927B2}"/>
            </a:ext>
          </a:extLst>
        </xdr:cNvPr>
        <xdr:cNvCxnSpPr/>
      </xdr:nvCxnSpPr>
      <xdr:spPr>
        <a:xfrm flipV="1">
          <a:off x="22160864" y="9643491"/>
          <a:ext cx="0" cy="1205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392" name="【保健センター・保健所】&#10;一人当たり面積最小値テキスト">
          <a:extLst>
            <a:ext uri="{FF2B5EF4-FFF2-40B4-BE49-F238E27FC236}">
              <a16:creationId xmlns:a16="http://schemas.microsoft.com/office/drawing/2014/main" id="{CE4A2230-4379-461C-95AA-19355FA4DEA0}"/>
            </a:ext>
          </a:extLst>
        </xdr:cNvPr>
        <xdr:cNvSpPr txBox="1"/>
      </xdr:nvSpPr>
      <xdr:spPr>
        <a:xfrm>
          <a:off x="22199600" y="1085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393" name="直線コネクタ 392">
          <a:extLst>
            <a:ext uri="{FF2B5EF4-FFF2-40B4-BE49-F238E27FC236}">
              <a16:creationId xmlns:a16="http://schemas.microsoft.com/office/drawing/2014/main" id="{E22DC061-4D85-4DF6-BB12-06B30448A290}"/>
            </a:ext>
          </a:extLst>
        </xdr:cNvPr>
        <xdr:cNvCxnSpPr/>
      </xdr:nvCxnSpPr>
      <xdr:spPr>
        <a:xfrm>
          <a:off x="22072600" y="1084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394" name="【保健センター・保健所】&#10;一人当たり面積最大値テキスト">
          <a:extLst>
            <a:ext uri="{FF2B5EF4-FFF2-40B4-BE49-F238E27FC236}">
              <a16:creationId xmlns:a16="http://schemas.microsoft.com/office/drawing/2014/main" id="{613F9972-58EF-463A-B30E-072638FA7C58}"/>
            </a:ext>
          </a:extLst>
        </xdr:cNvPr>
        <xdr:cNvSpPr txBox="1"/>
      </xdr:nvSpPr>
      <xdr:spPr>
        <a:xfrm>
          <a:off x="22199600" y="941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395" name="直線コネクタ 394">
          <a:extLst>
            <a:ext uri="{FF2B5EF4-FFF2-40B4-BE49-F238E27FC236}">
              <a16:creationId xmlns:a16="http://schemas.microsoft.com/office/drawing/2014/main" id="{D03F6BF7-D623-454E-9DF8-AB2894DEC15B}"/>
            </a:ext>
          </a:extLst>
        </xdr:cNvPr>
        <xdr:cNvCxnSpPr/>
      </xdr:nvCxnSpPr>
      <xdr:spPr>
        <a:xfrm>
          <a:off x="22072600" y="964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131525</xdr:rowOff>
    </xdr:from>
    <xdr:ext cx="469744" cy="259045"/>
    <xdr:sp macro="" textlink="">
      <xdr:nvSpPr>
        <xdr:cNvPr id="396" name="【保健センター・保健所】&#10;一人当たり面積平均値テキスト">
          <a:extLst>
            <a:ext uri="{FF2B5EF4-FFF2-40B4-BE49-F238E27FC236}">
              <a16:creationId xmlns:a16="http://schemas.microsoft.com/office/drawing/2014/main" id="{228A92A7-936C-435F-9C1C-A27A5D854267}"/>
            </a:ext>
          </a:extLst>
        </xdr:cNvPr>
        <xdr:cNvSpPr txBox="1"/>
      </xdr:nvSpPr>
      <xdr:spPr>
        <a:xfrm>
          <a:off x="22199600" y="10418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397" name="フローチャート: 判断 396">
          <a:extLst>
            <a:ext uri="{FF2B5EF4-FFF2-40B4-BE49-F238E27FC236}">
              <a16:creationId xmlns:a16="http://schemas.microsoft.com/office/drawing/2014/main" id="{1074FE15-9E63-4C59-9DE8-BC3A66413F0D}"/>
            </a:ext>
          </a:extLst>
        </xdr:cNvPr>
        <xdr:cNvSpPr/>
      </xdr:nvSpPr>
      <xdr:spPr>
        <a:xfrm>
          <a:off x="22110700" y="1056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398" name="フローチャート: 判断 397">
          <a:extLst>
            <a:ext uri="{FF2B5EF4-FFF2-40B4-BE49-F238E27FC236}">
              <a16:creationId xmlns:a16="http://schemas.microsoft.com/office/drawing/2014/main" id="{AD665501-92FB-49F3-AF34-DEAF43A8E6C7}"/>
            </a:ext>
          </a:extLst>
        </xdr:cNvPr>
        <xdr:cNvSpPr/>
      </xdr:nvSpPr>
      <xdr:spPr>
        <a:xfrm>
          <a:off x="21272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399" name="フローチャート: 判断 398">
          <a:extLst>
            <a:ext uri="{FF2B5EF4-FFF2-40B4-BE49-F238E27FC236}">
              <a16:creationId xmlns:a16="http://schemas.microsoft.com/office/drawing/2014/main" id="{E74B36FA-1404-4EC4-9687-3E5F6AC450EE}"/>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400" name="フローチャート: 判断 399">
          <a:extLst>
            <a:ext uri="{FF2B5EF4-FFF2-40B4-BE49-F238E27FC236}">
              <a16:creationId xmlns:a16="http://schemas.microsoft.com/office/drawing/2014/main" id="{3DEEA386-8BAD-48E1-B827-C57EF0C3B4C2}"/>
            </a:ext>
          </a:extLst>
        </xdr:cNvPr>
        <xdr:cNvSpPr/>
      </xdr:nvSpPr>
      <xdr:spPr>
        <a:xfrm>
          <a:off x="19494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401" name="フローチャート: 判断 400">
          <a:extLst>
            <a:ext uri="{FF2B5EF4-FFF2-40B4-BE49-F238E27FC236}">
              <a16:creationId xmlns:a16="http://schemas.microsoft.com/office/drawing/2014/main" id="{14A8754E-718B-4DFE-A501-616CFA6BD283}"/>
            </a:ext>
          </a:extLst>
        </xdr:cNvPr>
        <xdr:cNvSpPr/>
      </xdr:nvSpPr>
      <xdr:spPr>
        <a:xfrm>
          <a:off x="18605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EA350EF6-A172-47A3-BA9D-A6AC6F16F8C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8FA1FAEF-9DA5-4FC5-B0BD-5A46D0DCD48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0B972159-4CF7-48C6-B2C9-80AFAC350FE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F85C228A-5190-43F2-8DC3-C952991900C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F25856E3-61D8-4120-A26C-E7702C24121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164656</xdr:rowOff>
    </xdr:from>
    <xdr:to>
      <xdr:col>116</xdr:col>
      <xdr:colOff>114300</xdr:colOff>
      <xdr:row>62</xdr:row>
      <xdr:rowOff>94806</xdr:rowOff>
    </xdr:to>
    <xdr:sp macro="" textlink="">
      <xdr:nvSpPr>
        <xdr:cNvPr id="407" name="楕円 406">
          <a:extLst>
            <a:ext uri="{FF2B5EF4-FFF2-40B4-BE49-F238E27FC236}">
              <a16:creationId xmlns:a16="http://schemas.microsoft.com/office/drawing/2014/main" id="{A44D1324-DE26-49DB-B9C0-868E0E503F6B}"/>
            </a:ext>
          </a:extLst>
        </xdr:cNvPr>
        <xdr:cNvSpPr/>
      </xdr:nvSpPr>
      <xdr:spPr>
        <a:xfrm>
          <a:off x="22110700" y="1062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143083</xdr:rowOff>
    </xdr:from>
    <xdr:ext cx="469744" cy="259045"/>
    <xdr:sp macro="" textlink="">
      <xdr:nvSpPr>
        <xdr:cNvPr id="408" name="【保健センター・保健所】&#10;一人当たり面積該当値テキスト">
          <a:extLst>
            <a:ext uri="{FF2B5EF4-FFF2-40B4-BE49-F238E27FC236}">
              <a16:creationId xmlns:a16="http://schemas.microsoft.com/office/drawing/2014/main" id="{FAF31873-B619-49DF-893E-233826E25EDE}"/>
            </a:ext>
          </a:extLst>
        </xdr:cNvPr>
        <xdr:cNvSpPr txBox="1"/>
      </xdr:nvSpPr>
      <xdr:spPr>
        <a:xfrm>
          <a:off x="22199600" y="1060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168656</xdr:rowOff>
    </xdr:from>
    <xdr:to>
      <xdr:col>112</xdr:col>
      <xdr:colOff>38100</xdr:colOff>
      <xdr:row>62</xdr:row>
      <xdr:rowOff>98806</xdr:rowOff>
    </xdr:to>
    <xdr:sp macro="" textlink="">
      <xdr:nvSpPr>
        <xdr:cNvPr id="409" name="楕円 408">
          <a:extLst>
            <a:ext uri="{FF2B5EF4-FFF2-40B4-BE49-F238E27FC236}">
              <a16:creationId xmlns:a16="http://schemas.microsoft.com/office/drawing/2014/main" id="{A5E3E45D-EA93-4323-A254-DBCF4E911995}"/>
            </a:ext>
          </a:extLst>
        </xdr:cNvPr>
        <xdr:cNvSpPr/>
      </xdr:nvSpPr>
      <xdr:spPr>
        <a:xfrm>
          <a:off x="21272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44006</xdr:rowOff>
    </xdr:from>
    <xdr:to>
      <xdr:col>116</xdr:col>
      <xdr:colOff>63500</xdr:colOff>
      <xdr:row>62</xdr:row>
      <xdr:rowOff>48006</xdr:rowOff>
    </xdr:to>
    <xdr:cxnSp macro="">
      <xdr:nvCxnSpPr>
        <xdr:cNvPr id="410" name="直線コネクタ 409">
          <a:extLst>
            <a:ext uri="{FF2B5EF4-FFF2-40B4-BE49-F238E27FC236}">
              <a16:creationId xmlns:a16="http://schemas.microsoft.com/office/drawing/2014/main" id="{9A7DC954-B1CE-460C-83FD-BE0D1F81AF5F}"/>
            </a:ext>
          </a:extLst>
        </xdr:cNvPr>
        <xdr:cNvCxnSpPr/>
      </xdr:nvCxnSpPr>
      <xdr:spPr>
        <a:xfrm flipV="1">
          <a:off x="21323300" y="10673906"/>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xdr:rowOff>
    </xdr:from>
    <xdr:to>
      <xdr:col>107</xdr:col>
      <xdr:colOff>101600</xdr:colOff>
      <xdr:row>62</xdr:row>
      <xdr:rowOff>105664</xdr:rowOff>
    </xdr:to>
    <xdr:sp macro="" textlink="">
      <xdr:nvSpPr>
        <xdr:cNvPr id="411" name="楕円 410">
          <a:extLst>
            <a:ext uri="{FF2B5EF4-FFF2-40B4-BE49-F238E27FC236}">
              <a16:creationId xmlns:a16="http://schemas.microsoft.com/office/drawing/2014/main" id="{E4744017-79AF-4FC6-8639-FE45776E3046}"/>
            </a:ext>
          </a:extLst>
        </xdr:cNvPr>
        <xdr:cNvSpPr/>
      </xdr:nvSpPr>
      <xdr:spPr>
        <a:xfrm>
          <a:off x="203835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48006</xdr:rowOff>
    </xdr:from>
    <xdr:to>
      <xdr:col>111</xdr:col>
      <xdr:colOff>177800</xdr:colOff>
      <xdr:row>62</xdr:row>
      <xdr:rowOff>54864</xdr:rowOff>
    </xdr:to>
    <xdr:cxnSp macro="">
      <xdr:nvCxnSpPr>
        <xdr:cNvPr id="412" name="直線コネクタ 411">
          <a:extLst>
            <a:ext uri="{FF2B5EF4-FFF2-40B4-BE49-F238E27FC236}">
              <a16:creationId xmlns:a16="http://schemas.microsoft.com/office/drawing/2014/main" id="{1B949A4E-6140-4761-B220-F853A9B95A8A}"/>
            </a:ext>
          </a:extLst>
        </xdr:cNvPr>
        <xdr:cNvCxnSpPr/>
      </xdr:nvCxnSpPr>
      <xdr:spPr>
        <a:xfrm flipV="1">
          <a:off x="20434300" y="1067790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xdr:rowOff>
    </xdr:from>
    <xdr:to>
      <xdr:col>102</xdr:col>
      <xdr:colOff>165100</xdr:colOff>
      <xdr:row>62</xdr:row>
      <xdr:rowOff>110236</xdr:rowOff>
    </xdr:to>
    <xdr:sp macro="" textlink="">
      <xdr:nvSpPr>
        <xdr:cNvPr id="413" name="楕円 412">
          <a:extLst>
            <a:ext uri="{FF2B5EF4-FFF2-40B4-BE49-F238E27FC236}">
              <a16:creationId xmlns:a16="http://schemas.microsoft.com/office/drawing/2014/main" id="{585A3844-6BD3-40B3-9F62-C3B74501018F}"/>
            </a:ext>
          </a:extLst>
        </xdr:cNvPr>
        <xdr:cNvSpPr/>
      </xdr:nvSpPr>
      <xdr:spPr>
        <a:xfrm>
          <a:off x="19494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54864</xdr:rowOff>
    </xdr:from>
    <xdr:to>
      <xdr:col>107</xdr:col>
      <xdr:colOff>50800</xdr:colOff>
      <xdr:row>62</xdr:row>
      <xdr:rowOff>59436</xdr:rowOff>
    </xdr:to>
    <xdr:cxnSp macro="">
      <xdr:nvCxnSpPr>
        <xdr:cNvPr id="414" name="直線コネクタ 413">
          <a:extLst>
            <a:ext uri="{FF2B5EF4-FFF2-40B4-BE49-F238E27FC236}">
              <a16:creationId xmlns:a16="http://schemas.microsoft.com/office/drawing/2014/main" id="{83B12FAB-F140-4B77-B503-CF6437C737A5}"/>
            </a:ext>
          </a:extLst>
        </xdr:cNvPr>
        <xdr:cNvCxnSpPr/>
      </xdr:nvCxnSpPr>
      <xdr:spPr>
        <a:xfrm flipV="1">
          <a:off x="19545300" y="10684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xdr:rowOff>
    </xdr:from>
    <xdr:to>
      <xdr:col>98</xdr:col>
      <xdr:colOff>38100</xdr:colOff>
      <xdr:row>62</xdr:row>
      <xdr:rowOff>112522</xdr:rowOff>
    </xdr:to>
    <xdr:sp macro="" textlink="">
      <xdr:nvSpPr>
        <xdr:cNvPr id="415" name="楕円 414">
          <a:extLst>
            <a:ext uri="{FF2B5EF4-FFF2-40B4-BE49-F238E27FC236}">
              <a16:creationId xmlns:a16="http://schemas.microsoft.com/office/drawing/2014/main" id="{B33105F3-B484-4EDE-98FB-9CA4D0504C97}"/>
            </a:ext>
          </a:extLst>
        </xdr:cNvPr>
        <xdr:cNvSpPr/>
      </xdr:nvSpPr>
      <xdr:spPr>
        <a:xfrm>
          <a:off x="18605500" y="106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59436</xdr:rowOff>
    </xdr:from>
    <xdr:to>
      <xdr:col>102</xdr:col>
      <xdr:colOff>114300</xdr:colOff>
      <xdr:row>62</xdr:row>
      <xdr:rowOff>61722</xdr:rowOff>
    </xdr:to>
    <xdr:cxnSp macro="">
      <xdr:nvCxnSpPr>
        <xdr:cNvPr id="416" name="直線コネクタ 415">
          <a:extLst>
            <a:ext uri="{FF2B5EF4-FFF2-40B4-BE49-F238E27FC236}">
              <a16:creationId xmlns:a16="http://schemas.microsoft.com/office/drawing/2014/main" id="{B5EC5692-8FAA-4FA8-B888-BB15540A3745}"/>
            </a:ext>
          </a:extLst>
        </xdr:cNvPr>
        <xdr:cNvCxnSpPr/>
      </xdr:nvCxnSpPr>
      <xdr:spPr>
        <a:xfrm flipV="1">
          <a:off x="18656300" y="106893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77043</xdr:rowOff>
    </xdr:from>
    <xdr:ext cx="469744" cy="259045"/>
    <xdr:sp macro="" textlink="">
      <xdr:nvSpPr>
        <xdr:cNvPr id="417" name="n_1aveValue【保健センター・保健所】&#10;一人当たり面積">
          <a:extLst>
            <a:ext uri="{FF2B5EF4-FFF2-40B4-BE49-F238E27FC236}">
              <a16:creationId xmlns:a16="http://schemas.microsoft.com/office/drawing/2014/main" id="{1237C50B-AD5F-46E8-BFB7-545FBD31DA9C}"/>
            </a:ext>
          </a:extLst>
        </xdr:cNvPr>
        <xdr:cNvSpPr txBox="1"/>
      </xdr:nvSpPr>
      <xdr:spPr>
        <a:xfrm>
          <a:off x="210757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418" name="n_2aveValue【保健センター・保健所】&#10;一人当たり面積">
          <a:extLst>
            <a:ext uri="{FF2B5EF4-FFF2-40B4-BE49-F238E27FC236}">
              <a16:creationId xmlns:a16="http://schemas.microsoft.com/office/drawing/2014/main" id="{2C0FA033-5ECB-48AB-8B7A-ED68316E1AB4}"/>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419" name="n_3aveValue【保健センター・保健所】&#10;一人当たり面積">
          <a:extLst>
            <a:ext uri="{FF2B5EF4-FFF2-40B4-BE49-F238E27FC236}">
              <a16:creationId xmlns:a16="http://schemas.microsoft.com/office/drawing/2014/main" id="{C39C6872-5435-4716-84C4-FFE66F10AB0C}"/>
            </a:ext>
          </a:extLst>
        </xdr:cNvPr>
        <xdr:cNvSpPr txBox="1"/>
      </xdr:nvSpPr>
      <xdr:spPr>
        <a:xfrm>
          <a:off x="19310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77043</xdr:rowOff>
    </xdr:from>
    <xdr:ext cx="469744" cy="259045"/>
    <xdr:sp macro="" textlink="">
      <xdr:nvSpPr>
        <xdr:cNvPr id="420" name="n_4aveValue【保健センター・保健所】&#10;一人当たり面積">
          <a:extLst>
            <a:ext uri="{FF2B5EF4-FFF2-40B4-BE49-F238E27FC236}">
              <a16:creationId xmlns:a16="http://schemas.microsoft.com/office/drawing/2014/main" id="{9FB1E155-6988-4067-B47E-829A309DEEDC}"/>
            </a:ext>
          </a:extLst>
        </xdr:cNvPr>
        <xdr:cNvSpPr txBox="1"/>
      </xdr:nvSpPr>
      <xdr:spPr>
        <a:xfrm>
          <a:off x="18421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89933</xdr:rowOff>
    </xdr:from>
    <xdr:ext cx="469744" cy="259045"/>
    <xdr:sp macro="" textlink="">
      <xdr:nvSpPr>
        <xdr:cNvPr id="421" name="n_1mainValue【保健センター・保健所】&#10;一人当たり面積">
          <a:extLst>
            <a:ext uri="{FF2B5EF4-FFF2-40B4-BE49-F238E27FC236}">
              <a16:creationId xmlns:a16="http://schemas.microsoft.com/office/drawing/2014/main" id="{FD71F45D-B8A3-4C71-8057-68FB930C98DD}"/>
            </a:ext>
          </a:extLst>
        </xdr:cNvPr>
        <xdr:cNvSpPr txBox="1"/>
      </xdr:nvSpPr>
      <xdr:spPr>
        <a:xfrm>
          <a:off x="21075727" y="107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96791</xdr:rowOff>
    </xdr:from>
    <xdr:ext cx="469744" cy="259045"/>
    <xdr:sp macro="" textlink="">
      <xdr:nvSpPr>
        <xdr:cNvPr id="422" name="n_2mainValue【保健センター・保健所】&#10;一人当たり面積">
          <a:extLst>
            <a:ext uri="{FF2B5EF4-FFF2-40B4-BE49-F238E27FC236}">
              <a16:creationId xmlns:a16="http://schemas.microsoft.com/office/drawing/2014/main" id="{9D4693E4-3286-41BA-B8A4-38AD0E70DF46}"/>
            </a:ext>
          </a:extLst>
        </xdr:cNvPr>
        <xdr:cNvSpPr txBox="1"/>
      </xdr:nvSpPr>
      <xdr:spPr>
        <a:xfrm>
          <a:off x="20199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101363</xdr:rowOff>
    </xdr:from>
    <xdr:ext cx="469744" cy="259045"/>
    <xdr:sp macro="" textlink="">
      <xdr:nvSpPr>
        <xdr:cNvPr id="423" name="n_3mainValue【保健センター・保健所】&#10;一人当たり面積">
          <a:extLst>
            <a:ext uri="{FF2B5EF4-FFF2-40B4-BE49-F238E27FC236}">
              <a16:creationId xmlns:a16="http://schemas.microsoft.com/office/drawing/2014/main" id="{61DFD38C-33B5-43D2-A2D8-E54E5B9C5506}"/>
            </a:ext>
          </a:extLst>
        </xdr:cNvPr>
        <xdr:cNvSpPr txBox="1"/>
      </xdr:nvSpPr>
      <xdr:spPr>
        <a:xfrm>
          <a:off x="19310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103649</xdr:rowOff>
    </xdr:from>
    <xdr:ext cx="469744" cy="259045"/>
    <xdr:sp macro="" textlink="">
      <xdr:nvSpPr>
        <xdr:cNvPr id="424" name="n_4mainValue【保健センター・保健所】&#10;一人当たり面積">
          <a:extLst>
            <a:ext uri="{FF2B5EF4-FFF2-40B4-BE49-F238E27FC236}">
              <a16:creationId xmlns:a16="http://schemas.microsoft.com/office/drawing/2014/main" id="{6BD6E7CD-91BE-4F8B-A60B-B38F78590684}"/>
            </a:ext>
          </a:extLst>
        </xdr:cNvPr>
        <xdr:cNvSpPr txBox="1"/>
      </xdr:nvSpPr>
      <xdr:spPr>
        <a:xfrm>
          <a:off x="18421427" y="1073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5" name="正方形/長方形 424">
          <a:extLst>
            <a:ext uri="{FF2B5EF4-FFF2-40B4-BE49-F238E27FC236}">
              <a16:creationId xmlns:a16="http://schemas.microsoft.com/office/drawing/2014/main" id="{95192A28-CC89-423B-A4D3-B465F924321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6" name="正方形/長方形 425">
          <a:extLst>
            <a:ext uri="{FF2B5EF4-FFF2-40B4-BE49-F238E27FC236}">
              <a16:creationId xmlns:a16="http://schemas.microsoft.com/office/drawing/2014/main" id="{B94736EC-8800-4B55-8B8F-7A8AEFCBBA2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7" name="正方形/長方形 426">
          <a:extLst>
            <a:ext uri="{FF2B5EF4-FFF2-40B4-BE49-F238E27FC236}">
              <a16:creationId xmlns:a16="http://schemas.microsoft.com/office/drawing/2014/main" id="{6BA34220-24D4-4557-8C6B-B391A2E8851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8" name="正方形/長方形 427">
          <a:extLst>
            <a:ext uri="{FF2B5EF4-FFF2-40B4-BE49-F238E27FC236}">
              <a16:creationId xmlns:a16="http://schemas.microsoft.com/office/drawing/2014/main" id="{EB656013-B7E5-4E52-83D2-137A66D3A8C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9" name="正方形/長方形 428">
          <a:extLst>
            <a:ext uri="{FF2B5EF4-FFF2-40B4-BE49-F238E27FC236}">
              <a16:creationId xmlns:a16="http://schemas.microsoft.com/office/drawing/2014/main" id="{4D38414F-B6AC-4FF1-8C5E-BD5660AE8EB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0" name="正方形/長方形 429">
          <a:extLst>
            <a:ext uri="{FF2B5EF4-FFF2-40B4-BE49-F238E27FC236}">
              <a16:creationId xmlns:a16="http://schemas.microsoft.com/office/drawing/2014/main" id="{B44D6B03-2589-4A8A-939A-7ACDA885D98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1" name="正方形/長方形 430">
          <a:extLst>
            <a:ext uri="{FF2B5EF4-FFF2-40B4-BE49-F238E27FC236}">
              <a16:creationId xmlns:a16="http://schemas.microsoft.com/office/drawing/2014/main" id="{8B461A03-BB56-4341-B757-C940AC08C73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2" name="正方形/長方形 431">
          <a:extLst>
            <a:ext uri="{FF2B5EF4-FFF2-40B4-BE49-F238E27FC236}">
              <a16:creationId xmlns:a16="http://schemas.microsoft.com/office/drawing/2014/main" id="{210B047F-8859-44A3-8EB4-96CCA68B370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3" name="テキスト ボックス 432">
          <a:extLst>
            <a:ext uri="{FF2B5EF4-FFF2-40B4-BE49-F238E27FC236}">
              <a16:creationId xmlns:a16="http://schemas.microsoft.com/office/drawing/2014/main" id="{AAE15441-ACDE-4A12-9E44-42B1BCDB859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4" name="直線コネクタ 433">
          <a:extLst>
            <a:ext uri="{FF2B5EF4-FFF2-40B4-BE49-F238E27FC236}">
              <a16:creationId xmlns:a16="http://schemas.microsoft.com/office/drawing/2014/main" id="{C1FE7722-9D57-495F-A7A1-F8EDCE43289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5" name="テキスト ボックス 434">
          <a:extLst>
            <a:ext uri="{FF2B5EF4-FFF2-40B4-BE49-F238E27FC236}">
              <a16:creationId xmlns:a16="http://schemas.microsoft.com/office/drawing/2014/main" id="{BB4035BA-81C8-46C3-B593-94B16D574D3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6" name="直線コネクタ 435">
          <a:extLst>
            <a:ext uri="{FF2B5EF4-FFF2-40B4-BE49-F238E27FC236}">
              <a16:creationId xmlns:a16="http://schemas.microsoft.com/office/drawing/2014/main" id="{4D107D82-D833-4BD2-A1B3-21B991CC876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7" name="テキスト ボックス 436">
          <a:extLst>
            <a:ext uri="{FF2B5EF4-FFF2-40B4-BE49-F238E27FC236}">
              <a16:creationId xmlns:a16="http://schemas.microsoft.com/office/drawing/2014/main" id="{666F4DEA-46BB-4000-8A72-3DC7EB17C96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8" name="直線コネクタ 437">
          <a:extLst>
            <a:ext uri="{FF2B5EF4-FFF2-40B4-BE49-F238E27FC236}">
              <a16:creationId xmlns:a16="http://schemas.microsoft.com/office/drawing/2014/main" id="{769DB484-7702-4480-BCFD-42C7B5F8E34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9" name="テキスト ボックス 438">
          <a:extLst>
            <a:ext uri="{FF2B5EF4-FFF2-40B4-BE49-F238E27FC236}">
              <a16:creationId xmlns:a16="http://schemas.microsoft.com/office/drawing/2014/main" id="{5F49F2C5-5016-4717-80FB-84B680FDB1C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0" name="直線コネクタ 439">
          <a:extLst>
            <a:ext uri="{FF2B5EF4-FFF2-40B4-BE49-F238E27FC236}">
              <a16:creationId xmlns:a16="http://schemas.microsoft.com/office/drawing/2014/main" id="{B2BEBBFD-6168-4ED5-892C-3ECC883AD03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1" name="テキスト ボックス 440">
          <a:extLst>
            <a:ext uri="{FF2B5EF4-FFF2-40B4-BE49-F238E27FC236}">
              <a16:creationId xmlns:a16="http://schemas.microsoft.com/office/drawing/2014/main" id="{6A46CB6D-537F-492F-A12E-7D88CFEE725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2" name="直線コネクタ 441">
          <a:extLst>
            <a:ext uri="{FF2B5EF4-FFF2-40B4-BE49-F238E27FC236}">
              <a16:creationId xmlns:a16="http://schemas.microsoft.com/office/drawing/2014/main" id="{A2452F9B-B4F5-4391-9E6C-070ACF49BD6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3" name="テキスト ボックス 442">
          <a:extLst>
            <a:ext uri="{FF2B5EF4-FFF2-40B4-BE49-F238E27FC236}">
              <a16:creationId xmlns:a16="http://schemas.microsoft.com/office/drawing/2014/main" id="{15E687CB-1BA9-4134-9B8A-E3F83E2CDD2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4" name="直線コネクタ 443">
          <a:extLst>
            <a:ext uri="{FF2B5EF4-FFF2-40B4-BE49-F238E27FC236}">
              <a16:creationId xmlns:a16="http://schemas.microsoft.com/office/drawing/2014/main" id="{09C510B6-08D6-4AA6-BF64-A077B70B103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5" name="テキスト ボックス 444">
          <a:extLst>
            <a:ext uri="{FF2B5EF4-FFF2-40B4-BE49-F238E27FC236}">
              <a16:creationId xmlns:a16="http://schemas.microsoft.com/office/drawing/2014/main" id="{D24C3711-9879-4BEA-984F-98F08937272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6" name="直線コネクタ 445">
          <a:extLst>
            <a:ext uri="{FF2B5EF4-FFF2-40B4-BE49-F238E27FC236}">
              <a16:creationId xmlns:a16="http://schemas.microsoft.com/office/drawing/2014/main" id="{4F6106DB-3A63-450A-A4C5-C316763C0CC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7" name="テキスト ボックス 446">
          <a:extLst>
            <a:ext uri="{FF2B5EF4-FFF2-40B4-BE49-F238E27FC236}">
              <a16:creationId xmlns:a16="http://schemas.microsoft.com/office/drawing/2014/main" id="{AADCF328-79F1-4B3B-8A79-66AFD8619E5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8" name="直線コネクタ 447">
          <a:extLst>
            <a:ext uri="{FF2B5EF4-FFF2-40B4-BE49-F238E27FC236}">
              <a16:creationId xmlns:a16="http://schemas.microsoft.com/office/drawing/2014/main" id="{03CFAFA2-82C9-46C0-8BF3-00B5AEE4031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消防施設】&#10;有形固定資産減価償却率グラフ枠">
          <a:extLst>
            <a:ext uri="{FF2B5EF4-FFF2-40B4-BE49-F238E27FC236}">
              <a16:creationId xmlns:a16="http://schemas.microsoft.com/office/drawing/2014/main" id="{890845A7-4877-4BCA-98DF-D90983DCE52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450" name="直線コネクタ 449">
          <a:extLst>
            <a:ext uri="{FF2B5EF4-FFF2-40B4-BE49-F238E27FC236}">
              <a16:creationId xmlns:a16="http://schemas.microsoft.com/office/drawing/2014/main" id="{404296D8-FD2F-4A66-81D0-6318EE7BB6B4}"/>
            </a:ext>
          </a:extLst>
        </xdr:cNvPr>
        <xdr:cNvCxnSpPr/>
      </xdr:nvCxnSpPr>
      <xdr:spPr>
        <a:xfrm flipV="1">
          <a:off x="16318864" y="13389973"/>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1" name="【消防施設】&#10;有形固定資産減価償却率最小値テキスト">
          <a:extLst>
            <a:ext uri="{FF2B5EF4-FFF2-40B4-BE49-F238E27FC236}">
              <a16:creationId xmlns:a16="http://schemas.microsoft.com/office/drawing/2014/main" id="{3346B5BF-07CE-468A-9849-8EC1213822DF}"/>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2" name="直線コネクタ 451">
          <a:extLst>
            <a:ext uri="{FF2B5EF4-FFF2-40B4-BE49-F238E27FC236}">
              <a16:creationId xmlns:a16="http://schemas.microsoft.com/office/drawing/2014/main" id="{065C3BAD-1648-4434-A4DC-9C2BF2F67DE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453" name="【消防施設】&#10;有形固定資産減価償却率最大値テキスト">
          <a:extLst>
            <a:ext uri="{FF2B5EF4-FFF2-40B4-BE49-F238E27FC236}">
              <a16:creationId xmlns:a16="http://schemas.microsoft.com/office/drawing/2014/main" id="{A8925B63-C865-4435-ACDE-9F9990C827D6}"/>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454" name="直線コネクタ 453">
          <a:extLst>
            <a:ext uri="{FF2B5EF4-FFF2-40B4-BE49-F238E27FC236}">
              <a16:creationId xmlns:a16="http://schemas.microsoft.com/office/drawing/2014/main" id="{544F9396-A4EB-41F6-9EC1-E4B7576E999D}"/>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455" name="【消防施設】&#10;有形固定資産減価償却率平均値テキスト">
          <a:extLst>
            <a:ext uri="{FF2B5EF4-FFF2-40B4-BE49-F238E27FC236}">
              <a16:creationId xmlns:a16="http://schemas.microsoft.com/office/drawing/2014/main" id="{5711967E-7C06-4482-9631-407F4D0072AA}"/>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456" name="フローチャート: 判断 455">
          <a:extLst>
            <a:ext uri="{FF2B5EF4-FFF2-40B4-BE49-F238E27FC236}">
              <a16:creationId xmlns:a16="http://schemas.microsoft.com/office/drawing/2014/main" id="{71013997-1CDA-4FB4-BE51-6ADA6192D383}"/>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457" name="フローチャート: 判断 456">
          <a:extLst>
            <a:ext uri="{FF2B5EF4-FFF2-40B4-BE49-F238E27FC236}">
              <a16:creationId xmlns:a16="http://schemas.microsoft.com/office/drawing/2014/main" id="{932033F6-E9C2-4F1A-ADCB-11789D742CC4}"/>
            </a:ext>
          </a:extLst>
        </xdr:cNvPr>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458" name="フローチャート: 判断 457">
          <a:extLst>
            <a:ext uri="{FF2B5EF4-FFF2-40B4-BE49-F238E27FC236}">
              <a16:creationId xmlns:a16="http://schemas.microsoft.com/office/drawing/2014/main" id="{B3C06133-F1BC-4F84-BF34-2C4FBFE2CE8E}"/>
            </a:ext>
          </a:extLst>
        </xdr:cNvPr>
        <xdr:cNvSpPr/>
      </xdr:nvSpPr>
      <xdr:spPr>
        <a:xfrm>
          <a:off x="14541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459" name="フローチャート: 判断 458">
          <a:extLst>
            <a:ext uri="{FF2B5EF4-FFF2-40B4-BE49-F238E27FC236}">
              <a16:creationId xmlns:a16="http://schemas.microsoft.com/office/drawing/2014/main" id="{08540AED-0F0E-4378-86D1-6550567B63C9}"/>
            </a:ext>
          </a:extLst>
        </xdr:cNvPr>
        <xdr:cNvSpPr/>
      </xdr:nvSpPr>
      <xdr:spPr>
        <a:xfrm>
          <a:off x="13652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460" name="フローチャート: 判断 459">
          <a:extLst>
            <a:ext uri="{FF2B5EF4-FFF2-40B4-BE49-F238E27FC236}">
              <a16:creationId xmlns:a16="http://schemas.microsoft.com/office/drawing/2014/main" id="{CADF47CF-9A17-4801-BF50-2CE484E6ABA9}"/>
            </a:ext>
          </a:extLst>
        </xdr:cNvPr>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72310BB7-2064-42B0-AE39-3BC38316F17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13CF28FB-4E17-4F2A-B8F3-F88507AF6D4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3ACCEDA3-C409-45D8-803A-F2D768C3054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DDB72E97-4E91-4400-B21E-28FF2029B52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9F82B25E-CFAD-4B36-A19A-780884DEC77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34652</xdr:rowOff>
    </xdr:from>
    <xdr:to>
      <xdr:col>85</xdr:col>
      <xdr:colOff>177800</xdr:colOff>
      <xdr:row>84</xdr:row>
      <xdr:rowOff>136252</xdr:rowOff>
    </xdr:to>
    <xdr:sp macro="" textlink="">
      <xdr:nvSpPr>
        <xdr:cNvPr id="466" name="楕円 465">
          <a:extLst>
            <a:ext uri="{FF2B5EF4-FFF2-40B4-BE49-F238E27FC236}">
              <a16:creationId xmlns:a16="http://schemas.microsoft.com/office/drawing/2014/main" id="{8098E9B9-1F7A-45BD-AF15-52F8DAEB97D4}"/>
            </a:ext>
          </a:extLst>
        </xdr:cNvPr>
        <xdr:cNvSpPr/>
      </xdr:nvSpPr>
      <xdr:spPr>
        <a:xfrm>
          <a:off x="16268700" y="144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13079</xdr:rowOff>
    </xdr:from>
    <xdr:ext cx="405111" cy="259045"/>
    <xdr:sp macro="" textlink="">
      <xdr:nvSpPr>
        <xdr:cNvPr id="467" name="【消防施設】&#10;有形固定資産減価償却率該当値テキスト">
          <a:extLst>
            <a:ext uri="{FF2B5EF4-FFF2-40B4-BE49-F238E27FC236}">
              <a16:creationId xmlns:a16="http://schemas.microsoft.com/office/drawing/2014/main" id="{66611D5C-EAF4-478A-80D7-691931EFAC43}"/>
            </a:ext>
          </a:extLst>
        </xdr:cNvPr>
        <xdr:cNvSpPr txBox="1"/>
      </xdr:nvSpPr>
      <xdr:spPr>
        <a:xfrm>
          <a:off x="16357600" y="1441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24856</xdr:rowOff>
    </xdr:from>
    <xdr:to>
      <xdr:col>81</xdr:col>
      <xdr:colOff>101600</xdr:colOff>
      <xdr:row>84</xdr:row>
      <xdr:rowOff>126456</xdr:rowOff>
    </xdr:to>
    <xdr:sp macro="" textlink="">
      <xdr:nvSpPr>
        <xdr:cNvPr id="468" name="楕円 467">
          <a:extLst>
            <a:ext uri="{FF2B5EF4-FFF2-40B4-BE49-F238E27FC236}">
              <a16:creationId xmlns:a16="http://schemas.microsoft.com/office/drawing/2014/main" id="{22B684DE-9B8C-491D-8E58-63BB4B5D6CB1}"/>
            </a:ext>
          </a:extLst>
        </xdr:cNvPr>
        <xdr:cNvSpPr/>
      </xdr:nvSpPr>
      <xdr:spPr>
        <a:xfrm>
          <a:off x="15430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75656</xdr:rowOff>
    </xdr:from>
    <xdr:to>
      <xdr:col>85</xdr:col>
      <xdr:colOff>127000</xdr:colOff>
      <xdr:row>84</xdr:row>
      <xdr:rowOff>85452</xdr:rowOff>
    </xdr:to>
    <xdr:cxnSp macro="">
      <xdr:nvCxnSpPr>
        <xdr:cNvPr id="469" name="直線コネクタ 468">
          <a:extLst>
            <a:ext uri="{FF2B5EF4-FFF2-40B4-BE49-F238E27FC236}">
              <a16:creationId xmlns:a16="http://schemas.microsoft.com/office/drawing/2014/main" id="{D3DDAD3A-1028-4C64-9E0C-D357C74FBCEC}"/>
            </a:ext>
          </a:extLst>
        </xdr:cNvPr>
        <xdr:cNvCxnSpPr/>
      </xdr:nvCxnSpPr>
      <xdr:spPr>
        <a:xfrm>
          <a:off x="15481300" y="1447745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153851</xdr:rowOff>
    </xdr:from>
    <xdr:to>
      <xdr:col>76</xdr:col>
      <xdr:colOff>165100</xdr:colOff>
      <xdr:row>84</xdr:row>
      <xdr:rowOff>84001</xdr:rowOff>
    </xdr:to>
    <xdr:sp macro="" textlink="">
      <xdr:nvSpPr>
        <xdr:cNvPr id="470" name="楕円 469">
          <a:extLst>
            <a:ext uri="{FF2B5EF4-FFF2-40B4-BE49-F238E27FC236}">
              <a16:creationId xmlns:a16="http://schemas.microsoft.com/office/drawing/2014/main" id="{0EA1A28D-81D4-4BE0-A2BC-94D7E968673B}"/>
            </a:ext>
          </a:extLst>
        </xdr:cNvPr>
        <xdr:cNvSpPr/>
      </xdr:nvSpPr>
      <xdr:spPr>
        <a:xfrm>
          <a:off x="145415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33201</xdr:rowOff>
    </xdr:from>
    <xdr:to>
      <xdr:col>81</xdr:col>
      <xdr:colOff>50800</xdr:colOff>
      <xdr:row>84</xdr:row>
      <xdr:rowOff>75656</xdr:rowOff>
    </xdr:to>
    <xdr:cxnSp macro="">
      <xdr:nvCxnSpPr>
        <xdr:cNvPr id="471" name="直線コネクタ 470">
          <a:extLst>
            <a:ext uri="{FF2B5EF4-FFF2-40B4-BE49-F238E27FC236}">
              <a16:creationId xmlns:a16="http://schemas.microsoft.com/office/drawing/2014/main" id="{31ECF849-79EF-4475-9AD2-F948B47FEBB8}"/>
            </a:ext>
          </a:extLst>
        </xdr:cNvPr>
        <xdr:cNvCxnSpPr/>
      </xdr:nvCxnSpPr>
      <xdr:spPr>
        <a:xfrm>
          <a:off x="14592300" y="144350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103232</xdr:rowOff>
    </xdr:from>
    <xdr:to>
      <xdr:col>72</xdr:col>
      <xdr:colOff>38100</xdr:colOff>
      <xdr:row>84</xdr:row>
      <xdr:rowOff>33382</xdr:rowOff>
    </xdr:to>
    <xdr:sp macro="" textlink="">
      <xdr:nvSpPr>
        <xdr:cNvPr id="472" name="楕円 471">
          <a:extLst>
            <a:ext uri="{FF2B5EF4-FFF2-40B4-BE49-F238E27FC236}">
              <a16:creationId xmlns:a16="http://schemas.microsoft.com/office/drawing/2014/main" id="{A25337B6-8566-4B0C-9B73-E24E81A4D8E5}"/>
            </a:ext>
          </a:extLst>
        </xdr:cNvPr>
        <xdr:cNvSpPr/>
      </xdr:nvSpPr>
      <xdr:spPr>
        <a:xfrm>
          <a:off x="13652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154032</xdr:rowOff>
    </xdr:from>
    <xdr:to>
      <xdr:col>76</xdr:col>
      <xdr:colOff>114300</xdr:colOff>
      <xdr:row>84</xdr:row>
      <xdr:rowOff>33201</xdr:rowOff>
    </xdr:to>
    <xdr:cxnSp macro="">
      <xdr:nvCxnSpPr>
        <xdr:cNvPr id="473" name="直線コネクタ 472">
          <a:extLst>
            <a:ext uri="{FF2B5EF4-FFF2-40B4-BE49-F238E27FC236}">
              <a16:creationId xmlns:a16="http://schemas.microsoft.com/office/drawing/2014/main" id="{CB9DEA9A-3414-46FC-A751-FFC797063E68}"/>
            </a:ext>
          </a:extLst>
        </xdr:cNvPr>
        <xdr:cNvCxnSpPr/>
      </xdr:nvCxnSpPr>
      <xdr:spPr>
        <a:xfrm>
          <a:off x="13703300" y="1438438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93436</xdr:rowOff>
    </xdr:from>
    <xdr:to>
      <xdr:col>67</xdr:col>
      <xdr:colOff>101600</xdr:colOff>
      <xdr:row>84</xdr:row>
      <xdr:rowOff>23586</xdr:rowOff>
    </xdr:to>
    <xdr:sp macro="" textlink="">
      <xdr:nvSpPr>
        <xdr:cNvPr id="474" name="楕円 473">
          <a:extLst>
            <a:ext uri="{FF2B5EF4-FFF2-40B4-BE49-F238E27FC236}">
              <a16:creationId xmlns:a16="http://schemas.microsoft.com/office/drawing/2014/main" id="{9BFBFD4C-EDD7-4B35-A3BC-A2CC16097DC2}"/>
            </a:ext>
          </a:extLst>
        </xdr:cNvPr>
        <xdr:cNvSpPr/>
      </xdr:nvSpPr>
      <xdr:spPr>
        <a:xfrm>
          <a:off x="12763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144236</xdr:rowOff>
    </xdr:from>
    <xdr:to>
      <xdr:col>71</xdr:col>
      <xdr:colOff>177800</xdr:colOff>
      <xdr:row>83</xdr:row>
      <xdr:rowOff>154032</xdr:rowOff>
    </xdr:to>
    <xdr:cxnSp macro="">
      <xdr:nvCxnSpPr>
        <xdr:cNvPr id="475" name="直線コネクタ 474">
          <a:extLst>
            <a:ext uri="{FF2B5EF4-FFF2-40B4-BE49-F238E27FC236}">
              <a16:creationId xmlns:a16="http://schemas.microsoft.com/office/drawing/2014/main" id="{2D1643CF-6B23-4F3E-B0DB-D59CD4FA32E3}"/>
            </a:ext>
          </a:extLst>
        </xdr:cNvPr>
        <xdr:cNvCxnSpPr/>
      </xdr:nvCxnSpPr>
      <xdr:spPr>
        <a:xfrm>
          <a:off x="12814300" y="1437458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476" name="n_1aveValue【消防施設】&#10;有形固定資産減価償却率">
          <a:extLst>
            <a:ext uri="{FF2B5EF4-FFF2-40B4-BE49-F238E27FC236}">
              <a16:creationId xmlns:a16="http://schemas.microsoft.com/office/drawing/2014/main" id="{5E08C6B7-1FC8-4491-87D9-5BDCB4ACBF7E}"/>
            </a:ext>
          </a:extLst>
        </xdr:cNvPr>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477" name="n_2aveValue【消防施設】&#10;有形固定資産減価償却率">
          <a:extLst>
            <a:ext uri="{FF2B5EF4-FFF2-40B4-BE49-F238E27FC236}">
              <a16:creationId xmlns:a16="http://schemas.microsoft.com/office/drawing/2014/main" id="{BE32982D-E9B6-495E-AE5A-FBCF9DD8941B}"/>
            </a:ext>
          </a:extLst>
        </xdr:cNvPr>
        <xdr:cNvSpPr txBox="1"/>
      </xdr:nvSpPr>
      <xdr:spPr>
        <a:xfrm>
          <a:off x="14389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478" name="n_3aveValue【消防施設】&#10;有形固定資産減価償却率">
          <a:extLst>
            <a:ext uri="{FF2B5EF4-FFF2-40B4-BE49-F238E27FC236}">
              <a16:creationId xmlns:a16="http://schemas.microsoft.com/office/drawing/2014/main" id="{D4EE83F3-A7D1-4236-865E-1B1EE6202C0D}"/>
            </a:ext>
          </a:extLst>
        </xdr:cNvPr>
        <xdr:cNvSpPr txBox="1"/>
      </xdr:nvSpPr>
      <xdr:spPr>
        <a:xfrm>
          <a:off x="13500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479" name="n_4aveValue【消防施設】&#10;有形固定資産減価償却率">
          <a:extLst>
            <a:ext uri="{FF2B5EF4-FFF2-40B4-BE49-F238E27FC236}">
              <a16:creationId xmlns:a16="http://schemas.microsoft.com/office/drawing/2014/main" id="{35CDF7D0-FD89-4882-BD49-B5589952044E}"/>
            </a:ext>
          </a:extLst>
        </xdr:cNvPr>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117583</xdr:rowOff>
    </xdr:from>
    <xdr:ext cx="405111" cy="259045"/>
    <xdr:sp macro="" textlink="">
      <xdr:nvSpPr>
        <xdr:cNvPr id="480" name="n_1mainValue【消防施設】&#10;有形固定資産減価償却率">
          <a:extLst>
            <a:ext uri="{FF2B5EF4-FFF2-40B4-BE49-F238E27FC236}">
              <a16:creationId xmlns:a16="http://schemas.microsoft.com/office/drawing/2014/main" id="{9EB76780-B70B-4D73-BD01-EDB152F08FCD}"/>
            </a:ext>
          </a:extLst>
        </xdr:cNvPr>
        <xdr:cNvSpPr txBox="1"/>
      </xdr:nvSpPr>
      <xdr:spPr>
        <a:xfrm>
          <a:off x="152660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75128</xdr:rowOff>
    </xdr:from>
    <xdr:ext cx="405111" cy="259045"/>
    <xdr:sp macro="" textlink="">
      <xdr:nvSpPr>
        <xdr:cNvPr id="481" name="n_2mainValue【消防施設】&#10;有形固定資産減価償却率">
          <a:extLst>
            <a:ext uri="{FF2B5EF4-FFF2-40B4-BE49-F238E27FC236}">
              <a16:creationId xmlns:a16="http://schemas.microsoft.com/office/drawing/2014/main" id="{DC392FF4-1566-47DE-B540-A43744E1E343}"/>
            </a:ext>
          </a:extLst>
        </xdr:cNvPr>
        <xdr:cNvSpPr txBox="1"/>
      </xdr:nvSpPr>
      <xdr:spPr>
        <a:xfrm>
          <a:off x="14389744" y="1447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24509</xdr:rowOff>
    </xdr:from>
    <xdr:ext cx="405111" cy="259045"/>
    <xdr:sp macro="" textlink="">
      <xdr:nvSpPr>
        <xdr:cNvPr id="482" name="n_3mainValue【消防施設】&#10;有形固定資産減価償却率">
          <a:extLst>
            <a:ext uri="{FF2B5EF4-FFF2-40B4-BE49-F238E27FC236}">
              <a16:creationId xmlns:a16="http://schemas.microsoft.com/office/drawing/2014/main" id="{6132B91F-5D62-4BC9-A2DA-54279C42E87E}"/>
            </a:ext>
          </a:extLst>
        </xdr:cNvPr>
        <xdr:cNvSpPr txBox="1"/>
      </xdr:nvSpPr>
      <xdr:spPr>
        <a:xfrm>
          <a:off x="135007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14713</xdr:rowOff>
    </xdr:from>
    <xdr:ext cx="405111" cy="259045"/>
    <xdr:sp macro="" textlink="">
      <xdr:nvSpPr>
        <xdr:cNvPr id="483" name="n_4mainValue【消防施設】&#10;有形固定資産減価償却率">
          <a:extLst>
            <a:ext uri="{FF2B5EF4-FFF2-40B4-BE49-F238E27FC236}">
              <a16:creationId xmlns:a16="http://schemas.microsoft.com/office/drawing/2014/main" id="{981825E4-BCB6-4849-9913-CB72EBE17F2B}"/>
            </a:ext>
          </a:extLst>
        </xdr:cNvPr>
        <xdr:cNvSpPr txBox="1"/>
      </xdr:nvSpPr>
      <xdr:spPr>
        <a:xfrm>
          <a:off x="12611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4" name="正方形/長方形 483">
          <a:extLst>
            <a:ext uri="{FF2B5EF4-FFF2-40B4-BE49-F238E27FC236}">
              <a16:creationId xmlns:a16="http://schemas.microsoft.com/office/drawing/2014/main" id="{9928E84A-D0E0-4FF6-A63F-9A826158AE4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5" name="正方形/長方形 484">
          <a:extLst>
            <a:ext uri="{FF2B5EF4-FFF2-40B4-BE49-F238E27FC236}">
              <a16:creationId xmlns:a16="http://schemas.microsoft.com/office/drawing/2014/main" id="{C0005D7D-CB80-48FE-815A-3D978340A32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6" name="正方形/長方形 485">
          <a:extLst>
            <a:ext uri="{FF2B5EF4-FFF2-40B4-BE49-F238E27FC236}">
              <a16:creationId xmlns:a16="http://schemas.microsoft.com/office/drawing/2014/main" id="{5C4361BD-5F87-4401-85FB-321AE62F296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7" name="正方形/長方形 486">
          <a:extLst>
            <a:ext uri="{FF2B5EF4-FFF2-40B4-BE49-F238E27FC236}">
              <a16:creationId xmlns:a16="http://schemas.microsoft.com/office/drawing/2014/main" id="{DC4D2BE4-E241-44EC-B60B-05B87E4AE22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8" name="正方形/長方形 487">
          <a:extLst>
            <a:ext uri="{FF2B5EF4-FFF2-40B4-BE49-F238E27FC236}">
              <a16:creationId xmlns:a16="http://schemas.microsoft.com/office/drawing/2014/main" id="{550998E1-95A9-4875-8CFB-E8D22DA11A8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9" name="正方形/長方形 488">
          <a:extLst>
            <a:ext uri="{FF2B5EF4-FFF2-40B4-BE49-F238E27FC236}">
              <a16:creationId xmlns:a16="http://schemas.microsoft.com/office/drawing/2014/main" id="{3615254B-2348-4AA6-A903-FA20535056C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0" name="正方形/長方形 489">
          <a:extLst>
            <a:ext uri="{FF2B5EF4-FFF2-40B4-BE49-F238E27FC236}">
              <a16:creationId xmlns:a16="http://schemas.microsoft.com/office/drawing/2014/main" id="{4B541F43-C654-4B03-B6E3-26EB7381EEC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1" name="正方形/長方形 490">
          <a:extLst>
            <a:ext uri="{FF2B5EF4-FFF2-40B4-BE49-F238E27FC236}">
              <a16:creationId xmlns:a16="http://schemas.microsoft.com/office/drawing/2014/main" id="{885541B9-79FC-4CEC-BF2A-2BA7D08FC3D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2" name="テキスト ボックス 491">
          <a:extLst>
            <a:ext uri="{FF2B5EF4-FFF2-40B4-BE49-F238E27FC236}">
              <a16:creationId xmlns:a16="http://schemas.microsoft.com/office/drawing/2014/main" id="{3F785EEE-29E8-4750-997F-1A677F8DD4F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3" name="直線コネクタ 492">
          <a:extLst>
            <a:ext uri="{FF2B5EF4-FFF2-40B4-BE49-F238E27FC236}">
              <a16:creationId xmlns:a16="http://schemas.microsoft.com/office/drawing/2014/main" id="{85B562F7-629F-4886-ADE2-7ECCCAB978C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494" name="直線コネクタ 493">
          <a:extLst>
            <a:ext uri="{FF2B5EF4-FFF2-40B4-BE49-F238E27FC236}">
              <a16:creationId xmlns:a16="http://schemas.microsoft.com/office/drawing/2014/main" id="{F27D3878-8365-483D-B37E-905596B0582E}"/>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495" name="テキスト ボックス 494">
          <a:extLst>
            <a:ext uri="{FF2B5EF4-FFF2-40B4-BE49-F238E27FC236}">
              <a16:creationId xmlns:a16="http://schemas.microsoft.com/office/drawing/2014/main" id="{6A67EA0C-ECBE-46D1-9D0F-D5B1314BA2CC}"/>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6" name="直線コネクタ 495">
          <a:extLst>
            <a:ext uri="{FF2B5EF4-FFF2-40B4-BE49-F238E27FC236}">
              <a16:creationId xmlns:a16="http://schemas.microsoft.com/office/drawing/2014/main" id="{B3F02950-3636-44E3-A99D-61114789C54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7" name="テキスト ボックス 496">
          <a:extLst>
            <a:ext uri="{FF2B5EF4-FFF2-40B4-BE49-F238E27FC236}">
              <a16:creationId xmlns:a16="http://schemas.microsoft.com/office/drawing/2014/main" id="{A5CB2AB5-8763-44B4-9946-C71D853FAAF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498" name="直線コネクタ 497">
          <a:extLst>
            <a:ext uri="{FF2B5EF4-FFF2-40B4-BE49-F238E27FC236}">
              <a16:creationId xmlns:a16="http://schemas.microsoft.com/office/drawing/2014/main" id="{20AAE087-681E-447B-989C-D200A80E6E06}"/>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499" name="テキスト ボックス 498">
          <a:extLst>
            <a:ext uri="{FF2B5EF4-FFF2-40B4-BE49-F238E27FC236}">
              <a16:creationId xmlns:a16="http://schemas.microsoft.com/office/drawing/2014/main" id="{55F3DC66-5A58-41C6-A4E7-67D3BCF3611C}"/>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D7FB4339-4E29-428A-8B6F-A534282AAEC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A3F6322B-9E1C-442A-8A8A-C8A66D6B287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98478950-A0BB-4FA8-BBAC-899AE184663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03" name="直線コネクタ 502">
          <a:extLst>
            <a:ext uri="{FF2B5EF4-FFF2-40B4-BE49-F238E27FC236}">
              <a16:creationId xmlns:a16="http://schemas.microsoft.com/office/drawing/2014/main" id="{EAB8EBBB-EEF9-4B83-A071-289D44DD34FF}"/>
            </a:ext>
          </a:extLst>
        </xdr:cNvPr>
        <xdr:cNvCxnSpPr/>
      </xdr:nvCxnSpPr>
      <xdr:spPr>
        <a:xfrm flipV="1">
          <a:off x="22160864" y="13356907"/>
          <a:ext cx="0" cy="1308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04" name="【消防施設】&#10;一人当たり面積最小値テキスト">
          <a:extLst>
            <a:ext uri="{FF2B5EF4-FFF2-40B4-BE49-F238E27FC236}">
              <a16:creationId xmlns:a16="http://schemas.microsoft.com/office/drawing/2014/main" id="{7A06D310-BFD0-42E0-837D-51C627646F59}"/>
            </a:ext>
          </a:extLst>
        </xdr:cNvPr>
        <xdr:cNvSpPr txBox="1"/>
      </xdr:nvSpPr>
      <xdr:spPr>
        <a:xfrm>
          <a:off x="22199600" y="1466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05" name="直線コネクタ 504">
          <a:extLst>
            <a:ext uri="{FF2B5EF4-FFF2-40B4-BE49-F238E27FC236}">
              <a16:creationId xmlns:a16="http://schemas.microsoft.com/office/drawing/2014/main" id="{E850193A-D82A-4908-9E24-13A6E4392373}"/>
            </a:ext>
          </a:extLst>
        </xdr:cNvPr>
        <xdr:cNvCxnSpPr/>
      </xdr:nvCxnSpPr>
      <xdr:spPr>
        <a:xfrm>
          <a:off x="22072600" y="1466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06" name="【消防施設】&#10;一人当たり面積最大値テキスト">
          <a:extLst>
            <a:ext uri="{FF2B5EF4-FFF2-40B4-BE49-F238E27FC236}">
              <a16:creationId xmlns:a16="http://schemas.microsoft.com/office/drawing/2014/main" id="{81666FC5-5F22-47AF-B5AA-64A05B59B890}"/>
            </a:ext>
          </a:extLst>
        </xdr:cNvPr>
        <xdr:cNvSpPr txBox="1"/>
      </xdr:nvSpPr>
      <xdr:spPr>
        <a:xfrm>
          <a:off x="22199600" y="131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07" name="直線コネクタ 506">
          <a:extLst>
            <a:ext uri="{FF2B5EF4-FFF2-40B4-BE49-F238E27FC236}">
              <a16:creationId xmlns:a16="http://schemas.microsoft.com/office/drawing/2014/main" id="{DBF962A9-3FD8-44BB-A5C7-828533A9DC57}"/>
            </a:ext>
          </a:extLst>
        </xdr:cNvPr>
        <xdr:cNvCxnSpPr/>
      </xdr:nvCxnSpPr>
      <xdr:spPr>
        <a:xfrm>
          <a:off x="22072600" y="13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508" name="【消防施設】&#10;一人当たり面積平均値テキスト">
          <a:extLst>
            <a:ext uri="{FF2B5EF4-FFF2-40B4-BE49-F238E27FC236}">
              <a16:creationId xmlns:a16="http://schemas.microsoft.com/office/drawing/2014/main" id="{DD5CE169-715E-41E8-871E-2D1A496D9AFC}"/>
            </a:ext>
          </a:extLst>
        </xdr:cNvPr>
        <xdr:cNvSpPr txBox="1"/>
      </xdr:nvSpPr>
      <xdr:spPr>
        <a:xfrm>
          <a:off x="22199600" y="14418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09" name="フローチャート: 判断 508">
          <a:extLst>
            <a:ext uri="{FF2B5EF4-FFF2-40B4-BE49-F238E27FC236}">
              <a16:creationId xmlns:a16="http://schemas.microsoft.com/office/drawing/2014/main" id="{BA079ECC-FDB5-4070-80CB-DCA9B1AF9810}"/>
            </a:ext>
          </a:extLst>
        </xdr:cNvPr>
        <xdr:cNvSpPr/>
      </xdr:nvSpPr>
      <xdr:spPr>
        <a:xfrm>
          <a:off x="221107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510" name="フローチャート: 判断 509">
          <a:extLst>
            <a:ext uri="{FF2B5EF4-FFF2-40B4-BE49-F238E27FC236}">
              <a16:creationId xmlns:a16="http://schemas.microsoft.com/office/drawing/2014/main" id="{1F3D3990-5A2B-49A8-9ACE-414FF946C022}"/>
            </a:ext>
          </a:extLst>
        </xdr:cNvPr>
        <xdr:cNvSpPr/>
      </xdr:nvSpPr>
      <xdr:spPr>
        <a:xfrm>
          <a:off x="21272500" y="1444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511" name="フローチャート: 判断 510">
          <a:extLst>
            <a:ext uri="{FF2B5EF4-FFF2-40B4-BE49-F238E27FC236}">
              <a16:creationId xmlns:a16="http://schemas.microsoft.com/office/drawing/2014/main" id="{313A27ED-1715-4032-8ED6-CE25987D6AEF}"/>
            </a:ext>
          </a:extLst>
        </xdr:cNvPr>
        <xdr:cNvSpPr/>
      </xdr:nvSpPr>
      <xdr:spPr>
        <a:xfrm>
          <a:off x="20383500" y="144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512" name="フローチャート: 判断 511">
          <a:extLst>
            <a:ext uri="{FF2B5EF4-FFF2-40B4-BE49-F238E27FC236}">
              <a16:creationId xmlns:a16="http://schemas.microsoft.com/office/drawing/2014/main" id="{21219B1E-83CB-409B-8DE4-498C97A11D38}"/>
            </a:ext>
          </a:extLst>
        </xdr:cNvPr>
        <xdr:cNvSpPr/>
      </xdr:nvSpPr>
      <xdr:spPr>
        <a:xfrm>
          <a:off x="19494500" y="144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513" name="フローチャート: 判断 512">
          <a:extLst>
            <a:ext uri="{FF2B5EF4-FFF2-40B4-BE49-F238E27FC236}">
              <a16:creationId xmlns:a16="http://schemas.microsoft.com/office/drawing/2014/main" id="{F8E28A3A-C727-4F33-AA78-518B7BB5FD7F}"/>
            </a:ext>
          </a:extLst>
        </xdr:cNvPr>
        <xdr:cNvSpPr/>
      </xdr:nvSpPr>
      <xdr:spPr>
        <a:xfrm>
          <a:off x="18605500" y="143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D4284350-A306-4353-B9E7-AFB59333725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A4CB6153-2D01-4B78-8226-C6391482C17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47A8A408-4A43-465F-9B66-2DA82AE9E0C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18FD0B41-19CD-4D00-90EA-CED3A843642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57F3C1A9-84B7-4BE6-A645-D6C7D7B8688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519" name="楕円 518">
          <a:extLst>
            <a:ext uri="{FF2B5EF4-FFF2-40B4-BE49-F238E27FC236}">
              <a16:creationId xmlns:a16="http://schemas.microsoft.com/office/drawing/2014/main" id="{9D99CBC9-2093-4BF7-A8BE-5CF472CBD1DA}"/>
            </a:ext>
          </a:extLst>
        </xdr:cNvPr>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55897</xdr:rowOff>
    </xdr:from>
    <xdr:ext cx="469744" cy="259045"/>
    <xdr:sp macro="" textlink="">
      <xdr:nvSpPr>
        <xdr:cNvPr id="520" name="【消防施設】&#10;一人当たり面積該当値テキスト">
          <a:extLst>
            <a:ext uri="{FF2B5EF4-FFF2-40B4-BE49-F238E27FC236}">
              <a16:creationId xmlns:a16="http://schemas.microsoft.com/office/drawing/2014/main" id="{D74C5685-A092-454B-B001-40B3D0666986}"/>
            </a:ext>
          </a:extLst>
        </xdr:cNvPr>
        <xdr:cNvSpPr txBox="1"/>
      </xdr:nvSpPr>
      <xdr:spPr>
        <a:xfrm>
          <a:off x="22199600"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30735</xdr:rowOff>
    </xdr:from>
    <xdr:to>
      <xdr:col>112</xdr:col>
      <xdr:colOff>38100</xdr:colOff>
      <xdr:row>84</xdr:row>
      <xdr:rowOff>132335</xdr:rowOff>
    </xdr:to>
    <xdr:sp macro="" textlink="">
      <xdr:nvSpPr>
        <xdr:cNvPr id="521" name="楕円 520">
          <a:extLst>
            <a:ext uri="{FF2B5EF4-FFF2-40B4-BE49-F238E27FC236}">
              <a16:creationId xmlns:a16="http://schemas.microsoft.com/office/drawing/2014/main" id="{845E37D3-2252-407B-A053-2002A98CC75B}"/>
            </a:ext>
          </a:extLst>
        </xdr:cNvPr>
        <xdr:cNvSpPr/>
      </xdr:nvSpPr>
      <xdr:spPr>
        <a:xfrm>
          <a:off x="21272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81535</xdr:rowOff>
    </xdr:from>
    <xdr:to>
      <xdr:col>116</xdr:col>
      <xdr:colOff>63500</xdr:colOff>
      <xdr:row>84</xdr:row>
      <xdr:rowOff>83820</xdr:rowOff>
    </xdr:to>
    <xdr:cxnSp macro="">
      <xdr:nvCxnSpPr>
        <xdr:cNvPr id="522" name="直線コネクタ 521">
          <a:extLst>
            <a:ext uri="{FF2B5EF4-FFF2-40B4-BE49-F238E27FC236}">
              <a16:creationId xmlns:a16="http://schemas.microsoft.com/office/drawing/2014/main" id="{970A5AEA-62F0-44EA-8F43-0DF1919B9787}"/>
            </a:ext>
          </a:extLst>
        </xdr:cNvPr>
        <xdr:cNvCxnSpPr/>
      </xdr:nvCxnSpPr>
      <xdr:spPr>
        <a:xfrm>
          <a:off x="21323300" y="1448333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37592</xdr:rowOff>
    </xdr:from>
    <xdr:to>
      <xdr:col>107</xdr:col>
      <xdr:colOff>101600</xdr:colOff>
      <xdr:row>84</xdr:row>
      <xdr:rowOff>139192</xdr:rowOff>
    </xdr:to>
    <xdr:sp macro="" textlink="">
      <xdr:nvSpPr>
        <xdr:cNvPr id="523" name="楕円 522">
          <a:extLst>
            <a:ext uri="{FF2B5EF4-FFF2-40B4-BE49-F238E27FC236}">
              <a16:creationId xmlns:a16="http://schemas.microsoft.com/office/drawing/2014/main" id="{C473E65E-1BC9-4A4D-9C99-7DA781D3377C}"/>
            </a:ext>
          </a:extLst>
        </xdr:cNvPr>
        <xdr:cNvSpPr/>
      </xdr:nvSpPr>
      <xdr:spPr>
        <a:xfrm>
          <a:off x="20383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81535</xdr:rowOff>
    </xdr:from>
    <xdr:to>
      <xdr:col>111</xdr:col>
      <xdr:colOff>177800</xdr:colOff>
      <xdr:row>84</xdr:row>
      <xdr:rowOff>88392</xdr:rowOff>
    </xdr:to>
    <xdr:cxnSp macro="">
      <xdr:nvCxnSpPr>
        <xdr:cNvPr id="524" name="直線コネクタ 523">
          <a:extLst>
            <a:ext uri="{FF2B5EF4-FFF2-40B4-BE49-F238E27FC236}">
              <a16:creationId xmlns:a16="http://schemas.microsoft.com/office/drawing/2014/main" id="{1123351C-3865-474C-8201-D6534303F156}"/>
            </a:ext>
          </a:extLst>
        </xdr:cNvPr>
        <xdr:cNvCxnSpPr/>
      </xdr:nvCxnSpPr>
      <xdr:spPr>
        <a:xfrm flipV="1">
          <a:off x="20434300" y="14483335"/>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42735</xdr:rowOff>
    </xdr:from>
    <xdr:to>
      <xdr:col>102</xdr:col>
      <xdr:colOff>165100</xdr:colOff>
      <xdr:row>84</xdr:row>
      <xdr:rowOff>144335</xdr:rowOff>
    </xdr:to>
    <xdr:sp macro="" textlink="">
      <xdr:nvSpPr>
        <xdr:cNvPr id="525" name="楕円 524">
          <a:extLst>
            <a:ext uri="{FF2B5EF4-FFF2-40B4-BE49-F238E27FC236}">
              <a16:creationId xmlns:a16="http://schemas.microsoft.com/office/drawing/2014/main" id="{63AE03A3-0692-475E-9B38-831AC686830C}"/>
            </a:ext>
          </a:extLst>
        </xdr:cNvPr>
        <xdr:cNvSpPr/>
      </xdr:nvSpPr>
      <xdr:spPr>
        <a:xfrm>
          <a:off x="19494500" y="1444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88392</xdr:rowOff>
    </xdr:from>
    <xdr:to>
      <xdr:col>107</xdr:col>
      <xdr:colOff>50800</xdr:colOff>
      <xdr:row>84</xdr:row>
      <xdr:rowOff>93535</xdr:rowOff>
    </xdr:to>
    <xdr:cxnSp macro="">
      <xdr:nvCxnSpPr>
        <xdr:cNvPr id="526" name="直線コネクタ 525">
          <a:extLst>
            <a:ext uri="{FF2B5EF4-FFF2-40B4-BE49-F238E27FC236}">
              <a16:creationId xmlns:a16="http://schemas.microsoft.com/office/drawing/2014/main" id="{4AD5E437-B6FC-4C30-8F74-E5007EE5AE76}"/>
            </a:ext>
          </a:extLst>
        </xdr:cNvPr>
        <xdr:cNvCxnSpPr/>
      </xdr:nvCxnSpPr>
      <xdr:spPr>
        <a:xfrm flipV="1">
          <a:off x="19545300" y="14490192"/>
          <a:ext cx="8890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45022</xdr:rowOff>
    </xdr:from>
    <xdr:to>
      <xdr:col>98</xdr:col>
      <xdr:colOff>38100</xdr:colOff>
      <xdr:row>84</xdr:row>
      <xdr:rowOff>146622</xdr:rowOff>
    </xdr:to>
    <xdr:sp macro="" textlink="">
      <xdr:nvSpPr>
        <xdr:cNvPr id="527" name="楕円 526">
          <a:extLst>
            <a:ext uri="{FF2B5EF4-FFF2-40B4-BE49-F238E27FC236}">
              <a16:creationId xmlns:a16="http://schemas.microsoft.com/office/drawing/2014/main" id="{F75D775B-4CD6-45C3-BD1A-4129A4D81044}"/>
            </a:ext>
          </a:extLst>
        </xdr:cNvPr>
        <xdr:cNvSpPr/>
      </xdr:nvSpPr>
      <xdr:spPr>
        <a:xfrm>
          <a:off x="18605500" y="1444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93535</xdr:rowOff>
    </xdr:from>
    <xdr:to>
      <xdr:col>102</xdr:col>
      <xdr:colOff>114300</xdr:colOff>
      <xdr:row>84</xdr:row>
      <xdr:rowOff>95822</xdr:rowOff>
    </xdr:to>
    <xdr:cxnSp macro="">
      <xdr:nvCxnSpPr>
        <xdr:cNvPr id="528" name="直線コネクタ 527">
          <a:extLst>
            <a:ext uri="{FF2B5EF4-FFF2-40B4-BE49-F238E27FC236}">
              <a16:creationId xmlns:a16="http://schemas.microsoft.com/office/drawing/2014/main" id="{D88A347C-1848-448B-AA9A-94C0324736E3}"/>
            </a:ext>
          </a:extLst>
        </xdr:cNvPr>
        <xdr:cNvCxnSpPr/>
      </xdr:nvCxnSpPr>
      <xdr:spPr>
        <a:xfrm flipV="1">
          <a:off x="18656300" y="1449533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529" name="n_1aveValue【消防施設】&#10;一人当たり面積">
          <a:extLst>
            <a:ext uri="{FF2B5EF4-FFF2-40B4-BE49-F238E27FC236}">
              <a16:creationId xmlns:a16="http://schemas.microsoft.com/office/drawing/2014/main" id="{22FDD22D-8993-4755-A6BD-266A5ACDDA95}"/>
            </a:ext>
          </a:extLst>
        </xdr:cNvPr>
        <xdr:cNvSpPr txBox="1"/>
      </xdr:nvSpPr>
      <xdr:spPr>
        <a:xfrm>
          <a:off x="21075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530" name="n_2aveValue【消防施設】&#10;一人当たり面積">
          <a:extLst>
            <a:ext uri="{FF2B5EF4-FFF2-40B4-BE49-F238E27FC236}">
              <a16:creationId xmlns:a16="http://schemas.microsoft.com/office/drawing/2014/main" id="{1182E4D8-406C-43A6-8F7A-394BC5B86A8F}"/>
            </a:ext>
          </a:extLst>
        </xdr:cNvPr>
        <xdr:cNvSpPr txBox="1"/>
      </xdr:nvSpPr>
      <xdr:spPr>
        <a:xfrm>
          <a:off x="20199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531" name="n_3aveValue【消防施設】&#10;一人当たり面積">
          <a:extLst>
            <a:ext uri="{FF2B5EF4-FFF2-40B4-BE49-F238E27FC236}">
              <a16:creationId xmlns:a16="http://schemas.microsoft.com/office/drawing/2014/main" id="{A1C45BBA-3B1C-404A-BF1C-E7FD5B7691E0}"/>
            </a:ext>
          </a:extLst>
        </xdr:cNvPr>
        <xdr:cNvSpPr txBox="1"/>
      </xdr:nvSpPr>
      <xdr:spPr>
        <a:xfrm>
          <a:off x="19310427" y="1418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532" name="n_4aveValue【消防施設】&#10;一人当たり面積">
          <a:extLst>
            <a:ext uri="{FF2B5EF4-FFF2-40B4-BE49-F238E27FC236}">
              <a16:creationId xmlns:a16="http://schemas.microsoft.com/office/drawing/2014/main" id="{313F7E89-19F2-40B8-B087-D022972F2BAF}"/>
            </a:ext>
          </a:extLst>
        </xdr:cNvPr>
        <xdr:cNvSpPr txBox="1"/>
      </xdr:nvSpPr>
      <xdr:spPr>
        <a:xfrm>
          <a:off x="18421427" y="1417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148862</xdr:rowOff>
    </xdr:from>
    <xdr:ext cx="469744" cy="259045"/>
    <xdr:sp macro="" textlink="">
      <xdr:nvSpPr>
        <xdr:cNvPr id="533" name="n_1mainValue【消防施設】&#10;一人当たり面積">
          <a:extLst>
            <a:ext uri="{FF2B5EF4-FFF2-40B4-BE49-F238E27FC236}">
              <a16:creationId xmlns:a16="http://schemas.microsoft.com/office/drawing/2014/main" id="{6C24C99E-CD8B-45A4-80AD-77AFAF8C4AC3}"/>
            </a:ext>
          </a:extLst>
        </xdr:cNvPr>
        <xdr:cNvSpPr txBox="1"/>
      </xdr:nvSpPr>
      <xdr:spPr>
        <a:xfrm>
          <a:off x="21075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155719</xdr:rowOff>
    </xdr:from>
    <xdr:ext cx="469744" cy="259045"/>
    <xdr:sp macro="" textlink="">
      <xdr:nvSpPr>
        <xdr:cNvPr id="534" name="n_2mainValue【消防施設】&#10;一人当たり面積">
          <a:extLst>
            <a:ext uri="{FF2B5EF4-FFF2-40B4-BE49-F238E27FC236}">
              <a16:creationId xmlns:a16="http://schemas.microsoft.com/office/drawing/2014/main" id="{586CEE29-BD44-4859-9D6E-C4261EC2E106}"/>
            </a:ext>
          </a:extLst>
        </xdr:cNvPr>
        <xdr:cNvSpPr txBox="1"/>
      </xdr:nvSpPr>
      <xdr:spPr>
        <a:xfrm>
          <a:off x="20199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135462</xdr:rowOff>
    </xdr:from>
    <xdr:ext cx="469744" cy="259045"/>
    <xdr:sp macro="" textlink="">
      <xdr:nvSpPr>
        <xdr:cNvPr id="535" name="n_3mainValue【消防施設】&#10;一人当たり面積">
          <a:extLst>
            <a:ext uri="{FF2B5EF4-FFF2-40B4-BE49-F238E27FC236}">
              <a16:creationId xmlns:a16="http://schemas.microsoft.com/office/drawing/2014/main" id="{D1460E72-CAEA-4473-824D-56E28CC1BDCF}"/>
            </a:ext>
          </a:extLst>
        </xdr:cNvPr>
        <xdr:cNvSpPr txBox="1"/>
      </xdr:nvSpPr>
      <xdr:spPr>
        <a:xfrm>
          <a:off x="19310427" y="1453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137749</xdr:rowOff>
    </xdr:from>
    <xdr:ext cx="469744" cy="259045"/>
    <xdr:sp macro="" textlink="">
      <xdr:nvSpPr>
        <xdr:cNvPr id="536" name="n_4mainValue【消防施設】&#10;一人当たり面積">
          <a:extLst>
            <a:ext uri="{FF2B5EF4-FFF2-40B4-BE49-F238E27FC236}">
              <a16:creationId xmlns:a16="http://schemas.microsoft.com/office/drawing/2014/main" id="{6E35444C-A834-4060-8F7C-95A59F03E7C1}"/>
            </a:ext>
          </a:extLst>
        </xdr:cNvPr>
        <xdr:cNvSpPr txBox="1"/>
      </xdr:nvSpPr>
      <xdr:spPr>
        <a:xfrm>
          <a:off x="184214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4E5E775E-73DA-4C79-9C40-9C66CC41BF0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26A49898-C75F-4F47-81CE-1E74CDBE2C3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72F02C0F-C802-4C57-84E2-465D98EEB10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7ED53DF4-BEFE-400F-BD89-1FB50EB3435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4F5CDE93-2A4A-4BBE-A601-A4AAD69E4FE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5797EE14-FA09-43D1-BD0C-85E4266C0C9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8CF3F3D3-59F1-4F71-B3A4-551AC16038C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CEAABC19-5FD9-413B-A9C7-D520AB96FCF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44FB3F59-DDD1-4545-88D9-A4552B18579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B87E6AE9-7BF8-4717-9A5B-6ACCADB943F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id="{0697C4B5-E155-4127-9522-AB7683C6C91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8" name="直線コネクタ 547">
          <a:extLst>
            <a:ext uri="{FF2B5EF4-FFF2-40B4-BE49-F238E27FC236}">
              <a16:creationId xmlns:a16="http://schemas.microsoft.com/office/drawing/2014/main" id="{AA9FACB0-B54C-4FB5-B415-507901FD255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49" name="テキスト ボックス 548">
          <a:extLst>
            <a:ext uri="{FF2B5EF4-FFF2-40B4-BE49-F238E27FC236}">
              <a16:creationId xmlns:a16="http://schemas.microsoft.com/office/drawing/2014/main" id="{B402CE97-7E48-440B-85DB-20AE06791271}"/>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0" name="直線コネクタ 549">
          <a:extLst>
            <a:ext uri="{FF2B5EF4-FFF2-40B4-BE49-F238E27FC236}">
              <a16:creationId xmlns:a16="http://schemas.microsoft.com/office/drawing/2014/main" id="{3978E37D-FCDD-4374-92D1-529F07AF39D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1" name="テキスト ボックス 550">
          <a:extLst>
            <a:ext uri="{FF2B5EF4-FFF2-40B4-BE49-F238E27FC236}">
              <a16:creationId xmlns:a16="http://schemas.microsoft.com/office/drawing/2014/main" id="{E28EF967-A6F6-4E46-922B-BAF327853F5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2" name="直線コネクタ 551">
          <a:extLst>
            <a:ext uri="{FF2B5EF4-FFF2-40B4-BE49-F238E27FC236}">
              <a16:creationId xmlns:a16="http://schemas.microsoft.com/office/drawing/2014/main" id="{2233FDAA-8607-4981-B8FD-1E6F9A9DFC9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3" name="テキスト ボックス 552">
          <a:extLst>
            <a:ext uri="{FF2B5EF4-FFF2-40B4-BE49-F238E27FC236}">
              <a16:creationId xmlns:a16="http://schemas.microsoft.com/office/drawing/2014/main" id="{12EEF38B-2131-4B5C-8AA8-9F1B1DF8255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4" name="直線コネクタ 553">
          <a:extLst>
            <a:ext uri="{FF2B5EF4-FFF2-40B4-BE49-F238E27FC236}">
              <a16:creationId xmlns:a16="http://schemas.microsoft.com/office/drawing/2014/main" id="{53A76401-22A1-4C36-96C2-7AA23CBBD3A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5" name="テキスト ボックス 554">
          <a:extLst>
            <a:ext uri="{FF2B5EF4-FFF2-40B4-BE49-F238E27FC236}">
              <a16:creationId xmlns:a16="http://schemas.microsoft.com/office/drawing/2014/main" id="{A3A0E3D5-21AF-4D30-B64E-EFFB0D66F76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6" name="直線コネクタ 555">
          <a:extLst>
            <a:ext uri="{FF2B5EF4-FFF2-40B4-BE49-F238E27FC236}">
              <a16:creationId xmlns:a16="http://schemas.microsoft.com/office/drawing/2014/main" id="{9248DDD5-D962-4CB7-8B8F-4EF7EC9CCE1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57" name="テキスト ボックス 556">
          <a:extLst>
            <a:ext uri="{FF2B5EF4-FFF2-40B4-BE49-F238E27FC236}">
              <a16:creationId xmlns:a16="http://schemas.microsoft.com/office/drawing/2014/main" id="{E95F0633-2A48-4155-A287-08D1F2B3B5E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a:extLst>
            <a:ext uri="{FF2B5EF4-FFF2-40B4-BE49-F238E27FC236}">
              <a16:creationId xmlns:a16="http://schemas.microsoft.com/office/drawing/2014/main" id="{DEA23C74-DEB2-4D13-A11D-45B7EB3A4AA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庁舎】&#10;有形固定資産減価償却率グラフ枠">
          <a:extLst>
            <a:ext uri="{FF2B5EF4-FFF2-40B4-BE49-F238E27FC236}">
              <a16:creationId xmlns:a16="http://schemas.microsoft.com/office/drawing/2014/main" id="{B941E3FF-3F50-4BA1-8F9C-6439B8E2ECF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0" name="直線コネクタ 559">
          <a:extLst>
            <a:ext uri="{FF2B5EF4-FFF2-40B4-BE49-F238E27FC236}">
              <a16:creationId xmlns:a16="http://schemas.microsoft.com/office/drawing/2014/main" id="{E831CF25-128E-4485-99A7-5E5123FF8247}"/>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1" name="【庁舎】&#10;有形固定資産減価償却率最小値テキスト">
          <a:extLst>
            <a:ext uri="{FF2B5EF4-FFF2-40B4-BE49-F238E27FC236}">
              <a16:creationId xmlns:a16="http://schemas.microsoft.com/office/drawing/2014/main" id="{40A381FD-D58B-41E4-8D52-D0A3CD0EE168}"/>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2" name="直線コネクタ 561">
          <a:extLst>
            <a:ext uri="{FF2B5EF4-FFF2-40B4-BE49-F238E27FC236}">
              <a16:creationId xmlns:a16="http://schemas.microsoft.com/office/drawing/2014/main" id="{4E6D6537-EA03-4895-B110-D27D78446A3F}"/>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3" name="【庁舎】&#10;有形固定資産減価償却率最大値テキスト">
          <a:extLst>
            <a:ext uri="{FF2B5EF4-FFF2-40B4-BE49-F238E27FC236}">
              <a16:creationId xmlns:a16="http://schemas.microsoft.com/office/drawing/2014/main" id="{77AB135B-1250-4EC7-9668-9C794A3894EF}"/>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4" name="直線コネクタ 563">
          <a:extLst>
            <a:ext uri="{FF2B5EF4-FFF2-40B4-BE49-F238E27FC236}">
              <a16:creationId xmlns:a16="http://schemas.microsoft.com/office/drawing/2014/main" id="{BCEF7580-236A-41BF-BD84-F96F57F8CB0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565" name="【庁舎】&#10;有形固定資産減価償却率平均値テキスト">
          <a:extLst>
            <a:ext uri="{FF2B5EF4-FFF2-40B4-BE49-F238E27FC236}">
              <a16:creationId xmlns:a16="http://schemas.microsoft.com/office/drawing/2014/main" id="{AD62D3E6-33F5-4C38-A9AC-2E757BDBB7F0}"/>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566" name="フローチャート: 判断 565">
          <a:extLst>
            <a:ext uri="{FF2B5EF4-FFF2-40B4-BE49-F238E27FC236}">
              <a16:creationId xmlns:a16="http://schemas.microsoft.com/office/drawing/2014/main" id="{CEFC2169-A5C9-43B1-9CF8-D1D0867AC067}"/>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567" name="フローチャート: 判断 566">
          <a:extLst>
            <a:ext uri="{FF2B5EF4-FFF2-40B4-BE49-F238E27FC236}">
              <a16:creationId xmlns:a16="http://schemas.microsoft.com/office/drawing/2014/main" id="{CF8E696C-7FF0-4763-BEFE-71A1A1613705}"/>
            </a:ext>
          </a:extLst>
        </xdr:cNvPr>
        <xdr:cNvSpPr/>
      </xdr:nvSpPr>
      <xdr:spPr>
        <a:xfrm>
          <a:off x="15430500" y="178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568" name="フローチャート: 判断 567">
          <a:extLst>
            <a:ext uri="{FF2B5EF4-FFF2-40B4-BE49-F238E27FC236}">
              <a16:creationId xmlns:a16="http://schemas.microsoft.com/office/drawing/2014/main" id="{BA13765E-9CAE-4A83-9272-278A8DA02704}"/>
            </a:ext>
          </a:extLst>
        </xdr:cNvPr>
        <xdr:cNvSpPr/>
      </xdr:nvSpPr>
      <xdr:spPr>
        <a:xfrm>
          <a:off x="14541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569" name="フローチャート: 判断 568">
          <a:extLst>
            <a:ext uri="{FF2B5EF4-FFF2-40B4-BE49-F238E27FC236}">
              <a16:creationId xmlns:a16="http://schemas.microsoft.com/office/drawing/2014/main" id="{5DC0EC8A-C5E1-4A18-A1AB-22130505EE51}"/>
            </a:ext>
          </a:extLst>
        </xdr:cNvPr>
        <xdr:cNvSpPr/>
      </xdr:nvSpPr>
      <xdr:spPr>
        <a:xfrm>
          <a:off x="13652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570" name="フローチャート: 判断 569">
          <a:extLst>
            <a:ext uri="{FF2B5EF4-FFF2-40B4-BE49-F238E27FC236}">
              <a16:creationId xmlns:a16="http://schemas.microsoft.com/office/drawing/2014/main" id="{D41E00FE-0039-47C3-AD0F-E67822E15E57}"/>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CC95E471-AB30-4868-B4B9-BE0F66A61F5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6A4289F3-F9F9-4E09-94B5-D570438EDCA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17456DBE-BBFD-4E6B-831A-7746BAF01BF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489AB656-320F-4870-BB02-5B80B8E089D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65A45CC6-438E-4E72-A43A-469A8C3C024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127000</xdr:rowOff>
    </xdr:from>
    <xdr:to>
      <xdr:col>85</xdr:col>
      <xdr:colOff>177800</xdr:colOff>
      <xdr:row>105</xdr:row>
      <xdr:rowOff>57150</xdr:rowOff>
    </xdr:to>
    <xdr:sp macro="" textlink="">
      <xdr:nvSpPr>
        <xdr:cNvPr id="576" name="楕円 575">
          <a:extLst>
            <a:ext uri="{FF2B5EF4-FFF2-40B4-BE49-F238E27FC236}">
              <a16:creationId xmlns:a16="http://schemas.microsoft.com/office/drawing/2014/main" id="{92CFCBCC-5083-46FD-99E1-71778D8C872C}"/>
            </a:ext>
          </a:extLst>
        </xdr:cNvPr>
        <xdr:cNvSpPr/>
      </xdr:nvSpPr>
      <xdr:spPr>
        <a:xfrm>
          <a:off x="162687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149877</xdr:rowOff>
    </xdr:from>
    <xdr:ext cx="405111" cy="259045"/>
    <xdr:sp macro="" textlink="">
      <xdr:nvSpPr>
        <xdr:cNvPr id="577" name="【庁舎】&#10;有形固定資産減価償却率該当値テキスト">
          <a:extLst>
            <a:ext uri="{FF2B5EF4-FFF2-40B4-BE49-F238E27FC236}">
              <a16:creationId xmlns:a16="http://schemas.microsoft.com/office/drawing/2014/main" id="{669EF0B7-9AE9-415B-AF94-CC378A3ADE3F}"/>
            </a:ext>
          </a:extLst>
        </xdr:cNvPr>
        <xdr:cNvSpPr txBox="1"/>
      </xdr:nvSpPr>
      <xdr:spPr>
        <a:xfrm>
          <a:off x="16357600"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102870</xdr:rowOff>
    </xdr:from>
    <xdr:to>
      <xdr:col>81</xdr:col>
      <xdr:colOff>101600</xdr:colOff>
      <xdr:row>105</xdr:row>
      <xdr:rowOff>33020</xdr:rowOff>
    </xdr:to>
    <xdr:sp macro="" textlink="">
      <xdr:nvSpPr>
        <xdr:cNvPr id="578" name="楕円 577">
          <a:extLst>
            <a:ext uri="{FF2B5EF4-FFF2-40B4-BE49-F238E27FC236}">
              <a16:creationId xmlns:a16="http://schemas.microsoft.com/office/drawing/2014/main" id="{87E93505-61F8-4D12-A391-C8B23D9A1872}"/>
            </a:ext>
          </a:extLst>
        </xdr:cNvPr>
        <xdr:cNvSpPr/>
      </xdr:nvSpPr>
      <xdr:spPr>
        <a:xfrm>
          <a:off x="15430500" y="179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153670</xdr:rowOff>
    </xdr:from>
    <xdr:to>
      <xdr:col>85</xdr:col>
      <xdr:colOff>127000</xdr:colOff>
      <xdr:row>105</xdr:row>
      <xdr:rowOff>6350</xdr:rowOff>
    </xdr:to>
    <xdr:cxnSp macro="">
      <xdr:nvCxnSpPr>
        <xdr:cNvPr id="579" name="直線コネクタ 578">
          <a:extLst>
            <a:ext uri="{FF2B5EF4-FFF2-40B4-BE49-F238E27FC236}">
              <a16:creationId xmlns:a16="http://schemas.microsoft.com/office/drawing/2014/main" id="{E2C5770B-1C3D-4CDF-B7FD-91FF8B9F9F3A}"/>
            </a:ext>
          </a:extLst>
        </xdr:cNvPr>
        <xdr:cNvCxnSpPr/>
      </xdr:nvCxnSpPr>
      <xdr:spPr>
        <a:xfrm>
          <a:off x="15481300" y="179844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77470</xdr:rowOff>
    </xdr:from>
    <xdr:to>
      <xdr:col>76</xdr:col>
      <xdr:colOff>165100</xdr:colOff>
      <xdr:row>105</xdr:row>
      <xdr:rowOff>7620</xdr:rowOff>
    </xdr:to>
    <xdr:sp macro="" textlink="">
      <xdr:nvSpPr>
        <xdr:cNvPr id="580" name="楕円 579">
          <a:extLst>
            <a:ext uri="{FF2B5EF4-FFF2-40B4-BE49-F238E27FC236}">
              <a16:creationId xmlns:a16="http://schemas.microsoft.com/office/drawing/2014/main" id="{C07363DA-CE89-4B17-90DD-9AB30A727157}"/>
            </a:ext>
          </a:extLst>
        </xdr:cNvPr>
        <xdr:cNvSpPr/>
      </xdr:nvSpPr>
      <xdr:spPr>
        <a:xfrm>
          <a:off x="14541500" y="1790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128270</xdr:rowOff>
    </xdr:from>
    <xdr:to>
      <xdr:col>81</xdr:col>
      <xdr:colOff>50800</xdr:colOff>
      <xdr:row>104</xdr:row>
      <xdr:rowOff>153670</xdr:rowOff>
    </xdr:to>
    <xdr:cxnSp macro="">
      <xdr:nvCxnSpPr>
        <xdr:cNvPr id="581" name="直線コネクタ 580">
          <a:extLst>
            <a:ext uri="{FF2B5EF4-FFF2-40B4-BE49-F238E27FC236}">
              <a16:creationId xmlns:a16="http://schemas.microsoft.com/office/drawing/2014/main" id="{DFB9F643-DBC1-4469-A369-4E8AAAB1F4F7}"/>
            </a:ext>
          </a:extLst>
        </xdr:cNvPr>
        <xdr:cNvCxnSpPr/>
      </xdr:nvCxnSpPr>
      <xdr:spPr>
        <a:xfrm>
          <a:off x="14592300" y="179590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52070</xdr:rowOff>
    </xdr:from>
    <xdr:to>
      <xdr:col>72</xdr:col>
      <xdr:colOff>38100</xdr:colOff>
      <xdr:row>104</xdr:row>
      <xdr:rowOff>153670</xdr:rowOff>
    </xdr:to>
    <xdr:sp macro="" textlink="">
      <xdr:nvSpPr>
        <xdr:cNvPr id="582" name="楕円 581">
          <a:extLst>
            <a:ext uri="{FF2B5EF4-FFF2-40B4-BE49-F238E27FC236}">
              <a16:creationId xmlns:a16="http://schemas.microsoft.com/office/drawing/2014/main" id="{61302945-5F61-4362-B762-9BA6DEAB4790}"/>
            </a:ext>
          </a:extLst>
        </xdr:cNvPr>
        <xdr:cNvSpPr/>
      </xdr:nvSpPr>
      <xdr:spPr>
        <a:xfrm>
          <a:off x="136525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102870</xdr:rowOff>
    </xdr:from>
    <xdr:to>
      <xdr:col>76</xdr:col>
      <xdr:colOff>114300</xdr:colOff>
      <xdr:row>104</xdr:row>
      <xdr:rowOff>128270</xdr:rowOff>
    </xdr:to>
    <xdr:cxnSp macro="">
      <xdr:nvCxnSpPr>
        <xdr:cNvPr id="583" name="直線コネクタ 582">
          <a:extLst>
            <a:ext uri="{FF2B5EF4-FFF2-40B4-BE49-F238E27FC236}">
              <a16:creationId xmlns:a16="http://schemas.microsoft.com/office/drawing/2014/main" id="{371A9EC9-6083-435B-96E0-64B508AAE1AB}"/>
            </a:ext>
          </a:extLst>
        </xdr:cNvPr>
        <xdr:cNvCxnSpPr/>
      </xdr:nvCxnSpPr>
      <xdr:spPr>
        <a:xfrm>
          <a:off x="13703300" y="179336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26670</xdr:rowOff>
    </xdr:from>
    <xdr:to>
      <xdr:col>67</xdr:col>
      <xdr:colOff>101600</xdr:colOff>
      <xdr:row>104</xdr:row>
      <xdr:rowOff>128270</xdr:rowOff>
    </xdr:to>
    <xdr:sp macro="" textlink="">
      <xdr:nvSpPr>
        <xdr:cNvPr id="584" name="楕円 583">
          <a:extLst>
            <a:ext uri="{FF2B5EF4-FFF2-40B4-BE49-F238E27FC236}">
              <a16:creationId xmlns:a16="http://schemas.microsoft.com/office/drawing/2014/main" id="{C6D213A1-F9CC-4932-BF2B-CEF50C61D1EB}"/>
            </a:ext>
          </a:extLst>
        </xdr:cNvPr>
        <xdr:cNvSpPr/>
      </xdr:nvSpPr>
      <xdr:spPr>
        <a:xfrm>
          <a:off x="12763500" y="178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77470</xdr:rowOff>
    </xdr:from>
    <xdr:to>
      <xdr:col>71</xdr:col>
      <xdr:colOff>177800</xdr:colOff>
      <xdr:row>104</xdr:row>
      <xdr:rowOff>102870</xdr:rowOff>
    </xdr:to>
    <xdr:cxnSp macro="">
      <xdr:nvCxnSpPr>
        <xdr:cNvPr id="585" name="直線コネクタ 584">
          <a:extLst>
            <a:ext uri="{FF2B5EF4-FFF2-40B4-BE49-F238E27FC236}">
              <a16:creationId xmlns:a16="http://schemas.microsoft.com/office/drawing/2014/main" id="{868D4512-D7F5-4902-899A-B5B3DC1D00D1}"/>
            </a:ext>
          </a:extLst>
        </xdr:cNvPr>
        <xdr:cNvCxnSpPr/>
      </xdr:nvCxnSpPr>
      <xdr:spPr>
        <a:xfrm>
          <a:off x="12814300" y="1790827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142257</xdr:rowOff>
    </xdr:from>
    <xdr:ext cx="405111" cy="259045"/>
    <xdr:sp macro="" textlink="">
      <xdr:nvSpPr>
        <xdr:cNvPr id="586" name="n_1aveValue【庁舎】&#10;有形固定資産減価償却率">
          <a:extLst>
            <a:ext uri="{FF2B5EF4-FFF2-40B4-BE49-F238E27FC236}">
              <a16:creationId xmlns:a16="http://schemas.microsoft.com/office/drawing/2014/main" id="{64F0EEC5-2C34-4EDC-979E-322B6EF9B385}"/>
            </a:ext>
          </a:extLst>
        </xdr:cNvPr>
        <xdr:cNvSpPr txBox="1"/>
      </xdr:nvSpPr>
      <xdr:spPr>
        <a:xfrm>
          <a:off x="152660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140988</xdr:rowOff>
    </xdr:from>
    <xdr:ext cx="405111" cy="259045"/>
    <xdr:sp macro="" textlink="">
      <xdr:nvSpPr>
        <xdr:cNvPr id="587" name="n_2aveValue【庁舎】&#10;有形固定資産減価償却率">
          <a:extLst>
            <a:ext uri="{FF2B5EF4-FFF2-40B4-BE49-F238E27FC236}">
              <a16:creationId xmlns:a16="http://schemas.microsoft.com/office/drawing/2014/main" id="{07A76152-2E61-4D2F-B74A-AD124E0306ED}"/>
            </a:ext>
          </a:extLst>
        </xdr:cNvPr>
        <xdr:cNvSpPr txBox="1"/>
      </xdr:nvSpPr>
      <xdr:spPr>
        <a:xfrm>
          <a:off x="14389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588" name="n_3aveValue【庁舎】&#10;有形固定資産減価償却率">
          <a:extLst>
            <a:ext uri="{FF2B5EF4-FFF2-40B4-BE49-F238E27FC236}">
              <a16:creationId xmlns:a16="http://schemas.microsoft.com/office/drawing/2014/main" id="{C9205F21-1067-4A42-A79F-2B4F815C1D0D}"/>
            </a:ext>
          </a:extLst>
        </xdr:cNvPr>
        <xdr:cNvSpPr txBox="1"/>
      </xdr:nvSpPr>
      <xdr:spPr>
        <a:xfrm>
          <a:off x="13500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589" name="n_4aveValue【庁舎】&#10;有形固定資産減価償却率">
          <a:extLst>
            <a:ext uri="{FF2B5EF4-FFF2-40B4-BE49-F238E27FC236}">
              <a16:creationId xmlns:a16="http://schemas.microsoft.com/office/drawing/2014/main" id="{A9D0AB84-9A23-4339-844B-21B33AE409CB}"/>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24147</xdr:rowOff>
    </xdr:from>
    <xdr:ext cx="405111" cy="259045"/>
    <xdr:sp macro="" textlink="">
      <xdr:nvSpPr>
        <xdr:cNvPr id="590" name="n_1mainValue【庁舎】&#10;有形固定資産減価償却率">
          <a:extLst>
            <a:ext uri="{FF2B5EF4-FFF2-40B4-BE49-F238E27FC236}">
              <a16:creationId xmlns:a16="http://schemas.microsoft.com/office/drawing/2014/main" id="{192E3D91-6174-4151-A65A-E042BE37D13B}"/>
            </a:ext>
          </a:extLst>
        </xdr:cNvPr>
        <xdr:cNvSpPr txBox="1"/>
      </xdr:nvSpPr>
      <xdr:spPr>
        <a:xfrm>
          <a:off x="15266044" y="1802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170197</xdr:rowOff>
    </xdr:from>
    <xdr:ext cx="405111" cy="259045"/>
    <xdr:sp macro="" textlink="">
      <xdr:nvSpPr>
        <xdr:cNvPr id="591" name="n_2mainValue【庁舎】&#10;有形固定資産減価償却率">
          <a:extLst>
            <a:ext uri="{FF2B5EF4-FFF2-40B4-BE49-F238E27FC236}">
              <a16:creationId xmlns:a16="http://schemas.microsoft.com/office/drawing/2014/main" id="{0C92B9A2-BAE1-494D-8C32-1F06DF05540E}"/>
            </a:ext>
          </a:extLst>
        </xdr:cNvPr>
        <xdr:cNvSpPr txBox="1"/>
      </xdr:nvSpPr>
      <xdr:spPr>
        <a:xfrm>
          <a:off x="14389744" y="180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144797</xdr:rowOff>
    </xdr:from>
    <xdr:ext cx="405111" cy="259045"/>
    <xdr:sp macro="" textlink="">
      <xdr:nvSpPr>
        <xdr:cNvPr id="592" name="n_3mainValue【庁舎】&#10;有形固定資産減価償却率">
          <a:extLst>
            <a:ext uri="{FF2B5EF4-FFF2-40B4-BE49-F238E27FC236}">
              <a16:creationId xmlns:a16="http://schemas.microsoft.com/office/drawing/2014/main" id="{BFED4B86-F68A-4C24-8C0D-47FCB428EF95}"/>
            </a:ext>
          </a:extLst>
        </xdr:cNvPr>
        <xdr:cNvSpPr txBox="1"/>
      </xdr:nvSpPr>
      <xdr:spPr>
        <a:xfrm>
          <a:off x="13500744"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144797</xdr:rowOff>
    </xdr:from>
    <xdr:ext cx="405111" cy="259045"/>
    <xdr:sp macro="" textlink="">
      <xdr:nvSpPr>
        <xdr:cNvPr id="593" name="n_4mainValue【庁舎】&#10;有形固定資産減価償却率">
          <a:extLst>
            <a:ext uri="{FF2B5EF4-FFF2-40B4-BE49-F238E27FC236}">
              <a16:creationId xmlns:a16="http://schemas.microsoft.com/office/drawing/2014/main" id="{E694E609-02C4-4EE3-851C-7084C039FDE9}"/>
            </a:ext>
          </a:extLst>
        </xdr:cNvPr>
        <xdr:cNvSpPr txBox="1"/>
      </xdr:nvSpPr>
      <xdr:spPr>
        <a:xfrm>
          <a:off x="12611744" y="1763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a:extLst>
            <a:ext uri="{FF2B5EF4-FFF2-40B4-BE49-F238E27FC236}">
              <a16:creationId xmlns:a16="http://schemas.microsoft.com/office/drawing/2014/main" id="{675FF9EF-CC97-43A2-A6F0-E00B3EFF059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a:extLst>
            <a:ext uri="{FF2B5EF4-FFF2-40B4-BE49-F238E27FC236}">
              <a16:creationId xmlns:a16="http://schemas.microsoft.com/office/drawing/2014/main" id="{C6618D2A-1E58-4B6D-A1AA-015DAD419E4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a:extLst>
            <a:ext uri="{FF2B5EF4-FFF2-40B4-BE49-F238E27FC236}">
              <a16:creationId xmlns:a16="http://schemas.microsoft.com/office/drawing/2014/main" id="{AB82999C-E616-45C6-B006-614AB5F6660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a:extLst>
            <a:ext uri="{FF2B5EF4-FFF2-40B4-BE49-F238E27FC236}">
              <a16:creationId xmlns:a16="http://schemas.microsoft.com/office/drawing/2014/main" id="{B79F361F-EAB0-4742-A60C-13F50A187C8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a:extLst>
            <a:ext uri="{FF2B5EF4-FFF2-40B4-BE49-F238E27FC236}">
              <a16:creationId xmlns:a16="http://schemas.microsoft.com/office/drawing/2014/main" id="{6604A373-BB6B-4E50-BB15-95494DE05CE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a:extLst>
            <a:ext uri="{FF2B5EF4-FFF2-40B4-BE49-F238E27FC236}">
              <a16:creationId xmlns:a16="http://schemas.microsoft.com/office/drawing/2014/main" id="{AFF474D4-9953-46C7-9C51-2A34E43E32F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a:extLst>
            <a:ext uri="{FF2B5EF4-FFF2-40B4-BE49-F238E27FC236}">
              <a16:creationId xmlns:a16="http://schemas.microsoft.com/office/drawing/2014/main" id="{FCF8A310-1D58-44E2-9116-0EA5C8FAE7E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a:extLst>
            <a:ext uri="{FF2B5EF4-FFF2-40B4-BE49-F238E27FC236}">
              <a16:creationId xmlns:a16="http://schemas.microsoft.com/office/drawing/2014/main" id="{651C4042-92A9-40E1-81F5-1C48D9FC24B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a:extLst>
            <a:ext uri="{FF2B5EF4-FFF2-40B4-BE49-F238E27FC236}">
              <a16:creationId xmlns:a16="http://schemas.microsoft.com/office/drawing/2014/main" id="{9B15E560-417B-4ADE-AF8B-68205E1418C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a:extLst>
            <a:ext uri="{FF2B5EF4-FFF2-40B4-BE49-F238E27FC236}">
              <a16:creationId xmlns:a16="http://schemas.microsoft.com/office/drawing/2014/main" id="{38F19F8A-D411-4442-A2F6-7EC9BBB069A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4" name="直線コネクタ 603">
          <a:extLst>
            <a:ext uri="{FF2B5EF4-FFF2-40B4-BE49-F238E27FC236}">
              <a16:creationId xmlns:a16="http://schemas.microsoft.com/office/drawing/2014/main" id="{2ED38859-1291-473D-B0C1-E039252F3AD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5" name="テキスト ボックス 604">
          <a:extLst>
            <a:ext uri="{FF2B5EF4-FFF2-40B4-BE49-F238E27FC236}">
              <a16:creationId xmlns:a16="http://schemas.microsoft.com/office/drawing/2014/main" id="{42B1FD59-2A17-463C-87CE-86C09A9EEF9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6" name="直線コネクタ 605">
          <a:extLst>
            <a:ext uri="{FF2B5EF4-FFF2-40B4-BE49-F238E27FC236}">
              <a16:creationId xmlns:a16="http://schemas.microsoft.com/office/drawing/2014/main" id="{22DD7CAF-5562-4A27-86DF-981DF3AD75D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7" name="テキスト ボックス 606">
          <a:extLst>
            <a:ext uri="{FF2B5EF4-FFF2-40B4-BE49-F238E27FC236}">
              <a16:creationId xmlns:a16="http://schemas.microsoft.com/office/drawing/2014/main" id="{950F8DE9-C531-461C-A0B0-708B7A4C50F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8" name="直線コネクタ 607">
          <a:extLst>
            <a:ext uri="{FF2B5EF4-FFF2-40B4-BE49-F238E27FC236}">
              <a16:creationId xmlns:a16="http://schemas.microsoft.com/office/drawing/2014/main" id="{ACC53168-E9FF-4594-8578-59418BCBCA5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9" name="テキスト ボックス 608">
          <a:extLst>
            <a:ext uri="{FF2B5EF4-FFF2-40B4-BE49-F238E27FC236}">
              <a16:creationId xmlns:a16="http://schemas.microsoft.com/office/drawing/2014/main" id="{4ED19D01-8BEB-4AE8-BC8E-B19437D7A81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0" name="直線コネクタ 609">
          <a:extLst>
            <a:ext uri="{FF2B5EF4-FFF2-40B4-BE49-F238E27FC236}">
              <a16:creationId xmlns:a16="http://schemas.microsoft.com/office/drawing/2014/main" id="{BA9C4194-EC94-4228-AC05-2837DBCA2D6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1" name="テキスト ボックス 610">
          <a:extLst>
            <a:ext uri="{FF2B5EF4-FFF2-40B4-BE49-F238E27FC236}">
              <a16:creationId xmlns:a16="http://schemas.microsoft.com/office/drawing/2014/main" id="{312F9C2A-40F3-45A4-A264-EBDD36BA663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2" name="直線コネクタ 611">
          <a:extLst>
            <a:ext uri="{FF2B5EF4-FFF2-40B4-BE49-F238E27FC236}">
              <a16:creationId xmlns:a16="http://schemas.microsoft.com/office/drawing/2014/main" id="{549339D7-4721-4B2E-82B5-CE83E332BFA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3" name="テキスト ボックス 612">
          <a:extLst>
            <a:ext uri="{FF2B5EF4-FFF2-40B4-BE49-F238E27FC236}">
              <a16:creationId xmlns:a16="http://schemas.microsoft.com/office/drawing/2014/main" id="{2E8F970A-9DC6-48A1-836D-A90D3CEDEA6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4" name="直線コネクタ 613">
          <a:extLst>
            <a:ext uri="{FF2B5EF4-FFF2-40B4-BE49-F238E27FC236}">
              <a16:creationId xmlns:a16="http://schemas.microsoft.com/office/drawing/2014/main" id="{C6739EE1-688A-4264-BE3E-C6A2FFF93B3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3FB0A7AC-0A98-4110-BC3D-17699EBBC46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6" name="【庁舎】&#10;一人当たり面積グラフ枠">
          <a:extLst>
            <a:ext uri="{FF2B5EF4-FFF2-40B4-BE49-F238E27FC236}">
              <a16:creationId xmlns:a16="http://schemas.microsoft.com/office/drawing/2014/main" id="{D4CC9386-4B1D-4DB0-B4F7-BDBEB904D32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617" name="直線コネクタ 616">
          <a:extLst>
            <a:ext uri="{FF2B5EF4-FFF2-40B4-BE49-F238E27FC236}">
              <a16:creationId xmlns:a16="http://schemas.microsoft.com/office/drawing/2014/main" id="{FB4FADC4-88D1-46B1-9756-7C2FE84D2033}"/>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618" name="【庁舎】&#10;一人当たり面積最小値テキスト">
          <a:extLst>
            <a:ext uri="{FF2B5EF4-FFF2-40B4-BE49-F238E27FC236}">
              <a16:creationId xmlns:a16="http://schemas.microsoft.com/office/drawing/2014/main" id="{CA6ED9E5-C4FF-4094-89F1-028298C37511}"/>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619" name="直線コネクタ 618">
          <a:extLst>
            <a:ext uri="{FF2B5EF4-FFF2-40B4-BE49-F238E27FC236}">
              <a16:creationId xmlns:a16="http://schemas.microsoft.com/office/drawing/2014/main" id="{52C4AF72-1B8F-4CDB-B5C8-D7990817BCFC}"/>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620" name="【庁舎】&#10;一人当たり面積最大値テキスト">
          <a:extLst>
            <a:ext uri="{FF2B5EF4-FFF2-40B4-BE49-F238E27FC236}">
              <a16:creationId xmlns:a16="http://schemas.microsoft.com/office/drawing/2014/main" id="{EF6093F7-6E5B-4FFC-850C-A76B25560A6C}"/>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621" name="直線コネクタ 620">
          <a:extLst>
            <a:ext uri="{FF2B5EF4-FFF2-40B4-BE49-F238E27FC236}">
              <a16:creationId xmlns:a16="http://schemas.microsoft.com/office/drawing/2014/main" id="{73B0F935-1851-4D03-B5D8-2D58769256AA}"/>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622" name="【庁舎】&#10;一人当たり面積平均値テキスト">
          <a:extLst>
            <a:ext uri="{FF2B5EF4-FFF2-40B4-BE49-F238E27FC236}">
              <a16:creationId xmlns:a16="http://schemas.microsoft.com/office/drawing/2014/main" id="{1C32E9D8-3C5C-4D3A-8F85-ECC924D57FCD}"/>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623" name="フローチャート: 判断 622">
          <a:extLst>
            <a:ext uri="{FF2B5EF4-FFF2-40B4-BE49-F238E27FC236}">
              <a16:creationId xmlns:a16="http://schemas.microsoft.com/office/drawing/2014/main" id="{86DA7C44-C389-4431-87EA-30FFEDDEBC98}"/>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624" name="フローチャート: 判断 623">
          <a:extLst>
            <a:ext uri="{FF2B5EF4-FFF2-40B4-BE49-F238E27FC236}">
              <a16:creationId xmlns:a16="http://schemas.microsoft.com/office/drawing/2014/main" id="{CC6F2278-065B-4B49-ACE8-07A777C18025}"/>
            </a:ext>
          </a:extLst>
        </xdr:cNvPr>
        <xdr:cNvSpPr/>
      </xdr:nvSpPr>
      <xdr:spPr>
        <a:xfrm>
          <a:off x="21272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625" name="フローチャート: 判断 624">
          <a:extLst>
            <a:ext uri="{FF2B5EF4-FFF2-40B4-BE49-F238E27FC236}">
              <a16:creationId xmlns:a16="http://schemas.microsoft.com/office/drawing/2014/main" id="{2E342274-0299-46FE-B699-041611DA90D7}"/>
            </a:ext>
          </a:extLst>
        </xdr:cNvPr>
        <xdr:cNvSpPr/>
      </xdr:nvSpPr>
      <xdr:spPr>
        <a:xfrm>
          <a:off x="20383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626" name="フローチャート: 判断 625">
          <a:extLst>
            <a:ext uri="{FF2B5EF4-FFF2-40B4-BE49-F238E27FC236}">
              <a16:creationId xmlns:a16="http://schemas.microsoft.com/office/drawing/2014/main" id="{20A39DD1-D2CB-4A1D-BABA-1EE187591B0D}"/>
            </a:ext>
          </a:extLst>
        </xdr:cNvPr>
        <xdr:cNvSpPr/>
      </xdr:nvSpPr>
      <xdr:spPr>
        <a:xfrm>
          <a:off x="19494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627" name="フローチャート: 判断 626">
          <a:extLst>
            <a:ext uri="{FF2B5EF4-FFF2-40B4-BE49-F238E27FC236}">
              <a16:creationId xmlns:a16="http://schemas.microsoft.com/office/drawing/2014/main" id="{CCC15DFC-3F1A-47A9-9B8C-D9ECD57FF138}"/>
            </a:ext>
          </a:extLst>
        </xdr:cNvPr>
        <xdr:cNvSpPr/>
      </xdr:nvSpPr>
      <xdr:spPr>
        <a:xfrm>
          <a:off x="18605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F64E41D6-784F-421D-A84C-3C5E6FE8073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E647C593-1719-430E-BF15-F4F33F8BD70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00350C3B-6B92-47D7-921A-60DAAFCB229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5693713E-4B86-4D24-8151-56797694A58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FD0D55A3-81B6-4825-894D-4F61F5487C6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136271</xdr:rowOff>
    </xdr:from>
    <xdr:to>
      <xdr:col>116</xdr:col>
      <xdr:colOff>114300</xdr:colOff>
      <xdr:row>106</xdr:row>
      <xdr:rowOff>66421</xdr:rowOff>
    </xdr:to>
    <xdr:sp macro="" textlink="">
      <xdr:nvSpPr>
        <xdr:cNvPr id="633" name="楕円 632">
          <a:extLst>
            <a:ext uri="{FF2B5EF4-FFF2-40B4-BE49-F238E27FC236}">
              <a16:creationId xmlns:a16="http://schemas.microsoft.com/office/drawing/2014/main" id="{DD10747A-DE7E-4F60-ABA5-BE001AD485F0}"/>
            </a:ext>
          </a:extLst>
        </xdr:cNvPr>
        <xdr:cNvSpPr/>
      </xdr:nvSpPr>
      <xdr:spPr>
        <a:xfrm>
          <a:off x="22110700" y="1813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159148</xdr:rowOff>
    </xdr:from>
    <xdr:ext cx="469744" cy="259045"/>
    <xdr:sp macro="" textlink="">
      <xdr:nvSpPr>
        <xdr:cNvPr id="634" name="【庁舎】&#10;一人当たり面積該当値テキスト">
          <a:extLst>
            <a:ext uri="{FF2B5EF4-FFF2-40B4-BE49-F238E27FC236}">
              <a16:creationId xmlns:a16="http://schemas.microsoft.com/office/drawing/2014/main" id="{C8968971-EFDA-4A9B-B5FF-716C4E30C91C}"/>
            </a:ext>
          </a:extLst>
        </xdr:cNvPr>
        <xdr:cNvSpPr txBox="1"/>
      </xdr:nvSpPr>
      <xdr:spPr>
        <a:xfrm>
          <a:off x="22199600" y="1798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145796</xdr:rowOff>
    </xdr:from>
    <xdr:to>
      <xdr:col>112</xdr:col>
      <xdr:colOff>38100</xdr:colOff>
      <xdr:row>106</xdr:row>
      <xdr:rowOff>75946</xdr:rowOff>
    </xdr:to>
    <xdr:sp macro="" textlink="">
      <xdr:nvSpPr>
        <xdr:cNvPr id="635" name="楕円 634">
          <a:extLst>
            <a:ext uri="{FF2B5EF4-FFF2-40B4-BE49-F238E27FC236}">
              <a16:creationId xmlns:a16="http://schemas.microsoft.com/office/drawing/2014/main" id="{91B30864-E2AB-4736-B65D-09EBD521F04C}"/>
            </a:ext>
          </a:extLst>
        </xdr:cNvPr>
        <xdr:cNvSpPr/>
      </xdr:nvSpPr>
      <xdr:spPr>
        <a:xfrm>
          <a:off x="21272500" y="181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15621</xdr:rowOff>
    </xdr:from>
    <xdr:to>
      <xdr:col>116</xdr:col>
      <xdr:colOff>63500</xdr:colOff>
      <xdr:row>106</xdr:row>
      <xdr:rowOff>25146</xdr:rowOff>
    </xdr:to>
    <xdr:cxnSp macro="">
      <xdr:nvCxnSpPr>
        <xdr:cNvPr id="636" name="直線コネクタ 635">
          <a:extLst>
            <a:ext uri="{FF2B5EF4-FFF2-40B4-BE49-F238E27FC236}">
              <a16:creationId xmlns:a16="http://schemas.microsoft.com/office/drawing/2014/main" id="{6BD94F51-3DB2-461D-9122-3AFAB2A64C81}"/>
            </a:ext>
          </a:extLst>
        </xdr:cNvPr>
        <xdr:cNvCxnSpPr/>
      </xdr:nvCxnSpPr>
      <xdr:spPr>
        <a:xfrm flipV="1">
          <a:off x="21323300" y="1818932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164085</xdr:rowOff>
    </xdr:from>
    <xdr:to>
      <xdr:col>107</xdr:col>
      <xdr:colOff>101600</xdr:colOff>
      <xdr:row>106</xdr:row>
      <xdr:rowOff>94235</xdr:rowOff>
    </xdr:to>
    <xdr:sp macro="" textlink="">
      <xdr:nvSpPr>
        <xdr:cNvPr id="637" name="楕円 636">
          <a:extLst>
            <a:ext uri="{FF2B5EF4-FFF2-40B4-BE49-F238E27FC236}">
              <a16:creationId xmlns:a16="http://schemas.microsoft.com/office/drawing/2014/main" id="{1E89168E-04D2-46CB-B084-4401F8CB1FBD}"/>
            </a:ext>
          </a:extLst>
        </xdr:cNvPr>
        <xdr:cNvSpPr/>
      </xdr:nvSpPr>
      <xdr:spPr>
        <a:xfrm>
          <a:off x="20383500" y="1816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25146</xdr:rowOff>
    </xdr:from>
    <xdr:to>
      <xdr:col>111</xdr:col>
      <xdr:colOff>177800</xdr:colOff>
      <xdr:row>106</xdr:row>
      <xdr:rowOff>43435</xdr:rowOff>
    </xdr:to>
    <xdr:cxnSp macro="">
      <xdr:nvCxnSpPr>
        <xdr:cNvPr id="638" name="直線コネクタ 637">
          <a:extLst>
            <a:ext uri="{FF2B5EF4-FFF2-40B4-BE49-F238E27FC236}">
              <a16:creationId xmlns:a16="http://schemas.microsoft.com/office/drawing/2014/main" id="{9C9FAD37-15CE-4C63-AFF1-11C0936F306A}"/>
            </a:ext>
          </a:extLst>
        </xdr:cNvPr>
        <xdr:cNvCxnSpPr/>
      </xdr:nvCxnSpPr>
      <xdr:spPr>
        <a:xfrm flipV="1">
          <a:off x="20434300" y="1819884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xdr:rowOff>
    </xdr:from>
    <xdr:to>
      <xdr:col>102</xdr:col>
      <xdr:colOff>165100</xdr:colOff>
      <xdr:row>106</xdr:row>
      <xdr:rowOff>106426</xdr:rowOff>
    </xdr:to>
    <xdr:sp macro="" textlink="">
      <xdr:nvSpPr>
        <xdr:cNvPr id="639" name="楕円 638">
          <a:extLst>
            <a:ext uri="{FF2B5EF4-FFF2-40B4-BE49-F238E27FC236}">
              <a16:creationId xmlns:a16="http://schemas.microsoft.com/office/drawing/2014/main" id="{D1D3C7AB-6752-43E7-9395-F19ECA74A032}"/>
            </a:ext>
          </a:extLst>
        </xdr:cNvPr>
        <xdr:cNvSpPr/>
      </xdr:nvSpPr>
      <xdr:spPr>
        <a:xfrm>
          <a:off x="194945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43435</xdr:rowOff>
    </xdr:from>
    <xdr:to>
      <xdr:col>107</xdr:col>
      <xdr:colOff>50800</xdr:colOff>
      <xdr:row>106</xdr:row>
      <xdr:rowOff>55626</xdr:rowOff>
    </xdr:to>
    <xdr:cxnSp macro="">
      <xdr:nvCxnSpPr>
        <xdr:cNvPr id="640" name="直線コネクタ 639">
          <a:extLst>
            <a:ext uri="{FF2B5EF4-FFF2-40B4-BE49-F238E27FC236}">
              <a16:creationId xmlns:a16="http://schemas.microsoft.com/office/drawing/2014/main" id="{18FC0C00-BF86-478B-8F3F-F08C8F8EE75F}"/>
            </a:ext>
          </a:extLst>
        </xdr:cNvPr>
        <xdr:cNvCxnSpPr/>
      </xdr:nvCxnSpPr>
      <xdr:spPr>
        <a:xfrm flipV="1">
          <a:off x="19545300" y="18217135"/>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10922</xdr:rowOff>
    </xdr:from>
    <xdr:to>
      <xdr:col>98</xdr:col>
      <xdr:colOff>38100</xdr:colOff>
      <xdr:row>106</xdr:row>
      <xdr:rowOff>112522</xdr:rowOff>
    </xdr:to>
    <xdr:sp macro="" textlink="">
      <xdr:nvSpPr>
        <xdr:cNvPr id="641" name="楕円 640">
          <a:extLst>
            <a:ext uri="{FF2B5EF4-FFF2-40B4-BE49-F238E27FC236}">
              <a16:creationId xmlns:a16="http://schemas.microsoft.com/office/drawing/2014/main" id="{F217D8D4-9A4A-4BCB-B57D-D6305F473846}"/>
            </a:ext>
          </a:extLst>
        </xdr:cNvPr>
        <xdr:cNvSpPr/>
      </xdr:nvSpPr>
      <xdr:spPr>
        <a:xfrm>
          <a:off x="18605500" y="1818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55626</xdr:rowOff>
    </xdr:from>
    <xdr:to>
      <xdr:col>102</xdr:col>
      <xdr:colOff>114300</xdr:colOff>
      <xdr:row>106</xdr:row>
      <xdr:rowOff>61722</xdr:rowOff>
    </xdr:to>
    <xdr:cxnSp macro="">
      <xdr:nvCxnSpPr>
        <xdr:cNvPr id="642" name="直線コネクタ 641">
          <a:extLst>
            <a:ext uri="{FF2B5EF4-FFF2-40B4-BE49-F238E27FC236}">
              <a16:creationId xmlns:a16="http://schemas.microsoft.com/office/drawing/2014/main" id="{B09B2374-16B4-4B15-AC40-B2A7DE5DC162}"/>
            </a:ext>
          </a:extLst>
        </xdr:cNvPr>
        <xdr:cNvCxnSpPr/>
      </xdr:nvCxnSpPr>
      <xdr:spPr>
        <a:xfrm flipV="1">
          <a:off x="18656300" y="1822932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22114</xdr:rowOff>
    </xdr:from>
    <xdr:ext cx="469744" cy="259045"/>
    <xdr:sp macro="" textlink="">
      <xdr:nvSpPr>
        <xdr:cNvPr id="643" name="n_1aveValue【庁舎】&#10;一人当たり面積">
          <a:extLst>
            <a:ext uri="{FF2B5EF4-FFF2-40B4-BE49-F238E27FC236}">
              <a16:creationId xmlns:a16="http://schemas.microsoft.com/office/drawing/2014/main" id="{9626A95B-ACBB-4E05-9FC6-122F58BEA08D}"/>
            </a:ext>
          </a:extLst>
        </xdr:cNvPr>
        <xdr:cNvSpPr txBox="1"/>
      </xdr:nvSpPr>
      <xdr:spPr>
        <a:xfrm>
          <a:off x="210757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644" name="n_2aveValue【庁舎】&#10;一人当たり面積">
          <a:extLst>
            <a:ext uri="{FF2B5EF4-FFF2-40B4-BE49-F238E27FC236}">
              <a16:creationId xmlns:a16="http://schemas.microsoft.com/office/drawing/2014/main" id="{CF77B9D1-5DB8-4A2F-B63B-09C7E823C049}"/>
            </a:ext>
          </a:extLst>
        </xdr:cNvPr>
        <xdr:cNvSpPr txBox="1"/>
      </xdr:nvSpPr>
      <xdr:spPr>
        <a:xfrm>
          <a:off x="20199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34307</xdr:rowOff>
    </xdr:from>
    <xdr:ext cx="469744" cy="259045"/>
    <xdr:sp macro="" textlink="">
      <xdr:nvSpPr>
        <xdr:cNvPr id="645" name="n_3aveValue【庁舎】&#10;一人当たり面積">
          <a:extLst>
            <a:ext uri="{FF2B5EF4-FFF2-40B4-BE49-F238E27FC236}">
              <a16:creationId xmlns:a16="http://schemas.microsoft.com/office/drawing/2014/main" id="{7924E1AA-B72F-4049-B07A-5C486EEF1514}"/>
            </a:ext>
          </a:extLst>
        </xdr:cNvPr>
        <xdr:cNvSpPr txBox="1"/>
      </xdr:nvSpPr>
      <xdr:spPr>
        <a:xfrm>
          <a:off x="19310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646" name="n_4aveValue【庁舎】&#10;一人当たり面積">
          <a:extLst>
            <a:ext uri="{FF2B5EF4-FFF2-40B4-BE49-F238E27FC236}">
              <a16:creationId xmlns:a16="http://schemas.microsoft.com/office/drawing/2014/main" id="{C6BC712E-E07E-49A8-BD50-F86217409A70}"/>
            </a:ext>
          </a:extLst>
        </xdr:cNvPr>
        <xdr:cNvSpPr txBox="1"/>
      </xdr:nvSpPr>
      <xdr:spPr>
        <a:xfrm>
          <a:off x="18421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92473</xdr:rowOff>
    </xdr:from>
    <xdr:ext cx="469744" cy="259045"/>
    <xdr:sp macro="" textlink="">
      <xdr:nvSpPr>
        <xdr:cNvPr id="647" name="n_1mainValue【庁舎】&#10;一人当たり面積">
          <a:extLst>
            <a:ext uri="{FF2B5EF4-FFF2-40B4-BE49-F238E27FC236}">
              <a16:creationId xmlns:a16="http://schemas.microsoft.com/office/drawing/2014/main" id="{4C4DB097-4A15-4C58-BB82-56B11F51AC11}"/>
            </a:ext>
          </a:extLst>
        </xdr:cNvPr>
        <xdr:cNvSpPr txBox="1"/>
      </xdr:nvSpPr>
      <xdr:spPr>
        <a:xfrm>
          <a:off x="21075727" y="1792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110762</xdr:rowOff>
    </xdr:from>
    <xdr:ext cx="469744" cy="259045"/>
    <xdr:sp macro="" textlink="">
      <xdr:nvSpPr>
        <xdr:cNvPr id="648" name="n_2mainValue【庁舎】&#10;一人当たり面積">
          <a:extLst>
            <a:ext uri="{FF2B5EF4-FFF2-40B4-BE49-F238E27FC236}">
              <a16:creationId xmlns:a16="http://schemas.microsoft.com/office/drawing/2014/main" id="{E3535D63-8235-496A-8C44-00672CDA7AEA}"/>
            </a:ext>
          </a:extLst>
        </xdr:cNvPr>
        <xdr:cNvSpPr txBox="1"/>
      </xdr:nvSpPr>
      <xdr:spPr>
        <a:xfrm>
          <a:off x="20199427" y="1794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122953</xdr:rowOff>
    </xdr:from>
    <xdr:ext cx="469744" cy="259045"/>
    <xdr:sp macro="" textlink="">
      <xdr:nvSpPr>
        <xdr:cNvPr id="649" name="n_3mainValue【庁舎】&#10;一人当たり面積">
          <a:extLst>
            <a:ext uri="{FF2B5EF4-FFF2-40B4-BE49-F238E27FC236}">
              <a16:creationId xmlns:a16="http://schemas.microsoft.com/office/drawing/2014/main" id="{17B80955-8D9C-4407-B61E-001441348ADA}"/>
            </a:ext>
          </a:extLst>
        </xdr:cNvPr>
        <xdr:cNvSpPr txBox="1"/>
      </xdr:nvSpPr>
      <xdr:spPr>
        <a:xfrm>
          <a:off x="19310427" y="1795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129049</xdr:rowOff>
    </xdr:from>
    <xdr:ext cx="469744" cy="259045"/>
    <xdr:sp macro="" textlink="">
      <xdr:nvSpPr>
        <xdr:cNvPr id="650" name="n_4mainValue【庁舎】&#10;一人当たり面積">
          <a:extLst>
            <a:ext uri="{FF2B5EF4-FFF2-40B4-BE49-F238E27FC236}">
              <a16:creationId xmlns:a16="http://schemas.microsoft.com/office/drawing/2014/main" id="{2C4D86C6-2E9F-4672-8687-E67BB785DB8E}"/>
            </a:ext>
          </a:extLst>
        </xdr:cNvPr>
        <xdr:cNvSpPr txBox="1"/>
      </xdr:nvSpPr>
      <xdr:spPr>
        <a:xfrm>
          <a:off x="18421427" y="1795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1" name="正方形/長方形 650">
          <a:extLst>
            <a:ext uri="{FF2B5EF4-FFF2-40B4-BE49-F238E27FC236}">
              <a16:creationId xmlns:a16="http://schemas.microsoft.com/office/drawing/2014/main" id="{38D28AF1-EE80-4422-B7C5-0215BC63272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2" name="正方形/長方形 651">
          <a:extLst>
            <a:ext uri="{FF2B5EF4-FFF2-40B4-BE49-F238E27FC236}">
              <a16:creationId xmlns:a16="http://schemas.microsoft.com/office/drawing/2014/main" id="{6A4ACB4E-B482-47A4-B8A1-1745C9EE93C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3" name="テキスト ボックス 652">
          <a:extLst>
            <a:ext uri="{FF2B5EF4-FFF2-40B4-BE49-F238E27FC236}">
              <a16:creationId xmlns:a16="http://schemas.microsoft.com/office/drawing/2014/main" id="{B7F22C19-D884-4D2D-8C98-0CF4876984F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類似団体と比較して、特に有形固定資産減価償却率が高くなっている施設は保健センターである。当該施設は建設されてから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年以上経過しているが、気象警報等の発令時には自主避難所としても使用されるため、高い安全性が求められる。随時点検と修繕を行うとともに、施設の更新も含め計画的に取組を進めていく。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2,390
2,375
58.11
3,178,165
2,958,852
191,353
1,914,634
2,128,359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人口の減少や全国平均を大きく上回る高齢化率（令和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年度末　　％）に加え、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次産業が中心の産業構造から、財政基盤が弱く、類似団体平均を下回っている。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地方創生事業として始まったスモールビジネスの展開や、テレワーク需要の増加を見据えた移住定住施策の促進等により、財政力の向上を目指す。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142119</xdr:rowOff>
    </xdr:from>
    <xdr:to>
      <xdr:col>23</xdr:col>
      <xdr:colOff>133350</xdr:colOff>
      <xdr:row>44</xdr:row>
      <xdr:rowOff>142119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859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142119</xdr:rowOff>
    </xdr:from>
    <xdr:to>
      <xdr:col>19</xdr:col>
      <xdr:colOff>133350</xdr:colOff>
      <xdr:row>44</xdr:row>
      <xdr:rowOff>142119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142119</xdr:rowOff>
    </xdr:from>
    <xdr:to>
      <xdr:col>15</xdr:col>
      <xdr:colOff>82550</xdr:colOff>
      <xdr:row>44</xdr:row>
      <xdr:rowOff>142119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85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142119</xdr:rowOff>
    </xdr:from>
    <xdr:to>
      <xdr:col>11</xdr:col>
      <xdr:colOff>31750</xdr:colOff>
      <xdr:row>44</xdr:row>
      <xdr:rowOff>153609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91319</xdr:rowOff>
    </xdr:from>
    <xdr:to>
      <xdr:col>23</xdr:col>
      <xdr:colOff>184150</xdr:colOff>
      <xdr:row>45</xdr:row>
      <xdr:rowOff>21469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91319</xdr:rowOff>
    </xdr:from>
    <xdr:to>
      <xdr:col>19</xdr:col>
      <xdr:colOff>184150</xdr:colOff>
      <xdr:row>45</xdr:row>
      <xdr:rowOff>21469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6246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2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91319</xdr:rowOff>
    </xdr:from>
    <xdr:to>
      <xdr:col>15</xdr:col>
      <xdr:colOff>133350</xdr:colOff>
      <xdr:row>45</xdr:row>
      <xdr:rowOff>21469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6246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91319</xdr:rowOff>
    </xdr:from>
    <xdr:to>
      <xdr:col>11</xdr:col>
      <xdr:colOff>82550</xdr:colOff>
      <xdr:row>45</xdr:row>
      <xdr:rowOff>21469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6246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21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102809</xdr:rowOff>
    </xdr:from>
    <xdr:to>
      <xdr:col>7</xdr:col>
      <xdr:colOff>31750</xdr:colOff>
      <xdr:row>45</xdr:row>
      <xdr:rowOff>32959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17736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近年経常収支比率が</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を超える状況が続いていたが、</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87.7%</a:t>
          </a:r>
          <a:r>
            <a:rPr kumimoji="1" lang="ja-JP" altLang="en-US" sz="1300">
              <a:latin typeface="ＭＳ Ｐゴシック" panose="020B0600070205080204" pitchFamily="50" charset="-128"/>
              <a:ea typeface="ＭＳ Ｐゴシック" panose="020B0600070205080204" pitchFamily="50" charset="-128"/>
            </a:rPr>
            <a:t>となった。しかしながら、新型コロナウイルス関連経費等の影響により臨時的な経費は増加が見られ、財政の健全化が進んでいるとは言えない状況である。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経常的な行政コストの削減や地方債の新規借入抑制といった施策を計画的に進める必要がある。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86723</xdr:rowOff>
    </xdr:from>
    <xdr:to>
      <xdr:col>23</xdr:col>
      <xdr:colOff>133350</xdr:colOff>
      <xdr:row>64</xdr:row>
      <xdr:rowOff>70394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888073"/>
          <a:ext cx="8382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70394</xdr:rowOff>
    </xdr:from>
    <xdr:to>
      <xdr:col>19</xdr:col>
      <xdr:colOff>133350</xdr:colOff>
      <xdr:row>64</xdr:row>
      <xdr:rowOff>70394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043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70394</xdr:rowOff>
    </xdr:from>
    <xdr:to>
      <xdr:col>15</xdr:col>
      <xdr:colOff>82550</xdr:colOff>
      <xdr:row>64</xdr:row>
      <xdr:rowOff>73841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104319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69487</xdr:rowOff>
    </xdr:from>
    <xdr:to>
      <xdr:col>11</xdr:col>
      <xdr:colOff>31750</xdr:colOff>
      <xdr:row>64</xdr:row>
      <xdr:rowOff>73841</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870837"/>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35923</xdr:rowOff>
    </xdr:from>
    <xdr:to>
      <xdr:col>23</xdr:col>
      <xdr:colOff>184150</xdr:colOff>
      <xdr:row>63</xdr:row>
      <xdr:rowOff>137523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8000</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80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19594</xdr:rowOff>
    </xdr:from>
    <xdr:to>
      <xdr:col>19</xdr:col>
      <xdr:colOff>184150</xdr:colOff>
      <xdr:row>64</xdr:row>
      <xdr:rowOff>121194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105971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07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19594</xdr:rowOff>
    </xdr:from>
    <xdr:to>
      <xdr:col>15</xdr:col>
      <xdr:colOff>133350</xdr:colOff>
      <xdr:row>64</xdr:row>
      <xdr:rowOff>121194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105971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07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23041</xdr:rowOff>
    </xdr:from>
    <xdr:to>
      <xdr:col>11</xdr:col>
      <xdr:colOff>82550</xdr:colOff>
      <xdr:row>64</xdr:row>
      <xdr:rowOff>124641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109418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08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18687</xdr:rowOff>
    </xdr:from>
    <xdr:to>
      <xdr:col>7</xdr:col>
      <xdr:colOff>31750</xdr:colOff>
      <xdr:row>63</xdr:row>
      <xdr:rowOff>120287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105064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90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[430,474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類似団体平均を若干下回っているものの、経費は年々増加傾向である。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人口減少が進む中でも、それに合わせて人件費や物件費の削減を急に行うことは困難である。業務の</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化を進め、少ない人員でも効率的に行政業務を運営できるよう、工夫していくことが必要である。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159987</xdr:rowOff>
    </xdr:from>
    <xdr:to>
      <xdr:col>23</xdr:col>
      <xdr:colOff>133350</xdr:colOff>
      <xdr:row>81</xdr:row>
      <xdr:rowOff>5685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875987"/>
          <a:ext cx="838200" cy="1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149475</xdr:rowOff>
    </xdr:from>
    <xdr:to>
      <xdr:col>19</xdr:col>
      <xdr:colOff>133350</xdr:colOff>
      <xdr:row>80</xdr:row>
      <xdr:rowOff>159987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865475"/>
          <a:ext cx="889000" cy="1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138824</xdr:rowOff>
    </xdr:from>
    <xdr:to>
      <xdr:col>15</xdr:col>
      <xdr:colOff>82550</xdr:colOff>
      <xdr:row>80</xdr:row>
      <xdr:rowOff>149475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854824"/>
          <a:ext cx="889000" cy="1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138824</xdr:rowOff>
    </xdr:from>
    <xdr:to>
      <xdr:col>11</xdr:col>
      <xdr:colOff>31750</xdr:colOff>
      <xdr:row>80</xdr:row>
      <xdr:rowOff>143796</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854824"/>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126335</xdr:rowOff>
    </xdr:from>
    <xdr:to>
      <xdr:col>23</xdr:col>
      <xdr:colOff>184150</xdr:colOff>
      <xdr:row>81</xdr:row>
      <xdr:rowOff>56485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142862</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8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109187</xdr:rowOff>
    </xdr:from>
    <xdr:to>
      <xdr:col>19</xdr:col>
      <xdr:colOff>184150</xdr:colOff>
      <xdr:row>81</xdr:row>
      <xdr:rowOff>39337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82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49514</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94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98675</xdr:rowOff>
    </xdr:from>
    <xdr:to>
      <xdr:col>15</xdr:col>
      <xdr:colOff>133350</xdr:colOff>
      <xdr:row>81</xdr:row>
      <xdr:rowOff>28825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81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39002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58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88024</xdr:rowOff>
    </xdr:from>
    <xdr:to>
      <xdr:col>11</xdr:col>
      <xdr:colOff>82550</xdr:colOff>
      <xdr:row>81</xdr:row>
      <xdr:rowOff>18174</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80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28351</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57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92996</xdr:rowOff>
    </xdr:from>
    <xdr:to>
      <xdr:col>7</xdr:col>
      <xdr:colOff>31750</xdr:colOff>
      <xdr:row>81</xdr:row>
      <xdr:rowOff>23146</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80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33323</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7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東日本大震災からの復興財源を確保するために国家公務員給与の減額により</a:t>
          </a:r>
          <a:r>
            <a:rPr kumimoji="1" lang="en-US" altLang="ja-JP" sz="1300">
              <a:latin typeface="ＭＳ Ｐゴシック" panose="020B0600070205080204" pitchFamily="50" charset="-128"/>
              <a:ea typeface="ＭＳ Ｐゴシック" panose="020B0600070205080204" pitchFamily="50" charset="-128"/>
            </a:rPr>
            <a:t>H24</a:t>
          </a:r>
          <a:r>
            <a:rPr kumimoji="1" lang="ja-JP" altLang="en-US" sz="1300">
              <a:latin typeface="ＭＳ Ｐゴシック" panose="020B0600070205080204" pitchFamily="50" charset="-128"/>
              <a:ea typeface="ＭＳ Ｐゴシック" panose="020B0600070205080204" pitchFamily="50" charset="-128"/>
            </a:rPr>
            <a:t>まで大幅に指数が高くなったが、</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からは類似団体平均を下回り推移している。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財政の健全化と併せ、給与水準の改善にも努める。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47307</xdr:rowOff>
    </xdr:from>
    <xdr:to>
      <xdr:col>81</xdr:col>
      <xdr:colOff>44450</xdr:colOff>
      <xdr:row>86</xdr:row>
      <xdr:rowOff>119698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92007"/>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23177</xdr:rowOff>
    </xdr:from>
    <xdr:to>
      <xdr:col>77</xdr:col>
      <xdr:colOff>44450</xdr:colOff>
      <xdr:row>86</xdr:row>
      <xdr:rowOff>47307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678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23177</xdr:rowOff>
    </xdr:from>
    <xdr:to>
      <xdr:col>72</xdr:col>
      <xdr:colOff>203200</xdr:colOff>
      <xdr:row>86</xdr:row>
      <xdr:rowOff>59373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6787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59373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605000"/>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1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85425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167957</xdr:rowOff>
    </xdr:from>
    <xdr:to>
      <xdr:col>77</xdr:col>
      <xdr:colOff>95250</xdr:colOff>
      <xdr:row>86</xdr:row>
      <xdr:rowOff>98107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108284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10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143827</xdr:rowOff>
    </xdr:from>
    <xdr:to>
      <xdr:col>73</xdr:col>
      <xdr:colOff>44450</xdr:colOff>
      <xdr:row>86</xdr:row>
      <xdr:rowOff>73977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84154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8573</xdr:rowOff>
    </xdr:from>
    <xdr:to>
      <xdr:col>68</xdr:col>
      <xdr:colOff>203200</xdr:colOff>
      <xdr:row>86</xdr:row>
      <xdr:rowOff>110173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5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120350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522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近年は職員数を抑制し、業務にあたっている。今後も人口減少が進む中で、職員数を増やすことは難しいため、業務</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の推進等により少ない人員でも効率的に業務を行うことができるようにしていく。また、定員管理の適正化に努めていく。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16587</xdr:rowOff>
    </xdr:from>
    <xdr:to>
      <xdr:col>81</xdr:col>
      <xdr:colOff>44450</xdr:colOff>
      <xdr:row>61</xdr:row>
      <xdr:rowOff>18517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475037"/>
          <a:ext cx="8382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164630</xdr:rowOff>
    </xdr:from>
    <xdr:to>
      <xdr:col>77</xdr:col>
      <xdr:colOff>44450</xdr:colOff>
      <xdr:row>61</xdr:row>
      <xdr:rowOff>18517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51630"/>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163665</xdr:rowOff>
    </xdr:from>
    <xdr:to>
      <xdr:col>72</xdr:col>
      <xdr:colOff>203200</xdr:colOff>
      <xdr:row>60</xdr:row>
      <xdr:rowOff>164630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50665"/>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163665</xdr:rowOff>
    </xdr:from>
    <xdr:to>
      <xdr:col>68</xdr:col>
      <xdr:colOff>152400</xdr:colOff>
      <xdr:row>61</xdr:row>
      <xdr:rowOff>5245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5066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137237</xdr:rowOff>
    </xdr:from>
    <xdr:to>
      <xdr:col>81</xdr:col>
      <xdr:colOff>95250</xdr:colOff>
      <xdr:row>61</xdr:row>
      <xdr:rowOff>67387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153764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6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139167</xdr:rowOff>
    </xdr:from>
    <xdr:to>
      <xdr:col>77</xdr:col>
      <xdr:colOff>95250</xdr:colOff>
      <xdr:row>61</xdr:row>
      <xdr:rowOff>69317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2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79494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95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113830</xdr:rowOff>
    </xdr:from>
    <xdr:to>
      <xdr:col>73</xdr:col>
      <xdr:colOff>44450</xdr:colOff>
      <xdr:row>61</xdr:row>
      <xdr:rowOff>43980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54157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6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112865</xdr:rowOff>
    </xdr:from>
    <xdr:to>
      <xdr:col>68</xdr:col>
      <xdr:colOff>203200</xdr:colOff>
      <xdr:row>61</xdr:row>
      <xdr:rowOff>43015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53192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68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125895</xdr:rowOff>
    </xdr:from>
    <xdr:to>
      <xdr:col>64</xdr:col>
      <xdr:colOff>152400</xdr:colOff>
      <xdr:row>61</xdr:row>
      <xdr:rowOff>56045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66222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8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となっており、比率の上昇が続いている。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は、中央拠点施設や道の駅リニューアル事業等の大型事業が続いたことで、今後も同水準の実質公債費比率が予想される。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繰上償還の実施等、起債残高の規模縮小を意識した財政運営を行う必要がある。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81704</xdr:rowOff>
    </xdr:from>
    <xdr:to>
      <xdr:col>81</xdr:col>
      <xdr:colOff>44450</xdr:colOff>
      <xdr:row>42</xdr:row>
      <xdr:rowOff>162137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282604"/>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81704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2102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42</xdr:row>
      <xdr:rowOff>9313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1860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57573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1860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83414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30904</xdr:rowOff>
    </xdr:from>
    <xdr:to>
      <xdr:col>77</xdr:col>
      <xdr:colOff>95250</xdr:colOff>
      <xdr:row>42</xdr:row>
      <xdr:rowOff>132504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117281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職員を抑制してきていることから退職手当負担見込額が抑えられている。大規模事業の財源とした既発債の償還が終了することから、将来負担額の減少が見れるが、公共施設建設等の新規事業による起債の影響で今後は横ばいの状況が続くもの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2,390
2,375
58.11
3,178,165
2,958,852
191,353
1,914,634
2,128,359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類似団体と比較すると、人件費に係る経常収支比率は若干低くなっており、適正な人員管理によるものと考えられる。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今後も適正な定員管理に努め、行政のスリム化及び指定管理者制度による民間委託等を推進することにより人件費削減に努める。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99568</xdr:rowOff>
    </xdr:from>
    <xdr:to>
      <xdr:col>24</xdr:col>
      <xdr:colOff>25400</xdr:colOff>
      <xdr:row>37</xdr:row>
      <xdr:rowOff>42418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7176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99568</xdr:rowOff>
    </xdr:from>
    <xdr:to>
      <xdr:col>19</xdr:col>
      <xdr:colOff>187325</xdr:colOff>
      <xdr:row>36</xdr:row>
      <xdr:rowOff>99568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71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99568</xdr:rowOff>
    </xdr:from>
    <xdr:to>
      <xdr:col>15</xdr:col>
      <xdr:colOff>98425</xdr:colOff>
      <xdr:row>36</xdr:row>
      <xdr:rowOff>127000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62992</xdr:rowOff>
    </xdr:from>
    <xdr:to>
      <xdr:col>11</xdr:col>
      <xdr:colOff>9525</xdr:colOff>
      <xdr:row>36</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351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8145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8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48768</xdr:rowOff>
    </xdr:from>
    <xdr:to>
      <xdr:col>20</xdr:col>
      <xdr:colOff>38100</xdr:colOff>
      <xdr:row>36</xdr:row>
      <xdr:rowOff>150368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160545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48768</xdr:rowOff>
    </xdr:from>
    <xdr:to>
      <xdr:col>15</xdr:col>
      <xdr:colOff>149225</xdr:colOff>
      <xdr:row>36</xdr:row>
      <xdr:rowOff>150368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160545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今年度は類似団体とほぼ同程度の比率となった。会計年度任用職員制度により、これまで物件費として計上していた経費が人件費に移行した影響が大きいと考えられる。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しかしながら、様々な業務のシステム導入に伴う経常的な保守経費等が経常経費を肥大させる一因となっており、委託業務について精査していく必要がある。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18</xdr:row>
      <xdr:rowOff>94996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5249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62992</xdr:rowOff>
    </xdr:from>
    <xdr:to>
      <xdr:col>78</xdr:col>
      <xdr:colOff>69850</xdr:colOff>
      <xdr:row>18</xdr:row>
      <xdr:rowOff>94996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1490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170434</xdr:rowOff>
    </xdr:from>
    <xdr:to>
      <xdr:col>73</xdr:col>
      <xdr:colOff>180975</xdr:colOff>
      <xdr:row>18</xdr:row>
      <xdr:rowOff>62992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850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101854</xdr:rowOff>
    </xdr:from>
    <xdr:to>
      <xdr:col>69</xdr:col>
      <xdr:colOff>92075</xdr:colOff>
      <xdr:row>17</xdr:row>
      <xdr:rowOff>170434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165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130573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44196</xdr:rowOff>
    </xdr:from>
    <xdr:to>
      <xdr:col>78</xdr:col>
      <xdr:colOff>120650</xdr:colOff>
      <xdr:row>18</xdr:row>
      <xdr:rowOff>145796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1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130573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21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12192</xdr:rowOff>
    </xdr:from>
    <xdr:to>
      <xdr:col>74</xdr:col>
      <xdr:colOff>31750</xdr:colOff>
      <xdr:row>18</xdr:row>
      <xdr:rowOff>113792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98569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119634</xdr:rowOff>
    </xdr:from>
    <xdr:to>
      <xdr:col>69</xdr:col>
      <xdr:colOff>142875</xdr:colOff>
      <xdr:row>18</xdr:row>
      <xdr:rowOff>49784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34561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51054</xdr:rowOff>
    </xdr:from>
    <xdr:to>
      <xdr:col>65</xdr:col>
      <xdr:colOff>53975</xdr:colOff>
      <xdr:row>17</xdr:row>
      <xdr:rowOff>152654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137431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類似団体と比較すると扶助費に係る経常収支比率は低くなっている。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しかしながら、障害者自立支援給付事業の生活介護サービス等の増加が見込まれることから、今後も資格審査の適正化を進めることで扶助費の公正な支給を行い、経費削減に努める。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537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55</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55</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556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55</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56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114300</xdr:rowOff>
    </xdr:from>
    <xdr:to>
      <xdr:col>15</xdr:col>
      <xdr:colOff>149225</xdr:colOff>
      <xdr:row>56</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54627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その他の経常収支比率が類似団体平均を上回っているのは、繰り出し金の増加が主な要因である。簡易水道施設の基幹改良事業経費として、多額の繰出金が必要となっている。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今後、簡易水道事業及び下水道事業についてな公営企業会計の導入を進める中で独立採算の原則に沿った運営を目指す。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115570</xdr:rowOff>
    </xdr:from>
    <xdr:to>
      <xdr:col>82</xdr:col>
      <xdr:colOff>107950</xdr:colOff>
      <xdr:row>56</xdr:row>
      <xdr:rowOff>130810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71677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115570</xdr:rowOff>
    </xdr:from>
    <xdr:to>
      <xdr:col>78</xdr:col>
      <xdr:colOff>69850</xdr:colOff>
      <xdr:row>57</xdr:row>
      <xdr:rowOff>168910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716770"/>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168910</xdr:rowOff>
    </xdr:from>
    <xdr:to>
      <xdr:col>73</xdr:col>
      <xdr:colOff>180975</xdr:colOff>
      <xdr:row>58</xdr:row>
      <xdr:rowOff>100330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94156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39370</xdr:rowOff>
    </xdr:from>
    <xdr:to>
      <xdr:col>69</xdr:col>
      <xdr:colOff>92075</xdr:colOff>
      <xdr:row>58</xdr:row>
      <xdr:rowOff>100330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9834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80010</xdr:rowOff>
    </xdr:from>
    <xdr:to>
      <xdr:col>82</xdr:col>
      <xdr:colOff>158750</xdr:colOff>
      <xdr:row>57</xdr:row>
      <xdr:rowOff>10160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6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52087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65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64770</xdr:rowOff>
    </xdr:from>
    <xdr:to>
      <xdr:col>78</xdr:col>
      <xdr:colOff>120650</xdr:colOff>
      <xdr:row>56</xdr:row>
      <xdr:rowOff>166370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151147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75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118110</xdr:rowOff>
    </xdr:from>
    <xdr:to>
      <xdr:col>74</xdr:col>
      <xdr:colOff>31750</xdr:colOff>
      <xdr:row>58</xdr:row>
      <xdr:rowOff>48260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33037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49530</xdr:rowOff>
    </xdr:from>
    <xdr:to>
      <xdr:col>69</xdr:col>
      <xdr:colOff>142875</xdr:colOff>
      <xdr:row>58</xdr:row>
      <xdr:rowOff>151130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135907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08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160020</xdr:rowOff>
    </xdr:from>
    <xdr:to>
      <xdr:col>65</xdr:col>
      <xdr:colOff>53975</xdr:colOff>
      <xdr:row>58</xdr:row>
      <xdr:rowOff>90170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74947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1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補助費等の経常収支比率は類似団体平均と同程度で推移している。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補助金について、優先順位を明確にし、財政規模に見合った補助内容に見直しを行っていく。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37</xdr:row>
      <xdr:rowOff>46990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9462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37</xdr:row>
      <xdr:rowOff>46990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2534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17272</xdr:rowOff>
    </xdr:from>
    <xdr:to>
      <xdr:col>69</xdr:col>
      <xdr:colOff>92075</xdr:colOff>
      <xdr:row>36</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1894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167640</xdr:rowOff>
    </xdr:from>
    <xdr:to>
      <xdr:col>78</xdr:col>
      <xdr:colOff>120650</xdr:colOff>
      <xdr:row>37</xdr:row>
      <xdr:rowOff>97790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類似団体と比較すると若干平均を下回っている。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地方債償還のピークは過ぎているものの、近年実施した大型建設事業（中央拠点施設建設事業・道の駅リニューアル事業）に起債した過疎債の償還が開始され、公債費は高水準となった。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繰上償還や地方債の新規借入抑制など、計画的な運用を進めていく。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130811</xdr:rowOff>
    </xdr:from>
    <xdr:to>
      <xdr:col>24</xdr:col>
      <xdr:colOff>25400</xdr:colOff>
      <xdr:row>76</xdr:row>
      <xdr:rowOff>138430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610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138430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771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157480</xdr:rowOff>
    </xdr:from>
    <xdr:to>
      <xdr:col>15</xdr:col>
      <xdr:colOff>98425</xdr:colOff>
      <xdr:row>76</xdr:row>
      <xdr:rowOff>46989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1623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157480</xdr:rowOff>
    </xdr:from>
    <xdr:to>
      <xdr:col>11</xdr:col>
      <xdr:colOff>9525</xdr:colOff>
      <xdr:row>76</xdr:row>
      <xdr:rowOff>16511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0162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96538</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87630</xdr:rowOff>
    </xdr:from>
    <xdr:to>
      <xdr:col>20</xdr:col>
      <xdr:colOff>38100</xdr:colOff>
      <xdr:row>77</xdr:row>
      <xdr:rowOff>17780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27957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167639</xdr:rowOff>
    </xdr:from>
    <xdr:to>
      <xdr:col>15</xdr:col>
      <xdr:colOff>149225</xdr:colOff>
      <xdr:row>76</xdr:row>
      <xdr:rowOff>97789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107967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106680</xdr:rowOff>
    </xdr:from>
    <xdr:to>
      <xdr:col>11</xdr:col>
      <xdr:colOff>60325</xdr:colOff>
      <xdr:row>76</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47007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137160</xdr:rowOff>
    </xdr:from>
    <xdr:to>
      <xdr:col>6</xdr:col>
      <xdr:colOff>171450</xdr:colOff>
      <xdr:row>76</xdr:row>
      <xdr:rowOff>67311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77487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簡易水道事業や下水道事業の公債費に充当するための繰出金の増加が影響し、類似団体平均を上回る比率となっている。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今後も同水準の繰出金が必要となることが見込まれることから、経営改善を早急に進めていく。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97608</xdr:rowOff>
    </xdr:from>
    <xdr:to>
      <xdr:col>82</xdr:col>
      <xdr:colOff>107950</xdr:colOff>
      <xdr:row>77</xdr:row>
      <xdr:rowOff>66584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27808"/>
          <a:ext cx="8382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66584</xdr:rowOff>
    </xdr:from>
    <xdr:to>
      <xdr:col>78</xdr:col>
      <xdr:colOff>69850</xdr:colOff>
      <xdr:row>77</xdr:row>
      <xdr:rowOff>144962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6823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144962</xdr:rowOff>
    </xdr:from>
    <xdr:to>
      <xdr:col>73</xdr:col>
      <xdr:colOff>180975</xdr:colOff>
      <xdr:row>78</xdr:row>
      <xdr:rowOff>29029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4661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7801</xdr:rowOff>
    </xdr:from>
    <xdr:to>
      <xdr:col>69</xdr:col>
      <xdr:colOff>92075</xdr:colOff>
      <xdr:row>78</xdr:row>
      <xdr:rowOff>29029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09451"/>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46808</xdr:rowOff>
    </xdr:from>
    <xdr:to>
      <xdr:col>82</xdr:col>
      <xdr:colOff>158750</xdr:colOff>
      <xdr:row>76</xdr:row>
      <xdr:rowOff>148408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18885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4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15784</xdr:rowOff>
    </xdr:from>
    <xdr:to>
      <xdr:col>78</xdr:col>
      <xdr:colOff>120650</xdr:colOff>
      <xdr:row>77</xdr:row>
      <xdr:rowOff>117384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102161</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0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94162</xdr:rowOff>
    </xdr:from>
    <xdr:to>
      <xdr:col>74</xdr:col>
      <xdr:colOff>31750</xdr:colOff>
      <xdr:row>78</xdr:row>
      <xdr:rowOff>24312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9089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149679</xdr:rowOff>
    </xdr:from>
    <xdr:to>
      <xdr:col>69</xdr:col>
      <xdr:colOff>142875</xdr:colOff>
      <xdr:row>78</xdr:row>
      <xdr:rowOff>79829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64606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128451</xdr:rowOff>
    </xdr:from>
    <xdr:to>
      <xdr:col>65</xdr:col>
      <xdr:colOff>53975</xdr:colOff>
      <xdr:row>77</xdr:row>
      <xdr:rowOff>58601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43378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165096</xdr:rowOff>
    </xdr:from>
    <xdr:to>
      <xdr:col>29</xdr:col>
      <xdr:colOff>127000</xdr:colOff>
      <xdr:row>18</xdr:row>
      <xdr:rowOff>17173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27371"/>
          <a:ext cx="647700" cy="2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17173</xdr:rowOff>
    </xdr:from>
    <xdr:to>
      <xdr:col>26</xdr:col>
      <xdr:colOff>50800</xdr:colOff>
      <xdr:row>18</xdr:row>
      <xdr:rowOff>35396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50898"/>
          <a:ext cx="698500" cy="18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35396</xdr:rowOff>
    </xdr:from>
    <xdr:to>
      <xdr:col>22</xdr:col>
      <xdr:colOff>114300</xdr:colOff>
      <xdr:row>18</xdr:row>
      <xdr:rowOff>40103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69121"/>
          <a:ext cx="698500" cy="4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40103</xdr:rowOff>
    </xdr:from>
    <xdr:to>
      <xdr:col>18</xdr:col>
      <xdr:colOff>177800</xdr:colOff>
      <xdr:row>18</xdr:row>
      <xdr:rowOff>53995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73828"/>
          <a:ext cx="698500" cy="13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114296</xdr:rowOff>
    </xdr:from>
    <xdr:to>
      <xdr:col>29</xdr:col>
      <xdr:colOff>177800</xdr:colOff>
      <xdr:row>18</xdr:row>
      <xdr:rowOff>44446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76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86373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4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137823</xdr:rowOff>
    </xdr:from>
    <xdr:to>
      <xdr:col>26</xdr:col>
      <xdr:colOff>101600</xdr:colOff>
      <xdr:row>18</xdr:row>
      <xdr:rowOff>67973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00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52750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86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156046</xdr:rowOff>
    </xdr:from>
    <xdr:to>
      <xdr:col>22</xdr:col>
      <xdr:colOff>165100</xdr:colOff>
      <xdr:row>18</xdr:row>
      <xdr:rowOff>86196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1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70973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04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160753</xdr:rowOff>
    </xdr:from>
    <xdr:to>
      <xdr:col>19</xdr:col>
      <xdr:colOff>38100</xdr:colOff>
      <xdr:row>18</xdr:row>
      <xdr:rowOff>90903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2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75680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0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3195</xdr:rowOff>
    </xdr:from>
    <xdr:to>
      <xdr:col>15</xdr:col>
      <xdr:colOff>101600</xdr:colOff>
      <xdr:row>18</xdr:row>
      <xdr:rowOff>104795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36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89572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2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78742</xdr:rowOff>
    </xdr:from>
    <xdr:to>
      <xdr:col>29</xdr:col>
      <xdr:colOff>127000</xdr:colOff>
      <xdr:row>35</xdr:row>
      <xdr:rowOff>84999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89092"/>
          <a:ext cx="647700" cy="6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84999</xdr:rowOff>
    </xdr:from>
    <xdr:to>
      <xdr:col>26</xdr:col>
      <xdr:colOff>50800</xdr:colOff>
      <xdr:row>35</xdr:row>
      <xdr:rowOff>165961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695349"/>
          <a:ext cx="698500" cy="80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165961</xdr:rowOff>
    </xdr:from>
    <xdr:to>
      <xdr:col>22</xdr:col>
      <xdr:colOff>114300</xdr:colOff>
      <xdr:row>35</xdr:row>
      <xdr:rowOff>262948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76311"/>
          <a:ext cx="698500" cy="96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212938</xdr:rowOff>
    </xdr:from>
    <xdr:to>
      <xdr:col>18</xdr:col>
      <xdr:colOff>177800</xdr:colOff>
      <xdr:row>35</xdr:row>
      <xdr:rowOff>262948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23288"/>
          <a:ext cx="698500" cy="50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27942</xdr:rowOff>
    </xdr:from>
    <xdr:to>
      <xdr:col>29</xdr:col>
      <xdr:colOff>177800</xdr:colOff>
      <xdr:row>35</xdr:row>
      <xdr:rowOff>129542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63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215919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8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34199</xdr:rowOff>
    </xdr:from>
    <xdr:to>
      <xdr:col>26</xdr:col>
      <xdr:colOff>101600</xdr:colOff>
      <xdr:row>35</xdr:row>
      <xdr:rowOff>135799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644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145976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13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115161</xdr:rowOff>
    </xdr:from>
    <xdr:to>
      <xdr:col>22</xdr:col>
      <xdr:colOff>165100</xdr:colOff>
      <xdr:row>35</xdr:row>
      <xdr:rowOff>216761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25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226938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9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212148</xdr:rowOff>
    </xdr:from>
    <xdr:to>
      <xdr:col>19</xdr:col>
      <xdr:colOff>38100</xdr:colOff>
      <xdr:row>35</xdr:row>
      <xdr:rowOff>313748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22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298525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0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162138</xdr:rowOff>
    </xdr:from>
    <xdr:to>
      <xdr:col>15</xdr:col>
      <xdr:colOff>101600</xdr:colOff>
      <xdr:row>35</xdr:row>
      <xdr:rowOff>263738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72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273915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4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2,390
2,375
58.11
3,178,165
2,958,852
191,353
1,914,634
2,128,359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156771</xdr:rowOff>
    </xdr:from>
    <xdr:to>
      <xdr:col>24</xdr:col>
      <xdr:colOff>63500</xdr:colOff>
      <xdr:row>37</xdr:row>
      <xdr:rowOff>58096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28971"/>
          <a:ext cx="838200" cy="7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58096</xdr:rowOff>
    </xdr:from>
    <xdr:to>
      <xdr:col>19</xdr:col>
      <xdr:colOff>177800</xdr:colOff>
      <xdr:row>37</xdr:row>
      <xdr:rowOff>72604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01746"/>
          <a:ext cx="8890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68720</xdr:rowOff>
    </xdr:from>
    <xdr:to>
      <xdr:col>15</xdr:col>
      <xdr:colOff>50800</xdr:colOff>
      <xdr:row>37</xdr:row>
      <xdr:rowOff>72604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412370"/>
          <a:ext cx="889000" cy="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68720</xdr:rowOff>
    </xdr:from>
    <xdr:to>
      <xdr:col>10</xdr:col>
      <xdr:colOff>114300</xdr:colOff>
      <xdr:row>37</xdr:row>
      <xdr:rowOff>75574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12370"/>
          <a:ext cx="889000" cy="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105971</xdr:rowOff>
    </xdr:from>
    <xdr:to>
      <xdr:col>24</xdr:col>
      <xdr:colOff>114300</xdr:colOff>
      <xdr:row>37</xdr:row>
      <xdr:rowOff>36121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7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84398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5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7296</xdr:rowOff>
    </xdr:from>
    <xdr:to>
      <xdr:col>20</xdr:col>
      <xdr:colOff>38100</xdr:colOff>
      <xdr:row>37</xdr:row>
      <xdr:rowOff>108896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100023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4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21804</xdr:rowOff>
    </xdr:from>
    <xdr:to>
      <xdr:col>15</xdr:col>
      <xdr:colOff>101600</xdr:colOff>
      <xdr:row>37</xdr:row>
      <xdr:rowOff>123404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6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114531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5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17920</xdr:rowOff>
    </xdr:from>
    <xdr:to>
      <xdr:col>10</xdr:col>
      <xdr:colOff>165100</xdr:colOff>
      <xdr:row>37</xdr:row>
      <xdr:rowOff>119520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6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110647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5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24774</xdr:rowOff>
    </xdr:from>
    <xdr:to>
      <xdr:col>6</xdr:col>
      <xdr:colOff>38100</xdr:colOff>
      <xdr:row>37</xdr:row>
      <xdr:rowOff>126374</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6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117501</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6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156969</xdr:rowOff>
    </xdr:from>
    <xdr:to>
      <xdr:col>24</xdr:col>
      <xdr:colOff>63500</xdr:colOff>
      <xdr:row>57</xdr:row>
      <xdr:rowOff>50939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58169"/>
          <a:ext cx="838200" cy="6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156969</xdr:rowOff>
    </xdr:from>
    <xdr:to>
      <xdr:col>19</xdr:col>
      <xdr:colOff>177800</xdr:colOff>
      <xdr:row>56</xdr:row>
      <xdr:rowOff>169470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58169"/>
          <a:ext cx="889000" cy="1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169470</xdr:rowOff>
    </xdr:from>
    <xdr:to>
      <xdr:col>15</xdr:col>
      <xdr:colOff>50800</xdr:colOff>
      <xdr:row>57</xdr:row>
      <xdr:rowOff>39021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70670"/>
          <a:ext cx="889000" cy="4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17620</xdr:rowOff>
    </xdr:from>
    <xdr:to>
      <xdr:col>10</xdr:col>
      <xdr:colOff>114300</xdr:colOff>
      <xdr:row>57</xdr:row>
      <xdr:rowOff>39021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90270"/>
          <a:ext cx="889000" cy="2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xdr:rowOff>
    </xdr:from>
    <xdr:to>
      <xdr:col>24</xdr:col>
      <xdr:colOff>114300</xdr:colOff>
      <xdr:row>57</xdr:row>
      <xdr:rowOff>101739</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7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150016</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5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106169</xdr:rowOff>
    </xdr:from>
    <xdr:to>
      <xdr:col>20</xdr:col>
      <xdr:colOff>38100</xdr:colOff>
      <xdr:row>57</xdr:row>
      <xdr:rowOff>36319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0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27446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118670</xdr:rowOff>
    </xdr:from>
    <xdr:to>
      <xdr:col>15</xdr:col>
      <xdr:colOff>101600</xdr:colOff>
      <xdr:row>57</xdr:row>
      <xdr:rowOff>48820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1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39947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1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159671</xdr:rowOff>
    </xdr:from>
    <xdr:to>
      <xdr:col>10</xdr:col>
      <xdr:colOff>165100</xdr:colOff>
      <xdr:row>57</xdr:row>
      <xdr:rowOff>89821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80948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5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138270</xdr:rowOff>
    </xdr:from>
    <xdr:to>
      <xdr:col>6</xdr:col>
      <xdr:colOff>38100</xdr:colOff>
      <xdr:row>57</xdr:row>
      <xdr:rowOff>68420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59547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32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11523</xdr:rowOff>
    </xdr:from>
    <xdr:to>
      <xdr:col>24</xdr:col>
      <xdr:colOff>63500</xdr:colOff>
      <xdr:row>78</xdr:row>
      <xdr:rowOff>51308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84623"/>
          <a:ext cx="838200" cy="3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18928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9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33911</xdr:rowOff>
    </xdr:from>
    <xdr:to>
      <xdr:col>19</xdr:col>
      <xdr:colOff>177800</xdr:colOff>
      <xdr:row>78</xdr:row>
      <xdr:rowOff>51308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07011"/>
          <a:ext cx="889000" cy="1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162982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3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168489</xdr:rowOff>
    </xdr:from>
    <xdr:to>
      <xdr:col>15</xdr:col>
      <xdr:colOff>50800</xdr:colOff>
      <xdr:row>78</xdr:row>
      <xdr:rowOff>33911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70139"/>
          <a:ext cx="889000" cy="3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154866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2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168489</xdr:rowOff>
    </xdr:from>
    <xdr:to>
      <xdr:col>10</xdr:col>
      <xdr:colOff>114300</xdr:colOff>
      <xdr:row>78</xdr:row>
      <xdr:rowOff>11002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70139"/>
          <a:ext cx="889000" cy="1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146719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1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161103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53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132173</xdr:rowOff>
    </xdr:from>
    <xdr:to>
      <xdr:col>24</xdr:col>
      <xdr:colOff>114300</xdr:colOff>
      <xdr:row>78</xdr:row>
      <xdr:rowOff>62323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3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155050</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8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508</xdr:rowOff>
    </xdr:from>
    <xdr:to>
      <xdr:col>20</xdr:col>
      <xdr:colOff>38100</xdr:colOff>
      <xdr:row>78</xdr:row>
      <xdr:rowOff>102108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118635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1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154561</xdr:rowOff>
    </xdr:from>
    <xdr:to>
      <xdr:col>15</xdr:col>
      <xdr:colOff>101600</xdr:colOff>
      <xdr:row>78</xdr:row>
      <xdr:rowOff>84711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101238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13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117689</xdr:rowOff>
    </xdr:from>
    <xdr:to>
      <xdr:col>10</xdr:col>
      <xdr:colOff>165100</xdr:colOff>
      <xdr:row>78</xdr:row>
      <xdr:rowOff>47839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64366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9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131652</xdr:rowOff>
    </xdr:from>
    <xdr:to>
      <xdr:col>6</xdr:col>
      <xdr:colOff>38100</xdr:colOff>
      <xdr:row>78</xdr:row>
      <xdr:rowOff>61802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3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78329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10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20098</xdr:rowOff>
    </xdr:from>
    <xdr:to>
      <xdr:col>24</xdr:col>
      <xdr:colOff>63500</xdr:colOff>
      <xdr:row>95</xdr:row>
      <xdr:rowOff>73994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07848"/>
          <a:ext cx="838200" cy="5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71904</xdr:rowOff>
    </xdr:from>
    <xdr:to>
      <xdr:col>19</xdr:col>
      <xdr:colOff>177800</xdr:colOff>
      <xdr:row>95</xdr:row>
      <xdr:rowOff>73994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359654"/>
          <a:ext cx="8890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44461</xdr:rowOff>
    </xdr:from>
    <xdr:to>
      <xdr:col>15</xdr:col>
      <xdr:colOff>50800</xdr:colOff>
      <xdr:row>95</xdr:row>
      <xdr:rowOff>71904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332211"/>
          <a:ext cx="889000" cy="2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44461</xdr:rowOff>
    </xdr:from>
    <xdr:to>
      <xdr:col>10</xdr:col>
      <xdr:colOff>114300</xdr:colOff>
      <xdr:row>95</xdr:row>
      <xdr:rowOff>63250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332211"/>
          <a:ext cx="889000" cy="1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140748</xdr:rowOff>
    </xdr:from>
    <xdr:to>
      <xdr:col>24</xdr:col>
      <xdr:colOff>114300</xdr:colOff>
      <xdr:row>95</xdr:row>
      <xdr:rowOff>70898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25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119175</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3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23194</xdr:rowOff>
    </xdr:from>
    <xdr:to>
      <xdr:col>20</xdr:col>
      <xdr:colOff>38100</xdr:colOff>
      <xdr:row>95</xdr:row>
      <xdr:rowOff>124794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115921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0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21104</xdr:rowOff>
    </xdr:from>
    <xdr:to>
      <xdr:col>15</xdr:col>
      <xdr:colOff>101600</xdr:colOff>
      <xdr:row>95</xdr:row>
      <xdr:rowOff>122704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0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113831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0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165111</xdr:rowOff>
    </xdr:from>
    <xdr:to>
      <xdr:col>10</xdr:col>
      <xdr:colOff>165100</xdr:colOff>
      <xdr:row>95</xdr:row>
      <xdr:rowOff>95261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8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111788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12450</xdr:rowOff>
    </xdr:from>
    <xdr:to>
      <xdr:col>6</xdr:col>
      <xdr:colOff>38100</xdr:colOff>
      <xdr:row>95</xdr:row>
      <xdr:rowOff>114050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105177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9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48447</xdr:rowOff>
    </xdr:from>
    <xdr:to>
      <xdr:col>55</xdr:col>
      <xdr:colOff>0</xdr:colOff>
      <xdr:row>37</xdr:row>
      <xdr:rowOff>112424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20647"/>
          <a:ext cx="838200" cy="23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112424</xdr:rowOff>
    </xdr:from>
    <xdr:to>
      <xdr:col>50</xdr:col>
      <xdr:colOff>114300</xdr:colOff>
      <xdr:row>37</xdr:row>
      <xdr:rowOff>115962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56074"/>
          <a:ext cx="889000" cy="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115962</xdr:rowOff>
    </xdr:from>
    <xdr:to>
      <xdr:col>45</xdr:col>
      <xdr:colOff>177800</xdr:colOff>
      <xdr:row>37</xdr:row>
      <xdr:rowOff>167997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59612"/>
          <a:ext cx="889000" cy="5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167997</xdr:rowOff>
    </xdr:from>
    <xdr:to>
      <xdr:col>41</xdr:col>
      <xdr:colOff>50800</xdr:colOff>
      <xdr:row>38</xdr:row>
      <xdr:rowOff>16433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11647"/>
          <a:ext cx="889000" cy="1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169097</xdr:rowOff>
    </xdr:from>
    <xdr:to>
      <xdr:col>55</xdr:col>
      <xdr:colOff>50800</xdr:colOff>
      <xdr:row>36</xdr:row>
      <xdr:rowOff>99247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6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147524</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4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61624</xdr:rowOff>
    </xdr:from>
    <xdr:to>
      <xdr:col>50</xdr:col>
      <xdr:colOff>165100</xdr:colOff>
      <xdr:row>37</xdr:row>
      <xdr:rowOff>163224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154351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9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65162</xdr:rowOff>
    </xdr:from>
    <xdr:to>
      <xdr:col>46</xdr:col>
      <xdr:colOff>38100</xdr:colOff>
      <xdr:row>37</xdr:row>
      <xdr:rowOff>166762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0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157889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0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117197</xdr:rowOff>
    </xdr:from>
    <xdr:to>
      <xdr:col>41</xdr:col>
      <xdr:colOff>101600</xdr:colOff>
      <xdr:row>38</xdr:row>
      <xdr:rowOff>47347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6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38474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5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137083</xdr:rowOff>
    </xdr:from>
    <xdr:to>
      <xdr:col>36</xdr:col>
      <xdr:colOff>165100</xdr:colOff>
      <xdr:row>38</xdr:row>
      <xdr:rowOff>67233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58360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7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121666</xdr:rowOff>
    </xdr:from>
    <xdr:to>
      <xdr:col>55</xdr:col>
      <xdr:colOff>0</xdr:colOff>
      <xdr:row>59</xdr:row>
      <xdr:rowOff>14797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65766"/>
          <a:ext cx="838200" cy="6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121666</xdr:rowOff>
    </xdr:from>
    <xdr:to>
      <xdr:col>50</xdr:col>
      <xdr:colOff>114300</xdr:colOff>
      <xdr:row>58</xdr:row>
      <xdr:rowOff>136851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65766"/>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128455</xdr:rowOff>
    </xdr:from>
    <xdr:to>
      <xdr:col>45</xdr:col>
      <xdr:colOff>177800</xdr:colOff>
      <xdr:row>58</xdr:row>
      <xdr:rowOff>136851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72555"/>
          <a:ext cx="88900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90701</xdr:rowOff>
    </xdr:from>
    <xdr:to>
      <xdr:col>41</xdr:col>
      <xdr:colOff>50800</xdr:colOff>
      <xdr:row>58</xdr:row>
      <xdr:rowOff>128455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34801"/>
          <a:ext cx="889000" cy="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135447</xdr:rowOff>
    </xdr:from>
    <xdr:to>
      <xdr:col>55</xdr:col>
      <xdr:colOff>50800</xdr:colOff>
      <xdr:row>59</xdr:row>
      <xdr:rowOff>65597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7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50374</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9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70866</xdr:rowOff>
    </xdr:from>
    <xdr:to>
      <xdr:col>50</xdr:col>
      <xdr:colOff>165100</xdr:colOff>
      <xdr:row>59</xdr:row>
      <xdr:rowOff>1016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1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163593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0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86051</xdr:rowOff>
    </xdr:from>
    <xdr:to>
      <xdr:col>46</xdr:col>
      <xdr:colOff>38100</xdr:colOff>
      <xdr:row>59</xdr:row>
      <xdr:rowOff>16201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3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7328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2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77655</xdr:rowOff>
    </xdr:from>
    <xdr:to>
      <xdr:col>41</xdr:col>
      <xdr:colOff>101600</xdr:colOff>
      <xdr:row>59</xdr:row>
      <xdr:rowOff>7805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170382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1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39901</xdr:rowOff>
    </xdr:from>
    <xdr:to>
      <xdr:col>36</xdr:col>
      <xdr:colOff>165100</xdr:colOff>
      <xdr:row>58</xdr:row>
      <xdr:rowOff>141501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8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158028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5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104944</xdr:rowOff>
    </xdr:from>
    <xdr:to>
      <xdr:col>55</xdr:col>
      <xdr:colOff>0</xdr:colOff>
      <xdr:row>79</xdr:row>
      <xdr:rowOff>28755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78044"/>
          <a:ext cx="838200" cy="9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104944</xdr:rowOff>
    </xdr:from>
    <xdr:to>
      <xdr:col>50</xdr:col>
      <xdr:colOff>114300</xdr:colOff>
      <xdr:row>78</xdr:row>
      <xdr:rowOff>128398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78044"/>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124271</xdr:rowOff>
    </xdr:from>
    <xdr:to>
      <xdr:col>45</xdr:col>
      <xdr:colOff>177800</xdr:colOff>
      <xdr:row>78</xdr:row>
      <xdr:rowOff>128398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97371"/>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71419</xdr:rowOff>
    </xdr:from>
    <xdr:to>
      <xdr:col>41</xdr:col>
      <xdr:colOff>50800</xdr:colOff>
      <xdr:row>78</xdr:row>
      <xdr:rowOff>124271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444519"/>
          <a:ext cx="8890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149405</xdr:rowOff>
    </xdr:from>
    <xdr:to>
      <xdr:col>55</xdr:col>
      <xdr:colOff>50800</xdr:colOff>
      <xdr:row>79</xdr:row>
      <xdr:rowOff>79555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2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54144</xdr:rowOff>
    </xdr:from>
    <xdr:to>
      <xdr:col>50</xdr:col>
      <xdr:colOff>165100</xdr:colOff>
      <xdr:row>78</xdr:row>
      <xdr:rowOff>155744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821</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320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77598</xdr:rowOff>
    </xdr:from>
    <xdr:to>
      <xdr:col>46</xdr:col>
      <xdr:colOff>38100</xdr:colOff>
      <xdr:row>79</xdr:row>
      <xdr:rowOff>7748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5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24275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22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73471</xdr:rowOff>
    </xdr:from>
    <xdr:to>
      <xdr:col>41</xdr:col>
      <xdr:colOff>101600</xdr:colOff>
      <xdr:row>79</xdr:row>
      <xdr:rowOff>3621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20148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221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20619</xdr:rowOff>
    </xdr:from>
    <xdr:to>
      <xdr:col>36</xdr:col>
      <xdr:colOff>165100</xdr:colOff>
      <xdr:row>78</xdr:row>
      <xdr:rowOff>122219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138746</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16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93725</xdr:rowOff>
    </xdr:from>
    <xdr:to>
      <xdr:col>55</xdr:col>
      <xdr:colOff>0</xdr:colOff>
      <xdr:row>98</xdr:row>
      <xdr:rowOff>113911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95825"/>
          <a:ext cx="838200" cy="2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93725</xdr:rowOff>
    </xdr:from>
    <xdr:to>
      <xdr:col>50</xdr:col>
      <xdr:colOff>114300</xdr:colOff>
      <xdr:row>98</xdr:row>
      <xdr:rowOff>98320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95825"/>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90122</xdr:rowOff>
    </xdr:from>
    <xdr:to>
      <xdr:col>45</xdr:col>
      <xdr:colOff>177800</xdr:colOff>
      <xdr:row>98</xdr:row>
      <xdr:rowOff>98320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92222"/>
          <a:ext cx="889000" cy="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76935</xdr:rowOff>
    </xdr:from>
    <xdr:to>
      <xdr:col>41</xdr:col>
      <xdr:colOff>50800</xdr:colOff>
      <xdr:row>98</xdr:row>
      <xdr:rowOff>90122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79035"/>
          <a:ext cx="889000" cy="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63111</xdr:rowOff>
    </xdr:from>
    <xdr:to>
      <xdr:col>55</xdr:col>
      <xdr:colOff>50800</xdr:colOff>
      <xdr:row>98</xdr:row>
      <xdr:rowOff>164711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6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42925</xdr:rowOff>
    </xdr:from>
    <xdr:to>
      <xdr:col>50</xdr:col>
      <xdr:colOff>165100</xdr:colOff>
      <xdr:row>98</xdr:row>
      <xdr:rowOff>144525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4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135652</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3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47520</xdr:rowOff>
    </xdr:from>
    <xdr:to>
      <xdr:col>46</xdr:col>
      <xdr:colOff>38100</xdr:colOff>
      <xdr:row>98</xdr:row>
      <xdr:rowOff>149120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140247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4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39322</xdr:rowOff>
    </xdr:from>
    <xdr:to>
      <xdr:col>41</xdr:col>
      <xdr:colOff>101600</xdr:colOff>
      <xdr:row>98</xdr:row>
      <xdr:rowOff>140922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4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132049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934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26135</xdr:rowOff>
    </xdr:from>
    <xdr:to>
      <xdr:col>36</xdr:col>
      <xdr:colOff>165100</xdr:colOff>
      <xdr:row>98</xdr:row>
      <xdr:rowOff>127735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118862</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92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15728</xdr:rowOff>
    </xdr:from>
    <xdr:to>
      <xdr:col>85</xdr:col>
      <xdr:colOff>127000</xdr:colOff>
      <xdr:row>39</xdr:row>
      <xdr:rowOff>25200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02278"/>
          <a:ext cx="838200" cy="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104313</xdr:rowOff>
    </xdr:from>
    <xdr:to>
      <xdr:col>81</xdr:col>
      <xdr:colOff>50800</xdr:colOff>
      <xdr:row>39</xdr:row>
      <xdr:rowOff>25200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19413"/>
          <a:ext cx="889000" cy="9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104313</xdr:rowOff>
    </xdr:from>
    <xdr:to>
      <xdr:col>76</xdr:col>
      <xdr:colOff>114300</xdr:colOff>
      <xdr:row>38</xdr:row>
      <xdr:rowOff>153064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19413"/>
          <a:ext cx="889000" cy="4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153064</xdr:rowOff>
    </xdr:from>
    <xdr:to>
      <xdr:col>71</xdr:col>
      <xdr:colOff>177800</xdr:colOff>
      <xdr:row>39</xdr:row>
      <xdr:rowOff>14149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68164"/>
          <a:ext cx="889000" cy="3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136378</xdr:rowOff>
    </xdr:from>
    <xdr:to>
      <xdr:col>85</xdr:col>
      <xdr:colOff>177800</xdr:colOff>
      <xdr:row>39</xdr:row>
      <xdr:rowOff>66528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145850</xdr:rowOff>
    </xdr:from>
    <xdr:to>
      <xdr:col>81</xdr:col>
      <xdr:colOff>101600</xdr:colOff>
      <xdr:row>39</xdr:row>
      <xdr:rowOff>76000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67127</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75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53513</xdr:rowOff>
    </xdr:from>
    <xdr:to>
      <xdr:col>76</xdr:col>
      <xdr:colOff>165100</xdr:colOff>
      <xdr:row>38</xdr:row>
      <xdr:rowOff>155113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6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190</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34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102264</xdr:rowOff>
    </xdr:from>
    <xdr:to>
      <xdr:col>72</xdr:col>
      <xdr:colOff>38100</xdr:colOff>
      <xdr:row>39</xdr:row>
      <xdr:rowOff>32414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1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48941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39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134799</xdr:rowOff>
    </xdr:from>
    <xdr:to>
      <xdr:col>67</xdr:col>
      <xdr:colOff>101600</xdr:colOff>
      <xdr:row>39</xdr:row>
      <xdr:rowOff>64949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4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56076</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74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36018</xdr:rowOff>
    </xdr:from>
    <xdr:to>
      <xdr:col>85</xdr:col>
      <xdr:colOff>127000</xdr:colOff>
      <xdr:row>78</xdr:row>
      <xdr:rowOff>44545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09118"/>
          <a:ext cx="8382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35925</xdr:rowOff>
    </xdr:from>
    <xdr:to>
      <xdr:col>81</xdr:col>
      <xdr:colOff>50800</xdr:colOff>
      <xdr:row>78</xdr:row>
      <xdr:rowOff>44545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409025"/>
          <a:ext cx="889000" cy="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35925</xdr:rowOff>
    </xdr:from>
    <xdr:to>
      <xdr:col>76</xdr:col>
      <xdr:colOff>114300</xdr:colOff>
      <xdr:row>78</xdr:row>
      <xdr:rowOff>46610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409025"/>
          <a:ext cx="889000" cy="1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28536</xdr:rowOff>
    </xdr:from>
    <xdr:to>
      <xdr:col>71</xdr:col>
      <xdr:colOff>177800</xdr:colOff>
      <xdr:row>78</xdr:row>
      <xdr:rowOff>46610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01636"/>
          <a:ext cx="889000" cy="1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156668</xdr:rowOff>
    </xdr:from>
    <xdr:to>
      <xdr:col>85</xdr:col>
      <xdr:colOff>177800</xdr:colOff>
      <xdr:row>78</xdr:row>
      <xdr:rowOff>86818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5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135095</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3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165195</xdr:rowOff>
    </xdr:from>
    <xdr:to>
      <xdr:col>81</xdr:col>
      <xdr:colOff>101600</xdr:colOff>
      <xdr:row>78</xdr:row>
      <xdr:rowOff>95345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6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86472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459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156575</xdr:rowOff>
    </xdr:from>
    <xdr:to>
      <xdr:col>76</xdr:col>
      <xdr:colOff>165100</xdr:colOff>
      <xdr:row>78</xdr:row>
      <xdr:rowOff>86725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5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77852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45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167260</xdr:rowOff>
    </xdr:from>
    <xdr:to>
      <xdr:col>72</xdr:col>
      <xdr:colOff>38100</xdr:colOff>
      <xdr:row>78</xdr:row>
      <xdr:rowOff>97410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88537</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46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149186</xdr:rowOff>
    </xdr:from>
    <xdr:to>
      <xdr:col>67</xdr:col>
      <xdr:colOff>101600</xdr:colOff>
      <xdr:row>78</xdr:row>
      <xdr:rowOff>79336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5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95863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312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13984</xdr:rowOff>
    </xdr:from>
    <xdr:to>
      <xdr:col>85</xdr:col>
      <xdr:colOff>127000</xdr:colOff>
      <xdr:row>99</xdr:row>
      <xdr:rowOff>24360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87534"/>
          <a:ext cx="8382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13984</xdr:rowOff>
    </xdr:from>
    <xdr:to>
      <xdr:col>81</xdr:col>
      <xdr:colOff>50800</xdr:colOff>
      <xdr:row>99</xdr:row>
      <xdr:rowOff>34437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87534"/>
          <a:ext cx="889000" cy="2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60351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69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34437</xdr:rowOff>
    </xdr:from>
    <xdr:to>
      <xdr:col>76</xdr:col>
      <xdr:colOff>114300</xdr:colOff>
      <xdr:row>99</xdr:row>
      <xdr:rowOff>35006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7007987"/>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5197</xdr:rowOff>
    </xdr:from>
    <xdr:to>
      <xdr:col>71</xdr:col>
      <xdr:colOff>177800</xdr:colOff>
      <xdr:row>99</xdr:row>
      <xdr:rowOff>35006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78747"/>
          <a:ext cx="889000" cy="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145010</xdr:rowOff>
    </xdr:from>
    <xdr:to>
      <xdr:col>85</xdr:col>
      <xdr:colOff>177800</xdr:colOff>
      <xdr:row>99</xdr:row>
      <xdr:rowOff>75160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82215</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134634</xdr:rowOff>
    </xdr:from>
    <xdr:to>
      <xdr:col>81</xdr:col>
      <xdr:colOff>101600</xdr:colOff>
      <xdr:row>99</xdr:row>
      <xdr:rowOff>64784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3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55911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702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155087</xdr:rowOff>
    </xdr:from>
    <xdr:to>
      <xdr:col>76</xdr:col>
      <xdr:colOff>165100</xdr:colOff>
      <xdr:row>99</xdr:row>
      <xdr:rowOff>85237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5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76364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4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155656</xdr:rowOff>
    </xdr:from>
    <xdr:to>
      <xdr:col>72</xdr:col>
      <xdr:colOff>38100</xdr:colOff>
      <xdr:row>99</xdr:row>
      <xdr:rowOff>85806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5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76933</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70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125847</xdr:rowOff>
    </xdr:from>
    <xdr:to>
      <xdr:col>67</xdr:col>
      <xdr:colOff>101600</xdr:colOff>
      <xdr:row>99</xdr:row>
      <xdr:rowOff>55997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2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47124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2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155599</xdr:rowOff>
    </xdr:from>
    <xdr:to>
      <xdr:col>116</xdr:col>
      <xdr:colOff>63500</xdr:colOff>
      <xdr:row>75</xdr:row>
      <xdr:rowOff>97862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42899"/>
          <a:ext cx="838200" cy="11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97862</xdr:rowOff>
    </xdr:from>
    <xdr:to>
      <xdr:col>111</xdr:col>
      <xdr:colOff>177800</xdr:colOff>
      <xdr:row>75</xdr:row>
      <xdr:rowOff>163573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56612"/>
          <a:ext cx="889000" cy="6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163573</xdr:rowOff>
    </xdr:from>
    <xdr:to>
      <xdr:col>107</xdr:col>
      <xdr:colOff>50800</xdr:colOff>
      <xdr:row>76</xdr:row>
      <xdr:rowOff>17734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22323"/>
          <a:ext cx="8890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17734</xdr:rowOff>
    </xdr:from>
    <xdr:to>
      <xdr:col>102</xdr:col>
      <xdr:colOff>114300</xdr:colOff>
      <xdr:row>76</xdr:row>
      <xdr:rowOff>27553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47934"/>
          <a:ext cx="889000" cy="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104799</xdr:rowOff>
    </xdr:from>
    <xdr:to>
      <xdr:col>116</xdr:col>
      <xdr:colOff>114300</xdr:colOff>
      <xdr:row>75</xdr:row>
      <xdr:rowOff>34949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9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127676</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4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47062</xdr:rowOff>
    </xdr:from>
    <xdr:to>
      <xdr:col>112</xdr:col>
      <xdr:colOff>38100</xdr:colOff>
      <xdr:row>75</xdr:row>
      <xdr:rowOff>148662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165189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6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112774</xdr:rowOff>
    </xdr:from>
    <xdr:to>
      <xdr:col>107</xdr:col>
      <xdr:colOff>101600</xdr:colOff>
      <xdr:row>76</xdr:row>
      <xdr:rowOff>42925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715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59451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74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138385</xdr:rowOff>
    </xdr:from>
    <xdr:to>
      <xdr:col>102</xdr:col>
      <xdr:colOff>165100</xdr:colOff>
      <xdr:row>76</xdr:row>
      <xdr:rowOff>68535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85062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77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148203</xdr:rowOff>
    </xdr:from>
    <xdr:to>
      <xdr:col>98</xdr:col>
      <xdr:colOff>38100</xdr:colOff>
      <xdr:row>76</xdr:row>
      <xdr:rowOff>78353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0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94880</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78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類似団体と比較すると、維持補修費や繰出金において、一人当たりのコストがかかっている。公共施設等総合管理計画をもとに、維持管理経費の抑制に努めていく。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また、繰出金については、簡易水道事業特別会計や下水道事業特別会計に対する繰出金が大部分を占めており、一般会計からの繰出金に頼らない財政運営を進める必要がある。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ことから、</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長野県小川村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2,390
2,375
58.11
3,178,165
2,958,852
191,353
1,914,634
2,128,359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24714</xdr:rowOff>
    </xdr:from>
    <xdr:to>
      <xdr:col>24</xdr:col>
      <xdr:colOff>63500</xdr:colOff>
      <xdr:row>37</xdr:row>
      <xdr:rowOff>28372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68364"/>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28372</xdr:rowOff>
    </xdr:from>
    <xdr:to>
      <xdr:col>19</xdr:col>
      <xdr:colOff>177800</xdr:colOff>
      <xdr:row>37</xdr:row>
      <xdr:rowOff>39269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72022"/>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39269</xdr:rowOff>
    </xdr:from>
    <xdr:to>
      <xdr:col>15</xdr:col>
      <xdr:colOff>50800</xdr:colOff>
      <xdr:row>37</xdr:row>
      <xdr:rowOff>47517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82919"/>
          <a:ext cx="8890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47517</xdr:rowOff>
    </xdr:from>
    <xdr:to>
      <xdr:col>10</xdr:col>
      <xdr:colOff>114300</xdr:colOff>
      <xdr:row>37</xdr:row>
      <xdr:rowOff>48222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91167"/>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145364</xdr:rowOff>
    </xdr:from>
    <xdr:to>
      <xdr:col>24</xdr:col>
      <xdr:colOff>114300</xdr:colOff>
      <xdr:row>37</xdr:row>
      <xdr:rowOff>75514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168241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6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149022</xdr:rowOff>
    </xdr:from>
    <xdr:to>
      <xdr:col>20</xdr:col>
      <xdr:colOff>38100</xdr:colOff>
      <xdr:row>37</xdr:row>
      <xdr:rowOff>79172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2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95699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9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159919</xdr:rowOff>
    </xdr:from>
    <xdr:to>
      <xdr:col>15</xdr:col>
      <xdr:colOff>101600</xdr:colOff>
      <xdr:row>37</xdr:row>
      <xdr:rowOff>90069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106596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10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168167</xdr:rowOff>
    </xdr:from>
    <xdr:to>
      <xdr:col>10</xdr:col>
      <xdr:colOff>165100</xdr:colOff>
      <xdr:row>37</xdr:row>
      <xdr:rowOff>98317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114844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1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168872</xdr:rowOff>
    </xdr:from>
    <xdr:to>
      <xdr:col>6</xdr:col>
      <xdr:colOff>38100</xdr:colOff>
      <xdr:row>37</xdr:row>
      <xdr:rowOff>99022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4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115549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1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53956</xdr:rowOff>
    </xdr:from>
    <xdr:to>
      <xdr:col>24</xdr:col>
      <xdr:colOff>63500</xdr:colOff>
      <xdr:row>58</xdr:row>
      <xdr:rowOff>54906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98056"/>
          <a:ext cx="838200" cy="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53956</xdr:rowOff>
    </xdr:from>
    <xdr:to>
      <xdr:col>19</xdr:col>
      <xdr:colOff>177800</xdr:colOff>
      <xdr:row>58</xdr:row>
      <xdr:rowOff>76566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98056"/>
          <a:ext cx="889000" cy="2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77540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7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71172</xdr:rowOff>
    </xdr:from>
    <xdr:to>
      <xdr:col>15</xdr:col>
      <xdr:colOff>50800</xdr:colOff>
      <xdr:row>58</xdr:row>
      <xdr:rowOff>76566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15272"/>
          <a:ext cx="889000" cy="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53329</xdr:rowOff>
    </xdr:from>
    <xdr:to>
      <xdr:col>10</xdr:col>
      <xdr:colOff>114300</xdr:colOff>
      <xdr:row>58</xdr:row>
      <xdr:rowOff>71172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97429"/>
          <a:ext cx="889000" cy="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4106</xdr:rowOff>
    </xdr:from>
    <xdr:to>
      <xdr:col>24</xdr:col>
      <xdr:colOff>114300</xdr:colOff>
      <xdr:row>58</xdr:row>
      <xdr:rowOff>105706</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4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90483</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6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3156</xdr:rowOff>
    </xdr:from>
    <xdr:to>
      <xdr:col>20</xdr:col>
      <xdr:colOff>38100</xdr:colOff>
      <xdr:row>58</xdr:row>
      <xdr:rowOff>104756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4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95883</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3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25766</xdr:rowOff>
    </xdr:from>
    <xdr:to>
      <xdr:col>15</xdr:col>
      <xdr:colOff>101600</xdr:colOff>
      <xdr:row>58</xdr:row>
      <xdr:rowOff>127366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6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118493</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20372</xdr:rowOff>
    </xdr:from>
    <xdr:to>
      <xdr:col>10</xdr:col>
      <xdr:colOff>165100</xdr:colOff>
      <xdr:row>58</xdr:row>
      <xdr:rowOff>121972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113099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57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2529</xdr:rowOff>
    </xdr:from>
    <xdr:to>
      <xdr:col>6</xdr:col>
      <xdr:colOff>38100</xdr:colOff>
      <xdr:row>58</xdr:row>
      <xdr:rowOff>104129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95256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3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80501</xdr:rowOff>
    </xdr:from>
    <xdr:to>
      <xdr:col>24</xdr:col>
      <xdr:colOff>63500</xdr:colOff>
      <xdr:row>76</xdr:row>
      <xdr:rowOff>137404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939251"/>
          <a:ext cx="838200" cy="2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137404</xdr:rowOff>
    </xdr:from>
    <xdr:to>
      <xdr:col>19</xdr:col>
      <xdr:colOff>177800</xdr:colOff>
      <xdr:row>76</xdr:row>
      <xdr:rowOff>141362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67604"/>
          <a:ext cx="889000" cy="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141362</xdr:rowOff>
    </xdr:from>
    <xdr:to>
      <xdr:col>15</xdr:col>
      <xdr:colOff>50800</xdr:colOff>
      <xdr:row>76</xdr:row>
      <xdr:rowOff>151805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71562"/>
          <a:ext cx="889000" cy="1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139024</xdr:rowOff>
    </xdr:from>
    <xdr:to>
      <xdr:col>10</xdr:col>
      <xdr:colOff>114300</xdr:colOff>
      <xdr:row>76</xdr:row>
      <xdr:rowOff>151805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169224"/>
          <a:ext cx="889000" cy="1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29701</xdr:rowOff>
    </xdr:from>
    <xdr:to>
      <xdr:col>24</xdr:col>
      <xdr:colOff>114300</xdr:colOff>
      <xdr:row>75</xdr:row>
      <xdr:rowOff>131301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8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52578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3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86604</xdr:rowOff>
    </xdr:from>
    <xdr:to>
      <xdr:col>20</xdr:col>
      <xdr:colOff>38100</xdr:colOff>
      <xdr:row>77</xdr:row>
      <xdr:rowOff>16754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1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33282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9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90562</xdr:rowOff>
    </xdr:from>
    <xdr:to>
      <xdr:col>15</xdr:col>
      <xdr:colOff>101600</xdr:colOff>
      <xdr:row>77</xdr:row>
      <xdr:rowOff>20712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37238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95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101005</xdr:rowOff>
    </xdr:from>
    <xdr:to>
      <xdr:col>10</xdr:col>
      <xdr:colOff>165100</xdr:colOff>
      <xdr:row>77</xdr:row>
      <xdr:rowOff>31155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3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22282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23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88224</xdr:rowOff>
    </xdr:from>
    <xdr:to>
      <xdr:col>6</xdr:col>
      <xdr:colOff>38100</xdr:colOff>
      <xdr:row>77</xdr:row>
      <xdr:rowOff>18374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1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34901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89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27395</xdr:rowOff>
    </xdr:from>
    <xdr:to>
      <xdr:col>24</xdr:col>
      <xdr:colOff>63500</xdr:colOff>
      <xdr:row>97</xdr:row>
      <xdr:rowOff>82235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658045"/>
          <a:ext cx="838200" cy="5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82235</xdr:rowOff>
    </xdr:from>
    <xdr:to>
      <xdr:col>19</xdr:col>
      <xdr:colOff>177800</xdr:colOff>
      <xdr:row>97</xdr:row>
      <xdr:rowOff>114550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712885"/>
          <a:ext cx="889000" cy="3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114550</xdr:rowOff>
    </xdr:from>
    <xdr:to>
      <xdr:col>15</xdr:col>
      <xdr:colOff>50800</xdr:colOff>
      <xdr:row>97</xdr:row>
      <xdr:rowOff>128842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745200"/>
          <a:ext cx="889000" cy="1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128842</xdr:rowOff>
    </xdr:from>
    <xdr:to>
      <xdr:col>10</xdr:col>
      <xdr:colOff>114300</xdr:colOff>
      <xdr:row>97</xdr:row>
      <xdr:rowOff>133592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59492"/>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148045</xdr:rowOff>
    </xdr:from>
    <xdr:to>
      <xdr:col>24</xdr:col>
      <xdr:colOff>114300</xdr:colOff>
      <xdr:row>97</xdr:row>
      <xdr:rowOff>78195</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0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126472</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58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31435</xdr:rowOff>
    </xdr:from>
    <xdr:to>
      <xdr:col>20</xdr:col>
      <xdr:colOff>38100</xdr:colOff>
      <xdr:row>97</xdr:row>
      <xdr:rowOff>133035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66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124162</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75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63750</xdr:rowOff>
    </xdr:from>
    <xdr:to>
      <xdr:col>15</xdr:col>
      <xdr:colOff>101600</xdr:colOff>
      <xdr:row>97</xdr:row>
      <xdr:rowOff>165350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6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156477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8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78042</xdr:rowOff>
    </xdr:from>
    <xdr:to>
      <xdr:col>10</xdr:col>
      <xdr:colOff>165100</xdr:colOff>
      <xdr:row>98</xdr:row>
      <xdr:rowOff>8192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170769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0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82792</xdr:rowOff>
    </xdr:from>
    <xdr:to>
      <xdr:col>6</xdr:col>
      <xdr:colOff>38100</xdr:colOff>
      <xdr:row>98</xdr:row>
      <xdr:rowOff>12942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4069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0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112445</xdr:rowOff>
    </xdr:from>
    <xdr:to>
      <xdr:col>55</xdr:col>
      <xdr:colOff>0</xdr:colOff>
      <xdr:row>58</xdr:row>
      <xdr:rowOff>112649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56545"/>
          <a:ext cx="8382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112445</xdr:rowOff>
    </xdr:from>
    <xdr:to>
      <xdr:col>50</xdr:col>
      <xdr:colOff>114300</xdr:colOff>
      <xdr:row>58</xdr:row>
      <xdr:rowOff>113610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56545"/>
          <a:ext cx="889000" cy="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110898</xdr:rowOff>
    </xdr:from>
    <xdr:to>
      <xdr:col>45</xdr:col>
      <xdr:colOff>177800</xdr:colOff>
      <xdr:row>58</xdr:row>
      <xdr:rowOff>113610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54998"/>
          <a:ext cx="889000" cy="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110898</xdr:rowOff>
    </xdr:from>
    <xdr:to>
      <xdr:col>41</xdr:col>
      <xdr:colOff>50800</xdr:colOff>
      <xdr:row>58</xdr:row>
      <xdr:rowOff>114369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54998"/>
          <a:ext cx="889000" cy="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61849</xdr:rowOff>
    </xdr:from>
    <xdr:to>
      <xdr:col>55</xdr:col>
      <xdr:colOff>50800</xdr:colOff>
      <xdr:row>58</xdr:row>
      <xdr:rowOff>163449</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0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61645</xdr:rowOff>
    </xdr:from>
    <xdr:to>
      <xdr:col>50</xdr:col>
      <xdr:colOff>165100</xdr:colOff>
      <xdr:row>58</xdr:row>
      <xdr:rowOff>163245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154372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9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62810</xdr:rowOff>
    </xdr:from>
    <xdr:to>
      <xdr:col>46</xdr:col>
      <xdr:colOff>38100</xdr:colOff>
      <xdr:row>58</xdr:row>
      <xdr:rowOff>164410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0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155537</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9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60098</xdr:rowOff>
    </xdr:from>
    <xdr:to>
      <xdr:col>41</xdr:col>
      <xdr:colOff>101600</xdr:colOff>
      <xdr:row>58</xdr:row>
      <xdr:rowOff>161698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152825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63569</xdr:rowOff>
    </xdr:from>
    <xdr:to>
      <xdr:col>36</xdr:col>
      <xdr:colOff>165100</xdr:colOff>
      <xdr:row>58</xdr:row>
      <xdr:rowOff>165169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0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156296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10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170297</xdr:rowOff>
    </xdr:from>
    <xdr:to>
      <xdr:col>55</xdr:col>
      <xdr:colOff>0</xdr:colOff>
      <xdr:row>78</xdr:row>
      <xdr:rowOff>121281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200497"/>
          <a:ext cx="838200" cy="29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157110</xdr:rowOff>
    </xdr:from>
    <xdr:to>
      <xdr:col>50</xdr:col>
      <xdr:colOff>114300</xdr:colOff>
      <xdr:row>76</xdr:row>
      <xdr:rowOff>170297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3187310"/>
          <a:ext cx="889000" cy="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157110</xdr:rowOff>
    </xdr:from>
    <xdr:to>
      <xdr:col>45</xdr:col>
      <xdr:colOff>177800</xdr:colOff>
      <xdr:row>78</xdr:row>
      <xdr:rowOff>135660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187310"/>
          <a:ext cx="889000" cy="3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135660</xdr:rowOff>
    </xdr:from>
    <xdr:to>
      <xdr:col>41</xdr:col>
      <xdr:colOff>50800</xdr:colOff>
      <xdr:row>78</xdr:row>
      <xdr:rowOff>165881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508760"/>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70481</xdr:rowOff>
    </xdr:from>
    <xdr:to>
      <xdr:col>55</xdr:col>
      <xdr:colOff>50800</xdr:colOff>
      <xdr:row>79</xdr:row>
      <xdr:rowOff>631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48908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2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119497</xdr:rowOff>
    </xdr:from>
    <xdr:to>
      <xdr:col>50</xdr:col>
      <xdr:colOff>165100</xdr:colOff>
      <xdr:row>77</xdr:row>
      <xdr:rowOff>49647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66174</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924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106310</xdr:rowOff>
    </xdr:from>
    <xdr:to>
      <xdr:col>46</xdr:col>
      <xdr:colOff>38100</xdr:colOff>
      <xdr:row>77</xdr:row>
      <xdr:rowOff>36460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52987</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2911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84860</xdr:rowOff>
    </xdr:from>
    <xdr:to>
      <xdr:col>41</xdr:col>
      <xdr:colOff>101600</xdr:colOff>
      <xdr:row>79</xdr:row>
      <xdr:rowOff>15010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6137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5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115081</xdr:rowOff>
    </xdr:from>
    <xdr:to>
      <xdr:col>36</xdr:col>
      <xdr:colOff>165100</xdr:colOff>
      <xdr:row>79</xdr:row>
      <xdr:rowOff>45231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36358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58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17531</xdr:rowOff>
    </xdr:from>
    <xdr:to>
      <xdr:col>55</xdr:col>
      <xdr:colOff>0</xdr:colOff>
      <xdr:row>98</xdr:row>
      <xdr:rowOff>76039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819631"/>
          <a:ext cx="838200" cy="5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17531</xdr:rowOff>
    </xdr:from>
    <xdr:to>
      <xdr:col>50</xdr:col>
      <xdr:colOff>114300</xdr:colOff>
      <xdr:row>98</xdr:row>
      <xdr:rowOff>69303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19631"/>
          <a:ext cx="889000" cy="5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124222</xdr:rowOff>
    </xdr:from>
    <xdr:to>
      <xdr:col>45</xdr:col>
      <xdr:colOff>177800</xdr:colOff>
      <xdr:row>98</xdr:row>
      <xdr:rowOff>69303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754872"/>
          <a:ext cx="889000" cy="11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79115</xdr:rowOff>
    </xdr:from>
    <xdr:to>
      <xdr:col>41</xdr:col>
      <xdr:colOff>50800</xdr:colOff>
      <xdr:row>97</xdr:row>
      <xdr:rowOff>124222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709765"/>
          <a:ext cx="889000" cy="4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25239</xdr:rowOff>
    </xdr:from>
    <xdr:to>
      <xdr:col>55</xdr:col>
      <xdr:colOff>50800</xdr:colOff>
      <xdr:row>98</xdr:row>
      <xdr:rowOff>126839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2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48116</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7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138181</xdr:rowOff>
    </xdr:from>
    <xdr:to>
      <xdr:col>50</xdr:col>
      <xdr:colOff>165100</xdr:colOff>
      <xdr:row>98</xdr:row>
      <xdr:rowOff>68331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6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84858</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54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18503</xdr:rowOff>
    </xdr:from>
    <xdr:to>
      <xdr:col>46</xdr:col>
      <xdr:colOff>38100</xdr:colOff>
      <xdr:row>98</xdr:row>
      <xdr:rowOff>120103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2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136630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9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73422</xdr:rowOff>
    </xdr:from>
    <xdr:to>
      <xdr:col>41</xdr:col>
      <xdr:colOff>101600</xdr:colOff>
      <xdr:row>98</xdr:row>
      <xdr:rowOff>3572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70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20099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47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28315</xdr:rowOff>
    </xdr:from>
    <xdr:to>
      <xdr:col>36</xdr:col>
      <xdr:colOff>165100</xdr:colOff>
      <xdr:row>97</xdr:row>
      <xdr:rowOff>129915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65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146442</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43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14339</xdr:rowOff>
    </xdr:from>
    <xdr:to>
      <xdr:col>85</xdr:col>
      <xdr:colOff>127000</xdr:colOff>
      <xdr:row>38</xdr:row>
      <xdr:rowOff>40453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529439"/>
          <a:ext cx="838200" cy="2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14339</xdr:rowOff>
    </xdr:from>
    <xdr:to>
      <xdr:col>81</xdr:col>
      <xdr:colOff>50800</xdr:colOff>
      <xdr:row>38</xdr:row>
      <xdr:rowOff>19914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29439"/>
          <a:ext cx="8890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19914</xdr:rowOff>
    </xdr:from>
    <xdr:to>
      <xdr:col>76</xdr:col>
      <xdr:colOff>114300</xdr:colOff>
      <xdr:row>38</xdr:row>
      <xdr:rowOff>36792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35014"/>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132567</xdr:rowOff>
    </xdr:from>
    <xdr:to>
      <xdr:col>71</xdr:col>
      <xdr:colOff>177800</xdr:colOff>
      <xdr:row>38</xdr:row>
      <xdr:rowOff>36792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304767"/>
          <a:ext cx="889000" cy="24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161103</xdr:rowOff>
    </xdr:from>
    <xdr:to>
      <xdr:col>85</xdr:col>
      <xdr:colOff>177800</xdr:colOff>
      <xdr:row>38</xdr:row>
      <xdr:rowOff>91253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50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139530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134989</xdr:rowOff>
    </xdr:from>
    <xdr:to>
      <xdr:col>81</xdr:col>
      <xdr:colOff>101600</xdr:colOff>
      <xdr:row>38</xdr:row>
      <xdr:rowOff>65139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56266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57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140564</xdr:rowOff>
    </xdr:from>
    <xdr:to>
      <xdr:col>76</xdr:col>
      <xdr:colOff>165100</xdr:colOff>
      <xdr:row>38</xdr:row>
      <xdr:rowOff>70714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61841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157442</xdr:rowOff>
    </xdr:from>
    <xdr:to>
      <xdr:col>72</xdr:col>
      <xdr:colOff>38100</xdr:colOff>
      <xdr:row>38</xdr:row>
      <xdr:rowOff>87592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78719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81767</xdr:rowOff>
    </xdr:from>
    <xdr:to>
      <xdr:col>67</xdr:col>
      <xdr:colOff>101600</xdr:colOff>
      <xdr:row>37</xdr:row>
      <xdr:rowOff>11917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25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28444</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14795" y="6029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60130</xdr:rowOff>
    </xdr:from>
    <xdr:to>
      <xdr:col>85</xdr:col>
      <xdr:colOff>127000</xdr:colOff>
      <xdr:row>58</xdr:row>
      <xdr:rowOff>62740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10004230"/>
          <a:ext cx="8382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24796</xdr:rowOff>
    </xdr:from>
    <xdr:to>
      <xdr:col>81</xdr:col>
      <xdr:colOff>50800</xdr:colOff>
      <xdr:row>58</xdr:row>
      <xdr:rowOff>60130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68896"/>
          <a:ext cx="889000" cy="3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24796</xdr:rowOff>
    </xdr:from>
    <xdr:to>
      <xdr:col>76</xdr:col>
      <xdr:colOff>114300</xdr:colOff>
      <xdr:row>58</xdr:row>
      <xdr:rowOff>81533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68896"/>
          <a:ext cx="889000" cy="5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81533</xdr:rowOff>
    </xdr:from>
    <xdr:to>
      <xdr:col>71</xdr:col>
      <xdr:colOff>177800</xdr:colOff>
      <xdr:row>58</xdr:row>
      <xdr:rowOff>92429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10025633"/>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11940</xdr:rowOff>
    </xdr:from>
    <xdr:to>
      <xdr:col>85</xdr:col>
      <xdr:colOff>177800</xdr:colOff>
      <xdr:row>58</xdr:row>
      <xdr:rowOff>113540</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5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98317</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7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9330</xdr:rowOff>
    </xdr:from>
    <xdr:to>
      <xdr:col>81</xdr:col>
      <xdr:colOff>101600</xdr:colOff>
      <xdr:row>58</xdr:row>
      <xdr:rowOff>110930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102057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4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145446</xdr:rowOff>
    </xdr:from>
    <xdr:to>
      <xdr:col>76</xdr:col>
      <xdr:colOff>165100</xdr:colOff>
      <xdr:row>58</xdr:row>
      <xdr:rowOff>75596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66723</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1001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30733</xdr:rowOff>
    </xdr:from>
    <xdr:to>
      <xdr:col>72</xdr:col>
      <xdr:colOff>38100</xdr:colOff>
      <xdr:row>58</xdr:row>
      <xdr:rowOff>132333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123460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6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41629</xdr:rowOff>
    </xdr:from>
    <xdr:to>
      <xdr:col>67</xdr:col>
      <xdr:colOff>101600</xdr:colOff>
      <xdr:row>58</xdr:row>
      <xdr:rowOff>143229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98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134356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0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15728</xdr:rowOff>
    </xdr:from>
    <xdr:to>
      <xdr:col>85</xdr:col>
      <xdr:colOff>127000</xdr:colOff>
      <xdr:row>79</xdr:row>
      <xdr:rowOff>25200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60278"/>
          <a:ext cx="838200" cy="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104313</xdr:rowOff>
    </xdr:from>
    <xdr:to>
      <xdr:col>81</xdr:col>
      <xdr:colOff>50800</xdr:colOff>
      <xdr:row>79</xdr:row>
      <xdr:rowOff>25200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477413"/>
          <a:ext cx="889000" cy="9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104313</xdr:rowOff>
    </xdr:from>
    <xdr:to>
      <xdr:col>76</xdr:col>
      <xdr:colOff>114300</xdr:colOff>
      <xdr:row>78</xdr:row>
      <xdr:rowOff>153064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77413"/>
          <a:ext cx="889000" cy="4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153064</xdr:rowOff>
    </xdr:from>
    <xdr:to>
      <xdr:col>71</xdr:col>
      <xdr:colOff>177800</xdr:colOff>
      <xdr:row>79</xdr:row>
      <xdr:rowOff>14150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26164"/>
          <a:ext cx="889000" cy="3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136378</xdr:rowOff>
    </xdr:from>
    <xdr:to>
      <xdr:col>85</xdr:col>
      <xdr:colOff>177800</xdr:colOff>
      <xdr:row>79</xdr:row>
      <xdr:rowOff>66528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98595</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145850</xdr:rowOff>
    </xdr:from>
    <xdr:to>
      <xdr:col>81</xdr:col>
      <xdr:colOff>101600</xdr:colOff>
      <xdr:row>79</xdr:row>
      <xdr:rowOff>76000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1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67127</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361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53513</xdr:rowOff>
    </xdr:from>
    <xdr:to>
      <xdr:col>76</xdr:col>
      <xdr:colOff>165100</xdr:colOff>
      <xdr:row>78</xdr:row>
      <xdr:rowOff>155113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2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190</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0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102264</xdr:rowOff>
    </xdr:from>
    <xdr:to>
      <xdr:col>72</xdr:col>
      <xdr:colOff>38100</xdr:colOff>
      <xdr:row>79</xdr:row>
      <xdr:rowOff>32414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48941</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5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134800</xdr:rowOff>
    </xdr:from>
    <xdr:to>
      <xdr:col>67</xdr:col>
      <xdr:colOff>101600</xdr:colOff>
      <xdr:row>79</xdr:row>
      <xdr:rowOff>64950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0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56077</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60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36018</xdr:rowOff>
    </xdr:from>
    <xdr:to>
      <xdr:col>85</xdr:col>
      <xdr:colOff>127000</xdr:colOff>
      <xdr:row>98</xdr:row>
      <xdr:rowOff>44545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838118"/>
          <a:ext cx="838200" cy="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35925</xdr:rowOff>
    </xdr:from>
    <xdr:to>
      <xdr:col>81</xdr:col>
      <xdr:colOff>50800</xdr:colOff>
      <xdr:row>98</xdr:row>
      <xdr:rowOff>44545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838025"/>
          <a:ext cx="889000" cy="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35925</xdr:rowOff>
    </xdr:from>
    <xdr:to>
      <xdr:col>76</xdr:col>
      <xdr:colOff>114300</xdr:colOff>
      <xdr:row>98</xdr:row>
      <xdr:rowOff>46610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838025"/>
          <a:ext cx="889000" cy="1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28536</xdr:rowOff>
    </xdr:from>
    <xdr:to>
      <xdr:col>71</xdr:col>
      <xdr:colOff>177800</xdr:colOff>
      <xdr:row>98</xdr:row>
      <xdr:rowOff>46610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830636"/>
          <a:ext cx="889000" cy="1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156668</xdr:rowOff>
    </xdr:from>
    <xdr:to>
      <xdr:col>85</xdr:col>
      <xdr:colOff>177800</xdr:colOff>
      <xdr:row>98</xdr:row>
      <xdr:rowOff>86818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78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135095</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76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165195</xdr:rowOff>
    </xdr:from>
    <xdr:to>
      <xdr:col>81</xdr:col>
      <xdr:colOff>101600</xdr:colOff>
      <xdr:row>98</xdr:row>
      <xdr:rowOff>95345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9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86472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88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156575</xdr:rowOff>
    </xdr:from>
    <xdr:to>
      <xdr:col>76</xdr:col>
      <xdr:colOff>165100</xdr:colOff>
      <xdr:row>98</xdr:row>
      <xdr:rowOff>86725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8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77852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87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167260</xdr:rowOff>
    </xdr:from>
    <xdr:to>
      <xdr:col>72</xdr:col>
      <xdr:colOff>38100</xdr:colOff>
      <xdr:row>98</xdr:row>
      <xdr:rowOff>97410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9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88537</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89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149186</xdr:rowOff>
    </xdr:from>
    <xdr:to>
      <xdr:col>67</xdr:col>
      <xdr:colOff>101600</xdr:colOff>
      <xdr:row>98</xdr:row>
      <xdr:rowOff>79336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7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95863</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55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41059</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27609"/>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161709</xdr:rowOff>
    </xdr:from>
    <xdr:to>
      <xdr:col>98</xdr:col>
      <xdr:colOff>38100</xdr:colOff>
      <xdr:row>39</xdr:row>
      <xdr:rowOff>91859</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82986</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769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民生費に係る経費が大きく伸びているが、これは特別定額給付金給付事業によるものと考えられる。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土木費については類似団体の平均を上回っているが、これは急峻な土地ゆえに道路や橋りょうに係る経費が大きくなっていることが原因である。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その他目的別決算については、類似団体平均を下回っている。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近年、大型の建設事業が多く行われた影響から実質単年度収支が赤字であったが</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は黒字決算となった。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今後人口減少により交付税額の減少が見込まれ、より厳しい財政運営を迫られるが、行財政改革を推進し、健全な財政運営に努めていく。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長野県小川村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一般会計及び特別会計ともに赤字会計はない。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今後も健全な財政運営に努めていく。</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3178165</v>
      </c>
      <c r="BO4" s="433"/>
      <c r="BP4" s="433"/>
      <c r="BQ4" s="433"/>
      <c r="BR4" s="433"/>
      <c r="BS4" s="433"/>
      <c r="BT4" s="433"/>
      <c r="BU4" s="434"/>
      <c r="BV4" s="432">
        <v>3156105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10</v>
      </c>
      <c r="CU4" s="439"/>
      <c r="CV4" s="439"/>
      <c r="CW4" s="439"/>
      <c r="CX4" s="439"/>
      <c r="CY4" s="439"/>
      <c r="CZ4" s="439"/>
      <c r="DA4" s="440"/>
      <c r="DB4" s="438">
        <v>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2958852</v>
      </c>
      <c r="BO5" s="470"/>
      <c r="BP5" s="470"/>
      <c r="BQ5" s="470"/>
      <c r="BR5" s="470"/>
      <c r="BS5" s="470"/>
      <c r="BT5" s="470"/>
      <c r="BU5" s="471"/>
      <c r="BV5" s="469">
        <v>3018855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87.7</v>
      </c>
      <c r="CU5" s="467"/>
      <c r="CV5" s="467"/>
      <c r="CW5" s="467"/>
      <c r="CX5" s="467"/>
      <c r="CY5" s="467"/>
      <c r="CZ5" s="467"/>
      <c r="DA5" s="468"/>
      <c r="DB5" s="466">
        <v>92.2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219313</v>
      </c>
      <c r="BO6" s="470"/>
      <c r="BP6" s="470"/>
      <c r="BQ6" s="470"/>
      <c r="BR6" s="470"/>
      <c r="BS6" s="470"/>
      <c r="BT6" s="470"/>
      <c r="BU6" s="471"/>
      <c r="BV6" s="469">
        <v>137250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90.1</v>
      </c>
      <c r="CU6" s="507"/>
      <c r="CV6" s="507"/>
      <c r="CW6" s="507"/>
      <c r="CX6" s="507"/>
      <c r="CY6" s="507"/>
      <c r="CZ6" s="507"/>
      <c r="DA6" s="508"/>
      <c r="DB6" s="506">
        <v>94.8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27960</v>
      </c>
      <c r="BO7" s="470"/>
      <c r="BP7" s="470"/>
      <c r="BQ7" s="470"/>
      <c r="BR7" s="470"/>
      <c r="BS7" s="470"/>
      <c r="BT7" s="470"/>
      <c r="BU7" s="471"/>
      <c r="BV7" s="469">
        <v>27899</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1914634</v>
      </c>
      <c r="CU7" s="470"/>
      <c r="CV7" s="470"/>
      <c r="CW7" s="470"/>
      <c r="CX7" s="470"/>
      <c r="CY7" s="470"/>
      <c r="CZ7" s="470"/>
      <c r="DA7" s="471"/>
      <c r="DB7" s="469">
        <v>1818716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191353</v>
      </c>
      <c r="BO8" s="470"/>
      <c r="BP8" s="470"/>
      <c r="BQ8" s="470"/>
      <c r="BR8" s="470"/>
      <c r="BS8" s="470"/>
      <c r="BT8" s="470"/>
      <c r="BU8" s="471"/>
      <c r="BV8" s="469">
        <v>109351</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0.14000000000000001</v>
      </c>
      <c r="CU8" s="510"/>
      <c r="CV8" s="510"/>
      <c r="CW8" s="510"/>
      <c r="CX8" s="510"/>
      <c r="CY8" s="510"/>
      <c r="CZ8" s="510"/>
      <c r="DA8" s="511"/>
      <c r="DB8" s="509">
        <v>0.14000000000000001</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2215</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94</v>
      </c>
      <c r="AV9" s="502"/>
      <c r="AW9" s="502"/>
      <c r="AX9" s="502"/>
      <c r="AY9" s="503" t="s">
        <v>117</v>
      </c>
      <c r="AZ9" s="504"/>
      <c r="BA9" s="504"/>
      <c r="BB9" s="504"/>
      <c r="BC9" s="504"/>
      <c r="BD9" s="504"/>
      <c r="BE9" s="504"/>
      <c r="BF9" s="504"/>
      <c r="BG9" s="504"/>
      <c r="BH9" s="504"/>
      <c r="BI9" s="504"/>
      <c r="BJ9" s="504"/>
      <c r="BK9" s="504"/>
      <c r="BL9" s="504"/>
      <c r="BM9" s="505"/>
      <c r="BN9" s="469">
        <v>82002</v>
      </c>
      <c r="BO9" s="470"/>
      <c r="BP9" s="470"/>
      <c r="BQ9" s="470"/>
      <c r="BR9" s="470"/>
      <c r="BS9" s="470"/>
      <c r="BT9" s="470"/>
      <c r="BU9" s="471"/>
      <c r="BV9" s="469">
        <v>-42765</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13.9</v>
      </c>
      <c r="CU9" s="467"/>
      <c r="CV9" s="467"/>
      <c r="CW9" s="467"/>
      <c r="CX9" s="467"/>
      <c r="CY9" s="467"/>
      <c r="CZ9" s="467"/>
      <c r="DA9" s="468"/>
      <c r="DB9" s="466">
        <v>14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2665</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28239</v>
      </c>
      <c r="BO10" s="470"/>
      <c r="BP10" s="470"/>
      <c r="BQ10" s="470"/>
      <c r="BR10" s="470"/>
      <c r="BS10" s="470"/>
      <c r="BT10" s="470"/>
      <c r="BU10" s="471"/>
      <c r="BV10" s="469">
        <v>68340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94</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2390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102</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100000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2375</v>
      </c>
      <c r="S13" s="554"/>
      <c r="T13" s="554"/>
      <c r="U13" s="554"/>
      <c r="V13" s="555"/>
      <c r="W13" s="485" t="s">
        <v>139</v>
      </c>
      <c r="X13" s="486"/>
      <c r="Y13" s="486"/>
      <c r="Z13" s="486"/>
      <c r="AA13" s="486"/>
      <c r="AB13" s="476"/>
      <c r="AC13" s="520">
        <v>252</v>
      </c>
      <c r="AD13" s="521"/>
      <c r="AE13" s="521"/>
      <c r="AF13" s="521"/>
      <c r="AG13" s="563"/>
      <c r="AH13" s="520">
        <v>253</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110241</v>
      </c>
      <c r="BO13" s="470"/>
      <c r="BP13" s="470"/>
      <c r="BQ13" s="470"/>
      <c r="BR13" s="470"/>
      <c r="BS13" s="470"/>
      <c r="BT13" s="470"/>
      <c r="BU13" s="471"/>
      <c r="BV13" s="469">
        <v>-74425</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9.6999999999999993</v>
      </c>
      <c r="CU13" s="467"/>
      <c r="CV13" s="467"/>
      <c r="CW13" s="467"/>
      <c r="CX13" s="467"/>
      <c r="CY13" s="467"/>
      <c r="CZ13" s="467"/>
      <c r="DA13" s="468"/>
      <c r="DB13" s="466">
        <v>8.6999999999999993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2438</v>
      </c>
      <c r="S14" s="554"/>
      <c r="T14" s="554"/>
      <c r="U14" s="554"/>
      <c r="V14" s="555"/>
      <c r="W14" s="459"/>
      <c r="X14" s="460"/>
      <c r="Y14" s="460"/>
      <c r="Z14" s="460"/>
      <c r="AA14" s="460"/>
      <c r="AB14" s="449"/>
      <c r="AC14" s="556">
        <v>19.3</v>
      </c>
      <c r="AD14" s="557"/>
      <c r="AE14" s="557"/>
      <c r="AF14" s="557"/>
      <c r="AG14" s="558"/>
      <c r="AH14" s="556">
        <v>17.8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137</v>
      </c>
      <c r="CU14" s="568"/>
      <c r="CV14" s="568"/>
      <c r="CW14" s="568"/>
      <c r="CX14" s="568"/>
      <c r="CY14" s="568"/>
      <c r="CZ14" s="568"/>
      <c r="DA14" s="569"/>
      <c r="DB14" s="567" t="s">
        <v>137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2423</v>
      </c>
      <c r="S15" s="554"/>
      <c r="T15" s="554"/>
      <c r="U15" s="554"/>
      <c r="V15" s="555"/>
      <c r="W15" s="485" t="s">
        <v>146</v>
      </c>
      <c r="X15" s="486"/>
      <c r="Y15" s="486"/>
      <c r="Z15" s="486"/>
      <c r="AA15" s="486"/>
      <c r="AB15" s="476"/>
      <c r="AC15" s="520">
        <v>367</v>
      </c>
      <c r="AD15" s="521"/>
      <c r="AE15" s="521"/>
      <c r="AF15" s="521"/>
      <c r="AG15" s="563"/>
      <c r="AH15" s="520">
        <v>414</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257183</v>
      </c>
      <c r="BO15" s="433"/>
      <c r="BP15" s="433"/>
      <c r="BQ15" s="433"/>
      <c r="BR15" s="433"/>
      <c r="BS15" s="433"/>
      <c r="BT15" s="433"/>
      <c r="BU15" s="434"/>
      <c r="BV15" s="432">
        <v>239722</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28.1</v>
      </c>
      <c r="AD16" s="557"/>
      <c r="AE16" s="557"/>
      <c r="AF16" s="557"/>
      <c r="AG16" s="558"/>
      <c r="AH16" s="556">
        <v>29.2</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1819394</v>
      </c>
      <c r="BO16" s="470"/>
      <c r="BP16" s="470"/>
      <c r="BQ16" s="470"/>
      <c r="BR16" s="470"/>
      <c r="BS16" s="470"/>
      <c r="BT16" s="470"/>
      <c r="BU16" s="471"/>
      <c r="BV16" s="469">
        <v>1725226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v>687</v>
      </c>
      <c r="AD17" s="521"/>
      <c r="AE17" s="521"/>
      <c r="AF17" s="521"/>
      <c r="AG17" s="563"/>
      <c r="AH17" s="520">
        <v>752</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303468</v>
      </c>
      <c r="BO17" s="470"/>
      <c r="BP17" s="470"/>
      <c r="BQ17" s="470"/>
      <c r="BR17" s="470"/>
      <c r="BS17" s="470"/>
      <c r="BT17" s="470"/>
      <c r="BU17" s="471"/>
      <c r="BV17" s="469">
        <v>285389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58.11</v>
      </c>
      <c r="M18" s="585"/>
      <c r="N18" s="585"/>
      <c r="O18" s="585"/>
      <c r="P18" s="585"/>
      <c r="Q18" s="585"/>
      <c r="R18" s="586"/>
      <c r="S18" s="586"/>
      <c r="T18" s="586"/>
      <c r="U18" s="586"/>
      <c r="V18" s="587"/>
      <c r="W18" s="487"/>
      <c r="X18" s="488"/>
      <c r="Y18" s="488"/>
      <c r="Z18" s="488"/>
      <c r="AA18" s="488"/>
      <c r="AB18" s="479"/>
      <c r="AC18" s="588">
        <v>52.6</v>
      </c>
      <c r="AD18" s="589"/>
      <c r="AE18" s="589"/>
      <c r="AF18" s="589"/>
      <c r="AG18" s="590"/>
      <c r="AH18" s="588">
        <v>53</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1687358</v>
      </c>
      <c r="BO18" s="470"/>
      <c r="BP18" s="470"/>
      <c r="BQ18" s="470"/>
      <c r="BR18" s="470"/>
      <c r="BS18" s="470"/>
      <c r="BT18" s="470"/>
      <c r="BU18" s="471"/>
      <c r="BV18" s="469">
        <v>1696901</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38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2368713</v>
      </c>
      <c r="BO19" s="470"/>
      <c r="BP19" s="470"/>
      <c r="BQ19" s="470"/>
      <c r="BR19" s="470"/>
      <c r="BS19" s="470"/>
      <c r="BT19" s="470"/>
      <c r="BU19" s="471"/>
      <c r="BV19" s="469">
        <v>2276256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965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2128359</v>
      </c>
      <c r="BO23" s="470"/>
      <c r="BP23" s="470"/>
      <c r="BQ23" s="470"/>
      <c r="BR23" s="470"/>
      <c r="BS23" s="470"/>
      <c r="BT23" s="470"/>
      <c r="BU23" s="471"/>
      <c r="BV23" s="469">
        <v>2333750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6000</v>
      </c>
      <c r="R24" s="521"/>
      <c r="S24" s="521"/>
      <c r="T24" s="521"/>
      <c r="U24" s="521"/>
      <c r="V24" s="563"/>
      <c r="W24" s="622"/>
      <c r="X24" s="610"/>
      <c r="Y24" s="611"/>
      <c r="Z24" s="519" t="s">
        <v>169</v>
      </c>
      <c r="AA24" s="499"/>
      <c r="AB24" s="499"/>
      <c r="AC24" s="499"/>
      <c r="AD24" s="499"/>
      <c r="AE24" s="499"/>
      <c r="AF24" s="499"/>
      <c r="AG24" s="500"/>
      <c r="AH24" s="520">
        <v>40</v>
      </c>
      <c r="AI24" s="521"/>
      <c r="AJ24" s="521"/>
      <c r="AK24" s="521"/>
      <c r="AL24" s="563"/>
      <c r="AM24" s="520">
        <v>122160</v>
      </c>
      <c r="AN24" s="521"/>
      <c r="AO24" s="521"/>
      <c r="AP24" s="521"/>
      <c r="AQ24" s="521"/>
      <c r="AR24" s="563"/>
      <c r="AS24" s="520">
        <v>3054</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1804849</v>
      </c>
      <c r="BO24" s="470"/>
      <c r="BP24" s="470"/>
      <c r="BQ24" s="470"/>
      <c r="BR24" s="470"/>
      <c r="BS24" s="470"/>
      <c r="BT24" s="470"/>
      <c r="BU24" s="471"/>
      <c r="BV24" s="469">
        <v>2042901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5000</v>
      </c>
      <c r="R25" s="521"/>
      <c r="S25" s="521"/>
      <c r="T25" s="521"/>
      <c r="U25" s="521"/>
      <c r="V25" s="563"/>
      <c r="W25" s="622"/>
      <c r="X25" s="610"/>
      <c r="Y25" s="611"/>
      <c r="Z25" s="519" t="s">
        <v>172</v>
      </c>
      <c r="AA25" s="499"/>
      <c r="AB25" s="499"/>
      <c r="AC25" s="499"/>
      <c r="AD25" s="499"/>
      <c r="AE25" s="499"/>
      <c r="AF25" s="499"/>
      <c r="AG25" s="500"/>
      <c r="AH25" s="520" t="s">
        <v>173</v>
      </c>
      <c r="AI25" s="521"/>
      <c r="AJ25" s="521"/>
      <c r="AK25" s="521"/>
      <c r="AL25" s="563"/>
      <c r="AM25" s="520" t="s">
        <v>129</v>
      </c>
      <c r="AN25" s="521"/>
      <c r="AO25" s="521"/>
      <c r="AP25" s="521"/>
      <c r="AQ25" s="521"/>
      <c r="AR25" s="563"/>
      <c r="AS25" s="520" t="s">
        <v>129</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t="s">
        <v>129</v>
      </c>
      <c r="BO25" s="433"/>
      <c r="BP25" s="433"/>
      <c r="BQ25" s="433"/>
      <c r="BR25" s="433"/>
      <c r="BS25" s="433"/>
      <c r="BT25" s="433"/>
      <c r="BU25" s="434"/>
      <c r="BV25" s="432" t="s">
        <v>137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4500</v>
      </c>
      <c r="R26" s="521"/>
      <c r="S26" s="521"/>
      <c r="T26" s="521"/>
      <c r="U26" s="521"/>
      <c r="V26" s="563"/>
      <c r="W26" s="622"/>
      <c r="X26" s="610"/>
      <c r="Y26" s="611"/>
      <c r="Z26" s="519" t="s">
        <v>176</v>
      </c>
      <c r="AA26" s="632"/>
      <c r="AB26" s="632"/>
      <c r="AC26" s="632"/>
      <c r="AD26" s="632"/>
      <c r="AE26" s="632"/>
      <c r="AF26" s="632"/>
      <c r="AG26" s="633"/>
      <c r="AH26" s="520">
        <v>1</v>
      </c>
      <c r="AI26" s="521"/>
      <c r="AJ26" s="521"/>
      <c r="AK26" s="521"/>
      <c r="AL26" s="563"/>
      <c r="AM26" s="520" t="s">
        <v>177</v>
      </c>
      <c r="AN26" s="521"/>
      <c r="AO26" s="521"/>
      <c r="AP26" s="521"/>
      <c r="AQ26" s="521"/>
      <c r="AR26" s="563"/>
      <c r="AS26" s="520" t="s">
        <v>178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2530</v>
      </c>
      <c r="R27" s="521"/>
      <c r="S27" s="521"/>
      <c r="T27" s="521"/>
      <c r="U27" s="521"/>
      <c r="V27" s="563"/>
      <c r="W27" s="622"/>
      <c r="X27" s="610"/>
      <c r="Y27" s="611"/>
      <c r="Z27" s="519" t="s">
        <v>181</v>
      </c>
      <c r="AA27" s="499"/>
      <c r="AB27" s="499"/>
      <c r="AC27" s="499"/>
      <c r="AD27" s="499"/>
      <c r="AE27" s="499"/>
      <c r="AF27" s="499"/>
      <c r="AG27" s="500"/>
      <c r="AH27" s="520" t="s">
        <v>182</v>
      </c>
      <c r="AI27" s="521"/>
      <c r="AJ27" s="521"/>
      <c r="AK27" s="521"/>
      <c r="AL27" s="563"/>
      <c r="AM27" s="520" t="s">
        <v>137</v>
      </c>
      <c r="AN27" s="521"/>
      <c r="AO27" s="521"/>
      <c r="AP27" s="521"/>
      <c r="AQ27" s="521"/>
      <c r="AR27" s="563"/>
      <c r="AS27" s="520" t="s">
        <v>137</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108787</v>
      </c>
      <c r="BO27" s="646"/>
      <c r="BP27" s="646"/>
      <c r="BQ27" s="646"/>
      <c r="BR27" s="646"/>
      <c r="BS27" s="646"/>
      <c r="BT27" s="646"/>
      <c r="BU27" s="647"/>
      <c r="BV27" s="645">
        <v>108765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1760</v>
      </c>
      <c r="R28" s="521"/>
      <c r="S28" s="521"/>
      <c r="T28" s="521"/>
      <c r="U28" s="521"/>
      <c r="V28" s="563"/>
      <c r="W28" s="622"/>
      <c r="X28" s="610"/>
      <c r="Y28" s="611"/>
      <c r="Z28" s="519" t="s">
        <v>185</v>
      </c>
      <c r="AA28" s="499"/>
      <c r="AB28" s="499"/>
      <c r="AC28" s="499"/>
      <c r="AD28" s="499"/>
      <c r="AE28" s="499"/>
      <c r="AF28" s="499"/>
      <c r="AG28" s="500"/>
      <c r="AH28" s="520" t="s">
        <v>137</v>
      </c>
      <c r="AI28" s="521"/>
      <c r="AJ28" s="521"/>
      <c r="AK28" s="521"/>
      <c r="AL28" s="563"/>
      <c r="AM28" s="520" t="s">
        <v>137</v>
      </c>
      <c r="AN28" s="521"/>
      <c r="AO28" s="521"/>
      <c r="AP28" s="521"/>
      <c r="AQ28" s="521"/>
      <c r="AR28" s="563"/>
      <c r="AS28" s="520" t="s">
        <v>129</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1183197</v>
      </c>
      <c r="BO28" s="433"/>
      <c r="BP28" s="433"/>
      <c r="BQ28" s="433"/>
      <c r="BR28" s="433"/>
      <c r="BS28" s="433"/>
      <c r="BT28" s="433"/>
      <c r="BU28" s="434"/>
      <c r="BV28" s="432">
        <v>1154958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8</v>
      </c>
      <c r="M29" s="521"/>
      <c r="N29" s="521"/>
      <c r="O29" s="521"/>
      <c r="P29" s="563"/>
      <c r="Q29" s="520">
        <v>1580</v>
      </c>
      <c r="R29" s="521"/>
      <c r="S29" s="521"/>
      <c r="T29" s="521"/>
      <c r="U29" s="521"/>
      <c r="V29" s="563"/>
      <c r="W29" s="623"/>
      <c r="X29" s="624"/>
      <c r="Y29" s="625"/>
      <c r="Z29" s="519" t="s">
        <v>188</v>
      </c>
      <c r="AA29" s="499"/>
      <c r="AB29" s="499"/>
      <c r="AC29" s="499"/>
      <c r="AD29" s="499"/>
      <c r="AE29" s="499"/>
      <c r="AF29" s="499"/>
      <c r="AG29" s="500"/>
      <c r="AH29" s="520">
        <v>40</v>
      </c>
      <c r="AI29" s="521"/>
      <c r="AJ29" s="521"/>
      <c r="AK29" s="521"/>
      <c r="AL29" s="563"/>
      <c r="AM29" s="520">
        <v>122160</v>
      </c>
      <c r="AN29" s="521"/>
      <c r="AO29" s="521"/>
      <c r="AP29" s="521"/>
      <c r="AQ29" s="521"/>
      <c r="AR29" s="563"/>
      <c r="AS29" s="520">
        <v>3054</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969209</v>
      </c>
      <c r="BO29" s="470"/>
      <c r="BP29" s="470"/>
      <c r="BQ29" s="470"/>
      <c r="BR29" s="470"/>
      <c r="BS29" s="470"/>
      <c r="BT29" s="470"/>
      <c r="BU29" s="471"/>
      <c r="BV29" s="469">
        <v>966345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94.3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759113</v>
      </c>
      <c r="BO30" s="646"/>
      <c r="BP30" s="646"/>
      <c r="BQ30" s="646"/>
      <c r="BR30" s="646"/>
      <c r="BS30" s="646"/>
      <c r="BT30" s="646"/>
      <c r="BU30" s="647"/>
      <c r="BV30" s="645">
        <v>751983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201</v>
      </c>
      <c r="AN33" s="493"/>
      <c r="AO33" s="458" t="s">
        <v>200</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197</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IF('各会計、関係団体の財政状況及び健全化判断比率'!B31="","",'各会計、関係団体の財政状況及び健全化判断比率'!B31)</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長野広域連合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小川村土地開発公社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小川村営バス事業特別会計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IF('各会計、関係団体の財政状況及び健全化判断比率'!B32="","",'各会計、関係団体の財政状況及び健全化判断比率'!B32)</f>
        <v>下水道事業特別会計</v>
      </c>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（一般会計）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小川村農村公社みらい</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(老人福祉施設等運営事業特別会計）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（長野地域ふるさと事業特別会計）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（ごみ処理施設事業特別会計）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長野県市町村自治振興組合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長野県後期高齢者医療広域連合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（後期高齢者医療広域連合）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長野県市町村総合事務組合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0DK4o/3Lb2kyjSCa4XeksRfa83GroCOlg3b/rGpGoM7XrLZtvPUIiC69HcmaFcurt5MBq7bHomSCvGn0sWDv/A==" saltValue="Q01utI9rqqtx9oCZWuu9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3" t="s">
        <v>567</v>
      </c>
      <c r="D34" s="1253"/>
      <c r="E34" s="1254"/>
      <c r="F34" s="32">
        <v>15.44</v>
      </c>
      <c r="G34" s="33">
        <v>14.02</v>
      </c>
      <c r="H34" s="33">
        <v>8.2100000000000009</v>
      </c>
      <c r="I34" s="33">
        <v>5.89</v>
      </c>
      <c r="J34" s="34">
        <v>9.9700000000000006</v>
      </c>
      <c r="K34" s="22"/>
      <c r="L34" s="22"/>
      <c r="M34" s="22"/>
      <c r="N34" s="22"/>
      <c r="O34" s="22"/>
      <c r="P34" s="22"/>
    </row>
    <row r="35" spans="1:16" ht="39" customHeight="1" x14ac:dyDescent="0.15">
      <c r="A35" s="22"/>
      <c r="B35" s="35"/>
      <c r="C35" s="1247" t="s">
        <v>568</v>
      </c>
      <c r="D35" s="1248"/>
      <c r="E35" s="1249"/>
      <c r="F35" s="36">
        <v>1.73</v>
      </c>
      <c r="G35" s="37">
        <v>1.83</v>
      </c>
      <c r="H35" s="37">
        <v>1.54</v>
      </c>
      <c r="I35" s="37">
        <v>1.24</v>
      </c>
      <c r="J35" s="38">
        <v>1.74</v>
      </c>
      <c r="K35" s="22"/>
      <c r="L35" s="22"/>
      <c r="M35" s="22"/>
      <c r="N35" s="22"/>
      <c r="O35" s="22"/>
      <c r="P35" s="22"/>
    </row>
    <row r="36" spans="1:16" ht="39" customHeight="1" x14ac:dyDescent="0.15">
      <c r="A36" s="22"/>
      <c r="B36" s="35"/>
      <c r="C36" s="1247" t="s">
        <v>569</v>
      </c>
      <c r="D36" s="1248"/>
      <c r="E36" s="1249"/>
      <c r="F36" s="36">
        <v>0.03</v>
      </c>
      <c r="G36" s="37">
        <v>0.03</v>
      </c>
      <c r="H36" s="37">
        <v>0.92</v>
      </c>
      <c r="I36" s="37">
        <v>1.17</v>
      </c>
      <c r="J36" s="38">
        <v>0.55000000000000004</v>
      </c>
      <c r="K36" s="22"/>
      <c r="L36" s="22"/>
      <c r="M36" s="22"/>
      <c r="N36" s="22"/>
      <c r="O36" s="22"/>
      <c r="P36" s="22"/>
    </row>
    <row r="37" spans="1:16" ht="39" customHeight="1" x14ac:dyDescent="0.15">
      <c r="A37" s="22"/>
      <c r="B37" s="35"/>
      <c r="C37" s="1247" t="s">
        <v>570</v>
      </c>
      <c r="D37" s="1248"/>
      <c r="E37" s="1249"/>
      <c r="F37" s="36">
        <v>0.43</v>
      </c>
      <c r="G37" s="37">
        <v>0.19</v>
      </c>
      <c r="H37" s="37">
        <v>0.22</v>
      </c>
      <c r="I37" s="37">
        <v>0.09</v>
      </c>
      <c r="J37" s="38">
        <v>0.14000000000000001</v>
      </c>
      <c r="K37" s="22"/>
      <c r="L37" s="22"/>
      <c r="M37" s="22"/>
      <c r="N37" s="22"/>
      <c r="O37" s="22"/>
      <c r="P37" s="22"/>
    </row>
    <row r="38" spans="1:16" ht="39" customHeight="1" x14ac:dyDescent="0.15">
      <c r="A38" s="22"/>
      <c r="B38" s="35"/>
      <c r="C38" s="1247" t="s">
        <v>571</v>
      </c>
      <c r="D38" s="1248"/>
      <c r="E38" s="1249"/>
      <c r="F38" s="36">
        <v>0.22</v>
      </c>
      <c r="G38" s="37">
        <v>0.31</v>
      </c>
      <c r="H38" s="37">
        <v>0.13</v>
      </c>
      <c r="I38" s="37">
        <v>0.09</v>
      </c>
      <c r="J38" s="38">
        <v>0.02</v>
      </c>
      <c r="K38" s="22"/>
      <c r="L38" s="22"/>
      <c r="M38" s="22"/>
      <c r="N38" s="22"/>
      <c r="O38" s="22"/>
      <c r="P38" s="22"/>
    </row>
    <row r="39" spans="1:16" ht="39" customHeight="1" x14ac:dyDescent="0.15">
      <c r="A39" s="22"/>
      <c r="B39" s="35"/>
      <c r="C39" s="1247" t="s">
        <v>572</v>
      </c>
      <c r="D39" s="1248"/>
      <c r="E39" s="1249"/>
      <c r="F39" s="36">
        <v>0.05</v>
      </c>
      <c r="G39" s="37">
        <v>0.06</v>
      </c>
      <c r="H39" s="37">
        <v>0.06</v>
      </c>
      <c r="I39" s="37">
        <v>0.12</v>
      </c>
      <c r="J39" s="38">
        <v>0.02</v>
      </c>
      <c r="K39" s="22"/>
      <c r="L39" s="22"/>
      <c r="M39" s="22"/>
      <c r="N39" s="22"/>
      <c r="O39" s="22"/>
      <c r="P39" s="22"/>
    </row>
    <row r="40" spans="1:16" ht="39" customHeight="1" x14ac:dyDescent="0.15">
      <c r="A40" s="22"/>
      <c r="B40" s="35"/>
      <c r="C40" s="1247" t="s">
        <v>573</v>
      </c>
      <c r="D40" s="1248"/>
      <c r="E40" s="1249"/>
      <c r="F40" s="36">
        <v>0</v>
      </c>
      <c r="G40" s="37">
        <v>0</v>
      </c>
      <c r="H40" s="37">
        <v>0</v>
      </c>
      <c r="I40" s="37">
        <v>0</v>
      </c>
      <c r="J40" s="38">
        <v>0</v>
      </c>
      <c r="K40" s="22"/>
      <c r="L40" s="22"/>
      <c r="M40" s="22"/>
      <c r="N40" s="22"/>
      <c r="O40" s="22"/>
      <c r="P40" s="22"/>
    </row>
    <row r="41" spans="1:16" ht="39" customHeight="1" x14ac:dyDescent="0.15">
      <c r="A41" s="22"/>
      <c r="B41" s="35"/>
      <c r="C41" s="1247"/>
      <c r="D41" s="1248"/>
      <c r="E41" s="1249"/>
      <c r="F41" s="36"/>
      <c r="G41" s="37"/>
      <c r="H41" s="37"/>
      <c r="I41" s="37"/>
      <c r="J41" s="38"/>
      <c r="K41" s="22"/>
      <c r="L41" s="22"/>
      <c r="M41" s="22"/>
      <c r="N41" s="22"/>
      <c r="O41" s="22"/>
      <c r="P41" s="22"/>
    </row>
    <row r="42" spans="1:16" ht="39" customHeight="1" x14ac:dyDescent="0.15">
      <c r="A42" s="22"/>
      <c r="B42" s="39"/>
      <c r="C42" s="1247" t="s">
        <v>574</v>
      </c>
      <c r="D42" s="1248"/>
      <c r="E42" s="1249"/>
      <c r="F42" s="36" t="s">
        <v>518</v>
      </c>
      <c r="G42" s="37" t="s">
        <v>518</v>
      </c>
      <c r="H42" s="37" t="s">
        <v>518</v>
      </c>
      <c r="I42" s="37" t="s">
        <v>518</v>
      </c>
      <c r="J42" s="38" t="s">
        <v>518</v>
      </c>
      <c r="K42" s="22"/>
      <c r="L42" s="22"/>
      <c r="M42" s="22"/>
      <c r="N42" s="22"/>
      <c r="O42" s="22"/>
      <c r="P42" s="22"/>
    </row>
    <row r="43" spans="1:16" ht="39" customHeight="1" thickBot="1" x14ac:dyDescent="0.2">
      <c r="A43" s="22"/>
      <c r="B43" s="40"/>
      <c r="C43" s="1250" t="s">
        <v>575</v>
      </c>
      <c r="D43" s="1251"/>
      <c r="E43" s="1252"/>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5MUrlYC+I1Bn2d33xudoWbEDu7O/3FwEAdgI0T4hDthrAAw+zi/TQGAMQqu+AM+KdzKc6hoQJFb4f8/TCMRdA==" saltValue="u9k6PFlfm6nLup11GgH3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5" t="s">
        <v>11</v>
      </c>
      <c r="C45" s="1256"/>
      <c r="D45" s="58"/>
      <c r="E45" s="1261" t="s">
        <v>12</v>
      </c>
      <c r="F45" s="1261"/>
      <c r="G45" s="1261"/>
      <c r="H45" s="1261"/>
      <c r="I45" s="1261"/>
      <c r="J45" s="1262"/>
      <c r="K45" s="59">
        <v>297</v>
      </c>
      <c r="L45" s="60">
        <v>263</v>
      </c>
      <c r="M45" s="60">
        <v>291</v>
      </c>
      <c r="N45" s="60">
        <v>337</v>
      </c>
      <c r="O45" s="61">
        <v>343</v>
      </c>
      <c r="P45" s="48"/>
      <c r="Q45" s="48"/>
      <c r="R45" s="48"/>
      <c r="S45" s="48"/>
      <c r="T45" s="48"/>
      <c r="U45" s="48"/>
    </row>
    <row r="46" spans="1:21" ht="30.75" customHeight="1" x14ac:dyDescent="0.15">
      <c r="A46" s="48"/>
      <c r="B46" s="1257"/>
      <c r="C46" s="1258"/>
      <c r="D46" s="62"/>
      <c r="E46" s="1263" t="s">
        <v>13</v>
      </c>
      <c r="F46" s="1263"/>
      <c r="G46" s="1263"/>
      <c r="H46" s="1263"/>
      <c r="I46" s="1263"/>
      <c r="J46" s="1264"/>
      <c r="K46" s="63" t="s">
        <v>518</v>
      </c>
      <c r="L46" s="64" t="s">
        <v>518</v>
      </c>
      <c r="M46" s="64" t="s">
        <v>518</v>
      </c>
      <c r="N46" s="64" t="s">
        <v>518</v>
      </c>
      <c r="O46" s="65" t="s">
        <v>518</v>
      </c>
      <c r="P46" s="48"/>
      <c r="Q46" s="48"/>
      <c r="R46" s="48"/>
      <c r="S46" s="48"/>
      <c r="T46" s="48"/>
      <c r="U46" s="48"/>
    </row>
    <row r="47" spans="1:21" ht="30.75" customHeight="1" x14ac:dyDescent="0.15">
      <c r="A47" s="48"/>
      <c r="B47" s="1257"/>
      <c r="C47" s="1258"/>
      <c r="D47" s="62"/>
      <c r="E47" s="1263" t="s">
        <v>14</v>
      </c>
      <c r="F47" s="1263"/>
      <c r="G47" s="1263"/>
      <c r="H47" s="1263"/>
      <c r="I47" s="1263"/>
      <c r="J47" s="1264"/>
      <c r="K47" s="63" t="s">
        <v>518</v>
      </c>
      <c r="L47" s="64" t="s">
        <v>518</v>
      </c>
      <c r="M47" s="64" t="s">
        <v>518</v>
      </c>
      <c r="N47" s="64" t="s">
        <v>518</v>
      </c>
      <c r="O47" s="65" t="s">
        <v>518</v>
      </c>
      <c r="P47" s="48"/>
      <c r="Q47" s="48"/>
      <c r="R47" s="48"/>
      <c r="S47" s="48"/>
      <c r="T47" s="48"/>
      <c r="U47" s="48"/>
    </row>
    <row r="48" spans="1:21" ht="30.75" customHeight="1" x14ac:dyDescent="0.15">
      <c r="A48" s="48"/>
      <c r="B48" s="1257"/>
      <c r="C48" s="1258"/>
      <c r="D48" s="62"/>
      <c r="E48" s="1263" t="s">
        <v>15</v>
      </c>
      <c r="F48" s="1263"/>
      <c r="G48" s="1263"/>
      <c r="H48" s="1263"/>
      <c r="I48" s="1263"/>
      <c r="J48" s="1264"/>
      <c r="K48" s="63">
        <v>199</v>
      </c>
      <c r="L48" s="64">
        <v>182</v>
      </c>
      <c r="M48" s="64">
        <v>201</v>
      </c>
      <c r="N48" s="64">
        <v>192</v>
      </c>
      <c r="O48" s="65">
        <v>192</v>
      </c>
      <c r="P48" s="48"/>
      <c r="Q48" s="48"/>
      <c r="R48" s="48"/>
      <c r="S48" s="48"/>
      <c r="T48" s="48"/>
      <c r="U48" s="48"/>
    </row>
    <row r="49" spans="1:21" ht="30.75" customHeight="1" x14ac:dyDescent="0.15">
      <c r="A49" s="48"/>
      <c r="B49" s="1257"/>
      <c r="C49" s="1258"/>
      <c r="D49" s="62"/>
      <c r="E49" s="1263" t="s">
        <v>16</v>
      </c>
      <c r="F49" s="1263"/>
      <c r="G49" s="1263"/>
      <c r="H49" s="1263"/>
      <c r="I49" s="1263"/>
      <c r="J49" s="1264"/>
      <c r="K49" s="63" t="s">
        <v>518</v>
      </c>
      <c r="L49" s="64" t="s">
        <v>518</v>
      </c>
      <c r="M49" s="64">
        <v>0</v>
      </c>
      <c r="N49" s="64">
        <v>3</v>
      </c>
      <c r="O49" s="65">
        <v>5</v>
      </c>
      <c r="P49" s="48"/>
      <c r="Q49" s="48"/>
      <c r="R49" s="48"/>
      <c r="S49" s="48"/>
      <c r="T49" s="48"/>
      <c r="U49" s="48"/>
    </row>
    <row r="50" spans="1:21" ht="30.75" customHeight="1" x14ac:dyDescent="0.15">
      <c r="A50" s="48"/>
      <c r="B50" s="1257"/>
      <c r="C50" s="1258"/>
      <c r="D50" s="62"/>
      <c r="E50" s="1263" t="s">
        <v>17</v>
      </c>
      <c r="F50" s="1263"/>
      <c r="G50" s="1263"/>
      <c r="H50" s="1263"/>
      <c r="I50" s="1263"/>
      <c r="J50" s="1264"/>
      <c r="K50" s="63" t="s">
        <v>518</v>
      </c>
      <c r="L50" s="64" t="s">
        <v>518</v>
      </c>
      <c r="M50" s="64" t="s">
        <v>518</v>
      </c>
      <c r="N50" s="64" t="s">
        <v>518</v>
      </c>
      <c r="O50" s="65" t="s">
        <v>518</v>
      </c>
      <c r="P50" s="48"/>
      <c r="Q50" s="48"/>
      <c r="R50" s="48"/>
      <c r="S50" s="48"/>
      <c r="T50" s="48"/>
      <c r="U50" s="48"/>
    </row>
    <row r="51" spans="1:21" ht="30.75" customHeight="1" x14ac:dyDescent="0.15">
      <c r="A51" s="48"/>
      <c r="B51" s="1259"/>
      <c r="C51" s="1260"/>
      <c r="D51" s="66"/>
      <c r="E51" s="1263" t="s">
        <v>18</v>
      </c>
      <c r="F51" s="1263"/>
      <c r="G51" s="1263"/>
      <c r="H51" s="1263"/>
      <c r="I51" s="1263"/>
      <c r="J51" s="1264"/>
      <c r="K51" s="63">
        <v>0</v>
      </c>
      <c r="L51" s="64">
        <v>0</v>
      </c>
      <c r="M51" s="64">
        <v>0</v>
      </c>
      <c r="N51" s="64">
        <v>0</v>
      </c>
      <c r="O51" s="65">
        <v>0</v>
      </c>
      <c r="P51" s="48"/>
      <c r="Q51" s="48"/>
      <c r="R51" s="48"/>
      <c r="S51" s="48"/>
      <c r="T51" s="48"/>
      <c r="U51" s="48"/>
    </row>
    <row r="52" spans="1:21" ht="30.75" customHeight="1" x14ac:dyDescent="0.15">
      <c r="A52" s="48"/>
      <c r="B52" s="1265" t="s">
        <v>19</v>
      </c>
      <c r="C52" s="1266"/>
      <c r="D52" s="66"/>
      <c r="E52" s="1263" t="s">
        <v>20</v>
      </c>
      <c r="F52" s="1263"/>
      <c r="G52" s="1263"/>
      <c r="H52" s="1263"/>
      <c r="I52" s="1263"/>
      <c r="J52" s="1264"/>
      <c r="K52" s="63">
        <v>374</v>
      </c>
      <c r="L52" s="64">
        <v>341</v>
      </c>
      <c r="M52" s="64">
        <v>359</v>
      </c>
      <c r="N52" s="64">
        <v>378</v>
      </c>
      <c r="O52" s="65">
        <v>387</v>
      </c>
      <c r="P52" s="48"/>
      <c r="Q52" s="48"/>
      <c r="R52" s="48"/>
      <c r="S52" s="48"/>
      <c r="T52" s="48"/>
      <c r="U52" s="48"/>
    </row>
    <row r="53" spans="1:21" ht="30.75" customHeight="1" thickBot="1" x14ac:dyDescent="0.2">
      <c r="A53" s="48"/>
      <c r="B53" s="1267" t="s">
        <v>21</v>
      </c>
      <c r="C53" s="1268"/>
      <c r="D53" s="67"/>
      <c r="E53" s="1269" t="s">
        <v>22</v>
      </c>
      <c r="F53" s="1269"/>
      <c r="G53" s="1269"/>
      <c r="H53" s="1269"/>
      <c r="I53" s="1269"/>
      <c r="J53" s="1270"/>
      <c r="K53" s="68">
        <v>122</v>
      </c>
      <c r="L53" s="69">
        <v>104</v>
      </c>
      <c r="M53" s="69">
        <v>133</v>
      </c>
      <c r="N53" s="69">
        <v>154</v>
      </c>
      <c r="O53" s="70">
        <v>153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71" t="s">
        <v>25</v>
      </c>
      <c r="C57" s="1272"/>
      <c r="D57" s="1275" t="s">
        <v>26</v>
      </c>
      <c r="E57" s="1276"/>
      <c r="F57" s="1276"/>
      <c r="G57" s="1276"/>
      <c r="H57" s="1276"/>
      <c r="I57" s="1276"/>
      <c r="J57" s="1277"/>
      <c r="K57" s="83"/>
      <c r="L57" s="84"/>
      <c r="M57" s="84"/>
      <c r="N57" s="84"/>
      <c r="O57" s="85"/>
    </row>
    <row r="58" spans="1:21" ht="31.5" customHeight="1" thickBot="1" x14ac:dyDescent="0.2">
      <c r="B58" s="1273"/>
      <c r="C58" s="1274"/>
      <c r="D58" s="1278" t="s">
        <v>27</v>
      </c>
      <c r="E58" s="1279"/>
      <c r="F58" s="1279"/>
      <c r="G58" s="1279"/>
      <c r="H58" s="1279"/>
      <c r="I58" s="1279"/>
      <c r="J58" s="128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M9F218R01qwiWWEE7nR4ec1O/IP18xqHeqGHVBa3/jhE0jQZH8/EzqDdhuRnmyEU21MurYjZQw8tF1RSrQyrA==" saltValue="CEt1UXjkUhvpz5oFflht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81" t="s">
        <v>30</v>
      </c>
      <c r="C41" s="1282"/>
      <c r="D41" s="102"/>
      <c r="E41" s="1287" t="s">
        <v>31</v>
      </c>
      <c r="F41" s="1287"/>
      <c r="G41" s="1287"/>
      <c r="H41" s="1288"/>
      <c r="I41" s="103">
        <v>2122</v>
      </c>
      <c r="J41" s="104">
        <v>2182</v>
      </c>
      <c r="K41" s="104">
        <v>2251</v>
      </c>
      <c r="L41" s="104">
        <v>2334</v>
      </c>
      <c r="M41" s="105">
        <v>2128</v>
      </c>
    </row>
    <row r="42" spans="2:13" ht="27.75" customHeight="1" x14ac:dyDescent="0.15">
      <c r="B42" s="1283"/>
      <c r="C42" s="1284"/>
      <c r="D42" s="106"/>
      <c r="E42" s="1289" t="s">
        <v>32</v>
      </c>
      <c r="F42" s="1289"/>
      <c r="G42" s="1289"/>
      <c r="H42" s="1290"/>
      <c r="I42" s="107" t="s">
        <v>518</v>
      </c>
      <c r="J42" s="108" t="s">
        <v>518</v>
      </c>
      <c r="K42" s="108" t="s">
        <v>518</v>
      </c>
      <c r="L42" s="108" t="s">
        <v>518</v>
      </c>
      <c r="M42" s="109" t="s">
        <v>518</v>
      </c>
    </row>
    <row r="43" spans="2:13" ht="27.75" customHeight="1" x14ac:dyDescent="0.15">
      <c r="B43" s="1283"/>
      <c r="C43" s="1284"/>
      <c r="D43" s="106"/>
      <c r="E43" s="1289" t="s">
        <v>33</v>
      </c>
      <c r="F43" s="1289"/>
      <c r="G43" s="1289"/>
      <c r="H43" s="1290"/>
      <c r="I43" s="107">
        <v>1844</v>
      </c>
      <c r="J43" s="108">
        <v>1658</v>
      </c>
      <c r="K43" s="108">
        <v>1521</v>
      </c>
      <c r="L43" s="108">
        <v>1484</v>
      </c>
      <c r="M43" s="109">
        <v>1383</v>
      </c>
    </row>
    <row r="44" spans="2:13" ht="27.75" customHeight="1" x14ac:dyDescent="0.15">
      <c r="B44" s="1283"/>
      <c r="C44" s="1284"/>
      <c r="D44" s="106"/>
      <c r="E44" s="1289" t="s">
        <v>34</v>
      </c>
      <c r="F44" s="1289"/>
      <c r="G44" s="1289"/>
      <c r="H44" s="1290"/>
      <c r="I44" s="107" t="s">
        <v>518</v>
      </c>
      <c r="J44" s="108">
        <v>33</v>
      </c>
      <c r="K44" s="108">
        <v>60</v>
      </c>
      <c r="L44" s="108">
        <v>67</v>
      </c>
      <c r="M44" s="109">
        <v>55</v>
      </c>
    </row>
    <row r="45" spans="2:13" ht="27.75" customHeight="1" x14ac:dyDescent="0.15">
      <c r="B45" s="1283"/>
      <c r="C45" s="1284"/>
      <c r="D45" s="106"/>
      <c r="E45" s="1289" t="s">
        <v>35</v>
      </c>
      <c r="F45" s="1289"/>
      <c r="G45" s="1289"/>
      <c r="H45" s="1290"/>
      <c r="I45" s="107">
        <v>646</v>
      </c>
      <c r="J45" s="108">
        <v>642</v>
      </c>
      <c r="K45" s="108">
        <v>653</v>
      </c>
      <c r="L45" s="108">
        <v>635</v>
      </c>
      <c r="M45" s="109">
        <v>629</v>
      </c>
    </row>
    <row r="46" spans="2:13" ht="27.75" customHeight="1" x14ac:dyDescent="0.15">
      <c r="B46" s="1283"/>
      <c r="C46" s="1284"/>
      <c r="D46" s="110"/>
      <c r="E46" s="1289" t="s">
        <v>36</v>
      </c>
      <c r="F46" s="1289"/>
      <c r="G46" s="1289"/>
      <c r="H46" s="1290"/>
      <c r="I46" s="107" t="s">
        <v>518</v>
      </c>
      <c r="J46" s="108" t="s">
        <v>518</v>
      </c>
      <c r="K46" s="108" t="s">
        <v>518</v>
      </c>
      <c r="L46" s="108" t="s">
        <v>518</v>
      </c>
      <c r="M46" s="109" t="s">
        <v>518</v>
      </c>
    </row>
    <row r="47" spans="2:13" ht="27.75" customHeight="1" x14ac:dyDescent="0.15">
      <c r="B47" s="1283"/>
      <c r="C47" s="1284"/>
      <c r="D47" s="111"/>
      <c r="E47" s="1291" t="s">
        <v>37</v>
      </c>
      <c r="F47" s="1292"/>
      <c r="G47" s="1292"/>
      <c r="H47" s="1293"/>
      <c r="I47" s="107" t="s">
        <v>518</v>
      </c>
      <c r="J47" s="108" t="s">
        <v>518</v>
      </c>
      <c r="K47" s="108" t="s">
        <v>518</v>
      </c>
      <c r="L47" s="108" t="s">
        <v>518</v>
      </c>
      <c r="M47" s="109" t="s">
        <v>518</v>
      </c>
    </row>
    <row r="48" spans="2:13" ht="27.75" customHeight="1" x14ac:dyDescent="0.15">
      <c r="B48" s="1283"/>
      <c r="C48" s="1284"/>
      <c r="D48" s="106"/>
      <c r="E48" s="1289" t="s">
        <v>38</v>
      </c>
      <c r="F48" s="1289"/>
      <c r="G48" s="1289"/>
      <c r="H48" s="1290"/>
      <c r="I48" s="107" t="s">
        <v>518</v>
      </c>
      <c r="J48" s="108" t="s">
        <v>518</v>
      </c>
      <c r="K48" s="108" t="s">
        <v>518</v>
      </c>
      <c r="L48" s="108" t="s">
        <v>518</v>
      </c>
      <c r="M48" s="109" t="s">
        <v>518</v>
      </c>
    </row>
    <row r="49" spans="2:13" ht="27.75" customHeight="1" x14ac:dyDescent="0.15">
      <c r="B49" s="1285"/>
      <c r="C49" s="1286"/>
      <c r="D49" s="106"/>
      <c r="E49" s="1289" t="s">
        <v>39</v>
      </c>
      <c r="F49" s="1289"/>
      <c r="G49" s="1289"/>
      <c r="H49" s="1290"/>
      <c r="I49" s="107" t="s">
        <v>518</v>
      </c>
      <c r="J49" s="108" t="s">
        <v>518</v>
      </c>
      <c r="K49" s="108" t="s">
        <v>518</v>
      </c>
      <c r="L49" s="108" t="s">
        <v>518</v>
      </c>
      <c r="M49" s="109" t="s">
        <v>518</v>
      </c>
    </row>
    <row r="50" spans="2:13" ht="27.75" customHeight="1" x14ac:dyDescent="0.15">
      <c r="B50" s="1294" t="s">
        <v>40</v>
      </c>
      <c r="C50" s="1295"/>
      <c r="D50" s="112"/>
      <c r="E50" s="1289" t="s">
        <v>41</v>
      </c>
      <c r="F50" s="1289"/>
      <c r="G50" s="1289"/>
      <c r="H50" s="1290"/>
      <c r="I50" s="107">
        <v>3166</v>
      </c>
      <c r="J50" s="108">
        <v>3120</v>
      </c>
      <c r="K50" s="108">
        <v>3044</v>
      </c>
      <c r="L50" s="108">
        <v>3021</v>
      </c>
      <c r="M50" s="109">
        <v>3065</v>
      </c>
    </row>
    <row r="51" spans="2:13" ht="27.75" customHeight="1" x14ac:dyDescent="0.15">
      <c r="B51" s="1283"/>
      <c r="C51" s="1284"/>
      <c r="D51" s="106"/>
      <c r="E51" s="1289" t="s">
        <v>42</v>
      </c>
      <c r="F51" s="1289"/>
      <c r="G51" s="1289"/>
      <c r="H51" s="1290"/>
      <c r="I51" s="107">
        <v>90</v>
      </c>
      <c r="J51" s="108">
        <v>98</v>
      </c>
      <c r="K51" s="108">
        <v>86</v>
      </c>
      <c r="L51" s="108">
        <v>75</v>
      </c>
      <c r="M51" s="109">
        <v>63</v>
      </c>
    </row>
    <row r="52" spans="2:13" ht="27.75" customHeight="1" x14ac:dyDescent="0.15">
      <c r="B52" s="1285"/>
      <c r="C52" s="1286"/>
      <c r="D52" s="106"/>
      <c r="E52" s="1289" t="s">
        <v>43</v>
      </c>
      <c r="F52" s="1289"/>
      <c r="G52" s="1289"/>
      <c r="H52" s="1290"/>
      <c r="I52" s="107">
        <v>3103</v>
      </c>
      <c r="J52" s="108">
        <v>3135</v>
      </c>
      <c r="K52" s="108">
        <v>3175</v>
      </c>
      <c r="L52" s="108">
        <v>3268</v>
      </c>
      <c r="M52" s="109">
        <v>3041</v>
      </c>
    </row>
    <row r="53" spans="2:13" ht="27.75" customHeight="1" thickBot="1" x14ac:dyDescent="0.2">
      <c r="B53" s="1296" t="s">
        <v>44</v>
      </c>
      <c r="C53" s="1297"/>
      <c r="D53" s="113"/>
      <c r="E53" s="1298" t="s">
        <v>45</v>
      </c>
      <c r="F53" s="1298"/>
      <c r="G53" s="1298"/>
      <c r="H53" s="1299"/>
      <c r="I53" s="114">
        <v>-1746</v>
      </c>
      <c r="J53" s="115">
        <v>-1837</v>
      </c>
      <c r="K53" s="115">
        <v>-1820</v>
      </c>
      <c r="L53" s="115">
        <v>-1844</v>
      </c>
      <c r="M53" s="116">
        <v>-1973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aYLDZYZjwBikQt72cO8xM24IaLb/KBiBAnJYrR7DQEHc9R0N0R/DzaoPFxraCGxsHOW907gsRsXJuL+OtHopyg==" saltValue="qrQDa2kKvZoXiA6C75mP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8" t="s">
        <v>48</v>
      </c>
      <c r="D55" s="1308"/>
      <c r="E55" s="1309"/>
      <c r="F55" s="128">
        <v>1187</v>
      </c>
      <c r="G55" s="128">
        <v>1155</v>
      </c>
      <c r="H55" s="129">
        <v>1183</v>
      </c>
    </row>
    <row r="56" spans="2:8" ht="52.5" customHeight="1" x14ac:dyDescent="0.15">
      <c r="B56" s="130"/>
      <c r="C56" s="1310" t="s">
        <v>49</v>
      </c>
      <c r="D56" s="1310"/>
      <c r="E56" s="1311"/>
      <c r="F56" s="131">
        <v>963</v>
      </c>
      <c r="G56" s="131">
        <v>966</v>
      </c>
      <c r="H56" s="132">
        <v>969</v>
      </c>
    </row>
    <row r="57" spans="2:8" ht="53.25" customHeight="1" x14ac:dyDescent="0.15">
      <c r="B57" s="130"/>
      <c r="C57" s="1312" t="s">
        <v>50</v>
      </c>
      <c r="D57" s="1312"/>
      <c r="E57" s="1313"/>
      <c r="F57" s="133">
        <v>747</v>
      </c>
      <c r="G57" s="133">
        <v>752</v>
      </c>
      <c r="H57" s="134">
        <v>759</v>
      </c>
    </row>
    <row r="58" spans="2:8" ht="45.75" customHeight="1" x14ac:dyDescent="0.15">
      <c r="B58" s="135"/>
      <c r="C58" s="1300" t="s">
        <v>597</v>
      </c>
      <c r="D58" s="1301"/>
      <c r="E58" s="1302"/>
      <c r="F58" s="136">
        <v>301</v>
      </c>
      <c r="G58" s="136">
        <v>305</v>
      </c>
      <c r="H58" s="137">
        <v>309</v>
      </c>
    </row>
    <row r="59" spans="2:8" ht="45.75" customHeight="1" x14ac:dyDescent="0.15">
      <c r="B59" s="135"/>
      <c r="C59" s="1300" t="s">
        <v>598</v>
      </c>
      <c r="D59" s="1301"/>
      <c r="E59" s="1302"/>
      <c r="F59" s="136">
        <v>225</v>
      </c>
      <c r="G59" s="136">
        <v>226</v>
      </c>
      <c r="H59" s="137">
        <v>226</v>
      </c>
    </row>
    <row r="60" spans="2:8" ht="45.75" customHeight="1" x14ac:dyDescent="0.15">
      <c r="B60" s="135"/>
      <c r="C60" s="1300" t="s">
        <v>599</v>
      </c>
      <c r="D60" s="1301"/>
      <c r="E60" s="1302"/>
      <c r="F60" s="136">
        <v>146</v>
      </c>
      <c r="G60" s="136">
        <v>146</v>
      </c>
      <c r="H60" s="137">
        <v>146</v>
      </c>
    </row>
    <row r="61" spans="2:8" ht="45.75" customHeight="1" x14ac:dyDescent="0.15">
      <c r="B61" s="135"/>
      <c r="C61" s="1300" t="s">
        <v>600</v>
      </c>
      <c r="D61" s="1301"/>
      <c r="E61" s="1302"/>
      <c r="F61" s="136">
        <v>27</v>
      </c>
      <c r="G61" s="136">
        <v>30</v>
      </c>
      <c r="H61" s="137">
        <v>28</v>
      </c>
    </row>
    <row r="62" spans="2:8" ht="45.75" customHeight="1" thickBot="1" x14ac:dyDescent="0.2">
      <c r="B62" s="138"/>
      <c r="C62" s="1303" t="s">
        <v>601</v>
      </c>
      <c r="D62" s="1304"/>
      <c r="E62" s="1305"/>
      <c r="F62" s="139">
        <v>18</v>
      </c>
      <c r="G62" s="139">
        <v>17</v>
      </c>
      <c r="H62" s="140">
        <v>23</v>
      </c>
    </row>
    <row r="63" spans="2:8" ht="52.5" customHeight="1" thickBot="1" x14ac:dyDescent="0.2">
      <c r="B63" s="141"/>
      <c r="C63" s="1306" t="s">
        <v>51</v>
      </c>
      <c r="D63" s="1306"/>
      <c r="E63" s="1307"/>
      <c r="F63" s="142">
        <v>2898</v>
      </c>
      <c r="G63" s="142">
        <v>2873</v>
      </c>
      <c r="H63" s="143">
        <v>2912</v>
      </c>
    </row>
    <row r="64" spans="2:8" ht="15" customHeight="1" x14ac:dyDescent="0.15"/>
  </sheetData>
  <sheetProtection algorithmName="SHA-512" hashValue="XR2kodP0fnzLoQUhEWyY45cuQoCh27kzP9wQUatdKRq6BVaYVN9MapkwlgmzjQw/5EgPjFxH/bXDb/ahfOnqaA==" saltValue="tuwXBZpv1lfmDYWZ1ocG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5D6DF-161F-43E1-9D5C-06759021A2C5}">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4" t="s">
        <v>619</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7"/>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7"/>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7"/>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7"/>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612</v>
      </c>
    </row>
    <row r="50" spans="1:109" x14ac:dyDescent="0.15">
      <c r="B50" s="397"/>
      <c r="G50" s="1323"/>
      <c r="H50" s="1323"/>
      <c r="I50" s="1323"/>
      <c r="J50" s="1323"/>
      <c r="K50" s="407"/>
      <c r="L50" s="407"/>
      <c r="M50" s="408"/>
      <c r="N50" s="408"/>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27" t="s">
        <v>560</v>
      </c>
      <c r="BQ50" s="1327"/>
      <c r="BR50" s="1327"/>
      <c r="BS50" s="1327"/>
      <c r="BT50" s="1327"/>
      <c r="BU50" s="1327"/>
      <c r="BV50" s="1327"/>
      <c r="BW50" s="1327"/>
      <c r="BX50" s="1327" t="s">
        <v>561</v>
      </c>
      <c r="BY50" s="1327"/>
      <c r="BZ50" s="1327"/>
      <c r="CA50" s="1327"/>
      <c r="CB50" s="1327"/>
      <c r="CC50" s="1327"/>
      <c r="CD50" s="1327"/>
      <c r="CE50" s="1327"/>
      <c r="CF50" s="1327" t="s">
        <v>562</v>
      </c>
      <c r="CG50" s="1327"/>
      <c r="CH50" s="1327"/>
      <c r="CI50" s="1327"/>
      <c r="CJ50" s="1327"/>
      <c r="CK50" s="1327"/>
      <c r="CL50" s="1327"/>
      <c r="CM50" s="1327"/>
      <c r="CN50" s="1327" t="s">
        <v>563</v>
      </c>
      <c r="CO50" s="1327"/>
      <c r="CP50" s="1327"/>
      <c r="CQ50" s="1327"/>
      <c r="CR50" s="1327"/>
      <c r="CS50" s="1327"/>
      <c r="CT50" s="1327"/>
      <c r="CU50" s="1327"/>
      <c r="CV50" s="1327" t="s">
        <v>564</v>
      </c>
      <c r="CW50" s="1327"/>
      <c r="CX50" s="1327"/>
      <c r="CY50" s="1327"/>
      <c r="CZ50" s="1327"/>
      <c r="DA50" s="1327"/>
      <c r="DB50" s="1327"/>
      <c r="DC50" s="1327"/>
    </row>
    <row r="51" spans="1:109" ht="13.5" customHeight="1" x14ac:dyDescent="0.15">
      <c r="B51" s="397"/>
      <c r="G51" s="1333"/>
      <c r="H51" s="1333"/>
      <c r="I51" s="1331"/>
      <c r="J51" s="1331"/>
      <c r="K51" s="1329"/>
      <c r="L51" s="1329"/>
      <c r="M51" s="1329"/>
      <c r="N51" s="1329"/>
      <c r="AM51" s="406"/>
      <c r="AN51" s="1330" t="s">
        <v>613</v>
      </c>
      <c r="AO51" s="1330"/>
      <c r="AP51" s="1330"/>
      <c r="AQ51" s="1330"/>
      <c r="AR51" s="1330"/>
      <c r="AS51" s="1330"/>
      <c r="AT51" s="1330"/>
      <c r="AU51" s="1330"/>
      <c r="AV51" s="1330"/>
      <c r="AW51" s="1330"/>
      <c r="AX51" s="1330"/>
      <c r="AY51" s="1330"/>
      <c r="AZ51" s="1330"/>
      <c r="BA51" s="1330"/>
      <c r="BB51" s="1330" t="s">
        <v>614</v>
      </c>
      <c r="BC51" s="1330"/>
      <c r="BD51" s="1330"/>
      <c r="BE51" s="1330"/>
      <c r="BF51" s="1330"/>
      <c r="BG51" s="1330"/>
      <c r="BH51" s="1330"/>
      <c r="BI51" s="1330"/>
      <c r="BJ51" s="1330"/>
      <c r="BK51" s="1330"/>
      <c r="BL51" s="1330"/>
      <c r="BM51" s="1330"/>
      <c r="BN51" s="1330"/>
      <c r="BO51" s="1330"/>
      <c r="BP51" s="1328"/>
      <c r="BQ51" s="1328"/>
      <c r="BR51" s="1328"/>
      <c r="BS51" s="1328"/>
      <c r="BT51" s="1328"/>
      <c r="BU51" s="1328"/>
      <c r="BV51" s="1328"/>
      <c r="BW51" s="1328"/>
      <c r="BX51" s="1328"/>
      <c r="BY51" s="1328"/>
      <c r="BZ51" s="1328"/>
      <c r="CA51" s="1328"/>
      <c r="CB51" s="1328"/>
      <c r="CC51" s="1328"/>
      <c r="CD51" s="1328"/>
      <c r="CE51" s="1328"/>
      <c r="CF51" s="1328"/>
      <c r="CG51" s="1328"/>
      <c r="CH51" s="1328"/>
      <c r="CI51" s="1328"/>
      <c r="CJ51" s="1328"/>
      <c r="CK51" s="1328"/>
      <c r="CL51" s="1328"/>
      <c r="CM51" s="1328"/>
      <c r="CN51" s="1328"/>
      <c r="CO51" s="1328"/>
      <c r="CP51" s="1328"/>
      <c r="CQ51" s="1328"/>
      <c r="CR51" s="1328"/>
      <c r="CS51" s="1328"/>
      <c r="CT51" s="1328"/>
      <c r="CU51" s="1328"/>
      <c r="CV51" s="1328"/>
      <c r="CW51" s="1328"/>
      <c r="CX51" s="1328"/>
      <c r="CY51" s="1328"/>
      <c r="CZ51" s="1328"/>
      <c r="DA51" s="1328"/>
      <c r="DB51" s="1328"/>
      <c r="DC51" s="1328"/>
    </row>
    <row r="52" spans="1:109" x14ac:dyDescent="0.15">
      <c r="B52" s="397"/>
      <c r="G52" s="1333"/>
      <c r="H52" s="1333"/>
      <c r="I52" s="1331"/>
      <c r="J52" s="1331"/>
      <c r="K52" s="1329"/>
      <c r="L52" s="1329"/>
      <c r="M52" s="1329"/>
      <c r="N52" s="1329"/>
      <c r="AM52" s="406"/>
      <c r="AN52" s="1330"/>
      <c r="AO52" s="1330"/>
      <c r="AP52" s="1330"/>
      <c r="AQ52" s="1330"/>
      <c r="AR52" s="1330"/>
      <c r="AS52" s="1330"/>
      <c r="AT52" s="1330"/>
      <c r="AU52" s="1330"/>
      <c r="AV52" s="1330"/>
      <c r="AW52" s="1330"/>
      <c r="AX52" s="1330"/>
      <c r="AY52" s="1330"/>
      <c r="AZ52" s="1330"/>
      <c r="BA52" s="1330"/>
      <c r="BB52" s="1330"/>
      <c r="BC52" s="1330"/>
      <c r="BD52" s="1330"/>
      <c r="BE52" s="1330"/>
      <c r="BF52" s="1330"/>
      <c r="BG52" s="1330"/>
      <c r="BH52" s="1330"/>
      <c r="BI52" s="1330"/>
      <c r="BJ52" s="1330"/>
      <c r="BK52" s="1330"/>
      <c r="BL52" s="1330"/>
      <c r="BM52" s="1330"/>
      <c r="BN52" s="1330"/>
      <c r="BO52" s="1330"/>
      <c r="BP52" s="1328"/>
      <c r="BQ52" s="1328"/>
      <c r="BR52" s="1328"/>
      <c r="BS52" s="1328"/>
      <c r="BT52" s="1328"/>
      <c r="BU52" s="1328"/>
      <c r="BV52" s="1328"/>
      <c r="BW52" s="1328"/>
      <c r="BX52" s="1328"/>
      <c r="BY52" s="1328"/>
      <c r="BZ52" s="1328"/>
      <c r="CA52" s="1328"/>
      <c r="CB52" s="1328"/>
      <c r="CC52" s="1328"/>
      <c r="CD52" s="1328"/>
      <c r="CE52" s="1328"/>
      <c r="CF52" s="1328"/>
      <c r="CG52" s="1328"/>
      <c r="CH52" s="1328"/>
      <c r="CI52" s="1328"/>
      <c r="CJ52" s="1328"/>
      <c r="CK52" s="1328"/>
      <c r="CL52" s="1328"/>
      <c r="CM52" s="1328"/>
      <c r="CN52" s="1328"/>
      <c r="CO52" s="1328"/>
      <c r="CP52" s="1328"/>
      <c r="CQ52" s="1328"/>
      <c r="CR52" s="1328"/>
      <c r="CS52" s="1328"/>
      <c r="CT52" s="1328"/>
      <c r="CU52" s="1328"/>
      <c r="CV52" s="1328"/>
      <c r="CW52" s="1328"/>
      <c r="CX52" s="1328"/>
      <c r="CY52" s="1328"/>
      <c r="CZ52" s="1328"/>
      <c r="DA52" s="1328"/>
      <c r="DB52" s="1328"/>
      <c r="DC52" s="1328"/>
    </row>
    <row r="53" spans="1:109" x14ac:dyDescent="0.15">
      <c r="A53" s="405"/>
      <c r="B53" s="397"/>
      <c r="G53" s="1333"/>
      <c r="H53" s="1333"/>
      <c r="I53" s="1323"/>
      <c r="J53" s="1323"/>
      <c r="K53" s="1329"/>
      <c r="L53" s="1329"/>
      <c r="M53" s="1329"/>
      <c r="N53" s="1329"/>
      <c r="AM53" s="406"/>
      <c r="AN53" s="1330"/>
      <c r="AO53" s="1330"/>
      <c r="AP53" s="1330"/>
      <c r="AQ53" s="1330"/>
      <c r="AR53" s="1330"/>
      <c r="AS53" s="1330"/>
      <c r="AT53" s="1330"/>
      <c r="AU53" s="1330"/>
      <c r="AV53" s="1330"/>
      <c r="AW53" s="1330"/>
      <c r="AX53" s="1330"/>
      <c r="AY53" s="1330"/>
      <c r="AZ53" s="1330"/>
      <c r="BA53" s="1330"/>
      <c r="BB53" s="1330" t="s">
        <v>615</v>
      </c>
      <c r="BC53" s="1330"/>
      <c r="BD53" s="1330"/>
      <c r="BE53" s="1330"/>
      <c r="BF53" s="1330"/>
      <c r="BG53" s="1330"/>
      <c r="BH53" s="1330"/>
      <c r="BI53" s="1330"/>
      <c r="BJ53" s="1330"/>
      <c r="BK53" s="1330"/>
      <c r="BL53" s="1330"/>
      <c r="BM53" s="1330"/>
      <c r="BN53" s="1330"/>
      <c r="BO53" s="1330"/>
      <c r="BP53" s="1328">
        <v>59.8</v>
      </c>
      <c r="BQ53" s="1328"/>
      <c r="BR53" s="1328"/>
      <c r="BS53" s="1328"/>
      <c r="BT53" s="1328"/>
      <c r="BU53" s="1328"/>
      <c r="BV53" s="1328"/>
      <c r="BW53" s="1328"/>
      <c r="BX53" s="1328">
        <v>60.8</v>
      </c>
      <c r="BY53" s="1328"/>
      <c r="BZ53" s="1328"/>
      <c r="CA53" s="1328"/>
      <c r="CB53" s="1328"/>
      <c r="CC53" s="1328"/>
      <c r="CD53" s="1328"/>
      <c r="CE53" s="1328"/>
      <c r="CF53" s="1328">
        <v>62.2</v>
      </c>
      <c r="CG53" s="1328"/>
      <c r="CH53" s="1328"/>
      <c r="CI53" s="1328"/>
      <c r="CJ53" s="1328"/>
      <c r="CK53" s="1328"/>
      <c r="CL53" s="1328"/>
      <c r="CM53" s="1328"/>
      <c r="CN53" s="1328">
        <v>63.1</v>
      </c>
      <c r="CO53" s="1328"/>
      <c r="CP53" s="1328"/>
      <c r="CQ53" s="1328"/>
      <c r="CR53" s="1328"/>
      <c r="CS53" s="1328"/>
      <c r="CT53" s="1328"/>
      <c r="CU53" s="1328"/>
      <c r="CV53" s="1328">
        <v>64.400000000000006</v>
      </c>
      <c r="CW53" s="1328"/>
      <c r="CX53" s="1328"/>
      <c r="CY53" s="1328"/>
      <c r="CZ53" s="1328"/>
      <c r="DA53" s="1328"/>
      <c r="DB53" s="1328"/>
      <c r="DC53" s="1328"/>
    </row>
    <row r="54" spans="1:109" x14ac:dyDescent="0.15">
      <c r="A54" s="405"/>
      <c r="B54" s="397"/>
      <c r="G54" s="1333"/>
      <c r="H54" s="1333"/>
      <c r="I54" s="1323"/>
      <c r="J54" s="1323"/>
      <c r="K54" s="1329"/>
      <c r="L54" s="1329"/>
      <c r="M54" s="1329"/>
      <c r="N54" s="1329"/>
      <c r="AM54" s="406"/>
      <c r="AN54" s="1330"/>
      <c r="AO54" s="1330"/>
      <c r="AP54" s="1330"/>
      <c r="AQ54" s="1330"/>
      <c r="AR54" s="1330"/>
      <c r="AS54" s="1330"/>
      <c r="AT54" s="1330"/>
      <c r="AU54" s="1330"/>
      <c r="AV54" s="1330"/>
      <c r="AW54" s="1330"/>
      <c r="AX54" s="1330"/>
      <c r="AY54" s="1330"/>
      <c r="AZ54" s="1330"/>
      <c r="BA54" s="1330"/>
      <c r="BB54" s="1330"/>
      <c r="BC54" s="1330"/>
      <c r="BD54" s="1330"/>
      <c r="BE54" s="1330"/>
      <c r="BF54" s="1330"/>
      <c r="BG54" s="1330"/>
      <c r="BH54" s="1330"/>
      <c r="BI54" s="1330"/>
      <c r="BJ54" s="1330"/>
      <c r="BK54" s="1330"/>
      <c r="BL54" s="1330"/>
      <c r="BM54" s="1330"/>
      <c r="BN54" s="1330"/>
      <c r="BO54" s="1330"/>
      <c r="BP54" s="1328"/>
      <c r="BQ54" s="1328"/>
      <c r="BR54" s="1328"/>
      <c r="BS54" s="1328"/>
      <c r="BT54" s="1328"/>
      <c r="BU54" s="1328"/>
      <c r="BV54" s="1328"/>
      <c r="BW54" s="1328"/>
      <c r="BX54" s="1328"/>
      <c r="BY54" s="1328"/>
      <c r="BZ54" s="1328"/>
      <c r="CA54" s="1328"/>
      <c r="CB54" s="1328"/>
      <c r="CC54" s="1328"/>
      <c r="CD54" s="1328"/>
      <c r="CE54" s="1328"/>
      <c r="CF54" s="1328"/>
      <c r="CG54" s="1328"/>
      <c r="CH54" s="1328"/>
      <c r="CI54" s="1328"/>
      <c r="CJ54" s="1328"/>
      <c r="CK54" s="1328"/>
      <c r="CL54" s="1328"/>
      <c r="CM54" s="1328"/>
      <c r="CN54" s="1328"/>
      <c r="CO54" s="1328"/>
      <c r="CP54" s="1328"/>
      <c r="CQ54" s="1328"/>
      <c r="CR54" s="1328"/>
      <c r="CS54" s="1328"/>
      <c r="CT54" s="1328"/>
      <c r="CU54" s="1328"/>
      <c r="CV54" s="1328"/>
      <c r="CW54" s="1328"/>
      <c r="CX54" s="1328"/>
      <c r="CY54" s="1328"/>
      <c r="CZ54" s="1328"/>
      <c r="DA54" s="1328"/>
      <c r="DB54" s="1328"/>
      <c r="DC54" s="1328"/>
    </row>
    <row r="55" spans="1:109" x14ac:dyDescent="0.15">
      <c r="A55" s="405"/>
      <c r="B55" s="397"/>
      <c r="G55" s="1323"/>
      <c r="H55" s="1323"/>
      <c r="I55" s="1323"/>
      <c r="J55" s="1323"/>
      <c r="K55" s="1329"/>
      <c r="L55" s="1329"/>
      <c r="M55" s="1329"/>
      <c r="N55" s="1329"/>
      <c r="AN55" s="1327" t="s">
        <v>616</v>
      </c>
      <c r="AO55" s="1327"/>
      <c r="AP55" s="1327"/>
      <c r="AQ55" s="1327"/>
      <c r="AR55" s="1327"/>
      <c r="AS55" s="1327"/>
      <c r="AT55" s="1327"/>
      <c r="AU55" s="1327"/>
      <c r="AV55" s="1327"/>
      <c r="AW55" s="1327"/>
      <c r="AX55" s="1327"/>
      <c r="AY55" s="1327"/>
      <c r="AZ55" s="1327"/>
      <c r="BA55" s="1327"/>
      <c r="BB55" s="1330" t="s">
        <v>614</v>
      </c>
      <c r="BC55" s="1330"/>
      <c r="BD55" s="1330"/>
      <c r="BE55" s="1330"/>
      <c r="BF55" s="1330"/>
      <c r="BG55" s="1330"/>
      <c r="BH55" s="1330"/>
      <c r="BI55" s="1330"/>
      <c r="BJ55" s="1330"/>
      <c r="BK55" s="1330"/>
      <c r="BL55" s="1330"/>
      <c r="BM55" s="1330"/>
      <c r="BN55" s="1330"/>
      <c r="BO55" s="1330"/>
      <c r="BP55" s="1328">
        <v>0</v>
      </c>
      <c r="BQ55" s="1328"/>
      <c r="BR55" s="1328"/>
      <c r="BS55" s="1328"/>
      <c r="BT55" s="1328"/>
      <c r="BU55" s="1328"/>
      <c r="BV55" s="1328"/>
      <c r="BW55" s="1328"/>
      <c r="BX55" s="1328">
        <v>0</v>
      </c>
      <c r="BY55" s="1328"/>
      <c r="BZ55" s="1328"/>
      <c r="CA55" s="1328"/>
      <c r="CB55" s="1328"/>
      <c r="CC55" s="1328"/>
      <c r="CD55" s="1328"/>
      <c r="CE55" s="1328"/>
      <c r="CF55" s="1328">
        <v>0</v>
      </c>
      <c r="CG55" s="1328"/>
      <c r="CH55" s="1328"/>
      <c r="CI55" s="1328"/>
      <c r="CJ55" s="1328"/>
      <c r="CK55" s="1328"/>
      <c r="CL55" s="1328"/>
      <c r="CM55" s="1328"/>
      <c r="CN55" s="1328">
        <v>0</v>
      </c>
      <c r="CO55" s="1328"/>
      <c r="CP55" s="1328"/>
      <c r="CQ55" s="1328"/>
      <c r="CR55" s="1328"/>
      <c r="CS55" s="1328"/>
      <c r="CT55" s="1328"/>
      <c r="CU55" s="1328"/>
      <c r="CV55" s="1328">
        <v>0</v>
      </c>
      <c r="CW55" s="1328"/>
      <c r="CX55" s="1328"/>
      <c r="CY55" s="1328"/>
      <c r="CZ55" s="1328"/>
      <c r="DA55" s="1328"/>
      <c r="DB55" s="1328"/>
      <c r="DC55" s="1328"/>
    </row>
    <row r="56" spans="1:109" x14ac:dyDescent="0.15">
      <c r="A56" s="405"/>
      <c r="B56" s="397"/>
      <c r="G56" s="1323"/>
      <c r="H56" s="1323"/>
      <c r="I56" s="1323"/>
      <c r="J56" s="1323"/>
      <c r="K56" s="1329"/>
      <c r="L56" s="1329"/>
      <c r="M56" s="1329"/>
      <c r="N56" s="1329"/>
      <c r="AN56" s="1327"/>
      <c r="AO56" s="1327"/>
      <c r="AP56" s="1327"/>
      <c r="AQ56" s="1327"/>
      <c r="AR56" s="1327"/>
      <c r="AS56" s="1327"/>
      <c r="AT56" s="1327"/>
      <c r="AU56" s="1327"/>
      <c r="AV56" s="1327"/>
      <c r="AW56" s="1327"/>
      <c r="AX56" s="1327"/>
      <c r="AY56" s="1327"/>
      <c r="AZ56" s="1327"/>
      <c r="BA56" s="1327"/>
      <c r="BB56" s="1330"/>
      <c r="BC56" s="1330"/>
      <c r="BD56" s="1330"/>
      <c r="BE56" s="1330"/>
      <c r="BF56" s="1330"/>
      <c r="BG56" s="1330"/>
      <c r="BH56" s="1330"/>
      <c r="BI56" s="1330"/>
      <c r="BJ56" s="1330"/>
      <c r="BK56" s="1330"/>
      <c r="BL56" s="1330"/>
      <c r="BM56" s="1330"/>
      <c r="BN56" s="1330"/>
      <c r="BO56" s="1330"/>
      <c r="BP56" s="1328"/>
      <c r="BQ56" s="1328"/>
      <c r="BR56" s="1328"/>
      <c r="BS56" s="1328"/>
      <c r="BT56" s="1328"/>
      <c r="BU56" s="1328"/>
      <c r="BV56" s="1328"/>
      <c r="BW56" s="1328"/>
      <c r="BX56" s="1328"/>
      <c r="BY56" s="1328"/>
      <c r="BZ56" s="1328"/>
      <c r="CA56" s="1328"/>
      <c r="CB56" s="1328"/>
      <c r="CC56" s="1328"/>
      <c r="CD56" s="1328"/>
      <c r="CE56" s="1328"/>
      <c r="CF56" s="1328"/>
      <c r="CG56" s="1328"/>
      <c r="CH56" s="1328"/>
      <c r="CI56" s="1328"/>
      <c r="CJ56" s="1328"/>
      <c r="CK56" s="1328"/>
      <c r="CL56" s="1328"/>
      <c r="CM56" s="1328"/>
      <c r="CN56" s="1328"/>
      <c r="CO56" s="1328"/>
      <c r="CP56" s="1328"/>
      <c r="CQ56" s="1328"/>
      <c r="CR56" s="1328"/>
      <c r="CS56" s="1328"/>
      <c r="CT56" s="1328"/>
      <c r="CU56" s="1328"/>
      <c r="CV56" s="1328"/>
      <c r="CW56" s="1328"/>
      <c r="CX56" s="1328"/>
      <c r="CY56" s="1328"/>
      <c r="CZ56" s="1328"/>
      <c r="DA56" s="1328"/>
      <c r="DB56" s="1328"/>
      <c r="DC56" s="1328"/>
    </row>
    <row r="57" spans="1:109" s="405" customFormat="1" x14ac:dyDescent="0.15">
      <c r="B57" s="409"/>
      <c r="G57" s="1323"/>
      <c r="H57" s="1323"/>
      <c r="I57" s="1332"/>
      <c r="J57" s="1332"/>
      <c r="K57" s="1329"/>
      <c r="L57" s="1329"/>
      <c r="M57" s="1329"/>
      <c r="N57" s="1329"/>
      <c r="AM57" s="390"/>
      <c r="AN57" s="1327"/>
      <c r="AO57" s="1327"/>
      <c r="AP57" s="1327"/>
      <c r="AQ57" s="1327"/>
      <c r="AR57" s="1327"/>
      <c r="AS57" s="1327"/>
      <c r="AT57" s="1327"/>
      <c r="AU57" s="1327"/>
      <c r="AV57" s="1327"/>
      <c r="AW57" s="1327"/>
      <c r="AX57" s="1327"/>
      <c r="AY57" s="1327"/>
      <c r="AZ57" s="1327"/>
      <c r="BA57" s="1327"/>
      <c r="BB57" s="1330" t="s">
        <v>615</v>
      </c>
      <c r="BC57" s="1330"/>
      <c r="BD57" s="1330"/>
      <c r="BE57" s="1330"/>
      <c r="BF57" s="1330"/>
      <c r="BG57" s="1330"/>
      <c r="BH57" s="1330"/>
      <c r="BI57" s="1330"/>
      <c r="BJ57" s="1330"/>
      <c r="BK57" s="1330"/>
      <c r="BL57" s="1330"/>
      <c r="BM57" s="1330"/>
      <c r="BN57" s="1330"/>
      <c r="BO57" s="1330"/>
      <c r="BP57" s="1328">
        <v>56.3</v>
      </c>
      <c r="BQ57" s="1328"/>
      <c r="BR57" s="1328"/>
      <c r="BS57" s="1328"/>
      <c r="BT57" s="1328"/>
      <c r="BU57" s="1328"/>
      <c r="BV57" s="1328"/>
      <c r="BW57" s="1328"/>
      <c r="BX57" s="1328">
        <v>57.7</v>
      </c>
      <c r="BY57" s="1328"/>
      <c r="BZ57" s="1328"/>
      <c r="CA57" s="1328"/>
      <c r="CB57" s="1328"/>
      <c r="CC57" s="1328"/>
      <c r="CD57" s="1328"/>
      <c r="CE57" s="1328"/>
      <c r="CF57" s="1328">
        <v>58.9</v>
      </c>
      <c r="CG57" s="1328"/>
      <c r="CH57" s="1328"/>
      <c r="CI57" s="1328"/>
      <c r="CJ57" s="1328"/>
      <c r="CK57" s="1328"/>
      <c r="CL57" s="1328"/>
      <c r="CM57" s="1328"/>
      <c r="CN57" s="1328">
        <v>60</v>
      </c>
      <c r="CO57" s="1328"/>
      <c r="CP57" s="1328"/>
      <c r="CQ57" s="1328"/>
      <c r="CR57" s="1328"/>
      <c r="CS57" s="1328"/>
      <c r="CT57" s="1328"/>
      <c r="CU57" s="1328"/>
      <c r="CV57" s="1328">
        <v>60.9</v>
      </c>
      <c r="CW57" s="1328"/>
      <c r="CX57" s="1328"/>
      <c r="CY57" s="1328"/>
      <c r="CZ57" s="1328"/>
      <c r="DA57" s="1328"/>
      <c r="DB57" s="1328"/>
      <c r="DC57" s="1328"/>
      <c r="DD57" s="410"/>
      <c r="DE57" s="409"/>
    </row>
    <row r="58" spans="1:109" s="405" customFormat="1" x14ac:dyDescent="0.15">
      <c r="A58" s="390"/>
      <c r="B58" s="409"/>
      <c r="G58" s="1323"/>
      <c r="H58" s="1323"/>
      <c r="I58" s="1332"/>
      <c r="J58" s="1332"/>
      <c r="K58" s="1329"/>
      <c r="L58" s="1329"/>
      <c r="M58" s="1329"/>
      <c r="N58" s="1329"/>
      <c r="AM58" s="390"/>
      <c r="AN58" s="1327"/>
      <c r="AO58" s="1327"/>
      <c r="AP58" s="1327"/>
      <c r="AQ58" s="1327"/>
      <c r="AR58" s="1327"/>
      <c r="AS58" s="1327"/>
      <c r="AT58" s="1327"/>
      <c r="AU58" s="1327"/>
      <c r="AV58" s="1327"/>
      <c r="AW58" s="1327"/>
      <c r="AX58" s="1327"/>
      <c r="AY58" s="1327"/>
      <c r="AZ58" s="1327"/>
      <c r="BA58" s="1327"/>
      <c r="BB58" s="1330"/>
      <c r="BC58" s="1330"/>
      <c r="BD58" s="1330"/>
      <c r="BE58" s="1330"/>
      <c r="BF58" s="1330"/>
      <c r="BG58" s="1330"/>
      <c r="BH58" s="1330"/>
      <c r="BI58" s="1330"/>
      <c r="BJ58" s="1330"/>
      <c r="BK58" s="1330"/>
      <c r="BL58" s="1330"/>
      <c r="BM58" s="1330"/>
      <c r="BN58" s="1330"/>
      <c r="BO58" s="1330"/>
      <c r="BP58" s="1328"/>
      <c r="BQ58" s="1328"/>
      <c r="BR58" s="1328"/>
      <c r="BS58" s="1328"/>
      <c r="BT58" s="1328"/>
      <c r="BU58" s="1328"/>
      <c r="BV58" s="1328"/>
      <c r="BW58" s="1328"/>
      <c r="BX58" s="1328"/>
      <c r="BY58" s="1328"/>
      <c r="BZ58" s="1328"/>
      <c r="CA58" s="1328"/>
      <c r="CB58" s="1328"/>
      <c r="CC58" s="1328"/>
      <c r="CD58" s="1328"/>
      <c r="CE58" s="1328"/>
      <c r="CF58" s="1328"/>
      <c r="CG58" s="1328"/>
      <c r="CH58" s="1328"/>
      <c r="CI58" s="1328"/>
      <c r="CJ58" s="1328"/>
      <c r="CK58" s="1328"/>
      <c r="CL58" s="1328"/>
      <c r="CM58" s="1328"/>
      <c r="CN58" s="1328"/>
      <c r="CO58" s="1328"/>
      <c r="CP58" s="1328"/>
      <c r="CQ58" s="1328"/>
      <c r="CR58" s="1328"/>
      <c r="CS58" s="1328"/>
      <c r="CT58" s="1328"/>
      <c r="CU58" s="1328"/>
      <c r="CV58" s="1328"/>
      <c r="CW58" s="1328"/>
      <c r="CX58" s="1328"/>
      <c r="CY58" s="1328"/>
      <c r="CZ58" s="1328"/>
      <c r="DA58" s="1328"/>
      <c r="DB58" s="1328"/>
      <c r="DC58" s="1328"/>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617</v>
      </c>
    </row>
    <row r="64" spans="1:109" x14ac:dyDescent="0.15">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4" t="s">
        <v>620</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7"/>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7"/>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7"/>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7"/>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612</v>
      </c>
    </row>
    <row r="72" spans="2:107" x14ac:dyDescent="0.15">
      <c r="B72" s="397"/>
      <c r="G72" s="1323"/>
      <c r="H72" s="1323"/>
      <c r="I72" s="1323"/>
      <c r="J72" s="1323"/>
      <c r="K72" s="407"/>
      <c r="L72" s="407"/>
      <c r="M72" s="408"/>
      <c r="N72" s="408"/>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27" t="s">
        <v>560</v>
      </c>
      <c r="BQ72" s="1327"/>
      <c r="BR72" s="1327"/>
      <c r="BS72" s="1327"/>
      <c r="BT72" s="1327"/>
      <c r="BU72" s="1327"/>
      <c r="BV72" s="1327"/>
      <c r="BW72" s="1327"/>
      <c r="BX72" s="1327" t="s">
        <v>561</v>
      </c>
      <c r="BY72" s="1327"/>
      <c r="BZ72" s="1327"/>
      <c r="CA72" s="1327"/>
      <c r="CB72" s="1327"/>
      <c r="CC72" s="1327"/>
      <c r="CD72" s="1327"/>
      <c r="CE72" s="1327"/>
      <c r="CF72" s="1327" t="s">
        <v>562</v>
      </c>
      <c r="CG72" s="1327"/>
      <c r="CH72" s="1327"/>
      <c r="CI72" s="1327"/>
      <c r="CJ72" s="1327"/>
      <c r="CK72" s="1327"/>
      <c r="CL72" s="1327"/>
      <c r="CM72" s="1327"/>
      <c r="CN72" s="1327" t="s">
        <v>563</v>
      </c>
      <c r="CO72" s="1327"/>
      <c r="CP72" s="1327"/>
      <c r="CQ72" s="1327"/>
      <c r="CR72" s="1327"/>
      <c r="CS72" s="1327"/>
      <c r="CT72" s="1327"/>
      <c r="CU72" s="1327"/>
      <c r="CV72" s="1327" t="s">
        <v>564</v>
      </c>
      <c r="CW72" s="1327"/>
      <c r="CX72" s="1327"/>
      <c r="CY72" s="1327"/>
      <c r="CZ72" s="1327"/>
      <c r="DA72" s="1327"/>
      <c r="DB72" s="1327"/>
      <c r="DC72" s="1327"/>
    </row>
    <row r="73" spans="2:107" x14ac:dyDescent="0.15">
      <c r="B73" s="397"/>
      <c r="G73" s="1333"/>
      <c r="H73" s="1333"/>
      <c r="I73" s="1333"/>
      <c r="J73" s="1333"/>
      <c r="K73" s="1334"/>
      <c r="L73" s="1334"/>
      <c r="M73" s="1334"/>
      <c r="N73" s="1334"/>
      <c r="AM73" s="406"/>
      <c r="AN73" s="1330" t="s">
        <v>613</v>
      </c>
      <c r="AO73" s="1330"/>
      <c r="AP73" s="1330"/>
      <c r="AQ73" s="1330"/>
      <c r="AR73" s="1330"/>
      <c r="AS73" s="1330"/>
      <c r="AT73" s="1330"/>
      <c r="AU73" s="1330"/>
      <c r="AV73" s="1330"/>
      <c r="AW73" s="1330"/>
      <c r="AX73" s="1330"/>
      <c r="AY73" s="1330"/>
      <c r="AZ73" s="1330"/>
      <c r="BA73" s="1330"/>
      <c r="BB73" s="1330" t="s">
        <v>614</v>
      </c>
      <c r="BC73" s="1330"/>
      <c r="BD73" s="1330"/>
      <c r="BE73" s="1330"/>
      <c r="BF73" s="1330"/>
      <c r="BG73" s="1330"/>
      <c r="BH73" s="1330"/>
      <c r="BI73" s="1330"/>
      <c r="BJ73" s="1330"/>
      <c r="BK73" s="1330"/>
      <c r="BL73" s="1330"/>
      <c r="BM73" s="1330"/>
      <c r="BN73" s="1330"/>
      <c r="BO73" s="1330"/>
      <c r="BP73" s="1328"/>
      <c r="BQ73" s="1328"/>
      <c r="BR73" s="1328"/>
      <c r="BS73" s="1328"/>
      <c r="BT73" s="1328"/>
      <c r="BU73" s="1328"/>
      <c r="BV73" s="1328"/>
      <c r="BW73" s="1328"/>
      <c r="BX73" s="1328"/>
      <c r="BY73" s="1328"/>
      <c r="BZ73" s="1328"/>
      <c r="CA73" s="1328"/>
      <c r="CB73" s="1328"/>
      <c r="CC73" s="1328"/>
      <c r="CD73" s="1328"/>
      <c r="CE73" s="1328"/>
      <c r="CF73" s="1328"/>
      <c r="CG73" s="1328"/>
      <c r="CH73" s="1328"/>
      <c r="CI73" s="1328"/>
      <c r="CJ73" s="1328"/>
      <c r="CK73" s="1328"/>
      <c r="CL73" s="1328"/>
      <c r="CM73" s="1328"/>
      <c r="CN73" s="1328"/>
      <c r="CO73" s="1328"/>
      <c r="CP73" s="1328"/>
      <c r="CQ73" s="1328"/>
      <c r="CR73" s="1328"/>
      <c r="CS73" s="1328"/>
      <c r="CT73" s="1328"/>
      <c r="CU73" s="1328"/>
      <c r="CV73" s="1328"/>
      <c r="CW73" s="1328"/>
      <c r="CX73" s="1328"/>
      <c r="CY73" s="1328"/>
      <c r="CZ73" s="1328"/>
      <c r="DA73" s="1328"/>
      <c r="DB73" s="1328"/>
      <c r="DC73" s="1328"/>
    </row>
    <row r="74" spans="2:107" x14ac:dyDescent="0.15">
      <c r="B74" s="397"/>
      <c r="G74" s="1333"/>
      <c r="H74" s="1333"/>
      <c r="I74" s="1333"/>
      <c r="J74" s="1333"/>
      <c r="K74" s="1334"/>
      <c r="L74" s="1334"/>
      <c r="M74" s="1334"/>
      <c r="N74" s="1334"/>
      <c r="AM74" s="406"/>
      <c r="AN74" s="1330"/>
      <c r="AO74" s="1330"/>
      <c r="AP74" s="1330"/>
      <c r="AQ74" s="1330"/>
      <c r="AR74" s="1330"/>
      <c r="AS74" s="1330"/>
      <c r="AT74" s="1330"/>
      <c r="AU74" s="1330"/>
      <c r="AV74" s="1330"/>
      <c r="AW74" s="1330"/>
      <c r="AX74" s="1330"/>
      <c r="AY74" s="1330"/>
      <c r="AZ74" s="1330"/>
      <c r="BA74" s="1330"/>
      <c r="BB74" s="1330"/>
      <c r="BC74" s="1330"/>
      <c r="BD74" s="1330"/>
      <c r="BE74" s="1330"/>
      <c r="BF74" s="1330"/>
      <c r="BG74" s="1330"/>
      <c r="BH74" s="1330"/>
      <c r="BI74" s="1330"/>
      <c r="BJ74" s="1330"/>
      <c r="BK74" s="1330"/>
      <c r="BL74" s="1330"/>
      <c r="BM74" s="1330"/>
      <c r="BN74" s="1330"/>
      <c r="BO74" s="1330"/>
      <c r="BP74" s="1328"/>
      <c r="BQ74" s="1328"/>
      <c r="BR74" s="1328"/>
      <c r="BS74" s="1328"/>
      <c r="BT74" s="1328"/>
      <c r="BU74" s="1328"/>
      <c r="BV74" s="1328"/>
      <c r="BW74" s="1328"/>
      <c r="BX74" s="1328"/>
      <c r="BY74" s="1328"/>
      <c r="BZ74" s="1328"/>
      <c r="CA74" s="1328"/>
      <c r="CB74" s="1328"/>
      <c r="CC74" s="1328"/>
      <c r="CD74" s="1328"/>
      <c r="CE74" s="1328"/>
      <c r="CF74" s="1328"/>
      <c r="CG74" s="1328"/>
      <c r="CH74" s="1328"/>
      <c r="CI74" s="1328"/>
      <c r="CJ74" s="1328"/>
      <c r="CK74" s="1328"/>
      <c r="CL74" s="1328"/>
      <c r="CM74" s="1328"/>
      <c r="CN74" s="1328"/>
      <c r="CO74" s="1328"/>
      <c r="CP74" s="1328"/>
      <c r="CQ74" s="1328"/>
      <c r="CR74" s="1328"/>
      <c r="CS74" s="1328"/>
      <c r="CT74" s="1328"/>
      <c r="CU74" s="1328"/>
      <c r="CV74" s="1328"/>
      <c r="CW74" s="1328"/>
      <c r="CX74" s="1328"/>
      <c r="CY74" s="1328"/>
      <c r="CZ74" s="1328"/>
      <c r="DA74" s="1328"/>
      <c r="DB74" s="1328"/>
      <c r="DC74" s="1328"/>
    </row>
    <row r="75" spans="2:107" x14ac:dyDescent="0.15">
      <c r="B75" s="397"/>
      <c r="G75" s="1333"/>
      <c r="H75" s="1333"/>
      <c r="I75" s="1323"/>
      <c r="J75" s="1323"/>
      <c r="K75" s="1329"/>
      <c r="L75" s="1329"/>
      <c r="M75" s="1329"/>
      <c r="N75" s="1329"/>
      <c r="AM75" s="406"/>
      <c r="AN75" s="1330"/>
      <c r="AO75" s="1330"/>
      <c r="AP75" s="1330"/>
      <c r="AQ75" s="1330"/>
      <c r="AR75" s="1330"/>
      <c r="AS75" s="1330"/>
      <c r="AT75" s="1330"/>
      <c r="AU75" s="1330"/>
      <c r="AV75" s="1330"/>
      <c r="AW75" s="1330"/>
      <c r="AX75" s="1330"/>
      <c r="AY75" s="1330"/>
      <c r="AZ75" s="1330"/>
      <c r="BA75" s="1330"/>
      <c r="BB75" s="1330" t="s">
        <v>618</v>
      </c>
      <c r="BC75" s="1330"/>
      <c r="BD75" s="1330"/>
      <c r="BE75" s="1330"/>
      <c r="BF75" s="1330"/>
      <c r="BG75" s="1330"/>
      <c r="BH75" s="1330"/>
      <c r="BI75" s="1330"/>
      <c r="BJ75" s="1330"/>
      <c r="BK75" s="1330"/>
      <c r="BL75" s="1330"/>
      <c r="BM75" s="1330"/>
      <c r="BN75" s="1330"/>
      <c r="BO75" s="1330"/>
      <c r="BP75" s="1328">
        <v>8.4</v>
      </c>
      <c r="BQ75" s="1328"/>
      <c r="BR75" s="1328"/>
      <c r="BS75" s="1328"/>
      <c r="BT75" s="1328"/>
      <c r="BU75" s="1328"/>
      <c r="BV75" s="1328"/>
      <c r="BW75" s="1328"/>
      <c r="BX75" s="1328">
        <v>7.5</v>
      </c>
      <c r="BY75" s="1328"/>
      <c r="BZ75" s="1328"/>
      <c r="CA75" s="1328"/>
      <c r="CB75" s="1328"/>
      <c r="CC75" s="1328"/>
      <c r="CD75" s="1328"/>
      <c r="CE75" s="1328"/>
      <c r="CF75" s="1328">
        <v>7.8</v>
      </c>
      <c r="CG75" s="1328"/>
      <c r="CH75" s="1328"/>
      <c r="CI75" s="1328"/>
      <c r="CJ75" s="1328"/>
      <c r="CK75" s="1328"/>
      <c r="CL75" s="1328"/>
      <c r="CM75" s="1328"/>
      <c r="CN75" s="1328">
        <v>8.6999999999999993</v>
      </c>
      <c r="CO75" s="1328"/>
      <c r="CP75" s="1328"/>
      <c r="CQ75" s="1328"/>
      <c r="CR75" s="1328"/>
      <c r="CS75" s="1328"/>
      <c r="CT75" s="1328"/>
      <c r="CU75" s="1328"/>
      <c r="CV75" s="1328">
        <v>9.6999999999999993</v>
      </c>
      <c r="CW75" s="1328"/>
      <c r="CX75" s="1328"/>
      <c r="CY75" s="1328"/>
      <c r="CZ75" s="1328"/>
      <c r="DA75" s="1328"/>
      <c r="DB75" s="1328"/>
      <c r="DC75" s="1328"/>
    </row>
    <row r="76" spans="2:107" x14ac:dyDescent="0.15">
      <c r="B76" s="397"/>
      <c r="G76" s="1333"/>
      <c r="H76" s="1333"/>
      <c r="I76" s="1323"/>
      <c r="J76" s="1323"/>
      <c r="K76" s="1329"/>
      <c r="L76" s="1329"/>
      <c r="M76" s="1329"/>
      <c r="N76" s="1329"/>
      <c r="AM76" s="406"/>
      <c r="AN76" s="1330"/>
      <c r="AO76" s="1330"/>
      <c r="AP76" s="1330"/>
      <c r="AQ76" s="1330"/>
      <c r="AR76" s="1330"/>
      <c r="AS76" s="1330"/>
      <c r="AT76" s="1330"/>
      <c r="AU76" s="1330"/>
      <c r="AV76" s="1330"/>
      <c r="AW76" s="1330"/>
      <c r="AX76" s="1330"/>
      <c r="AY76" s="1330"/>
      <c r="AZ76" s="1330"/>
      <c r="BA76" s="1330"/>
      <c r="BB76" s="1330"/>
      <c r="BC76" s="1330"/>
      <c r="BD76" s="1330"/>
      <c r="BE76" s="1330"/>
      <c r="BF76" s="1330"/>
      <c r="BG76" s="1330"/>
      <c r="BH76" s="1330"/>
      <c r="BI76" s="1330"/>
      <c r="BJ76" s="1330"/>
      <c r="BK76" s="1330"/>
      <c r="BL76" s="1330"/>
      <c r="BM76" s="1330"/>
      <c r="BN76" s="1330"/>
      <c r="BO76" s="1330"/>
      <c r="BP76" s="1328"/>
      <c r="BQ76" s="1328"/>
      <c r="BR76" s="1328"/>
      <c r="BS76" s="1328"/>
      <c r="BT76" s="1328"/>
      <c r="BU76" s="1328"/>
      <c r="BV76" s="1328"/>
      <c r="BW76" s="1328"/>
      <c r="BX76" s="1328"/>
      <c r="BY76" s="1328"/>
      <c r="BZ76" s="1328"/>
      <c r="CA76" s="1328"/>
      <c r="CB76" s="1328"/>
      <c r="CC76" s="1328"/>
      <c r="CD76" s="1328"/>
      <c r="CE76" s="1328"/>
      <c r="CF76" s="1328"/>
      <c r="CG76" s="1328"/>
      <c r="CH76" s="1328"/>
      <c r="CI76" s="1328"/>
      <c r="CJ76" s="1328"/>
      <c r="CK76" s="1328"/>
      <c r="CL76" s="1328"/>
      <c r="CM76" s="1328"/>
      <c r="CN76" s="1328"/>
      <c r="CO76" s="1328"/>
      <c r="CP76" s="1328"/>
      <c r="CQ76" s="1328"/>
      <c r="CR76" s="1328"/>
      <c r="CS76" s="1328"/>
      <c r="CT76" s="1328"/>
      <c r="CU76" s="1328"/>
      <c r="CV76" s="1328"/>
      <c r="CW76" s="1328"/>
      <c r="CX76" s="1328"/>
      <c r="CY76" s="1328"/>
      <c r="CZ76" s="1328"/>
      <c r="DA76" s="1328"/>
      <c r="DB76" s="1328"/>
      <c r="DC76" s="1328"/>
    </row>
    <row r="77" spans="2:107" x14ac:dyDescent="0.15">
      <c r="B77" s="397"/>
      <c r="G77" s="1323"/>
      <c r="H77" s="1323"/>
      <c r="I77" s="1323"/>
      <c r="J77" s="1323"/>
      <c r="K77" s="1334"/>
      <c r="L77" s="1334"/>
      <c r="M77" s="1334"/>
      <c r="N77" s="1334"/>
      <c r="AN77" s="1327" t="s">
        <v>616</v>
      </c>
      <c r="AO77" s="1327"/>
      <c r="AP77" s="1327"/>
      <c r="AQ77" s="1327"/>
      <c r="AR77" s="1327"/>
      <c r="AS77" s="1327"/>
      <c r="AT77" s="1327"/>
      <c r="AU77" s="1327"/>
      <c r="AV77" s="1327"/>
      <c r="AW77" s="1327"/>
      <c r="AX77" s="1327"/>
      <c r="AY77" s="1327"/>
      <c r="AZ77" s="1327"/>
      <c r="BA77" s="1327"/>
      <c r="BB77" s="1330" t="s">
        <v>614</v>
      </c>
      <c r="BC77" s="1330"/>
      <c r="BD77" s="1330"/>
      <c r="BE77" s="1330"/>
      <c r="BF77" s="1330"/>
      <c r="BG77" s="1330"/>
      <c r="BH77" s="1330"/>
      <c r="BI77" s="1330"/>
      <c r="BJ77" s="1330"/>
      <c r="BK77" s="1330"/>
      <c r="BL77" s="1330"/>
      <c r="BM77" s="1330"/>
      <c r="BN77" s="1330"/>
      <c r="BO77" s="1330"/>
      <c r="BP77" s="1328">
        <v>0</v>
      </c>
      <c r="BQ77" s="1328"/>
      <c r="BR77" s="1328"/>
      <c r="BS77" s="1328"/>
      <c r="BT77" s="1328"/>
      <c r="BU77" s="1328"/>
      <c r="BV77" s="1328"/>
      <c r="BW77" s="1328"/>
      <c r="BX77" s="1328">
        <v>0</v>
      </c>
      <c r="BY77" s="1328"/>
      <c r="BZ77" s="1328"/>
      <c r="CA77" s="1328"/>
      <c r="CB77" s="1328"/>
      <c r="CC77" s="1328"/>
      <c r="CD77" s="1328"/>
      <c r="CE77" s="1328"/>
      <c r="CF77" s="1328">
        <v>0</v>
      </c>
      <c r="CG77" s="1328"/>
      <c r="CH77" s="1328"/>
      <c r="CI77" s="1328"/>
      <c r="CJ77" s="1328"/>
      <c r="CK77" s="1328"/>
      <c r="CL77" s="1328"/>
      <c r="CM77" s="1328"/>
      <c r="CN77" s="1328">
        <v>0</v>
      </c>
      <c r="CO77" s="1328"/>
      <c r="CP77" s="1328"/>
      <c r="CQ77" s="1328"/>
      <c r="CR77" s="1328"/>
      <c r="CS77" s="1328"/>
      <c r="CT77" s="1328"/>
      <c r="CU77" s="1328"/>
      <c r="CV77" s="1328">
        <v>0</v>
      </c>
      <c r="CW77" s="1328"/>
      <c r="CX77" s="1328"/>
      <c r="CY77" s="1328"/>
      <c r="CZ77" s="1328"/>
      <c r="DA77" s="1328"/>
      <c r="DB77" s="1328"/>
      <c r="DC77" s="1328"/>
    </row>
    <row r="78" spans="2:107" x14ac:dyDescent="0.15">
      <c r="B78" s="397"/>
      <c r="G78" s="1323"/>
      <c r="H78" s="1323"/>
      <c r="I78" s="1323"/>
      <c r="J78" s="1323"/>
      <c r="K78" s="1334"/>
      <c r="L78" s="1334"/>
      <c r="M78" s="1334"/>
      <c r="N78" s="1334"/>
      <c r="AN78" s="1327"/>
      <c r="AO78" s="1327"/>
      <c r="AP78" s="1327"/>
      <c r="AQ78" s="1327"/>
      <c r="AR78" s="1327"/>
      <c r="AS78" s="1327"/>
      <c r="AT78" s="1327"/>
      <c r="AU78" s="1327"/>
      <c r="AV78" s="1327"/>
      <c r="AW78" s="1327"/>
      <c r="AX78" s="1327"/>
      <c r="AY78" s="1327"/>
      <c r="AZ78" s="1327"/>
      <c r="BA78" s="1327"/>
      <c r="BB78" s="1330"/>
      <c r="BC78" s="1330"/>
      <c r="BD78" s="1330"/>
      <c r="BE78" s="1330"/>
      <c r="BF78" s="1330"/>
      <c r="BG78" s="1330"/>
      <c r="BH78" s="1330"/>
      <c r="BI78" s="1330"/>
      <c r="BJ78" s="1330"/>
      <c r="BK78" s="1330"/>
      <c r="BL78" s="1330"/>
      <c r="BM78" s="1330"/>
      <c r="BN78" s="1330"/>
      <c r="BO78" s="1330"/>
      <c r="BP78" s="1328"/>
      <c r="BQ78" s="1328"/>
      <c r="BR78" s="1328"/>
      <c r="BS78" s="1328"/>
      <c r="BT78" s="1328"/>
      <c r="BU78" s="1328"/>
      <c r="BV78" s="1328"/>
      <c r="BW78" s="1328"/>
      <c r="BX78" s="1328"/>
      <c r="BY78" s="1328"/>
      <c r="BZ78" s="1328"/>
      <c r="CA78" s="1328"/>
      <c r="CB78" s="1328"/>
      <c r="CC78" s="1328"/>
      <c r="CD78" s="1328"/>
      <c r="CE78" s="1328"/>
      <c r="CF78" s="1328"/>
      <c r="CG78" s="1328"/>
      <c r="CH78" s="1328"/>
      <c r="CI78" s="1328"/>
      <c r="CJ78" s="1328"/>
      <c r="CK78" s="1328"/>
      <c r="CL78" s="1328"/>
      <c r="CM78" s="1328"/>
      <c r="CN78" s="1328"/>
      <c r="CO78" s="1328"/>
      <c r="CP78" s="1328"/>
      <c r="CQ78" s="1328"/>
      <c r="CR78" s="1328"/>
      <c r="CS78" s="1328"/>
      <c r="CT78" s="1328"/>
      <c r="CU78" s="1328"/>
      <c r="CV78" s="1328"/>
      <c r="CW78" s="1328"/>
      <c r="CX78" s="1328"/>
      <c r="CY78" s="1328"/>
      <c r="CZ78" s="1328"/>
      <c r="DA78" s="1328"/>
      <c r="DB78" s="1328"/>
      <c r="DC78" s="1328"/>
    </row>
    <row r="79" spans="2:107" x14ac:dyDescent="0.15">
      <c r="B79" s="397"/>
      <c r="G79" s="1323"/>
      <c r="H79" s="1323"/>
      <c r="I79" s="1332"/>
      <c r="J79" s="1332"/>
      <c r="K79" s="1335"/>
      <c r="L79" s="1335"/>
      <c r="M79" s="1335"/>
      <c r="N79" s="1335"/>
      <c r="AN79" s="1327"/>
      <c r="AO79" s="1327"/>
      <c r="AP79" s="1327"/>
      <c r="AQ79" s="1327"/>
      <c r="AR79" s="1327"/>
      <c r="AS79" s="1327"/>
      <c r="AT79" s="1327"/>
      <c r="AU79" s="1327"/>
      <c r="AV79" s="1327"/>
      <c r="AW79" s="1327"/>
      <c r="AX79" s="1327"/>
      <c r="AY79" s="1327"/>
      <c r="AZ79" s="1327"/>
      <c r="BA79" s="1327"/>
      <c r="BB79" s="1330" t="s">
        <v>618</v>
      </c>
      <c r="BC79" s="1330"/>
      <c r="BD79" s="1330"/>
      <c r="BE79" s="1330"/>
      <c r="BF79" s="1330"/>
      <c r="BG79" s="1330"/>
      <c r="BH79" s="1330"/>
      <c r="BI79" s="1330"/>
      <c r="BJ79" s="1330"/>
      <c r="BK79" s="1330"/>
      <c r="BL79" s="1330"/>
      <c r="BM79" s="1330"/>
      <c r="BN79" s="1330"/>
      <c r="BO79" s="1330"/>
      <c r="BP79" s="1328">
        <v>7.4</v>
      </c>
      <c r="BQ79" s="1328"/>
      <c r="BR79" s="1328"/>
      <c r="BS79" s="1328"/>
      <c r="BT79" s="1328"/>
      <c r="BU79" s="1328"/>
      <c r="BV79" s="1328"/>
      <c r="BW79" s="1328"/>
      <c r="BX79" s="1328">
        <v>7.1</v>
      </c>
      <c r="BY79" s="1328"/>
      <c r="BZ79" s="1328"/>
      <c r="CA79" s="1328"/>
      <c r="CB79" s="1328"/>
      <c r="CC79" s="1328"/>
      <c r="CD79" s="1328"/>
      <c r="CE79" s="1328"/>
      <c r="CF79" s="1328">
        <v>7.1</v>
      </c>
      <c r="CG79" s="1328"/>
      <c r="CH79" s="1328"/>
      <c r="CI79" s="1328"/>
      <c r="CJ79" s="1328"/>
      <c r="CK79" s="1328"/>
      <c r="CL79" s="1328"/>
      <c r="CM79" s="1328"/>
      <c r="CN79" s="1328">
        <v>7.3</v>
      </c>
      <c r="CO79" s="1328"/>
      <c r="CP79" s="1328"/>
      <c r="CQ79" s="1328"/>
      <c r="CR79" s="1328"/>
      <c r="CS79" s="1328"/>
      <c r="CT79" s="1328"/>
      <c r="CU79" s="1328"/>
      <c r="CV79" s="1328">
        <v>7.4</v>
      </c>
      <c r="CW79" s="1328"/>
      <c r="CX79" s="1328"/>
      <c r="CY79" s="1328"/>
      <c r="CZ79" s="1328"/>
      <c r="DA79" s="1328"/>
      <c r="DB79" s="1328"/>
      <c r="DC79" s="1328"/>
    </row>
    <row r="80" spans="2:107" x14ac:dyDescent="0.15">
      <c r="B80" s="397"/>
      <c r="G80" s="1323"/>
      <c r="H80" s="1323"/>
      <c r="I80" s="1332"/>
      <c r="J80" s="1332"/>
      <c r="K80" s="1335"/>
      <c r="L80" s="1335"/>
      <c r="M80" s="1335"/>
      <c r="N80" s="1335"/>
      <c r="AN80" s="1327"/>
      <c r="AO80" s="1327"/>
      <c r="AP80" s="1327"/>
      <c r="AQ80" s="1327"/>
      <c r="AR80" s="1327"/>
      <c r="AS80" s="1327"/>
      <c r="AT80" s="1327"/>
      <c r="AU80" s="1327"/>
      <c r="AV80" s="1327"/>
      <c r="AW80" s="1327"/>
      <c r="AX80" s="1327"/>
      <c r="AY80" s="1327"/>
      <c r="AZ80" s="1327"/>
      <c r="BA80" s="1327"/>
      <c r="BB80" s="1330"/>
      <c r="BC80" s="1330"/>
      <c r="BD80" s="1330"/>
      <c r="BE80" s="1330"/>
      <c r="BF80" s="1330"/>
      <c r="BG80" s="1330"/>
      <c r="BH80" s="1330"/>
      <c r="BI80" s="1330"/>
      <c r="BJ80" s="1330"/>
      <c r="BK80" s="1330"/>
      <c r="BL80" s="1330"/>
      <c r="BM80" s="1330"/>
      <c r="BN80" s="1330"/>
      <c r="BO80" s="1330"/>
      <c r="BP80" s="1328"/>
      <c r="BQ80" s="1328"/>
      <c r="BR80" s="1328"/>
      <c r="BS80" s="1328"/>
      <c r="BT80" s="1328"/>
      <c r="BU80" s="1328"/>
      <c r="BV80" s="1328"/>
      <c r="BW80" s="1328"/>
      <c r="BX80" s="1328"/>
      <c r="BY80" s="1328"/>
      <c r="BZ80" s="1328"/>
      <c r="CA80" s="1328"/>
      <c r="CB80" s="1328"/>
      <c r="CC80" s="1328"/>
      <c r="CD80" s="1328"/>
      <c r="CE80" s="1328"/>
      <c r="CF80" s="1328"/>
      <c r="CG80" s="1328"/>
      <c r="CH80" s="1328"/>
      <c r="CI80" s="1328"/>
      <c r="CJ80" s="1328"/>
      <c r="CK80" s="1328"/>
      <c r="CL80" s="1328"/>
      <c r="CM80" s="1328"/>
      <c r="CN80" s="1328"/>
      <c r="CO80" s="1328"/>
      <c r="CP80" s="1328"/>
      <c r="CQ80" s="1328"/>
      <c r="CR80" s="1328"/>
      <c r="CS80" s="1328"/>
      <c r="CT80" s="1328"/>
      <c r="CU80" s="1328"/>
      <c r="CV80" s="1328"/>
      <c r="CW80" s="1328"/>
      <c r="CX80" s="1328"/>
      <c r="CY80" s="1328"/>
      <c r="CZ80" s="1328"/>
      <c r="DA80" s="1328"/>
      <c r="DB80" s="1328"/>
      <c r="DC80" s="1328"/>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XeWE5lAv+CyZQhQo8OklNJww83zitQoiuXsLwXj2Kg0WPmCQkZrQxwoobLSWGAo4WalAtMoGaFhIjCJVSAw8pA==" saltValue="xB41VS/+GV+Q9vnPx3n+G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6EE5C-3A80-416E-A553-1D70A2C4EC3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x/fM5COV4i2SFqsrxHqrefn3EcSc5L5MoAD0JsjqbEVWmbIamvgj8f4fcvDvBLIhJxDnYiY7cXXhKBMoCWXZlg==" saltValue="oTAN81qjgRQgzCXpFZXb7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68AC5-3070-42BC-86C2-6098DFDA80C3}">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M+eIfcgxeI+/CTctuD7vPS2vHKbCn5SlB54/e8IzaGj+WMdqThQg74JYITjRPVYFqjLGL+857hSLgthLkPGU8w==" saltValue="/wSuQ+YZv4hQ0RiH6zoaH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328605</v>
      </c>
      <c r="E3" s="162"/>
      <c r="F3" s="163">
        <v>291945</v>
      </c>
      <c r="G3" s="164"/>
      <c r="H3" s="165"/>
    </row>
    <row r="4" spans="1:8" x14ac:dyDescent="0.15">
      <c r="A4" s="166"/>
      <c r="B4" s="167"/>
      <c r="C4" s="168"/>
      <c r="D4" s="169">
        <v>138447</v>
      </c>
      <c r="E4" s="170"/>
      <c r="F4" s="171">
        <v>127651</v>
      </c>
      <c r="G4" s="172"/>
      <c r="H4" s="173"/>
    </row>
    <row r="5" spans="1:8" x14ac:dyDescent="0.15">
      <c r="A5" s="154" t="s">
        <v>552</v>
      </c>
      <c r="B5" s="159"/>
      <c r="C5" s="160"/>
      <c r="D5" s="161">
        <v>229514</v>
      </c>
      <c r="E5" s="162"/>
      <c r="F5" s="163">
        <v>291173</v>
      </c>
      <c r="G5" s="164"/>
      <c r="H5" s="165"/>
    </row>
    <row r="6" spans="1:8" x14ac:dyDescent="0.15">
      <c r="A6" s="166"/>
      <c r="B6" s="167"/>
      <c r="C6" s="168"/>
      <c r="D6" s="169">
        <v>102633</v>
      </c>
      <c r="E6" s="170"/>
      <c r="F6" s="171">
        <v>119071</v>
      </c>
      <c r="G6" s="172"/>
      <c r="H6" s="173"/>
    </row>
    <row r="7" spans="1:8" x14ac:dyDescent="0.15">
      <c r="A7" s="154" t="s">
        <v>553</v>
      </c>
      <c r="B7" s="159"/>
      <c r="C7" s="160"/>
      <c r="D7" s="161">
        <v>207476</v>
      </c>
      <c r="E7" s="162"/>
      <c r="F7" s="163">
        <v>271581</v>
      </c>
      <c r="G7" s="164"/>
      <c r="H7" s="165"/>
    </row>
    <row r="8" spans="1:8" x14ac:dyDescent="0.15">
      <c r="A8" s="166"/>
      <c r="B8" s="167"/>
      <c r="C8" s="168"/>
      <c r="D8" s="169">
        <v>154170</v>
      </c>
      <c r="E8" s="170"/>
      <c r="F8" s="171">
        <v>117844</v>
      </c>
      <c r="G8" s="172"/>
      <c r="H8" s="173"/>
    </row>
    <row r="9" spans="1:8" x14ac:dyDescent="0.15">
      <c r="A9" s="154" t="s">
        <v>554</v>
      </c>
      <c r="B9" s="159"/>
      <c r="C9" s="160"/>
      <c r="D9" s="161">
        <v>247333</v>
      </c>
      <c r="E9" s="162"/>
      <c r="F9" s="163">
        <v>268375</v>
      </c>
      <c r="G9" s="164"/>
      <c r="H9" s="165"/>
    </row>
    <row r="10" spans="1:8" x14ac:dyDescent="0.15">
      <c r="A10" s="166"/>
      <c r="B10" s="167"/>
      <c r="C10" s="168"/>
      <c r="D10" s="169">
        <v>195295</v>
      </c>
      <c r="E10" s="170"/>
      <c r="F10" s="171">
        <v>119602</v>
      </c>
      <c r="G10" s="172"/>
      <c r="H10" s="173"/>
    </row>
    <row r="11" spans="1:8" x14ac:dyDescent="0.15">
      <c r="A11" s="154" t="s">
        <v>555</v>
      </c>
      <c r="B11" s="159"/>
      <c r="C11" s="160"/>
      <c r="D11" s="161">
        <v>77831</v>
      </c>
      <c r="E11" s="162"/>
      <c r="F11" s="163">
        <v>301035</v>
      </c>
      <c r="G11" s="164"/>
      <c r="H11" s="165"/>
    </row>
    <row r="12" spans="1:8" x14ac:dyDescent="0.15">
      <c r="A12" s="166"/>
      <c r="B12" s="167"/>
      <c r="C12" s="174"/>
      <c r="D12" s="169">
        <v>55251</v>
      </c>
      <c r="E12" s="170"/>
      <c r="F12" s="171">
        <v>154376</v>
      </c>
      <c r="G12" s="172"/>
      <c r="H12" s="173"/>
    </row>
    <row r="13" spans="1:8" x14ac:dyDescent="0.15">
      <c r="A13" s="154"/>
      <c r="B13" s="159"/>
      <c r="C13" s="175"/>
      <c r="D13" s="176">
        <v>218152</v>
      </c>
      <c r="E13" s="177"/>
      <c r="F13" s="178">
        <v>284822</v>
      </c>
      <c r="G13" s="179"/>
      <c r="H13" s="165"/>
    </row>
    <row r="14" spans="1:8" x14ac:dyDescent="0.15">
      <c r="A14" s="166"/>
      <c r="B14" s="167"/>
      <c r="C14" s="168"/>
      <c r="D14" s="169">
        <v>129159</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15.49</v>
      </c>
      <c r="C19" s="180">
        <f>ROUND(VALUE(SUBSTITUTE(実質収支比率等に係る経年分析!G$48,"▲","-")),2)</f>
        <v>14.15</v>
      </c>
      <c r="D19" s="180">
        <f>ROUND(VALUE(SUBSTITUTE(実質収支比率等に係る経年分析!H$48,"▲","-")),2)</f>
        <v>8.2799999999999994</v>
      </c>
      <c r="E19" s="180">
        <f>ROUND(VALUE(SUBSTITUTE(実質収支比率等に係る経年分析!I$48,"▲","-")),2)</f>
        <v>6.01</v>
      </c>
      <c r="F19" s="180">
        <f>ROUND(VALUE(SUBSTITUTE(実質収支比率等に係る経年分析!J$48,"▲","-")),2)</f>
        <v>9.99</v>
      </c>
    </row>
    <row r="20" spans="1:11" x14ac:dyDescent="0.15">
      <c r="A20" s="180" t="s">
        <v>55</v>
      </c>
      <c r="B20" s="180">
        <f>ROUND(VALUE(SUBSTITUTE(実質収支比率等に係る経年分析!F$47,"▲","-")),2)</f>
        <v>63.18</v>
      </c>
      <c r="C20" s="180">
        <f>ROUND(VALUE(SUBSTITUTE(実質収支比率等に係る経年分析!G$47,"▲","-")),2)</f>
        <v>67.39</v>
      </c>
      <c r="D20" s="180">
        <f>ROUND(VALUE(SUBSTITUTE(実質収支比率等に係る経年分析!H$47,"▲","-")),2)</f>
        <v>64.56</v>
      </c>
      <c r="E20" s="180">
        <f>ROUND(VALUE(SUBSTITUTE(実質収支比率等に係る経年分析!I$47,"▲","-")),2)</f>
        <v>63.5</v>
      </c>
      <c r="F20" s="180">
        <f>ROUND(VALUE(SUBSTITUTE(実質収支比率等に係る経年分析!J$47,"▲","-")),2)</f>
        <v>61.8</v>
      </c>
    </row>
    <row r="21" spans="1:11" x14ac:dyDescent="0.15">
      <c r="A21" s="180" t="s">
        <v>56</v>
      </c>
      <c r="B21" s="180">
        <f>IF(ISNUMBER(VALUE(SUBSTITUTE(実質収支比率等に係る経年分析!F$49,"▲","-"))),ROUND(VALUE(SUBSTITUTE(実質収支比率等に係る経年分析!F$49,"▲","-")),2),NA())</f>
        <v>2.2599999999999998</v>
      </c>
      <c r="C21" s="180">
        <f>IF(ISNUMBER(VALUE(SUBSTITUTE(実質収支比率等に係る経年分析!G$49,"▲","-"))),ROUND(VALUE(SUBSTITUTE(実質収支比率等に係る経年分析!G$49,"▲","-")),2),NA())</f>
        <v>3.31</v>
      </c>
      <c r="D21" s="180">
        <f>IF(ISNUMBER(VALUE(SUBSTITUTE(実質収支比率等に係る経年分析!H$49,"▲","-"))),ROUND(VALUE(SUBSTITUTE(実質収支比率等に係る経年分析!H$49,"▲","-")),2),NA())</f>
        <v>-4.6900000000000004</v>
      </c>
      <c r="E21" s="180">
        <f>IF(ISNUMBER(VALUE(SUBSTITUTE(実質収支比率等に係る経年分析!I$49,"▲","-"))),ROUND(VALUE(SUBSTITUTE(実質収支比率等に係る経年分析!I$49,"▲","-")),2),NA())</f>
        <v>-4.09</v>
      </c>
      <c r="F21" s="180">
        <f>IF(ISNUMBER(VALUE(SUBSTITUTE(実質収支比率等に係る経年分析!J$49,"▲","-"))),ROUND(VALUE(SUBSTITUTE(実質収支比率等に係る経年分析!J$49,"▲","-")),2),NA())</f>
        <v>5.76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小川村営バス事業特別会計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0.14000000000000001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0.55000000000000004</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15.44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8.2100000000000009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9.9700000000000006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374</v>
      </c>
      <c r="E42" s="182"/>
      <c r="F42" s="182"/>
      <c r="G42" s="182">
        <f>'実質公債費比率（分子）の構造'!L$52</f>
        <v>341</v>
      </c>
      <c r="H42" s="182"/>
      <c r="I42" s="182"/>
      <c r="J42" s="182">
        <f>'実質公債費比率（分子）の構造'!M$52</f>
        <v>359</v>
      </c>
      <c r="K42" s="182"/>
      <c r="L42" s="182"/>
      <c r="M42" s="182">
        <f>'実質公債費比率（分子）の構造'!N$52</f>
        <v>378</v>
      </c>
      <c r="N42" s="182"/>
      <c r="O42" s="182"/>
      <c r="P42" s="182">
        <f>'実質公債費比率（分子）の構造'!O$52</f>
        <v>387</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f>'実質公債費比率（分子）の構造'!M$49</f>
        <v>0</v>
      </c>
      <c r="I45" s="182"/>
      <c r="J45" s="182"/>
      <c r="K45" s="182">
        <f>'実質公債費比率（分子）の構造'!N$49</f>
        <v>3</v>
      </c>
      <c r="L45" s="182"/>
      <c r="M45" s="182"/>
      <c r="N45" s="182">
        <f>'実質公債費比率（分子）の構造'!O$49</f>
        <v>5</v>
      </c>
      <c r="O45" s="182"/>
      <c r="P45" s="182"/>
    </row>
    <row r="46" spans="1:16" x14ac:dyDescent="0.15">
      <c r="A46" s="182" t="s">
        <v>67</v>
      </c>
      <c r="B46" s="182">
        <f>'実質公債費比率（分子）の構造'!K$48</f>
        <v>199</v>
      </c>
      <c r="C46" s="182"/>
      <c r="D46" s="182"/>
      <c r="E46" s="182">
        <f>'実質公債費比率（分子）の構造'!L$48</f>
        <v>182</v>
      </c>
      <c r="F46" s="182"/>
      <c r="G46" s="182"/>
      <c r="H46" s="182">
        <f>'実質公債費比率（分子）の構造'!M$48</f>
        <v>201</v>
      </c>
      <c r="I46" s="182"/>
      <c r="J46" s="182"/>
      <c r="K46" s="182">
        <f>'実質公債費比率（分子）の構造'!N$48</f>
        <v>192</v>
      </c>
      <c r="L46" s="182"/>
      <c r="M46" s="182"/>
      <c r="N46" s="182">
        <f>'実質公債費比率（分子）の構造'!O$48</f>
        <v>192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297</v>
      </c>
      <c r="C49" s="182"/>
      <c r="D49" s="182"/>
      <c r="E49" s="182">
        <f>'実質公債費比率（分子）の構造'!L$45</f>
        <v>263</v>
      </c>
      <c r="F49" s="182"/>
      <c r="G49" s="182"/>
      <c r="H49" s="182">
        <f>'実質公債費比率（分子）の構造'!M$45</f>
        <v>291</v>
      </c>
      <c r="I49" s="182"/>
      <c r="J49" s="182"/>
      <c r="K49" s="182">
        <f>'実質公債費比率（分子）の構造'!N$45</f>
        <v>337</v>
      </c>
      <c r="L49" s="182"/>
      <c r="M49" s="182"/>
      <c r="N49" s="182">
        <f>'実質公債費比率（分子）の構造'!O$45</f>
        <v>343</v>
      </c>
      <c r="O49" s="182"/>
      <c r="P49" s="182"/>
    </row>
    <row r="50" spans="1:16" x14ac:dyDescent="0.15">
      <c r="A50" s="182" t="s">
        <v>71</v>
      </c>
      <c r="B50" s="182" t="e">
        <f>NA()</f>
        <v>#N/A</v>
      </c>
      <c r="C50" s="182">
        <f>IF(ISNUMBER('実質公債費比率（分子）の構造'!K$53),'実質公債費比率（分子）の構造'!K$53,NA())</f>
        <v>122</v>
      </c>
      <c r="D50" s="182" t="e">
        <f>NA()</f>
        <v>#N/A</v>
      </c>
      <c r="E50" s="182" t="e">
        <f>NA()</f>
        <v>#N/A</v>
      </c>
      <c r="F50" s="182">
        <f>IF(ISNUMBER('実質公債費比率（分子）の構造'!L$53),'実質公債費比率（分子）の構造'!L$53,NA())</f>
        <v>104</v>
      </c>
      <c r="G50" s="182" t="e">
        <f>NA()</f>
        <v>#N/A</v>
      </c>
      <c r="H50" s="182" t="e">
        <f>NA()</f>
        <v>#N/A</v>
      </c>
      <c r="I50" s="182">
        <f>IF(ISNUMBER('実質公債費比率（分子）の構造'!M$53),'実質公債費比率（分子）の構造'!M$53,NA())</f>
        <v>133</v>
      </c>
      <c r="J50" s="182" t="e">
        <f>NA()</f>
        <v>#N/A</v>
      </c>
      <c r="K50" s="182" t="e">
        <f>NA()</f>
        <v>#N/A</v>
      </c>
      <c r="L50" s="182">
        <f>IF(ISNUMBER('実質公債費比率（分子）の構造'!N$53),'実質公債費比率（分子）の構造'!N$53,NA())</f>
        <v>154</v>
      </c>
      <c r="M50" s="182" t="e">
        <f>NA()</f>
        <v>#N/A</v>
      </c>
      <c r="N50" s="182" t="e">
        <f>NA()</f>
        <v>#N/A</v>
      </c>
      <c r="O50" s="182">
        <f>IF(ISNUMBER('実質公債費比率（分子）の構造'!O$53),'実質公債費比率（分子）の構造'!O$53,NA())</f>
        <v>153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3103</v>
      </c>
      <c r="E56" s="181"/>
      <c r="F56" s="181"/>
      <c r="G56" s="181">
        <f>'将来負担比率（分子）の構造'!J$52</f>
        <v>3135</v>
      </c>
      <c r="H56" s="181"/>
      <c r="I56" s="181"/>
      <c r="J56" s="181">
        <f>'将来負担比率（分子）の構造'!K$52</f>
        <v>3175</v>
      </c>
      <c r="K56" s="181"/>
      <c r="L56" s="181"/>
      <c r="M56" s="181">
        <f>'将来負担比率（分子）の構造'!L$52</f>
        <v>3268</v>
      </c>
      <c r="N56" s="181"/>
      <c r="O56" s="181"/>
      <c r="P56" s="181">
        <f>'将来負担比率（分子）の構造'!M$52</f>
        <v>3041</v>
      </c>
    </row>
    <row r="57" spans="1:16" x14ac:dyDescent="0.15">
      <c r="A57" s="181" t="s">
        <v>42</v>
      </c>
      <c r="B57" s="181"/>
      <c r="C57" s="181"/>
      <c r="D57" s="181">
        <f>'将来負担比率（分子）の構造'!I$51</f>
        <v>90</v>
      </c>
      <c r="E57" s="181"/>
      <c r="F57" s="181"/>
      <c r="G57" s="181">
        <f>'将来負担比率（分子）の構造'!J$51</f>
        <v>98</v>
      </c>
      <c r="H57" s="181"/>
      <c r="I57" s="181"/>
      <c r="J57" s="181">
        <f>'将来負担比率（分子）の構造'!K$51</f>
        <v>86</v>
      </c>
      <c r="K57" s="181"/>
      <c r="L57" s="181"/>
      <c r="M57" s="181">
        <f>'将来負担比率（分子）の構造'!L$51</f>
        <v>75</v>
      </c>
      <c r="N57" s="181"/>
      <c r="O57" s="181"/>
      <c r="P57" s="181">
        <f>'将来負担比率（分子）の構造'!M$51</f>
        <v>63</v>
      </c>
    </row>
    <row r="58" spans="1:16" x14ac:dyDescent="0.15">
      <c r="A58" s="181" t="s">
        <v>41</v>
      </c>
      <c r="B58" s="181"/>
      <c r="C58" s="181"/>
      <c r="D58" s="181">
        <f>'将来負担比率（分子）の構造'!I$50</f>
        <v>3166</v>
      </c>
      <c r="E58" s="181"/>
      <c r="F58" s="181"/>
      <c r="G58" s="181">
        <f>'将来負担比率（分子）の構造'!J$50</f>
        <v>3120</v>
      </c>
      <c r="H58" s="181"/>
      <c r="I58" s="181"/>
      <c r="J58" s="181">
        <f>'将来負担比率（分子）の構造'!K$50</f>
        <v>3044</v>
      </c>
      <c r="K58" s="181"/>
      <c r="L58" s="181"/>
      <c r="M58" s="181">
        <f>'将来負担比率（分子）の構造'!L$50</f>
        <v>3021</v>
      </c>
      <c r="N58" s="181"/>
      <c r="O58" s="181"/>
      <c r="P58" s="181">
        <f>'将来負担比率（分子）の構造'!M$50</f>
        <v>3065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646</v>
      </c>
      <c r="C62" s="181"/>
      <c r="D62" s="181"/>
      <c r="E62" s="181">
        <f>'将来負担比率（分子）の構造'!J$45</f>
        <v>642</v>
      </c>
      <c r="F62" s="181"/>
      <c r="G62" s="181"/>
      <c r="H62" s="181">
        <f>'将来負担比率（分子）の構造'!K$45</f>
        <v>653</v>
      </c>
      <c r="I62" s="181"/>
      <c r="J62" s="181"/>
      <c r="K62" s="181">
        <f>'将来負担比率（分子）の構造'!L$45</f>
        <v>635</v>
      </c>
      <c r="L62" s="181"/>
      <c r="M62" s="181"/>
      <c r="N62" s="181">
        <f>'将来負担比率（分子）の構造'!M$45</f>
        <v>629</v>
      </c>
      <c r="O62" s="181"/>
      <c r="P62" s="181"/>
    </row>
    <row r="63" spans="1:16" x14ac:dyDescent="0.15">
      <c r="A63" s="181" t="s">
        <v>34</v>
      </c>
      <c r="B63" s="181" t="str">
        <f>'将来負担比率（分子）の構造'!I$44</f>
        <v>-</v>
      </c>
      <c r="C63" s="181"/>
      <c r="D63" s="181"/>
      <c r="E63" s="181">
        <f>'将来負担比率（分子）の構造'!J$44</f>
        <v>33</v>
      </c>
      <c r="F63" s="181"/>
      <c r="G63" s="181"/>
      <c r="H63" s="181">
        <f>'将来負担比率（分子）の構造'!K$44</f>
        <v>60</v>
      </c>
      <c r="I63" s="181"/>
      <c r="J63" s="181"/>
      <c r="K63" s="181">
        <f>'将来負担比率（分子）の構造'!L$44</f>
        <v>67</v>
      </c>
      <c r="L63" s="181"/>
      <c r="M63" s="181"/>
      <c r="N63" s="181">
        <f>'将来負担比率（分子）の構造'!M$44</f>
        <v>55</v>
      </c>
      <c r="O63" s="181"/>
      <c r="P63" s="181"/>
    </row>
    <row r="64" spans="1:16" x14ac:dyDescent="0.15">
      <c r="A64" s="181" t="s">
        <v>33</v>
      </c>
      <c r="B64" s="181">
        <f>'将来負担比率（分子）の構造'!I$43</f>
        <v>1844</v>
      </c>
      <c r="C64" s="181"/>
      <c r="D64" s="181"/>
      <c r="E64" s="181">
        <f>'将来負担比率（分子）の構造'!J$43</f>
        <v>1658</v>
      </c>
      <c r="F64" s="181"/>
      <c r="G64" s="181"/>
      <c r="H64" s="181">
        <f>'将来負担比率（分子）の構造'!K$43</f>
        <v>1521</v>
      </c>
      <c r="I64" s="181"/>
      <c r="J64" s="181"/>
      <c r="K64" s="181">
        <f>'将来負担比率（分子）の構造'!L$43</f>
        <v>1484</v>
      </c>
      <c r="L64" s="181"/>
      <c r="M64" s="181"/>
      <c r="N64" s="181">
        <f>'将来負担比率（分子）の構造'!M$43</f>
        <v>1383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2122</v>
      </c>
      <c r="C66" s="181"/>
      <c r="D66" s="181"/>
      <c r="E66" s="181">
        <f>'将来負担比率（分子）の構造'!J$41</f>
        <v>2182</v>
      </c>
      <c r="F66" s="181"/>
      <c r="G66" s="181"/>
      <c r="H66" s="181">
        <f>'将来負担比率（分子）の構造'!K$41</f>
        <v>2251</v>
      </c>
      <c r="I66" s="181"/>
      <c r="J66" s="181"/>
      <c r="K66" s="181">
        <f>'将来負担比率（分子）の構造'!L$41</f>
        <v>2334</v>
      </c>
      <c r="L66" s="181"/>
      <c r="M66" s="181"/>
      <c r="N66" s="181">
        <f>'将来負担比率（分子）の構造'!M$41</f>
        <v>2128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1187</v>
      </c>
      <c r="C72" s="185">
        <f>基金残高に係る経年分析!G55</f>
        <v>1155</v>
      </c>
      <c r="D72" s="185">
        <f>基金残高に係る経年分析!H55</f>
        <v>1183</v>
      </c>
    </row>
    <row r="73" spans="1:16" x14ac:dyDescent="0.15">
      <c r="A73" s="184" t="s">
        <v>78</v>
      </c>
      <c r="B73" s="185">
        <f>基金残高に係る経年分析!F56</f>
        <v>963</v>
      </c>
      <c r="C73" s="185">
        <f>基金残高に係る経年分析!G56</f>
        <v>966</v>
      </c>
      <c r="D73" s="185">
        <f>基金残高に係る経年分析!H56</f>
        <v>969</v>
      </c>
    </row>
    <row r="74" spans="1:16" x14ac:dyDescent="0.15">
      <c r="A74" s="184" t="s">
        <v>79</v>
      </c>
      <c r="B74" s="185">
        <f>基金残高に係る経年分析!F57</f>
        <v>747</v>
      </c>
      <c r="C74" s="185">
        <f>基金残高に係る経年分析!G57</f>
        <v>752</v>
      </c>
      <c r="D74" s="185">
        <f>基金残高に係る経年分析!H57</f>
        <v>759</v>
      </c>
    </row>
  </sheetData>
  <sheetProtection algorithmName="SHA-512" hashValue="MMEkfmWl9AZcTPvb69ThPrkpco/lG1Yji2MgvuPH7QyO9igIUH7XsC1Z2ngHqZ85+JY4LV98QCz6bjsCN2Kk/Q==" saltValue="kIkOOG1rf4+UFdss8m28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180512</v>
      </c>
      <c r="S5" s="675"/>
      <c r="T5" s="675"/>
      <c r="U5" s="675"/>
      <c r="V5" s="675"/>
      <c r="W5" s="675"/>
      <c r="X5" s="675"/>
      <c r="Y5" s="676"/>
      <c r="Z5" s="677">
        <v>5.7</v>
      </c>
      <c r="AA5" s="677"/>
      <c r="AB5" s="677"/>
      <c r="AC5" s="677"/>
      <c r="AD5" s="678">
        <v>180512</v>
      </c>
      <c r="AE5" s="678"/>
      <c r="AF5" s="678"/>
      <c r="AG5" s="678"/>
      <c r="AH5" s="678"/>
      <c r="AI5" s="678"/>
      <c r="AJ5" s="678"/>
      <c r="AK5" s="678"/>
      <c r="AL5" s="679">
        <v>9.6</v>
      </c>
      <c r="AM5" s="680"/>
      <c r="AN5" s="680"/>
      <c r="AO5" s="681"/>
      <c r="AP5" s="671" t="s">
        <v>229</v>
      </c>
      <c r="AQ5" s="672"/>
      <c r="AR5" s="672"/>
      <c r="AS5" s="672"/>
      <c r="AT5" s="672"/>
      <c r="AU5" s="672"/>
      <c r="AV5" s="672"/>
      <c r="AW5" s="672"/>
      <c r="AX5" s="672"/>
      <c r="AY5" s="672"/>
      <c r="AZ5" s="672"/>
      <c r="BA5" s="672"/>
      <c r="BB5" s="672"/>
      <c r="BC5" s="672"/>
      <c r="BD5" s="672"/>
      <c r="BE5" s="672"/>
      <c r="BF5" s="673"/>
      <c r="BG5" s="685">
        <v>180512</v>
      </c>
      <c r="BH5" s="686"/>
      <c r="BI5" s="686"/>
      <c r="BJ5" s="686"/>
      <c r="BK5" s="686"/>
      <c r="BL5" s="686"/>
      <c r="BM5" s="686"/>
      <c r="BN5" s="687"/>
      <c r="BO5" s="688">
        <v>100</v>
      </c>
      <c r="BP5" s="688"/>
      <c r="BQ5" s="688"/>
      <c r="BR5" s="688"/>
      <c r="BS5" s="689" t="s">
        <v>137</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59773</v>
      </c>
      <c r="S6" s="686"/>
      <c r="T6" s="686"/>
      <c r="U6" s="686"/>
      <c r="V6" s="686"/>
      <c r="W6" s="686"/>
      <c r="X6" s="686"/>
      <c r="Y6" s="687"/>
      <c r="Z6" s="688">
        <v>1.9</v>
      </c>
      <c r="AA6" s="688"/>
      <c r="AB6" s="688"/>
      <c r="AC6" s="688"/>
      <c r="AD6" s="689">
        <v>59773</v>
      </c>
      <c r="AE6" s="689"/>
      <c r="AF6" s="689"/>
      <c r="AG6" s="689"/>
      <c r="AH6" s="689"/>
      <c r="AI6" s="689"/>
      <c r="AJ6" s="689"/>
      <c r="AK6" s="689"/>
      <c r="AL6" s="690">
        <v>3.2</v>
      </c>
      <c r="AM6" s="691"/>
      <c r="AN6" s="691"/>
      <c r="AO6" s="692"/>
      <c r="AP6" s="682" t="s">
        <v>234</v>
      </c>
      <c r="AQ6" s="683"/>
      <c r="AR6" s="683"/>
      <c r="AS6" s="683"/>
      <c r="AT6" s="683"/>
      <c r="AU6" s="683"/>
      <c r="AV6" s="683"/>
      <c r="AW6" s="683"/>
      <c r="AX6" s="683"/>
      <c r="AY6" s="683"/>
      <c r="AZ6" s="683"/>
      <c r="BA6" s="683"/>
      <c r="BB6" s="683"/>
      <c r="BC6" s="683"/>
      <c r="BD6" s="683"/>
      <c r="BE6" s="683"/>
      <c r="BF6" s="684"/>
      <c r="BG6" s="685">
        <v>180512</v>
      </c>
      <c r="BH6" s="686"/>
      <c r="BI6" s="686"/>
      <c r="BJ6" s="686"/>
      <c r="BK6" s="686"/>
      <c r="BL6" s="686"/>
      <c r="BM6" s="686"/>
      <c r="BN6" s="687"/>
      <c r="BO6" s="688">
        <v>100</v>
      </c>
      <c r="BP6" s="688"/>
      <c r="BQ6" s="688"/>
      <c r="BR6" s="688"/>
      <c r="BS6" s="689" t="s">
        <v>129</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45495</v>
      </c>
      <c r="CS6" s="686"/>
      <c r="CT6" s="686"/>
      <c r="CU6" s="686"/>
      <c r="CV6" s="686"/>
      <c r="CW6" s="686"/>
      <c r="CX6" s="686"/>
      <c r="CY6" s="687"/>
      <c r="CZ6" s="679">
        <v>1.5</v>
      </c>
      <c r="DA6" s="680"/>
      <c r="DB6" s="680"/>
      <c r="DC6" s="699"/>
      <c r="DD6" s="694" t="s">
        <v>129</v>
      </c>
      <c r="DE6" s="686"/>
      <c r="DF6" s="686"/>
      <c r="DG6" s="686"/>
      <c r="DH6" s="686"/>
      <c r="DI6" s="686"/>
      <c r="DJ6" s="686"/>
      <c r="DK6" s="686"/>
      <c r="DL6" s="686"/>
      <c r="DM6" s="686"/>
      <c r="DN6" s="686"/>
      <c r="DO6" s="686"/>
      <c r="DP6" s="687"/>
      <c r="DQ6" s="694">
        <v>45495</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180</v>
      </c>
      <c r="S7" s="686"/>
      <c r="T7" s="686"/>
      <c r="U7" s="686"/>
      <c r="V7" s="686"/>
      <c r="W7" s="686"/>
      <c r="X7" s="686"/>
      <c r="Y7" s="687"/>
      <c r="Z7" s="688">
        <v>0</v>
      </c>
      <c r="AA7" s="688"/>
      <c r="AB7" s="688"/>
      <c r="AC7" s="688"/>
      <c r="AD7" s="689">
        <v>180</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85919</v>
      </c>
      <c r="BH7" s="686"/>
      <c r="BI7" s="686"/>
      <c r="BJ7" s="686"/>
      <c r="BK7" s="686"/>
      <c r="BL7" s="686"/>
      <c r="BM7" s="686"/>
      <c r="BN7" s="687"/>
      <c r="BO7" s="688">
        <v>47.6</v>
      </c>
      <c r="BP7" s="688"/>
      <c r="BQ7" s="688"/>
      <c r="BR7" s="688"/>
      <c r="BS7" s="689" t="s">
        <v>129</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443260</v>
      </c>
      <c r="CS7" s="686"/>
      <c r="CT7" s="686"/>
      <c r="CU7" s="686"/>
      <c r="CV7" s="686"/>
      <c r="CW7" s="686"/>
      <c r="CX7" s="686"/>
      <c r="CY7" s="687"/>
      <c r="CZ7" s="688">
        <v>15</v>
      </c>
      <c r="DA7" s="688"/>
      <c r="DB7" s="688"/>
      <c r="DC7" s="688"/>
      <c r="DD7" s="694">
        <v>9970</v>
      </c>
      <c r="DE7" s="686"/>
      <c r="DF7" s="686"/>
      <c r="DG7" s="686"/>
      <c r="DH7" s="686"/>
      <c r="DI7" s="686"/>
      <c r="DJ7" s="686"/>
      <c r="DK7" s="686"/>
      <c r="DL7" s="686"/>
      <c r="DM7" s="686"/>
      <c r="DN7" s="686"/>
      <c r="DO7" s="686"/>
      <c r="DP7" s="687"/>
      <c r="DQ7" s="694">
        <v>333917</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799</v>
      </c>
      <c r="S8" s="686"/>
      <c r="T8" s="686"/>
      <c r="U8" s="686"/>
      <c r="V8" s="686"/>
      <c r="W8" s="686"/>
      <c r="X8" s="686"/>
      <c r="Y8" s="687"/>
      <c r="Z8" s="688">
        <v>0</v>
      </c>
      <c r="AA8" s="688"/>
      <c r="AB8" s="688"/>
      <c r="AC8" s="688"/>
      <c r="AD8" s="689">
        <v>799</v>
      </c>
      <c r="AE8" s="689"/>
      <c r="AF8" s="689"/>
      <c r="AG8" s="689"/>
      <c r="AH8" s="689"/>
      <c r="AI8" s="689"/>
      <c r="AJ8" s="689"/>
      <c r="AK8" s="689"/>
      <c r="AL8" s="690">
        <v>0</v>
      </c>
      <c r="AM8" s="691"/>
      <c r="AN8" s="691"/>
      <c r="AO8" s="692"/>
      <c r="AP8" s="682" t="s">
        <v>240</v>
      </c>
      <c r="AQ8" s="683"/>
      <c r="AR8" s="683"/>
      <c r="AS8" s="683"/>
      <c r="AT8" s="683"/>
      <c r="AU8" s="683"/>
      <c r="AV8" s="683"/>
      <c r="AW8" s="683"/>
      <c r="AX8" s="683"/>
      <c r="AY8" s="683"/>
      <c r="AZ8" s="683"/>
      <c r="BA8" s="683"/>
      <c r="BB8" s="683"/>
      <c r="BC8" s="683"/>
      <c r="BD8" s="683"/>
      <c r="BE8" s="683"/>
      <c r="BF8" s="684"/>
      <c r="BG8" s="685">
        <v>4043</v>
      </c>
      <c r="BH8" s="686"/>
      <c r="BI8" s="686"/>
      <c r="BJ8" s="686"/>
      <c r="BK8" s="686"/>
      <c r="BL8" s="686"/>
      <c r="BM8" s="686"/>
      <c r="BN8" s="687"/>
      <c r="BO8" s="688">
        <v>2.2000000000000002</v>
      </c>
      <c r="BP8" s="688"/>
      <c r="BQ8" s="688"/>
      <c r="BR8" s="688"/>
      <c r="BS8" s="694" t="s">
        <v>129</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815171</v>
      </c>
      <c r="CS8" s="686"/>
      <c r="CT8" s="686"/>
      <c r="CU8" s="686"/>
      <c r="CV8" s="686"/>
      <c r="CW8" s="686"/>
      <c r="CX8" s="686"/>
      <c r="CY8" s="687"/>
      <c r="CZ8" s="688">
        <v>27.6</v>
      </c>
      <c r="DA8" s="688"/>
      <c r="DB8" s="688"/>
      <c r="DC8" s="688"/>
      <c r="DD8" s="694">
        <v>4733</v>
      </c>
      <c r="DE8" s="686"/>
      <c r="DF8" s="686"/>
      <c r="DG8" s="686"/>
      <c r="DH8" s="686"/>
      <c r="DI8" s="686"/>
      <c r="DJ8" s="686"/>
      <c r="DK8" s="686"/>
      <c r="DL8" s="686"/>
      <c r="DM8" s="686"/>
      <c r="DN8" s="686"/>
      <c r="DO8" s="686"/>
      <c r="DP8" s="687"/>
      <c r="DQ8" s="694">
        <v>378956</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918</v>
      </c>
      <c r="S9" s="686"/>
      <c r="T9" s="686"/>
      <c r="U9" s="686"/>
      <c r="V9" s="686"/>
      <c r="W9" s="686"/>
      <c r="X9" s="686"/>
      <c r="Y9" s="687"/>
      <c r="Z9" s="688">
        <v>0</v>
      </c>
      <c r="AA9" s="688"/>
      <c r="AB9" s="688"/>
      <c r="AC9" s="688"/>
      <c r="AD9" s="689">
        <v>918</v>
      </c>
      <c r="AE9" s="689"/>
      <c r="AF9" s="689"/>
      <c r="AG9" s="689"/>
      <c r="AH9" s="689"/>
      <c r="AI9" s="689"/>
      <c r="AJ9" s="689"/>
      <c r="AK9" s="689"/>
      <c r="AL9" s="690">
        <v>0</v>
      </c>
      <c r="AM9" s="691"/>
      <c r="AN9" s="691"/>
      <c r="AO9" s="692"/>
      <c r="AP9" s="682" t="s">
        <v>243</v>
      </c>
      <c r="AQ9" s="683"/>
      <c r="AR9" s="683"/>
      <c r="AS9" s="683"/>
      <c r="AT9" s="683"/>
      <c r="AU9" s="683"/>
      <c r="AV9" s="683"/>
      <c r="AW9" s="683"/>
      <c r="AX9" s="683"/>
      <c r="AY9" s="683"/>
      <c r="AZ9" s="683"/>
      <c r="BA9" s="683"/>
      <c r="BB9" s="683"/>
      <c r="BC9" s="683"/>
      <c r="BD9" s="683"/>
      <c r="BE9" s="683"/>
      <c r="BF9" s="684"/>
      <c r="BG9" s="685">
        <v>74742</v>
      </c>
      <c r="BH9" s="686"/>
      <c r="BI9" s="686"/>
      <c r="BJ9" s="686"/>
      <c r="BK9" s="686"/>
      <c r="BL9" s="686"/>
      <c r="BM9" s="686"/>
      <c r="BN9" s="687"/>
      <c r="BO9" s="688">
        <v>41.4</v>
      </c>
      <c r="BP9" s="688"/>
      <c r="BQ9" s="688"/>
      <c r="BR9" s="688"/>
      <c r="BS9" s="694" t="s">
        <v>129</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296663</v>
      </c>
      <c r="CS9" s="686"/>
      <c r="CT9" s="686"/>
      <c r="CU9" s="686"/>
      <c r="CV9" s="686"/>
      <c r="CW9" s="686"/>
      <c r="CX9" s="686"/>
      <c r="CY9" s="687"/>
      <c r="CZ9" s="688">
        <v>10</v>
      </c>
      <c r="DA9" s="688"/>
      <c r="DB9" s="688"/>
      <c r="DC9" s="688"/>
      <c r="DD9" s="694">
        <v>4353</v>
      </c>
      <c r="DE9" s="686"/>
      <c r="DF9" s="686"/>
      <c r="DG9" s="686"/>
      <c r="DH9" s="686"/>
      <c r="DI9" s="686"/>
      <c r="DJ9" s="686"/>
      <c r="DK9" s="686"/>
      <c r="DL9" s="686"/>
      <c r="DM9" s="686"/>
      <c r="DN9" s="686"/>
      <c r="DO9" s="686"/>
      <c r="DP9" s="687"/>
      <c r="DQ9" s="694">
        <v>284299</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137</v>
      </c>
      <c r="AA10" s="688"/>
      <c r="AB10" s="688"/>
      <c r="AC10" s="688"/>
      <c r="AD10" s="689" t="s">
        <v>129</v>
      </c>
      <c r="AE10" s="689"/>
      <c r="AF10" s="689"/>
      <c r="AG10" s="689"/>
      <c r="AH10" s="689"/>
      <c r="AI10" s="689"/>
      <c r="AJ10" s="689"/>
      <c r="AK10" s="689"/>
      <c r="AL10" s="690" t="s">
        <v>137</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4571</v>
      </c>
      <c r="BH10" s="686"/>
      <c r="BI10" s="686"/>
      <c r="BJ10" s="686"/>
      <c r="BK10" s="686"/>
      <c r="BL10" s="686"/>
      <c r="BM10" s="686"/>
      <c r="BN10" s="687"/>
      <c r="BO10" s="688">
        <v>2.5</v>
      </c>
      <c r="BP10" s="688"/>
      <c r="BQ10" s="688"/>
      <c r="BR10" s="688"/>
      <c r="BS10" s="694" t="s">
        <v>129</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t="s">
        <v>129</v>
      </c>
      <c r="CS10" s="686"/>
      <c r="CT10" s="686"/>
      <c r="CU10" s="686"/>
      <c r="CV10" s="686"/>
      <c r="CW10" s="686"/>
      <c r="CX10" s="686"/>
      <c r="CY10" s="687"/>
      <c r="CZ10" s="688" t="s">
        <v>137</v>
      </c>
      <c r="DA10" s="688"/>
      <c r="DB10" s="688"/>
      <c r="DC10" s="688"/>
      <c r="DD10" s="694" t="s">
        <v>129</v>
      </c>
      <c r="DE10" s="686"/>
      <c r="DF10" s="686"/>
      <c r="DG10" s="686"/>
      <c r="DH10" s="686"/>
      <c r="DI10" s="686"/>
      <c r="DJ10" s="686"/>
      <c r="DK10" s="686"/>
      <c r="DL10" s="686"/>
      <c r="DM10" s="686"/>
      <c r="DN10" s="686"/>
      <c r="DO10" s="686"/>
      <c r="DP10" s="687"/>
      <c r="DQ10" s="694" t="s">
        <v>129</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55917</v>
      </c>
      <c r="S11" s="686"/>
      <c r="T11" s="686"/>
      <c r="U11" s="686"/>
      <c r="V11" s="686"/>
      <c r="W11" s="686"/>
      <c r="X11" s="686"/>
      <c r="Y11" s="687"/>
      <c r="Z11" s="690">
        <v>1.8</v>
      </c>
      <c r="AA11" s="691"/>
      <c r="AB11" s="691"/>
      <c r="AC11" s="703"/>
      <c r="AD11" s="694">
        <v>55917</v>
      </c>
      <c r="AE11" s="686"/>
      <c r="AF11" s="686"/>
      <c r="AG11" s="686"/>
      <c r="AH11" s="686"/>
      <c r="AI11" s="686"/>
      <c r="AJ11" s="686"/>
      <c r="AK11" s="687"/>
      <c r="AL11" s="690">
        <v>3</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2563</v>
      </c>
      <c r="BH11" s="686"/>
      <c r="BI11" s="686"/>
      <c r="BJ11" s="686"/>
      <c r="BK11" s="686"/>
      <c r="BL11" s="686"/>
      <c r="BM11" s="686"/>
      <c r="BN11" s="687"/>
      <c r="BO11" s="688">
        <v>1.4</v>
      </c>
      <c r="BP11" s="688"/>
      <c r="BQ11" s="688"/>
      <c r="BR11" s="688"/>
      <c r="BS11" s="694" t="s">
        <v>129</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141408</v>
      </c>
      <c r="CS11" s="686"/>
      <c r="CT11" s="686"/>
      <c r="CU11" s="686"/>
      <c r="CV11" s="686"/>
      <c r="CW11" s="686"/>
      <c r="CX11" s="686"/>
      <c r="CY11" s="687"/>
      <c r="CZ11" s="688">
        <v>4.8</v>
      </c>
      <c r="DA11" s="688"/>
      <c r="DB11" s="688"/>
      <c r="DC11" s="688"/>
      <c r="DD11" s="694">
        <v>16647</v>
      </c>
      <c r="DE11" s="686"/>
      <c r="DF11" s="686"/>
      <c r="DG11" s="686"/>
      <c r="DH11" s="686"/>
      <c r="DI11" s="686"/>
      <c r="DJ11" s="686"/>
      <c r="DK11" s="686"/>
      <c r="DL11" s="686"/>
      <c r="DM11" s="686"/>
      <c r="DN11" s="686"/>
      <c r="DO11" s="686"/>
      <c r="DP11" s="687"/>
      <c r="DQ11" s="694">
        <v>118091</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129</v>
      </c>
      <c r="AA12" s="688"/>
      <c r="AB12" s="688"/>
      <c r="AC12" s="688"/>
      <c r="AD12" s="689" t="s">
        <v>137</v>
      </c>
      <c r="AE12" s="689"/>
      <c r="AF12" s="689"/>
      <c r="AG12" s="689"/>
      <c r="AH12" s="689"/>
      <c r="AI12" s="689"/>
      <c r="AJ12" s="689"/>
      <c r="AK12" s="689"/>
      <c r="AL12" s="690" t="s">
        <v>137</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74323</v>
      </c>
      <c r="BH12" s="686"/>
      <c r="BI12" s="686"/>
      <c r="BJ12" s="686"/>
      <c r="BK12" s="686"/>
      <c r="BL12" s="686"/>
      <c r="BM12" s="686"/>
      <c r="BN12" s="687"/>
      <c r="BO12" s="688">
        <v>41.2</v>
      </c>
      <c r="BP12" s="688"/>
      <c r="BQ12" s="688"/>
      <c r="BR12" s="688"/>
      <c r="BS12" s="694" t="s">
        <v>129</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109080</v>
      </c>
      <c r="CS12" s="686"/>
      <c r="CT12" s="686"/>
      <c r="CU12" s="686"/>
      <c r="CV12" s="686"/>
      <c r="CW12" s="686"/>
      <c r="CX12" s="686"/>
      <c r="CY12" s="687"/>
      <c r="CZ12" s="688">
        <v>3.7</v>
      </c>
      <c r="DA12" s="688"/>
      <c r="DB12" s="688"/>
      <c r="DC12" s="688"/>
      <c r="DD12" s="694">
        <v>19327</v>
      </c>
      <c r="DE12" s="686"/>
      <c r="DF12" s="686"/>
      <c r="DG12" s="686"/>
      <c r="DH12" s="686"/>
      <c r="DI12" s="686"/>
      <c r="DJ12" s="686"/>
      <c r="DK12" s="686"/>
      <c r="DL12" s="686"/>
      <c r="DM12" s="686"/>
      <c r="DN12" s="686"/>
      <c r="DO12" s="686"/>
      <c r="DP12" s="687"/>
      <c r="DQ12" s="694">
        <v>94617</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137</v>
      </c>
      <c r="AE13" s="689"/>
      <c r="AF13" s="689"/>
      <c r="AG13" s="689"/>
      <c r="AH13" s="689"/>
      <c r="AI13" s="689"/>
      <c r="AJ13" s="689"/>
      <c r="AK13" s="689"/>
      <c r="AL13" s="690" t="s">
        <v>129</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74323</v>
      </c>
      <c r="BH13" s="686"/>
      <c r="BI13" s="686"/>
      <c r="BJ13" s="686"/>
      <c r="BK13" s="686"/>
      <c r="BL13" s="686"/>
      <c r="BM13" s="686"/>
      <c r="BN13" s="687"/>
      <c r="BO13" s="688">
        <v>41.2</v>
      </c>
      <c r="BP13" s="688"/>
      <c r="BQ13" s="688"/>
      <c r="BR13" s="688"/>
      <c r="BS13" s="694" t="s">
        <v>137</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426570</v>
      </c>
      <c r="CS13" s="686"/>
      <c r="CT13" s="686"/>
      <c r="CU13" s="686"/>
      <c r="CV13" s="686"/>
      <c r="CW13" s="686"/>
      <c r="CX13" s="686"/>
      <c r="CY13" s="687"/>
      <c r="CZ13" s="688">
        <v>14.4</v>
      </c>
      <c r="DA13" s="688"/>
      <c r="DB13" s="688"/>
      <c r="DC13" s="688"/>
      <c r="DD13" s="694">
        <v>123804</v>
      </c>
      <c r="DE13" s="686"/>
      <c r="DF13" s="686"/>
      <c r="DG13" s="686"/>
      <c r="DH13" s="686"/>
      <c r="DI13" s="686"/>
      <c r="DJ13" s="686"/>
      <c r="DK13" s="686"/>
      <c r="DL13" s="686"/>
      <c r="DM13" s="686"/>
      <c r="DN13" s="686"/>
      <c r="DO13" s="686"/>
      <c r="DP13" s="687"/>
      <c r="DQ13" s="694">
        <v>293329</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129</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12058</v>
      </c>
      <c r="BH14" s="686"/>
      <c r="BI14" s="686"/>
      <c r="BJ14" s="686"/>
      <c r="BK14" s="686"/>
      <c r="BL14" s="686"/>
      <c r="BM14" s="686"/>
      <c r="BN14" s="687"/>
      <c r="BO14" s="688">
        <v>6.7</v>
      </c>
      <c r="BP14" s="688"/>
      <c r="BQ14" s="688"/>
      <c r="BR14" s="688"/>
      <c r="BS14" s="694" t="s">
        <v>129</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110058</v>
      </c>
      <c r="CS14" s="686"/>
      <c r="CT14" s="686"/>
      <c r="CU14" s="686"/>
      <c r="CV14" s="686"/>
      <c r="CW14" s="686"/>
      <c r="CX14" s="686"/>
      <c r="CY14" s="687"/>
      <c r="CZ14" s="688">
        <v>3.7</v>
      </c>
      <c r="DA14" s="688"/>
      <c r="DB14" s="688"/>
      <c r="DC14" s="688"/>
      <c r="DD14" s="694">
        <v>7183</v>
      </c>
      <c r="DE14" s="686"/>
      <c r="DF14" s="686"/>
      <c r="DG14" s="686"/>
      <c r="DH14" s="686"/>
      <c r="DI14" s="686"/>
      <c r="DJ14" s="686"/>
      <c r="DK14" s="686"/>
      <c r="DL14" s="686"/>
      <c r="DM14" s="686"/>
      <c r="DN14" s="686"/>
      <c r="DO14" s="686"/>
      <c r="DP14" s="687"/>
      <c r="DQ14" s="694">
        <v>100028</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8212</v>
      </c>
      <c r="BH15" s="686"/>
      <c r="BI15" s="686"/>
      <c r="BJ15" s="686"/>
      <c r="BK15" s="686"/>
      <c r="BL15" s="686"/>
      <c r="BM15" s="686"/>
      <c r="BN15" s="687"/>
      <c r="BO15" s="688">
        <v>4.5</v>
      </c>
      <c r="BP15" s="688"/>
      <c r="BQ15" s="688"/>
      <c r="BR15" s="688"/>
      <c r="BS15" s="694" t="s">
        <v>137</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192154</v>
      </c>
      <c r="CS15" s="686"/>
      <c r="CT15" s="686"/>
      <c r="CU15" s="686"/>
      <c r="CV15" s="686"/>
      <c r="CW15" s="686"/>
      <c r="CX15" s="686"/>
      <c r="CY15" s="687"/>
      <c r="CZ15" s="688">
        <v>6.5</v>
      </c>
      <c r="DA15" s="688"/>
      <c r="DB15" s="688"/>
      <c r="DC15" s="688"/>
      <c r="DD15" s="694" t="s">
        <v>129</v>
      </c>
      <c r="DE15" s="686"/>
      <c r="DF15" s="686"/>
      <c r="DG15" s="686"/>
      <c r="DH15" s="686"/>
      <c r="DI15" s="686"/>
      <c r="DJ15" s="686"/>
      <c r="DK15" s="686"/>
      <c r="DL15" s="686"/>
      <c r="DM15" s="686"/>
      <c r="DN15" s="686"/>
      <c r="DO15" s="686"/>
      <c r="DP15" s="687"/>
      <c r="DQ15" s="694">
        <v>162868</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3789</v>
      </c>
      <c r="S16" s="686"/>
      <c r="T16" s="686"/>
      <c r="U16" s="686"/>
      <c r="V16" s="686"/>
      <c r="W16" s="686"/>
      <c r="X16" s="686"/>
      <c r="Y16" s="687"/>
      <c r="Z16" s="688">
        <v>0.1</v>
      </c>
      <c r="AA16" s="688"/>
      <c r="AB16" s="688"/>
      <c r="AC16" s="688"/>
      <c r="AD16" s="689">
        <v>3789</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137</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36034</v>
      </c>
      <c r="CS16" s="686"/>
      <c r="CT16" s="686"/>
      <c r="CU16" s="686"/>
      <c r="CV16" s="686"/>
      <c r="CW16" s="686"/>
      <c r="CX16" s="686"/>
      <c r="CY16" s="687"/>
      <c r="CZ16" s="688">
        <v>1.2</v>
      </c>
      <c r="DA16" s="688"/>
      <c r="DB16" s="688"/>
      <c r="DC16" s="688"/>
      <c r="DD16" s="694" t="s">
        <v>129</v>
      </c>
      <c r="DE16" s="686"/>
      <c r="DF16" s="686"/>
      <c r="DG16" s="686"/>
      <c r="DH16" s="686"/>
      <c r="DI16" s="686"/>
      <c r="DJ16" s="686"/>
      <c r="DK16" s="686"/>
      <c r="DL16" s="686"/>
      <c r="DM16" s="686"/>
      <c r="DN16" s="686"/>
      <c r="DO16" s="686"/>
      <c r="DP16" s="687"/>
      <c r="DQ16" s="694">
        <v>7716</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502</v>
      </c>
      <c r="S17" s="686"/>
      <c r="T17" s="686"/>
      <c r="U17" s="686"/>
      <c r="V17" s="686"/>
      <c r="W17" s="686"/>
      <c r="X17" s="686"/>
      <c r="Y17" s="687"/>
      <c r="Z17" s="688">
        <v>0</v>
      </c>
      <c r="AA17" s="688"/>
      <c r="AB17" s="688"/>
      <c r="AC17" s="688"/>
      <c r="AD17" s="689">
        <v>502</v>
      </c>
      <c r="AE17" s="689"/>
      <c r="AF17" s="689"/>
      <c r="AG17" s="689"/>
      <c r="AH17" s="689"/>
      <c r="AI17" s="689"/>
      <c r="AJ17" s="689"/>
      <c r="AK17" s="689"/>
      <c r="AL17" s="690">
        <v>0</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342959</v>
      </c>
      <c r="CS17" s="686"/>
      <c r="CT17" s="686"/>
      <c r="CU17" s="686"/>
      <c r="CV17" s="686"/>
      <c r="CW17" s="686"/>
      <c r="CX17" s="686"/>
      <c r="CY17" s="687"/>
      <c r="CZ17" s="688">
        <v>11.6</v>
      </c>
      <c r="DA17" s="688"/>
      <c r="DB17" s="688"/>
      <c r="DC17" s="688"/>
      <c r="DD17" s="694" t="s">
        <v>129</v>
      </c>
      <c r="DE17" s="686"/>
      <c r="DF17" s="686"/>
      <c r="DG17" s="686"/>
      <c r="DH17" s="686"/>
      <c r="DI17" s="686"/>
      <c r="DJ17" s="686"/>
      <c r="DK17" s="686"/>
      <c r="DL17" s="686"/>
      <c r="DM17" s="686"/>
      <c r="DN17" s="686"/>
      <c r="DO17" s="686"/>
      <c r="DP17" s="687"/>
      <c r="DQ17" s="694">
        <v>330084</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2712</v>
      </c>
      <c r="S18" s="686"/>
      <c r="T18" s="686"/>
      <c r="U18" s="686"/>
      <c r="V18" s="686"/>
      <c r="W18" s="686"/>
      <c r="X18" s="686"/>
      <c r="Y18" s="687"/>
      <c r="Z18" s="688">
        <v>0.1</v>
      </c>
      <c r="AA18" s="688"/>
      <c r="AB18" s="688"/>
      <c r="AC18" s="688"/>
      <c r="AD18" s="689">
        <v>2712</v>
      </c>
      <c r="AE18" s="689"/>
      <c r="AF18" s="689"/>
      <c r="AG18" s="689"/>
      <c r="AH18" s="689"/>
      <c r="AI18" s="689"/>
      <c r="AJ18" s="689"/>
      <c r="AK18" s="689"/>
      <c r="AL18" s="690">
        <v>0.1</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137</v>
      </c>
      <c r="CS18" s="686"/>
      <c r="CT18" s="686"/>
      <c r="CU18" s="686"/>
      <c r="CV18" s="686"/>
      <c r="CW18" s="686"/>
      <c r="CX18" s="686"/>
      <c r="CY18" s="687"/>
      <c r="CZ18" s="688" t="s">
        <v>129</v>
      </c>
      <c r="DA18" s="688"/>
      <c r="DB18" s="688"/>
      <c r="DC18" s="688"/>
      <c r="DD18" s="694" t="s">
        <v>137</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507</v>
      </c>
      <c r="S19" s="686"/>
      <c r="T19" s="686"/>
      <c r="U19" s="686"/>
      <c r="V19" s="686"/>
      <c r="W19" s="686"/>
      <c r="X19" s="686"/>
      <c r="Y19" s="687"/>
      <c r="Z19" s="688">
        <v>0</v>
      </c>
      <c r="AA19" s="688"/>
      <c r="AB19" s="688"/>
      <c r="AC19" s="688"/>
      <c r="AD19" s="689">
        <v>507</v>
      </c>
      <c r="AE19" s="689"/>
      <c r="AF19" s="689"/>
      <c r="AG19" s="689"/>
      <c r="AH19" s="689"/>
      <c r="AI19" s="689"/>
      <c r="AJ19" s="689"/>
      <c r="AK19" s="689"/>
      <c r="AL19" s="690">
        <v>0</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t="s">
        <v>137</v>
      </c>
      <c r="BH19" s="686"/>
      <c r="BI19" s="686"/>
      <c r="BJ19" s="686"/>
      <c r="BK19" s="686"/>
      <c r="BL19" s="686"/>
      <c r="BM19" s="686"/>
      <c r="BN19" s="687"/>
      <c r="BO19" s="688" t="s">
        <v>137</v>
      </c>
      <c r="BP19" s="688"/>
      <c r="BQ19" s="688"/>
      <c r="BR19" s="688"/>
      <c r="BS19" s="694" t="s">
        <v>129</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1868</v>
      </c>
      <c r="S20" s="686"/>
      <c r="T20" s="686"/>
      <c r="U20" s="686"/>
      <c r="V20" s="686"/>
      <c r="W20" s="686"/>
      <c r="X20" s="686"/>
      <c r="Y20" s="687"/>
      <c r="Z20" s="688">
        <v>0.1</v>
      </c>
      <c r="AA20" s="688"/>
      <c r="AB20" s="688"/>
      <c r="AC20" s="688"/>
      <c r="AD20" s="689">
        <v>1868</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t="s">
        <v>129</v>
      </c>
      <c r="BH20" s="686"/>
      <c r="BI20" s="686"/>
      <c r="BJ20" s="686"/>
      <c r="BK20" s="686"/>
      <c r="BL20" s="686"/>
      <c r="BM20" s="686"/>
      <c r="BN20" s="687"/>
      <c r="BO20" s="688" t="s">
        <v>129</v>
      </c>
      <c r="BP20" s="688"/>
      <c r="BQ20" s="688"/>
      <c r="BR20" s="688"/>
      <c r="BS20" s="694" t="s">
        <v>129</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2958852</v>
      </c>
      <c r="CS20" s="686"/>
      <c r="CT20" s="686"/>
      <c r="CU20" s="686"/>
      <c r="CV20" s="686"/>
      <c r="CW20" s="686"/>
      <c r="CX20" s="686"/>
      <c r="CY20" s="687"/>
      <c r="CZ20" s="688">
        <v>100</v>
      </c>
      <c r="DA20" s="688"/>
      <c r="DB20" s="688"/>
      <c r="DC20" s="688"/>
      <c r="DD20" s="694">
        <v>186017</v>
      </c>
      <c r="DE20" s="686"/>
      <c r="DF20" s="686"/>
      <c r="DG20" s="686"/>
      <c r="DH20" s="686"/>
      <c r="DI20" s="686"/>
      <c r="DJ20" s="686"/>
      <c r="DK20" s="686"/>
      <c r="DL20" s="686"/>
      <c r="DM20" s="686"/>
      <c r="DN20" s="686"/>
      <c r="DO20" s="686"/>
      <c r="DP20" s="687"/>
      <c r="DQ20" s="694">
        <v>2149400</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337</v>
      </c>
      <c r="S21" s="686"/>
      <c r="T21" s="686"/>
      <c r="U21" s="686"/>
      <c r="V21" s="686"/>
      <c r="W21" s="686"/>
      <c r="X21" s="686"/>
      <c r="Y21" s="687"/>
      <c r="Z21" s="688">
        <v>0</v>
      </c>
      <c r="AA21" s="688"/>
      <c r="AB21" s="688"/>
      <c r="AC21" s="688"/>
      <c r="AD21" s="689">
        <v>337</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t="s">
        <v>129</v>
      </c>
      <c r="BH21" s="686"/>
      <c r="BI21" s="686"/>
      <c r="BJ21" s="686"/>
      <c r="BK21" s="686"/>
      <c r="BL21" s="686"/>
      <c r="BM21" s="686"/>
      <c r="BN21" s="687"/>
      <c r="BO21" s="688" t="s">
        <v>129</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1723714</v>
      </c>
      <c r="S22" s="686"/>
      <c r="T22" s="686"/>
      <c r="U22" s="686"/>
      <c r="V22" s="686"/>
      <c r="W22" s="686"/>
      <c r="X22" s="686"/>
      <c r="Y22" s="687"/>
      <c r="Z22" s="688">
        <v>54.2</v>
      </c>
      <c r="AA22" s="688"/>
      <c r="AB22" s="688"/>
      <c r="AC22" s="688"/>
      <c r="AD22" s="689">
        <v>1561125</v>
      </c>
      <c r="AE22" s="689"/>
      <c r="AF22" s="689"/>
      <c r="AG22" s="689"/>
      <c r="AH22" s="689"/>
      <c r="AI22" s="689"/>
      <c r="AJ22" s="689"/>
      <c r="AK22" s="689"/>
      <c r="AL22" s="690">
        <v>83.4</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137</v>
      </c>
      <c r="BP22" s="688"/>
      <c r="BQ22" s="688"/>
      <c r="BR22" s="688"/>
      <c r="BS22" s="694" t="s">
        <v>137</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1561125</v>
      </c>
      <c r="S23" s="686"/>
      <c r="T23" s="686"/>
      <c r="U23" s="686"/>
      <c r="V23" s="686"/>
      <c r="W23" s="686"/>
      <c r="X23" s="686"/>
      <c r="Y23" s="687"/>
      <c r="Z23" s="688">
        <v>49.1</v>
      </c>
      <c r="AA23" s="688"/>
      <c r="AB23" s="688"/>
      <c r="AC23" s="688"/>
      <c r="AD23" s="689">
        <v>1561125</v>
      </c>
      <c r="AE23" s="689"/>
      <c r="AF23" s="689"/>
      <c r="AG23" s="689"/>
      <c r="AH23" s="689"/>
      <c r="AI23" s="689"/>
      <c r="AJ23" s="689"/>
      <c r="AK23" s="689"/>
      <c r="AL23" s="690">
        <v>83.4</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129</v>
      </c>
      <c r="BP23" s="688"/>
      <c r="BQ23" s="688"/>
      <c r="BR23" s="688"/>
      <c r="BS23" s="694" t="s">
        <v>129</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162587</v>
      </c>
      <c r="S24" s="686"/>
      <c r="T24" s="686"/>
      <c r="U24" s="686"/>
      <c r="V24" s="686"/>
      <c r="W24" s="686"/>
      <c r="X24" s="686"/>
      <c r="Y24" s="687"/>
      <c r="Z24" s="688">
        <v>5.0999999999999996</v>
      </c>
      <c r="AA24" s="688"/>
      <c r="AB24" s="688"/>
      <c r="AC24" s="688"/>
      <c r="AD24" s="689" t="s">
        <v>129</v>
      </c>
      <c r="AE24" s="689"/>
      <c r="AF24" s="689"/>
      <c r="AG24" s="689"/>
      <c r="AH24" s="689"/>
      <c r="AI24" s="689"/>
      <c r="AJ24" s="689"/>
      <c r="AK24" s="689"/>
      <c r="AL24" s="690" t="s">
        <v>129</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137</v>
      </c>
      <c r="BP24" s="688"/>
      <c r="BQ24" s="688"/>
      <c r="BR24" s="688"/>
      <c r="BS24" s="694" t="s">
        <v>129</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1015209</v>
      </c>
      <c r="CS24" s="675"/>
      <c r="CT24" s="675"/>
      <c r="CU24" s="675"/>
      <c r="CV24" s="675"/>
      <c r="CW24" s="675"/>
      <c r="CX24" s="675"/>
      <c r="CY24" s="676"/>
      <c r="CZ24" s="679">
        <v>34.299999999999997</v>
      </c>
      <c r="DA24" s="680"/>
      <c r="DB24" s="680"/>
      <c r="DC24" s="699"/>
      <c r="DD24" s="724">
        <v>845213</v>
      </c>
      <c r="DE24" s="675"/>
      <c r="DF24" s="675"/>
      <c r="DG24" s="675"/>
      <c r="DH24" s="675"/>
      <c r="DI24" s="675"/>
      <c r="DJ24" s="675"/>
      <c r="DK24" s="676"/>
      <c r="DL24" s="724">
        <v>844723</v>
      </c>
      <c r="DM24" s="675"/>
      <c r="DN24" s="675"/>
      <c r="DO24" s="675"/>
      <c r="DP24" s="675"/>
      <c r="DQ24" s="675"/>
      <c r="DR24" s="675"/>
      <c r="DS24" s="675"/>
      <c r="DT24" s="675"/>
      <c r="DU24" s="675"/>
      <c r="DV24" s="676"/>
      <c r="DW24" s="679">
        <v>43.9</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v>2</v>
      </c>
      <c r="S25" s="686"/>
      <c r="T25" s="686"/>
      <c r="U25" s="686"/>
      <c r="V25" s="686"/>
      <c r="W25" s="686"/>
      <c r="X25" s="686"/>
      <c r="Y25" s="687"/>
      <c r="Z25" s="688">
        <v>0</v>
      </c>
      <c r="AA25" s="688"/>
      <c r="AB25" s="688"/>
      <c r="AC25" s="688"/>
      <c r="AD25" s="689" t="s">
        <v>137</v>
      </c>
      <c r="AE25" s="689"/>
      <c r="AF25" s="689"/>
      <c r="AG25" s="689"/>
      <c r="AH25" s="689"/>
      <c r="AI25" s="689"/>
      <c r="AJ25" s="689"/>
      <c r="AK25" s="689"/>
      <c r="AL25" s="690" t="s">
        <v>129</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137</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504384</v>
      </c>
      <c r="CS25" s="721"/>
      <c r="CT25" s="721"/>
      <c r="CU25" s="721"/>
      <c r="CV25" s="721"/>
      <c r="CW25" s="721"/>
      <c r="CX25" s="721"/>
      <c r="CY25" s="722"/>
      <c r="CZ25" s="690">
        <v>17</v>
      </c>
      <c r="DA25" s="719"/>
      <c r="DB25" s="719"/>
      <c r="DC25" s="723"/>
      <c r="DD25" s="694">
        <v>468957</v>
      </c>
      <c r="DE25" s="721"/>
      <c r="DF25" s="721"/>
      <c r="DG25" s="721"/>
      <c r="DH25" s="721"/>
      <c r="DI25" s="721"/>
      <c r="DJ25" s="721"/>
      <c r="DK25" s="722"/>
      <c r="DL25" s="694">
        <v>468710</v>
      </c>
      <c r="DM25" s="721"/>
      <c r="DN25" s="721"/>
      <c r="DO25" s="721"/>
      <c r="DP25" s="721"/>
      <c r="DQ25" s="721"/>
      <c r="DR25" s="721"/>
      <c r="DS25" s="721"/>
      <c r="DT25" s="721"/>
      <c r="DU25" s="721"/>
      <c r="DV25" s="722"/>
      <c r="DW25" s="690">
        <v>24.4</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2028816</v>
      </c>
      <c r="S26" s="686"/>
      <c r="T26" s="686"/>
      <c r="U26" s="686"/>
      <c r="V26" s="686"/>
      <c r="W26" s="686"/>
      <c r="X26" s="686"/>
      <c r="Y26" s="687"/>
      <c r="Z26" s="688">
        <v>63.8</v>
      </c>
      <c r="AA26" s="688"/>
      <c r="AB26" s="688"/>
      <c r="AC26" s="688"/>
      <c r="AD26" s="689">
        <v>1866227</v>
      </c>
      <c r="AE26" s="689"/>
      <c r="AF26" s="689"/>
      <c r="AG26" s="689"/>
      <c r="AH26" s="689"/>
      <c r="AI26" s="689"/>
      <c r="AJ26" s="689"/>
      <c r="AK26" s="689"/>
      <c r="AL26" s="690">
        <v>99.7</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232603</v>
      </c>
      <c r="CS26" s="686"/>
      <c r="CT26" s="686"/>
      <c r="CU26" s="686"/>
      <c r="CV26" s="686"/>
      <c r="CW26" s="686"/>
      <c r="CX26" s="686"/>
      <c r="CY26" s="687"/>
      <c r="CZ26" s="690">
        <v>7.9</v>
      </c>
      <c r="DA26" s="719"/>
      <c r="DB26" s="719"/>
      <c r="DC26" s="723"/>
      <c r="DD26" s="694">
        <v>215967</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t="s">
        <v>137</v>
      </c>
      <c r="S27" s="686"/>
      <c r="T27" s="686"/>
      <c r="U27" s="686"/>
      <c r="V27" s="686"/>
      <c r="W27" s="686"/>
      <c r="X27" s="686"/>
      <c r="Y27" s="687"/>
      <c r="Z27" s="688" t="s">
        <v>129</v>
      </c>
      <c r="AA27" s="688"/>
      <c r="AB27" s="688"/>
      <c r="AC27" s="688"/>
      <c r="AD27" s="689" t="s">
        <v>137</v>
      </c>
      <c r="AE27" s="689"/>
      <c r="AF27" s="689"/>
      <c r="AG27" s="689"/>
      <c r="AH27" s="689"/>
      <c r="AI27" s="689"/>
      <c r="AJ27" s="689"/>
      <c r="AK27" s="689"/>
      <c r="AL27" s="690" t="s">
        <v>129</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180512</v>
      </c>
      <c r="BH27" s="686"/>
      <c r="BI27" s="686"/>
      <c r="BJ27" s="686"/>
      <c r="BK27" s="686"/>
      <c r="BL27" s="686"/>
      <c r="BM27" s="686"/>
      <c r="BN27" s="687"/>
      <c r="BO27" s="688">
        <v>100</v>
      </c>
      <c r="BP27" s="688"/>
      <c r="BQ27" s="688"/>
      <c r="BR27" s="688"/>
      <c r="BS27" s="694" t="s">
        <v>137</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167866</v>
      </c>
      <c r="CS27" s="721"/>
      <c r="CT27" s="721"/>
      <c r="CU27" s="721"/>
      <c r="CV27" s="721"/>
      <c r="CW27" s="721"/>
      <c r="CX27" s="721"/>
      <c r="CY27" s="722"/>
      <c r="CZ27" s="690">
        <v>5.7</v>
      </c>
      <c r="DA27" s="719"/>
      <c r="DB27" s="719"/>
      <c r="DC27" s="723"/>
      <c r="DD27" s="694">
        <v>46172</v>
      </c>
      <c r="DE27" s="721"/>
      <c r="DF27" s="721"/>
      <c r="DG27" s="721"/>
      <c r="DH27" s="721"/>
      <c r="DI27" s="721"/>
      <c r="DJ27" s="721"/>
      <c r="DK27" s="722"/>
      <c r="DL27" s="694">
        <v>46172</v>
      </c>
      <c r="DM27" s="721"/>
      <c r="DN27" s="721"/>
      <c r="DO27" s="721"/>
      <c r="DP27" s="721"/>
      <c r="DQ27" s="721"/>
      <c r="DR27" s="721"/>
      <c r="DS27" s="721"/>
      <c r="DT27" s="721"/>
      <c r="DU27" s="721"/>
      <c r="DV27" s="722"/>
      <c r="DW27" s="690">
        <v>2.4</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1667</v>
      </c>
      <c r="S28" s="686"/>
      <c r="T28" s="686"/>
      <c r="U28" s="686"/>
      <c r="V28" s="686"/>
      <c r="W28" s="686"/>
      <c r="X28" s="686"/>
      <c r="Y28" s="687"/>
      <c r="Z28" s="688">
        <v>0.1</v>
      </c>
      <c r="AA28" s="688"/>
      <c r="AB28" s="688"/>
      <c r="AC28" s="688"/>
      <c r="AD28" s="689" t="s">
        <v>129</v>
      </c>
      <c r="AE28" s="689"/>
      <c r="AF28" s="689"/>
      <c r="AG28" s="689"/>
      <c r="AH28" s="689"/>
      <c r="AI28" s="689"/>
      <c r="AJ28" s="689"/>
      <c r="AK28" s="689"/>
      <c r="AL28" s="690" t="s">
        <v>137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342959</v>
      </c>
      <c r="CS28" s="686"/>
      <c r="CT28" s="686"/>
      <c r="CU28" s="686"/>
      <c r="CV28" s="686"/>
      <c r="CW28" s="686"/>
      <c r="CX28" s="686"/>
      <c r="CY28" s="687"/>
      <c r="CZ28" s="690">
        <v>11.6</v>
      </c>
      <c r="DA28" s="719"/>
      <c r="DB28" s="719"/>
      <c r="DC28" s="723"/>
      <c r="DD28" s="694">
        <v>330084</v>
      </c>
      <c r="DE28" s="686"/>
      <c r="DF28" s="686"/>
      <c r="DG28" s="686"/>
      <c r="DH28" s="686"/>
      <c r="DI28" s="686"/>
      <c r="DJ28" s="686"/>
      <c r="DK28" s="687"/>
      <c r="DL28" s="694">
        <v>329841</v>
      </c>
      <c r="DM28" s="686"/>
      <c r="DN28" s="686"/>
      <c r="DO28" s="686"/>
      <c r="DP28" s="686"/>
      <c r="DQ28" s="686"/>
      <c r="DR28" s="686"/>
      <c r="DS28" s="686"/>
      <c r="DT28" s="686"/>
      <c r="DU28" s="686"/>
      <c r="DV28" s="687"/>
      <c r="DW28" s="690">
        <v>17.100000000000001</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57181</v>
      </c>
      <c r="S29" s="686"/>
      <c r="T29" s="686"/>
      <c r="U29" s="686"/>
      <c r="V29" s="686"/>
      <c r="W29" s="686"/>
      <c r="X29" s="686"/>
      <c r="Y29" s="687"/>
      <c r="Z29" s="688">
        <v>1.8</v>
      </c>
      <c r="AA29" s="688"/>
      <c r="AB29" s="688"/>
      <c r="AC29" s="688"/>
      <c r="AD29" s="689">
        <v>663</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342951</v>
      </c>
      <c r="CS29" s="721"/>
      <c r="CT29" s="721"/>
      <c r="CU29" s="721"/>
      <c r="CV29" s="721"/>
      <c r="CW29" s="721"/>
      <c r="CX29" s="721"/>
      <c r="CY29" s="722"/>
      <c r="CZ29" s="690">
        <v>11.6</v>
      </c>
      <c r="DA29" s="719"/>
      <c r="DB29" s="719"/>
      <c r="DC29" s="723"/>
      <c r="DD29" s="694">
        <v>330076</v>
      </c>
      <c r="DE29" s="721"/>
      <c r="DF29" s="721"/>
      <c r="DG29" s="721"/>
      <c r="DH29" s="721"/>
      <c r="DI29" s="721"/>
      <c r="DJ29" s="721"/>
      <c r="DK29" s="722"/>
      <c r="DL29" s="694">
        <v>329833</v>
      </c>
      <c r="DM29" s="721"/>
      <c r="DN29" s="721"/>
      <c r="DO29" s="721"/>
      <c r="DP29" s="721"/>
      <c r="DQ29" s="721"/>
      <c r="DR29" s="721"/>
      <c r="DS29" s="721"/>
      <c r="DT29" s="721"/>
      <c r="DU29" s="721"/>
      <c r="DV29" s="722"/>
      <c r="DW29" s="690">
        <v>17.100000000000001</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1866</v>
      </c>
      <c r="S30" s="686"/>
      <c r="T30" s="686"/>
      <c r="U30" s="686"/>
      <c r="V30" s="686"/>
      <c r="W30" s="686"/>
      <c r="X30" s="686"/>
      <c r="Y30" s="687"/>
      <c r="Z30" s="688">
        <v>0.1</v>
      </c>
      <c r="AA30" s="688"/>
      <c r="AB30" s="688"/>
      <c r="AC30" s="688"/>
      <c r="AD30" s="689" t="s">
        <v>137</v>
      </c>
      <c r="AE30" s="689"/>
      <c r="AF30" s="689"/>
      <c r="AG30" s="689"/>
      <c r="AH30" s="689"/>
      <c r="AI30" s="689"/>
      <c r="AJ30" s="689"/>
      <c r="AK30" s="689"/>
      <c r="AL30" s="690" t="s">
        <v>129</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337574</v>
      </c>
      <c r="CS30" s="686"/>
      <c r="CT30" s="686"/>
      <c r="CU30" s="686"/>
      <c r="CV30" s="686"/>
      <c r="CW30" s="686"/>
      <c r="CX30" s="686"/>
      <c r="CY30" s="687"/>
      <c r="CZ30" s="690">
        <v>11.4</v>
      </c>
      <c r="DA30" s="719"/>
      <c r="DB30" s="719"/>
      <c r="DC30" s="723"/>
      <c r="DD30" s="694">
        <v>325912</v>
      </c>
      <c r="DE30" s="686"/>
      <c r="DF30" s="686"/>
      <c r="DG30" s="686"/>
      <c r="DH30" s="686"/>
      <c r="DI30" s="686"/>
      <c r="DJ30" s="686"/>
      <c r="DK30" s="687"/>
      <c r="DL30" s="694">
        <v>325669</v>
      </c>
      <c r="DM30" s="686"/>
      <c r="DN30" s="686"/>
      <c r="DO30" s="686"/>
      <c r="DP30" s="686"/>
      <c r="DQ30" s="686"/>
      <c r="DR30" s="686"/>
      <c r="DS30" s="686"/>
      <c r="DT30" s="686"/>
      <c r="DU30" s="686"/>
      <c r="DV30" s="687"/>
      <c r="DW30" s="690">
        <v>16.899999999999999</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577148</v>
      </c>
      <c r="S31" s="686"/>
      <c r="T31" s="686"/>
      <c r="U31" s="686"/>
      <c r="V31" s="686"/>
      <c r="W31" s="686"/>
      <c r="X31" s="686"/>
      <c r="Y31" s="687"/>
      <c r="Z31" s="688">
        <v>18.2</v>
      </c>
      <c r="AA31" s="688"/>
      <c r="AB31" s="688"/>
      <c r="AC31" s="688"/>
      <c r="AD31" s="689" t="s">
        <v>129</v>
      </c>
      <c r="AE31" s="689"/>
      <c r="AF31" s="689"/>
      <c r="AG31" s="689"/>
      <c r="AH31" s="689"/>
      <c r="AI31" s="689"/>
      <c r="AJ31" s="689"/>
      <c r="AK31" s="689"/>
      <c r="AL31" s="690" t="s">
        <v>137</v>
      </c>
      <c r="AM31" s="691"/>
      <c r="AN31" s="691"/>
      <c r="AO31" s="692"/>
      <c r="AP31" s="742" t="s">
        <v>312</v>
      </c>
      <c r="AQ31" s="743"/>
      <c r="AR31" s="743"/>
      <c r="AS31" s="743"/>
      <c r="AT31" s="748" t="s">
        <v>313</v>
      </c>
      <c r="AU31" s="231"/>
      <c r="AV31" s="231"/>
      <c r="AW31" s="231"/>
      <c r="AX31" s="671" t="s">
        <v>188</v>
      </c>
      <c r="AY31" s="672"/>
      <c r="AZ31" s="672"/>
      <c r="BA31" s="672"/>
      <c r="BB31" s="672"/>
      <c r="BC31" s="672"/>
      <c r="BD31" s="672"/>
      <c r="BE31" s="672"/>
      <c r="BF31" s="673"/>
      <c r="BG31" s="753">
        <v>99.7</v>
      </c>
      <c r="BH31" s="740"/>
      <c r="BI31" s="740"/>
      <c r="BJ31" s="740"/>
      <c r="BK31" s="740"/>
      <c r="BL31" s="740"/>
      <c r="BM31" s="680">
        <v>98.1</v>
      </c>
      <c r="BN31" s="740"/>
      <c r="BO31" s="740"/>
      <c r="BP31" s="740"/>
      <c r="BQ31" s="741"/>
      <c r="BR31" s="753">
        <v>99.8</v>
      </c>
      <c r="BS31" s="740"/>
      <c r="BT31" s="740"/>
      <c r="BU31" s="740"/>
      <c r="BV31" s="740"/>
      <c r="BW31" s="740"/>
      <c r="BX31" s="680">
        <v>98.2</v>
      </c>
      <c r="BY31" s="740"/>
      <c r="BZ31" s="740"/>
      <c r="CA31" s="740"/>
      <c r="CB31" s="741"/>
      <c r="CD31" s="727"/>
      <c r="CE31" s="728"/>
      <c r="CF31" s="700" t="s">
        <v>314</v>
      </c>
      <c r="CG31" s="701"/>
      <c r="CH31" s="701"/>
      <c r="CI31" s="701"/>
      <c r="CJ31" s="701"/>
      <c r="CK31" s="701"/>
      <c r="CL31" s="701"/>
      <c r="CM31" s="701"/>
      <c r="CN31" s="701"/>
      <c r="CO31" s="701"/>
      <c r="CP31" s="701"/>
      <c r="CQ31" s="702"/>
      <c r="CR31" s="685">
        <v>5377</v>
      </c>
      <c r="CS31" s="721"/>
      <c r="CT31" s="721"/>
      <c r="CU31" s="721"/>
      <c r="CV31" s="721"/>
      <c r="CW31" s="721"/>
      <c r="CX31" s="721"/>
      <c r="CY31" s="722"/>
      <c r="CZ31" s="690">
        <v>0.2</v>
      </c>
      <c r="DA31" s="719"/>
      <c r="DB31" s="719"/>
      <c r="DC31" s="723"/>
      <c r="DD31" s="694">
        <v>4164</v>
      </c>
      <c r="DE31" s="721"/>
      <c r="DF31" s="721"/>
      <c r="DG31" s="721"/>
      <c r="DH31" s="721"/>
      <c r="DI31" s="721"/>
      <c r="DJ31" s="721"/>
      <c r="DK31" s="722"/>
      <c r="DL31" s="694">
        <v>4164</v>
      </c>
      <c r="DM31" s="721"/>
      <c r="DN31" s="721"/>
      <c r="DO31" s="721"/>
      <c r="DP31" s="721"/>
      <c r="DQ31" s="721"/>
      <c r="DR31" s="721"/>
      <c r="DS31" s="721"/>
      <c r="DT31" s="721"/>
      <c r="DU31" s="721"/>
      <c r="DV31" s="722"/>
      <c r="DW31" s="690">
        <v>0.2</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99.6</v>
      </c>
      <c r="BH32" s="721"/>
      <c r="BI32" s="721"/>
      <c r="BJ32" s="721"/>
      <c r="BK32" s="721"/>
      <c r="BL32" s="721"/>
      <c r="BM32" s="691">
        <v>99.5</v>
      </c>
      <c r="BN32" s="751"/>
      <c r="BO32" s="751"/>
      <c r="BP32" s="751"/>
      <c r="BQ32" s="752"/>
      <c r="BR32" s="754">
        <v>99.8</v>
      </c>
      <c r="BS32" s="721"/>
      <c r="BT32" s="721"/>
      <c r="BU32" s="721"/>
      <c r="BV32" s="721"/>
      <c r="BW32" s="721"/>
      <c r="BX32" s="691">
        <v>99.6</v>
      </c>
      <c r="BY32" s="751"/>
      <c r="BZ32" s="751"/>
      <c r="CA32" s="751"/>
      <c r="CB32" s="752"/>
      <c r="CD32" s="729"/>
      <c r="CE32" s="730"/>
      <c r="CF32" s="700" t="s">
        <v>318</v>
      </c>
      <c r="CG32" s="701"/>
      <c r="CH32" s="701"/>
      <c r="CI32" s="701"/>
      <c r="CJ32" s="701"/>
      <c r="CK32" s="701"/>
      <c r="CL32" s="701"/>
      <c r="CM32" s="701"/>
      <c r="CN32" s="701"/>
      <c r="CO32" s="701"/>
      <c r="CP32" s="701"/>
      <c r="CQ32" s="702"/>
      <c r="CR32" s="685">
        <v>8</v>
      </c>
      <c r="CS32" s="686"/>
      <c r="CT32" s="686"/>
      <c r="CU32" s="686"/>
      <c r="CV32" s="686"/>
      <c r="CW32" s="686"/>
      <c r="CX32" s="686"/>
      <c r="CY32" s="687"/>
      <c r="CZ32" s="690">
        <v>0</v>
      </c>
      <c r="DA32" s="719"/>
      <c r="DB32" s="719"/>
      <c r="DC32" s="723"/>
      <c r="DD32" s="694">
        <v>8</v>
      </c>
      <c r="DE32" s="686"/>
      <c r="DF32" s="686"/>
      <c r="DG32" s="686"/>
      <c r="DH32" s="686"/>
      <c r="DI32" s="686"/>
      <c r="DJ32" s="686"/>
      <c r="DK32" s="687"/>
      <c r="DL32" s="694">
        <v>8</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112582</v>
      </c>
      <c r="S33" s="686"/>
      <c r="T33" s="686"/>
      <c r="U33" s="686"/>
      <c r="V33" s="686"/>
      <c r="W33" s="686"/>
      <c r="X33" s="686"/>
      <c r="Y33" s="687"/>
      <c r="Z33" s="688">
        <v>3.5</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99.8</v>
      </c>
      <c r="BH33" s="756"/>
      <c r="BI33" s="756"/>
      <c r="BJ33" s="756"/>
      <c r="BK33" s="756"/>
      <c r="BL33" s="756"/>
      <c r="BM33" s="757">
        <v>96.1</v>
      </c>
      <c r="BN33" s="756"/>
      <c r="BO33" s="756"/>
      <c r="BP33" s="756"/>
      <c r="BQ33" s="758"/>
      <c r="BR33" s="755">
        <v>99.8</v>
      </c>
      <c r="BS33" s="756"/>
      <c r="BT33" s="756"/>
      <c r="BU33" s="756"/>
      <c r="BV33" s="756"/>
      <c r="BW33" s="756"/>
      <c r="BX33" s="757">
        <v>96.1</v>
      </c>
      <c r="BY33" s="756"/>
      <c r="BZ33" s="756"/>
      <c r="CA33" s="756"/>
      <c r="CB33" s="758"/>
      <c r="CD33" s="700" t="s">
        <v>321</v>
      </c>
      <c r="CE33" s="701"/>
      <c r="CF33" s="701"/>
      <c r="CG33" s="701"/>
      <c r="CH33" s="701"/>
      <c r="CI33" s="701"/>
      <c r="CJ33" s="701"/>
      <c r="CK33" s="701"/>
      <c r="CL33" s="701"/>
      <c r="CM33" s="701"/>
      <c r="CN33" s="701"/>
      <c r="CO33" s="701"/>
      <c r="CP33" s="701"/>
      <c r="CQ33" s="702"/>
      <c r="CR33" s="685">
        <v>1721592</v>
      </c>
      <c r="CS33" s="721"/>
      <c r="CT33" s="721"/>
      <c r="CU33" s="721"/>
      <c r="CV33" s="721"/>
      <c r="CW33" s="721"/>
      <c r="CX33" s="721"/>
      <c r="CY33" s="722"/>
      <c r="CZ33" s="690">
        <v>58.2</v>
      </c>
      <c r="DA33" s="719"/>
      <c r="DB33" s="719"/>
      <c r="DC33" s="723"/>
      <c r="DD33" s="694">
        <v>1252377</v>
      </c>
      <c r="DE33" s="721"/>
      <c r="DF33" s="721"/>
      <c r="DG33" s="721"/>
      <c r="DH33" s="721"/>
      <c r="DI33" s="721"/>
      <c r="DJ33" s="721"/>
      <c r="DK33" s="722"/>
      <c r="DL33" s="694">
        <v>842635</v>
      </c>
      <c r="DM33" s="721"/>
      <c r="DN33" s="721"/>
      <c r="DO33" s="721"/>
      <c r="DP33" s="721"/>
      <c r="DQ33" s="721"/>
      <c r="DR33" s="721"/>
      <c r="DS33" s="721"/>
      <c r="DT33" s="721"/>
      <c r="DU33" s="721"/>
      <c r="DV33" s="722"/>
      <c r="DW33" s="690">
        <v>43.8</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18905</v>
      </c>
      <c r="S34" s="686"/>
      <c r="T34" s="686"/>
      <c r="U34" s="686"/>
      <c r="V34" s="686"/>
      <c r="W34" s="686"/>
      <c r="X34" s="686"/>
      <c r="Y34" s="687"/>
      <c r="Z34" s="688">
        <v>0.6</v>
      </c>
      <c r="AA34" s="688"/>
      <c r="AB34" s="688"/>
      <c r="AC34" s="688"/>
      <c r="AD34" s="689">
        <v>1932</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422060</v>
      </c>
      <c r="CS34" s="686"/>
      <c r="CT34" s="686"/>
      <c r="CU34" s="686"/>
      <c r="CV34" s="686"/>
      <c r="CW34" s="686"/>
      <c r="CX34" s="686"/>
      <c r="CY34" s="687"/>
      <c r="CZ34" s="690">
        <v>14.3</v>
      </c>
      <c r="DA34" s="719"/>
      <c r="DB34" s="719"/>
      <c r="DC34" s="723"/>
      <c r="DD34" s="694">
        <v>329664</v>
      </c>
      <c r="DE34" s="686"/>
      <c r="DF34" s="686"/>
      <c r="DG34" s="686"/>
      <c r="DH34" s="686"/>
      <c r="DI34" s="686"/>
      <c r="DJ34" s="686"/>
      <c r="DK34" s="687"/>
      <c r="DL34" s="694">
        <v>274397</v>
      </c>
      <c r="DM34" s="686"/>
      <c r="DN34" s="686"/>
      <c r="DO34" s="686"/>
      <c r="DP34" s="686"/>
      <c r="DQ34" s="686"/>
      <c r="DR34" s="686"/>
      <c r="DS34" s="686"/>
      <c r="DT34" s="686"/>
      <c r="DU34" s="686"/>
      <c r="DV34" s="687"/>
      <c r="DW34" s="690">
        <v>14.3</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23587</v>
      </c>
      <c r="S35" s="686"/>
      <c r="T35" s="686"/>
      <c r="U35" s="686"/>
      <c r="V35" s="686"/>
      <c r="W35" s="686"/>
      <c r="X35" s="686"/>
      <c r="Y35" s="687"/>
      <c r="Z35" s="688">
        <v>0.7</v>
      </c>
      <c r="AA35" s="688"/>
      <c r="AB35" s="688"/>
      <c r="AC35" s="688"/>
      <c r="AD35" s="689" t="s">
        <v>129</v>
      </c>
      <c r="AE35" s="689"/>
      <c r="AF35" s="689"/>
      <c r="AG35" s="689"/>
      <c r="AH35" s="689"/>
      <c r="AI35" s="689"/>
      <c r="AJ35" s="689"/>
      <c r="AK35" s="689"/>
      <c r="AL35" s="690" t="s">
        <v>137</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128205</v>
      </c>
      <c r="CS35" s="721"/>
      <c r="CT35" s="721"/>
      <c r="CU35" s="721"/>
      <c r="CV35" s="721"/>
      <c r="CW35" s="721"/>
      <c r="CX35" s="721"/>
      <c r="CY35" s="722"/>
      <c r="CZ35" s="690">
        <v>4.3</v>
      </c>
      <c r="DA35" s="719"/>
      <c r="DB35" s="719"/>
      <c r="DC35" s="723"/>
      <c r="DD35" s="694">
        <v>106590</v>
      </c>
      <c r="DE35" s="721"/>
      <c r="DF35" s="721"/>
      <c r="DG35" s="721"/>
      <c r="DH35" s="721"/>
      <c r="DI35" s="721"/>
      <c r="DJ35" s="721"/>
      <c r="DK35" s="722"/>
      <c r="DL35" s="694">
        <v>97873</v>
      </c>
      <c r="DM35" s="721"/>
      <c r="DN35" s="721"/>
      <c r="DO35" s="721"/>
      <c r="DP35" s="721"/>
      <c r="DQ35" s="721"/>
      <c r="DR35" s="721"/>
      <c r="DS35" s="721"/>
      <c r="DT35" s="721"/>
      <c r="DU35" s="721"/>
      <c r="DV35" s="722"/>
      <c r="DW35" s="690">
        <v>5.0999999999999996</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24781</v>
      </c>
      <c r="S36" s="686"/>
      <c r="T36" s="686"/>
      <c r="U36" s="686"/>
      <c r="V36" s="686"/>
      <c r="W36" s="686"/>
      <c r="X36" s="686"/>
      <c r="Y36" s="687"/>
      <c r="Z36" s="688">
        <v>0.8</v>
      </c>
      <c r="AA36" s="688"/>
      <c r="AB36" s="688"/>
      <c r="AC36" s="688"/>
      <c r="AD36" s="689" t="s">
        <v>129</v>
      </c>
      <c r="AE36" s="689"/>
      <c r="AF36" s="689"/>
      <c r="AG36" s="689"/>
      <c r="AH36" s="689"/>
      <c r="AI36" s="689"/>
      <c r="AJ36" s="689"/>
      <c r="AK36" s="689"/>
      <c r="AL36" s="690" t="s">
        <v>129</v>
      </c>
      <c r="AM36" s="691"/>
      <c r="AN36" s="691"/>
      <c r="AO36" s="692"/>
      <c r="AP36" s="235"/>
      <c r="AQ36" s="759" t="s">
        <v>329</v>
      </c>
      <c r="AR36" s="760"/>
      <c r="AS36" s="760"/>
      <c r="AT36" s="760"/>
      <c r="AU36" s="760"/>
      <c r="AV36" s="760"/>
      <c r="AW36" s="760"/>
      <c r="AX36" s="760"/>
      <c r="AY36" s="761"/>
      <c r="AZ36" s="674">
        <v>468027</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23106</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640286</v>
      </c>
      <c r="CS36" s="686"/>
      <c r="CT36" s="686"/>
      <c r="CU36" s="686"/>
      <c r="CV36" s="686"/>
      <c r="CW36" s="686"/>
      <c r="CX36" s="686"/>
      <c r="CY36" s="687"/>
      <c r="CZ36" s="690">
        <v>21.6</v>
      </c>
      <c r="DA36" s="719"/>
      <c r="DB36" s="719"/>
      <c r="DC36" s="723"/>
      <c r="DD36" s="694">
        <v>352402</v>
      </c>
      <c r="DE36" s="686"/>
      <c r="DF36" s="686"/>
      <c r="DG36" s="686"/>
      <c r="DH36" s="686"/>
      <c r="DI36" s="686"/>
      <c r="DJ36" s="686"/>
      <c r="DK36" s="687"/>
      <c r="DL36" s="694">
        <v>238591</v>
      </c>
      <c r="DM36" s="686"/>
      <c r="DN36" s="686"/>
      <c r="DO36" s="686"/>
      <c r="DP36" s="686"/>
      <c r="DQ36" s="686"/>
      <c r="DR36" s="686"/>
      <c r="DS36" s="686"/>
      <c r="DT36" s="686"/>
      <c r="DU36" s="686"/>
      <c r="DV36" s="687"/>
      <c r="DW36" s="690">
        <v>12.4</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137250</v>
      </c>
      <c r="S37" s="686"/>
      <c r="T37" s="686"/>
      <c r="U37" s="686"/>
      <c r="V37" s="686"/>
      <c r="W37" s="686"/>
      <c r="X37" s="686"/>
      <c r="Y37" s="687"/>
      <c r="Z37" s="688">
        <v>4.3</v>
      </c>
      <c r="AA37" s="688"/>
      <c r="AB37" s="688"/>
      <c r="AC37" s="688"/>
      <c r="AD37" s="689" t="s">
        <v>129</v>
      </c>
      <c r="AE37" s="689"/>
      <c r="AF37" s="689"/>
      <c r="AG37" s="689"/>
      <c r="AH37" s="689"/>
      <c r="AI37" s="689"/>
      <c r="AJ37" s="689"/>
      <c r="AK37" s="689"/>
      <c r="AL37" s="690" t="s">
        <v>137</v>
      </c>
      <c r="AM37" s="691"/>
      <c r="AN37" s="691"/>
      <c r="AO37" s="692"/>
      <c r="AQ37" s="763" t="s">
        <v>333</v>
      </c>
      <c r="AR37" s="764"/>
      <c r="AS37" s="764"/>
      <c r="AT37" s="764"/>
      <c r="AU37" s="764"/>
      <c r="AV37" s="764"/>
      <c r="AW37" s="764"/>
      <c r="AX37" s="764"/>
      <c r="AY37" s="765"/>
      <c r="AZ37" s="685">
        <v>131000</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19085</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22245</v>
      </c>
      <c r="CS37" s="721"/>
      <c r="CT37" s="721"/>
      <c r="CU37" s="721"/>
      <c r="CV37" s="721"/>
      <c r="CW37" s="721"/>
      <c r="CX37" s="721"/>
      <c r="CY37" s="722"/>
      <c r="CZ37" s="690">
        <v>0.8</v>
      </c>
      <c r="DA37" s="719"/>
      <c r="DB37" s="719"/>
      <c r="DC37" s="723"/>
      <c r="DD37" s="694">
        <v>21972</v>
      </c>
      <c r="DE37" s="721"/>
      <c r="DF37" s="721"/>
      <c r="DG37" s="721"/>
      <c r="DH37" s="721"/>
      <c r="DI37" s="721"/>
      <c r="DJ37" s="721"/>
      <c r="DK37" s="722"/>
      <c r="DL37" s="694">
        <v>21972</v>
      </c>
      <c r="DM37" s="721"/>
      <c r="DN37" s="721"/>
      <c r="DO37" s="721"/>
      <c r="DP37" s="721"/>
      <c r="DQ37" s="721"/>
      <c r="DR37" s="721"/>
      <c r="DS37" s="721"/>
      <c r="DT37" s="721"/>
      <c r="DU37" s="721"/>
      <c r="DV37" s="722"/>
      <c r="DW37" s="690">
        <v>1.1000000000000001</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62199</v>
      </c>
      <c r="S38" s="686"/>
      <c r="T38" s="686"/>
      <c r="U38" s="686"/>
      <c r="V38" s="686"/>
      <c r="W38" s="686"/>
      <c r="X38" s="686"/>
      <c r="Y38" s="687"/>
      <c r="Z38" s="688">
        <v>2</v>
      </c>
      <c r="AA38" s="688"/>
      <c r="AB38" s="688"/>
      <c r="AC38" s="688"/>
      <c r="AD38" s="689">
        <v>3411</v>
      </c>
      <c r="AE38" s="689"/>
      <c r="AF38" s="689"/>
      <c r="AG38" s="689"/>
      <c r="AH38" s="689"/>
      <c r="AI38" s="689"/>
      <c r="AJ38" s="689"/>
      <c r="AK38" s="689"/>
      <c r="AL38" s="690">
        <v>0.2</v>
      </c>
      <c r="AM38" s="691"/>
      <c r="AN38" s="691"/>
      <c r="AO38" s="692"/>
      <c r="AQ38" s="763" t="s">
        <v>337</v>
      </c>
      <c r="AR38" s="764"/>
      <c r="AS38" s="764"/>
      <c r="AT38" s="764"/>
      <c r="AU38" s="764"/>
      <c r="AV38" s="764"/>
      <c r="AW38" s="764"/>
      <c r="AX38" s="764"/>
      <c r="AY38" s="765"/>
      <c r="AZ38" s="685">
        <v>74000</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367</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468027</v>
      </c>
      <c r="CS38" s="686"/>
      <c r="CT38" s="686"/>
      <c r="CU38" s="686"/>
      <c r="CV38" s="686"/>
      <c r="CW38" s="686"/>
      <c r="CX38" s="686"/>
      <c r="CY38" s="687"/>
      <c r="CZ38" s="690">
        <v>15.8</v>
      </c>
      <c r="DA38" s="719"/>
      <c r="DB38" s="719"/>
      <c r="DC38" s="723"/>
      <c r="DD38" s="694">
        <v>439064</v>
      </c>
      <c r="DE38" s="686"/>
      <c r="DF38" s="686"/>
      <c r="DG38" s="686"/>
      <c r="DH38" s="686"/>
      <c r="DI38" s="686"/>
      <c r="DJ38" s="686"/>
      <c r="DK38" s="687"/>
      <c r="DL38" s="694">
        <v>231774</v>
      </c>
      <c r="DM38" s="686"/>
      <c r="DN38" s="686"/>
      <c r="DO38" s="686"/>
      <c r="DP38" s="686"/>
      <c r="DQ38" s="686"/>
      <c r="DR38" s="686"/>
      <c r="DS38" s="686"/>
      <c r="DT38" s="686"/>
      <c r="DU38" s="686"/>
      <c r="DV38" s="687"/>
      <c r="DW38" s="690">
        <v>12</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132183</v>
      </c>
      <c r="S39" s="686"/>
      <c r="T39" s="686"/>
      <c r="U39" s="686"/>
      <c r="V39" s="686"/>
      <c r="W39" s="686"/>
      <c r="X39" s="686"/>
      <c r="Y39" s="687"/>
      <c r="Z39" s="688">
        <v>4.2</v>
      </c>
      <c r="AA39" s="688"/>
      <c r="AB39" s="688"/>
      <c r="AC39" s="688"/>
      <c r="AD39" s="689" t="s">
        <v>129</v>
      </c>
      <c r="AE39" s="689"/>
      <c r="AF39" s="689"/>
      <c r="AG39" s="689"/>
      <c r="AH39" s="689"/>
      <c r="AI39" s="689"/>
      <c r="AJ39" s="689"/>
      <c r="AK39" s="689"/>
      <c r="AL39" s="690" t="s">
        <v>137</v>
      </c>
      <c r="AM39" s="691"/>
      <c r="AN39" s="691"/>
      <c r="AO39" s="692"/>
      <c r="AQ39" s="763" t="s">
        <v>341</v>
      </c>
      <c r="AR39" s="764"/>
      <c r="AS39" s="764"/>
      <c r="AT39" s="764"/>
      <c r="AU39" s="764"/>
      <c r="AV39" s="764"/>
      <c r="AW39" s="764"/>
      <c r="AX39" s="764"/>
      <c r="AY39" s="765"/>
      <c r="AZ39" s="685" t="s">
        <v>129</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550</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63014</v>
      </c>
      <c r="CS39" s="721"/>
      <c r="CT39" s="721"/>
      <c r="CU39" s="721"/>
      <c r="CV39" s="721"/>
      <c r="CW39" s="721"/>
      <c r="CX39" s="721"/>
      <c r="CY39" s="722"/>
      <c r="CZ39" s="690">
        <v>2.1</v>
      </c>
      <c r="DA39" s="719"/>
      <c r="DB39" s="719"/>
      <c r="DC39" s="723"/>
      <c r="DD39" s="694">
        <v>24657</v>
      </c>
      <c r="DE39" s="721"/>
      <c r="DF39" s="721"/>
      <c r="DG39" s="721"/>
      <c r="DH39" s="721"/>
      <c r="DI39" s="721"/>
      <c r="DJ39" s="721"/>
      <c r="DK39" s="722"/>
      <c r="DL39" s="694" t="s">
        <v>129</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v>2242</v>
      </c>
      <c r="S40" s="686"/>
      <c r="T40" s="686"/>
      <c r="U40" s="686"/>
      <c r="V40" s="686"/>
      <c r="W40" s="686"/>
      <c r="X40" s="686"/>
      <c r="Y40" s="687"/>
      <c r="Z40" s="688">
        <v>0.1</v>
      </c>
      <c r="AA40" s="688"/>
      <c r="AB40" s="688"/>
      <c r="AC40" s="688"/>
      <c r="AD40" s="689" t="s">
        <v>129</v>
      </c>
      <c r="AE40" s="689"/>
      <c r="AF40" s="689"/>
      <c r="AG40" s="689"/>
      <c r="AH40" s="689"/>
      <c r="AI40" s="689"/>
      <c r="AJ40" s="689"/>
      <c r="AK40" s="689"/>
      <c r="AL40" s="690" t="s">
        <v>137</v>
      </c>
      <c r="AM40" s="691"/>
      <c r="AN40" s="691"/>
      <c r="AO40" s="692"/>
      <c r="AQ40" s="763" t="s">
        <v>345</v>
      </c>
      <c r="AR40" s="764"/>
      <c r="AS40" s="764"/>
      <c r="AT40" s="764"/>
      <c r="AU40" s="764"/>
      <c r="AV40" s="764"/>
      <c r="AW40" s="764"/>
      <c r="AX40" s="764"/>
      <c r="AY40" s="765"/>
      <c r="AZ40" s="685" t="s">
        <v>129</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79</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t="s">
        <v>129</v>
      </c>
      <c r="CS40" s="686"/>
      <c r="CT40" s="686"/>
      <c r="CU40" s="686"/>
      <c r="CV40" s="686"/>
      <c r="CW40" s="686"/>
      <c r="CX40" s="686"/>
      <c r="CY40" s="687"/>
      <c r="CZ40" s="690" t="s">
        <v>129</v>
      </c>
      <c r="DA40" s="719"/>
      <c r="DB40" s="719"/>
      <c r="DC40" s="723"/>
      <c r="DD40" s="694" t="s">
        <v>129</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129</v>
      </c>
      <c r="AE41" s="689"/>
      <c r="AF41" s="689"/>
      <c r="AG41" s="689"/>
      <c r="AH41" s="689"/>
      <c r="AI41" s="689"/>
      <c r="AJ41" s="689"/>
      <c r="AK41" s="689"/>
      <c r="AL41" s="690" t="s">
        <v>129</v>
      </c>
      <c r="AM41" s="691"/>
      <c r="AN41" s="691"/>
      <c r="AO41" s="692"/>
      <c r="AQ41" s="763" t="s">
        <v>350</v>
      </c>
      <c r="AR41" s="764"/>
      <c r="AS41" s="764"/>
      <c r="AT41" s="764"/>
      <c r="AU41" s="764"/>
      <c r="AV41" s="764"/>
      <c r="AW41" s="764"/>
      <c r="AX41" s="764"/>
      <c r="AY41" s="765"/>
      <c r="AZ41" s="685">
        <v>122884</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v>3</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50041</v>
      </c>
      <c r="S42" s="686"/>
      <c r="T42" s="686"/>
      <c r="U42" s="686"/>
      <c r="V42" s="686"/>
      <c r="W42" s="686"/>
      <c r="X42" s="686"/>
      <c r="Y42" s="687"/>
      <c r="Z42" s="688">
        <v>1.6</v>
      </c>
      <c r="AA42" s="688"/>
      <c r="AB42" s="688"/>
      <c r="AC42" s="688"/>
      <c r="AD42" s="689" t="s">
        <v>129</v>
      </c>
      <c r="AE42" s="689"/>
      <c r="AF42" s="689"/>
      <c r="AG42" s="689"/>
      <c r="AH42" s="689"/>
      <c r="AI42" s="689"/>
      <c r="AJ42" s="689"/>
      <c r="AK42" s="689"/>
      <c r="AL42" s="690" t="s">
        <v>129</v>
      </c>
      <c r="AM42" s="691"/>
      <c r="AN42" s="691"/>
      <c r="AO42" s="692"/>
      <c r="AQ42" s="784" t="s">
        <v>354</v>
      </c>
      <c r="AR42" s="785"/>
      <c r="AS42" s="785"/>
      <c r="AT42" s="785"/>
      <c r="AU42" s="785"/>
      <c r="AV42" s="785"/>
      <c r="AW42" s="785"/>
      <c r="AX42" s="785"/>
      <c r="AY42" s="786"/>
      <c r="AZ42" s="776">
        <v>140143</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380</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222051</v>
      </c>
      <c r="CS42" s="686"/>
      <c r="CT42" s="686"/>
      <c r="CU42" s="686"/>
      <c r="CV42" s="686"/>
      <c r="CW42" s="686"/>
      <c r="CX42" s="686"/>
      <c r="CY42" s="687"/>
      <c r="CZ42" s="690">
        <v>7.5</v>
      </c>
      <c r="DA42" s="691"/>
      <c r="DB42" s="691"/>
      <c r="DC42" s="703"/>
      <c r="DD42" s="694">
        <v>51810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3178165</v>
      </c>
      <c r="S43" s="777"/>
      <c r="T43" s="777"/>
      <c r="U43" s="777"/>
      <c r="V43" s="777"/>
      <c r="W43" s="777"/>
      <c r="X43" s="777"/>
      <c r="Y43" s="778"/>
      <c r="Z43" s="779">
        <v>100</v>
      </c>
      <c r="AA43" s="779"/>
      <c r="AB43" s="779"/>
      <c r="AC43" s="779"/>
      <c r="AD43" s="780">
        <v>1872233</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t="s">
        <v>129</v>
      </c>
      <c r="CS43" s="721"/>
      <c r="CT43" s="721"/>
      <c r="CU43" s="721"/>
      <c r="CV43" s="721"/>
      <c r="CW43" s="721"/>
      <c r="CX43" s="721"/>
      <c r="CY43" s="722"/>
      <c r="CZ43" s="690" t="s">
        <v>137</v>
      </c>
      <c r="DA43" s="719"/>
      <c r="DB43" s="719"/>
      <c r="DC43" s="723"/>
      <c r="DD43" s="694" t="s">
        <v>129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186017</v>
      </c>
      <c r="CS44" s="686"/>
      <c r="CT44" s="686"/>
      <c r="CU44" s="686"/>
      <c r="CV44" s="686"/>
      <c r="CW44" s="686"/>
      <c r="CX44" s="686"/>
      <c r="CY44" s="687"/>
      <c r="CZ44" s="690">
        <v>6.3</v>
      </c>
      <c r="DA44" s="691"/>
      <c r="DB44" s="691"/>
      <c r="DC44" s="703"/>
      <c r="DD44" s="694">
        <v>44094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53966</v>
      </c>
      <c r="CS45" s="721"/>
      <c r="CT45" s="721"/>
      <c r="CU45" s="721"/>
      <c r="CV45" s="721"/>
      <c r="CW45" s="721"/>
      <c r="CX45" s="721"/>
      <c r="CY45" s="722"/>
      <c r="CZ45" s="690">
        <v>1.8</v>
      </c>
      <c r="DA45" s="719"/>
      <c r="DB45" s="719"/>
      <c r="DC45" s="723"/>
      <c r="DD45" s="694">
        <v>1188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132051</v>
      </c>
      <c r="CS46" s="686"/>
      <c r="CT46" s="686"/>
      <c r="CU46" s="686"/>
      <c r="CV46" s="686"/>
      <c r="CW46" s="686"/>
      <c r="CX46" s="686"/>
      <c r="CY46" s="687"/>
      <c r="CZ46" s="690">
        <v>4.5</v>
      </c>
      <c r="DA46" s="691"/>
      <c r="DB46" s="691"/>
      <c r="DC46" s="703"/>
      <c r="DD46" s="694">
        <v>42906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36034</v>
      </c>
      <c r="CS47" s="721"/>
      <c r="CT47" s="721"/>
      <c r="CU47" s="721"/>
      <c r="CV47" s="721"/>
      <c r="CW47" s="721"/>
      <c r="CX47" s="721"/>
      <c r="CY47" s="722"/>
      <c r="CZ47" s="690">
        <v>1.2</v>
      </c>
      <c r="DA47" s="719"/>
      <c r="DB47" s="719"/>
      <c r="DC47" s="723"/>
      <c r="DD47" s="694">
        <v>7716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129</v>
      </c>
      <c r="DA48" s="691"/>
      <c r="DB48" s="691"/>
      <c r="DC48" s="703"/>
      <c r="DD48" s="694" t="s">
        <v>137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2958852</v>
      </c>
      <c r="CS49" s="756"/>
      <c r="CT49" s="756"/>
      <c r="CU49" s="756"/>
      <c r="CV49" s="756"/>
      <c r="CW49" s="756"/>
      <c r="CX49" s="756"/>
      <c r="CY49" s="787"/>
      <c r="CZ49" s="781">
        <v>100</v>
      </c>
      <c r="DA49" s="788"/>
      <c r="DB49" s="788"/>
      <c r="DC49" s="789"/>
      <c r="DD49" s="790">
        <v>2149400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nEp+BS20+icqr1UON+RymmsH7xm0lNh22gV4l9AitqfRkhcDIh6fa/2xTboojjnA+owtJEreGsPx2wluHSA8/A==" saltValue="WpMfoFA54gX1rhvBhKzk4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3145</v>
      </c>
      <c r="R7" s="821"/>
      <c r="S7" s="821"/>
      <c r="T7" s="821"/>
      <c r="U7" s="821"/>
      <c r="V7" s="821">
        <v>2926</v>
      </c>
      <c r="W7" s="821"/>
      <c r="X7" s="821"/>
      <c r="Y7" s="821"/>
      <c r="Z7" s="821"/>
      <c r="AA7" s="821">
        <v>219</v>
      </c>
      <c r="AB7" s="821"/>
      <c r="AC7" s="821"/>
      <c r="AD7" s="821"/>
      <c r="AE7" s="822"/>
      <c r="AF7" s="823">
        <v>191</v>
      </c>
      <c r="AG7" s="824"/>
      <c r="AH7" s="824"/>
      <c r="AI7" s="824"/>
      <c r="AJ7" s="825"/>
      <c r="AK7" s="860">
        <v>25</v>
      </c>
      <c r="AL7" s="861"/>
      <c r="AM7" s="861"/>
      <c r="AN7" s="861"/>
      <c r="AO7" s="861"/>
      <c r="AP7" s="861">
        <v>2122</v>
      </c>
      <c r="AQ7" s="861"/>
      <c r="AR7" s="861"/>
      <c r="AS7" s="861"/>
      <c r="AT7" s="861"/>
      <c r="AU7" s="862" t="s">
        <v>584</v>
      </c>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607</v>
      </c>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33</v>
      </c>
      <c r="R8" s="845"/>
      <c r="S8" s="845"/>
      <c r="T8" s="845"/>
      <c r="U8" s="845"/>
      <c r="V8" s="845">
        <v>33</v>
      </c>
      <c r="W8" s="845"/>
      <c r="X8" s="845"/>
      <c r="Y8" s="845"/>
      <c r="Z8" s="845"/>
      <c r="AA8" s="845">
        <v>0</v>
      </c>
      <c r="AB8" s="845"/>
      <c r="AC8" s="845"/>
      <c r="AD8" s="845"/>
      <c r="AE8" s="846"/>
      <c r="AF8" s="847">
        <v>0</v>
      </c>
      <c r="AG8" s="848"/>
      <c r="AH8" s="848"/>
      <c r="AI8" s="848"/>
      <c r="AJ8" s="849"/>
      <c r="AK8" s="850">
        <v>32</v>
      </c>
      <c r="AL8" s="851"/>
      <c r="AM8" s="851"/>
      <c r="AN8" s="851"/>
      <c r="AO8" s="851"/>
      <c r="AP8" s="851">
        <v>6</v>
      </c>
      <c r="AQ8" s="851"/>
      <c r="AR8" s="851"/>
      <c r="AS8" s="851"/>
      <c r="AT8" s="851"/>
      <c r="AU8" s="852" t="s">
        <v>584</v>
      </c>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608</v>
      </c>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191</v>
      </c>
      <c r="AG23" s="880"/>
      <c r="AH23" s="880"/>
      <c r="AI23" s="880"/>
      <c r="AJ23" s="883"/>
      <c r="AK23" s="884"/>
      <c r="AL23" s="885"/>
      <c r="AM23" s="885"/>
      <c r="AN23" s="885"/>
      <c r="AO23" s="885"/>
      <c r="AP23" s="880"/>
      <c r="AQ23" s="880"/>
      <c r="AR23" s="880"/>
      <c r="AS23" s="880"/>
      <c r="AT23" s="880"/>
      <c r="AU23" s="886"/>
      <c r="AV23" s="886"/>
      <c r="AW23" s="886"/>
      <c r="AX23" s="886"/>
      <c r="AY23" s="887"/>
      <c r="AZ23" s="895" t="s">
        <v>395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512</v>
      </c>
      <c r="R28" s="909"/>
      <c r="S28" s="909"/>
      <c r="T28" s="909"/>
      <c r="U28" s="909"/>
      <c r="V28" s="909">
        <v>479</v>
      </c>
      <c r="W28" s="909"/>
      <c r="X28" s="909"/>
      <c r="Y28" s="909"/>
      <c r="Z28" s="909"/>
      <c r="AA28" s="909">
        <v>33</v>
      </c>
      <c r="AB28" s="909"/>
      <c r="AC28" s="909"/>
      <c r="AD28" s="909"/>
      <c r="AE28" s="910"/>
      <c r="AF28" s="911">
        <v>33</v>
      </c>
      <c r="AG28" s="909"/>
      <c r="AH28" s="909"/>
      <c r="AI28" s="909"/>
      <c r="AJ28" s="912"/>
      <c r="AK28" s="913">
        <v>123</v>
      </c>
      <c r="AL28" s="904"/>
      <c r="AM28" s="904"/>
      <c r="AN28" s="904"/>
      <c r="AO28" s="904"/>
      <c r="AP28" s="904" t="s">
        <v>584</v>
      </c>
      <c r="AQ28" s="904"/>
      <c r="AR28" s="904"/>
      <c r="AS28" s="904"/>
      <c r="AT28" s="904"/>
      <c r="AU28" s="904" t="s">
        <v>584</v>
      </c>
      <c r="AV28" s="904"/>
      <c r="AW28" s="904"/>
      <c r="AX28" s="904"/>
      <c r="AY28" s="904"/>
      <c r="AZ28" s="905" t="s">
        <v>584</v>
      </c>
      <c r="BA28" s="905"/>
      <c r="BB28" s="905"/>
      <c r="BC28" s="905"/>
      <c r="BD28" s="905"/>
      <c r="BE28" s="906" t="s">
        <v>584</v>
      </c>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484</v>
      </c>
      <c r="R29" s="845"/>
      <c r="S29" s="845"/>
      <c r="T29" s="845"/>
      <c r="U29" s="845"/>
      <c r="V29" s="845">
        <v>473</v>
      </c>
      <c r="W29" s="845"/>
      <c r="X29" s="845"/>
      <c r="Y29" s="845"/>
      <c r="Z29" s="845"/>
      <c r="AA29" s="845">
        <v>11</v>
      </c>
      <c r="AB29" s="845"/>
      <c r="AC29" s="845"/>
      <c r="AD29" s="845"/>
      <c r="AE29" s="846"/>
      <c r="AF29" s="847">
        <v>11</v>
      </c>
      <c r="AG29" s="848"/>
      <c r="AH29" s="848"/>
      <c r="AI29" s="848"/>
      <c r="AJ29" s="849"/>
      <c r="AK29" s="916">
        <v>74</v>
      </c>
      <c r="AL29" s="917"/>
      <c r="AM29" s="917"/>
      <c r="AN29" s="917"/>
      <c r="AO29" s="917"/>
      <c r="AP29" s="917" t="s">
        <v>584</v>
      </c>
      <c r="AQ29" s="917"/>
      <c r="AR29" s="917"/>
      <c r="AS29" s="917"/>
      <c r="AT29" s="917"/>
      <c r="AU29" s="917" t="s">
        <v>584</v>
      </c>
      <c r="AV29" s="917"/>
      <c r="AW29" s="917"/>
      <c r="AX29" s="917"/>
      <c r="AY29" s="917"/>
      <c r="AZ29" s="918" t="s">
        <v>584</v>
      </c>
      <c r="BA29" s="918"/>
      <c r="BB29" s="918"/>
      <c r="BC29" s="918"/>
      <c r="BD29" s="918"/>
      <c r="BE29" s="914" t="s">
        <v>584</v>
      </c>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41</v>
      </c>
      <c r="R30" s="845"/>
      <c r="S30" s="845"/>
      <c r="T30" s="845"/>
      <c r="U30" s="845"/>
      <c r="V30" s="845">
        <v>41</v>
      </c>
      <c r="W30" s="845"/>
      <c r="X30" s="845"/>
      <c r="Y30" s="845"/>
      <c r="Z30" s="845"/>
      <c r="AA30" s="845" t="s">
        <v>584</v>
      </c>
      <c r="AB30" s="845"/>
      <c r="AC30" s="845"/>
      <c r="AD30" s="845"/>
      <c r="AE30" s="846"/>
      <c r="AF30" s="847" t="s">
        <v>395</v>
      </c>
      <c r="AG30" s="848"/>
      <c r="AH30" s="848"/>
      <c r="AI30" s="848"/>
      <c r="AJ30" s="849"/>
      <c r="AK30" s="916">
        <v>14</v>
      </c>
      <c r="AL30" s="917"/>
      <c r="AM30" s="917"/>
      <c r="AN30" s="917"/>
      <c r="AO30" s="917"/>
      <c r="AP30" s="917" t="s">
        <v>584</v>
      </c>
      <c r="AQ30" s="917"/>
      <c r="AR30" s="917"/>
      <c r="AS30" s="917"/>
      <c r="AT30" s="917"/>
      <c r="AU30" s="917" t="s">
        <v>584</v>
      </c>
      <c r="AV30" s="917"/>
      <c r="AW30" s="917"/>
      <c r="AX30" s="917"/>
      <c r="AY30" s="917"/>
      <c r="AZ30" s="918" t="s">
        <v>584</v>
      </c>
      <c r="BA30" s="918"/>
      <c r="BB30" s="918"/>
      <c r="BC30" s="918"/>
      <c r="BD30" s="918"/>
      <c r="BE30" s="914" t="s">
        <v>584</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210</v>
      </c>
      <c r="R31" s="845"/>
      <c r="S31" s="845"/>
      <c r="T31" s="845"/>
      <c r="U31" s="845"/>
      <c r="V31" s="845">
        <v>209</v>
      </c>
      <c r="W31" s="845"/>
      <c r="X31" s="845"/>
      <c r="Y31" s="845"/>
      <c r="Z31" s="845"/>
      <c r="AA31" s="845">
        <v>1</v>
      </c>
      <c r="AB31" s="845"/>
      <c r="AC31" s="845"/>
      <c r="AD31" s="845"/>
      <c r="AE31" s="846"/>
      <c r="AF31" s="847">
        <v>1</v>
      </c>
      <c r="AG31" s="848"/>
      <c r="AH31" s="848"/>
      <c r="AI31" s="848"/>
      <c r="AJ31" s="849"/>
      <c r="AK31" s="916">
        <v>74</v>
      </c>
      <c r="AL31" s="917"/>
      <c r="AM31" s="917"/>
      <c r="AN31" s="917"/>
      <c r="AO31" s="917"/>
      <c r="AP31" s="917">
        <v>703</v>
      </c>
      <c r="AQ31" s="917"/>
      <c r="AR31" s="917"/>
      <c r="AS31" s="917"/>
      <c r="AT31" s="917"/>
      <c r="AU31" s="917">
        <v>646</v>
      </c>
      <c r="AV31" s="917"/>
      <c r="AW31" s="917"/>
      <c r="AX31" s="917"/>
      <c r="AY31" s="917"/>
      <c r="AZ31" s="918" t="s">
        <v>584</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177</v>
      </c>
      <c r="R32" s="845"/>
      <c r="S32" s="845"/>
      <c r="T32" s="845"/>
      <c r="U32" s="845"/>
      <c r="V32" s="845">
        <v>174</v>
      </c>
      <c r="W32" s="845"/>
      <c r="X32" s="845"/>
      <c r="Y32" s="845"/>
      <c r="Z32" s="845"/>
      <c r="AA32" s="845">
        <v>2</v>
      </c>
      <c r="AB32" s="845"/>
      <c r="AC32" s="845"/>
      <c r="AD32" s="845"/>
      <c r="AE32" s="846"/>
      <c r="AF32" s="847">
        <v>2</v>
      </c>
      <c r="AG32" s="848"/>
      <c r="AH32" s="848"/>
      <c r="AI32" s="848"/>
      <c r="AJ32" s="849"/>
      <c r="AK32" s="916">
        <v>132</v>
      </c>
      <c r="AL32" s="917"/>
      <c r="AM32" s="917"/>
      <c r="AN32" s="917"/>
      <c r="AO32" s="917"/>
      <c r="AP32" s="917">
        <v>804</v>
      </c>
      <c r="AQ32" s="917"/>
      <c r="AR32" s="917"/>
      <c r="AS32" s="917"/>
      <c r="AT32" s="917"/>
      <c r="AU32" s="917">
        <v>738</v>
      </c>
      <c r="AV32" s="917"/>
      <c r="AW32" s="917"/>
      <c r="AX32" s="917"/>
      <c r="AY32" s="917"/>
      <c r="AZ32" s="918" t="s">
        <v>584</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47</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418</v>
      </c>
      <c r="W66" s="804"/>
      <c r="X66" s="804"/>
      <c r="Y66" s="804"/>
      <c r="Z66" s="805"/>
      <c r="AA66" s="803" t="s">
        <v>400</v>
      </c>
      <c r="AB66" s="804"/>
      <c r="AC66" s="804"/>
      <c r="AD66" s="804"/>
      <c r="AE66" s="805"/>
      <c r="AF66" s="938" t="s">
        <v>419</v>
      </c>
      <c r="AG66" s="899"/>
      <c r="AH66" s="899"/>
      <c r="AI66" s="899"/>
      <c r="AJ66" s="939"/>
      <c r="AK66" s="803" t="s">
        <v>420</v>
      </c>
      <c r="AL66" s="827"/>
      <c r="AM66" s="827"/>
      <c r="AN66" s="827"/>
      <c r="AO66" s="828"/>
      <c r="AP66" s="803" t="s">
        <v>421</v>
      </c>
      <c r="AQ66" s="804"/>
      <c r="AR66" s="804"/>
      <c r="AS66" s="804"/>
      <c r="AT66" s="805"/>
      <c r="AU66" s="803" t="s">
        <v>606</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582</v>
      </c>
      <c r="C68" s="956"/>
      <c r="D68" s="956"/>
      <c r="E68" s="956"/>
      <c r="F68" s="956"/>
      <c r="G68" s="956"/>
      <c r="H68" s="956"/>
      <c r="I68" s="956"/>
      <c r="J68" s="956"/>
      <c r="K68" s="956"/>
      <c r="L68" s="956"/>
      <c r="M68" s="956"/>
      <c r="N68" s="956"/>
      <c r="O68" s="956"/>
      <c r="P68" s="957"/>
      <c r="Q68" s="958"/>
      <c r="R68" s="952"/>
      <c r="S68" s="952"/>
      <c r="T68" s="952"/>
      <c r="U68" s="952"/>
      <c r="V68" s="952"/>
      <c r="W68" s="952"/>
      <c r="X68" s="952"/>
      <c r="Y68" s="952"/>
      <c r="Z68" s="952"/>
      <c r="AA68" s="952"/>
      <c r="AB68" s="952"/>
      <c r="AC68" s="952"/>
      <c r="AD68" s="952"/>
      <c r="AE68" s="952"/>
      <c r="AF68" s="952"/>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583</v>
      </c>
      <c r="C69" s="960"/>
      <c r="D69" s="960"/>
      <c r="E69" s="960"/>
      <c r="F69" s="960"/>
      <c r="G69" s="960"/>
      <c r="H69" s="960"/>
      <c r="I69" s="960"/>
      <c r="J69" s="960"/>
      <c r="K69" s="960"/>
      <c r="L69" s="960"/>
      <c r="M69" s="960"/>
      <c r="N69" s="960"/>
      <c r="O69" s="960"/>
      <c r="P69" s="961"/>
      <c r="Q69" s="962">
        <v>607</v>
      </c>
      <c r="R69" s="917"/>
      <c r="S69" s="917"/>
      <c r="T69" s="917"/>
      <c r="U69" s="917"/>
      <c r="V69" s="917">
        <v>488</v>
      </c>
      <c r="W69" s="917"/>
      <c r="X69" s="917"/>
      <c r="Y69" s="917"/>
      <c r="Z69" s="917"/>
      <c r="AA69" s="917">
        <v>119</v>
      </c>
      <c r="AB69" s="917"/>
      <c r="AC69" s="917"/>
      <c r="AD69" s="917"/>
      <c r="AE69" s="917"/>
      <c r="AF69" s="917">
        <v>120</v>
      </c>
      <c r="AG69" s="917"/>
      <c r="AH69" s="917"/>
      <c r="AI69" s="917"/>
      <c r="AJ69" s="917"/>
      <c r="AK69" s="917" t="s">
        <v>602</v>
      </c>
      <c r="AL69" s="917"/>
      <c r="AM69" s="917"/>
      <c r="AN69" s="917"/>
      <c r="AO69" s="917"/>
      <c r="AP69" s="917" t="s">
        <v>602</v>
      </c>
      <c r="AQ69" s="917"/>
      <c r="AR69" s="917"/>
      <c r="AS69" s="917"/>
      <c r="AT69" s="917"/>
      <c r="AU69" s="917" t="s">
        <v>602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585</v>
      </c>
      <c r="C70" s="960"/>
      <c r="D70" s="960"/>
      <c r="E70" s="960"/>
      <c r="F70" s="960"/>
      <c r="G70" s="960"/>
      <c r="H70" s="960"/>
      <c r="I70" s="960"/>
      <c r="J70" s="960"/>
      <c r="K70" s="960"/>
      <c r="L70" s="960"/>
      <c r="M70" s="960"/>
      <c r="N70" s="960"/>
      <c r="O70" s="960"/>
      <c r="P70" s="961"/>
      <c r="Q70" s="962">
        <v>559</v>
      </c>
      <c r="R70" s="917"/>
      <c r="S70" s="917"/>
      <c r="T70" s="917"/>
      <c r="U70" s="917"/>
      <c r="V70" s="917">
        <v>555</v>
      </c>
      <c r="W70" s="917"/>
      <c r="X70" s="917"/>
      <c r="Y70" s="917"/>
      <c r="Z70" s="917"/>
      <c r="AA70" s="917">
        <v>4</v>
      </c>
      <c r="AB70" s="917"/>
      <c r="AC70" s="917"/>
      <c r="AD70" s="917"/>
      <c r="AE70" s="917"/>
      <c r="AF70" s="917">
        <v>84</v>
      </c>
      <c r="AG70" s="917"/>
      <c r="AH70" s="917"/>
      <c r="AI70" s="917"/>
      <c r="AJ70" s="917"/>
      <c r="AK70" s="917">
        <v>102</v>
      </c>
      <c r="AL70" s="917"/>
      <c r="AM70" s="917"/>
      <c r="AN70" s="917"/>
      <c r="AO70" s="917"/>
      <c r="AP70" s="917">
        <v>184</v>
      </c>
      <c r="AQ70" s="917"/>
      <c r="AR70" s="917"/>
      <c r="AS70" s="917"/>
      <c r="AT70" s="917"/>
      <c r="AU70" s="917">
        <v>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586</v>
      </c>
      <c r="C71" s="960"/>
      <c r="D71" s="960"/>
      <c r="E71" s="960"/>
      <c r="F71" s="960"/>
      <c r="G71" s="960"/>
      <c r="H71" s="960"/>
      <c r="I71" s="960"/>
      <c r="J71" s="960"/>
      <c r="K71" s="960"/>
      <c r="L71" s="960"/>
      <c r="M71" s="960"/>
      <c r="N71" s="960"/>
      <c r="O71" s="960"/>
      <c r="P71" s="961"/>
      <c r="Q71" s="962">
        <v>11</v>
      </c>
      <c r="R71" s="917"/>
      <c r="S71" s="917"/>
      <c r="T71" s="917"/>
      <c r="U71" s="917"/>
      <c r="V71" s="917">
        <v>4</v>
      </c>
      <c r="W71" s="917"/>
      <c r="X71" s="917"/>
      <c r="Y71" s="917"/>
      <c r="Z71" s="917"/>
      <c r="AA71" s="917">
        <v>7</v>
      </c>
      <c r="AB71" s="917"/>
      <c r="AC71" s="917"/>
      <c r="AD71" s="917"/>
      <c r="AE71" s="917"/>
      <c r="AF71" s="917">
        <v>7</v>
      </c>
      <c r="AG71" s="917"/>
      <c r="AH71" s="917"/>
      <c r="AI71" s="917"/>
      <c r="AJ71" s="917"/>
      <c r="AK71" s="917" t="s">
        <v>603</v>
      </c>
      <c r="AL71" s="917"/>
      <c r="AM71" s="917"/>
      <c r="AN71" s="917"/>
      <c r="AO71" s="917"/>
      <c r="AP71" s="917" t="s">
        <v>602</v>
      </c>
      <c r="AQ71" s="917"/>
      <c r="AR71" s="917"/>
      <c r="AS71" s="917"/>
      <c r="AT71" s="917"/>
      <c r="AU71" s="917" t="s">
        <v>602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587</v>
      </c>
      <c r="C72" s="960"/>
      <c r="D72" s="960"/>
      <c r="E72" s="960"/>
      <c r="F72" s="960"/>
      <c r="G72" s="960"/>
      <c r="H72" s="960"/>
      <c r="I72" s="960"/>
      <c r="J72" s="960"/>
      <c r="K72" s="960"/>
      <c r="L72" s="960"/>
      <c r="M72" s="960"/>
      <c r="N72" s="960"/>
      <c r="O72" s="960"/>
      <c r="P72" s="961"/>
      <c r="Q72" s="962">
        <v>9259</v>
      </c>
      <c r="R72" s="917"/>
      <c r="S72" s="917"/>
      <c r="T72" s="917"/>
      <c r="U72" s="917"/>
      <c r="V72" s="917">
        <v>7936</v>
      </c>
      <c r="W72" s="917"/>
      <c r="X72" s="917"/>
      <c r="Y72" s="917"/>
      <c r="Z72" s="917"/>
      <c r="AA72" s="917">
        <v>1323</v>
      </c>
      <c r="AB72" s="917"/>
      <c r="AC72" s="917"/>
      <c r="AD72" s="917"/>
      <c r="AE72" s="917"/>
      <c r="AF72" s="917">
        <v>1323</v>
      </c>
      <c r="AG72" s="917"/>
      <c r="AH72" s="917"/>
      <c r="AI72" s="917"/>
      <c r="AJ72" s="917"/>
      <c r="AK72" s="917" t="s">
        <v>603</v>
      </c>
      <c r="AL72" s="917"/>
      <c r="AM72" s="917"/>
      <c r="AN72" s="917"/>
      <c r="AO72" s="917"/>
      <c r="AP72" s="917">
        <v>17481</v>
      </c>
      <c r="AQ72" s="917"/>
      <c r="AR72" s="917"/>
      <c r="AS72" s="917"/>
      <c r="AT72" s="917"/>
      <c r="AU72" s="917">
        <v>52</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588</v>
      </c>
      <c r="C73" s="960"/>
      <c r="D73" s="960"/>
      <c r="E73" s="960"/>
      <c r="F73" s="960"/>
      <c r="G73" s="960"/>
      <c r="H73" s="960"/>
      <c r="I73" s="960"/>
      <c r="J73" s="960"/>
      <c r="K73" s="960"/>
      <c r="L73" s="960"/>
      <c r="M73" s="960"/>
      <c r="N73" s="960"/>
      <c r="O73" s="960"/>
      <c r="P73" s="961"/>
      <c r="Q73" s="962">
        <v>1291</v>
      </c>
      <c r="R73" s="917"/>
      <c r="S73" s="917"/>
      <c r="T73" s="917"/>
      <c r="U73" s="917"/>
      <c r="V73" s="917">
        <v>1258</v>
      </c>
      <c r="W73" s="917"/>
      <c r="X73" s="917"/>
      <c r="Y73" s="917"/>
      <c r="Z73" s="917"/>
      <c r="AA73" s="917">
        <v>33</v>
      </c>
      <c r="AB73" s="917"/>
      <c r="AC73" s="917"/>
      <c r="AD73" s="917"/>
      <c r="AE73" s="917"/>
      <c r="AF73" s="917">
        <v>33</v>
      </c>
      <c r="AG73" s="917"/>
      <c r="AH73" s="917"/>
      <c r="AI73" s="917"/>
      <c r="AJ73" s="917"/>
      <c r="AK73" s="917">
        <v>95</v>
      </c>
      <c r="AL73" s="917"/>
      <c r="AM73" s="917"/>
      <c r="AN73" s="917"/>
      <c r="AO73" s="917"/>
      <c r="AP73" s="917" t="s">
        <v>602</v>
      </c>
      <c r="AQ73" s="917"/>
      <c r="AR73" s="917"/>
      <c r="AS73" s="917"/>
      <c r="AT73" s="917"/>
      <c r="AU73" s="917" t="s">
        <v>602</v>
      </c>
      <c r="AV73" s="917"/>
      <c r="AW73" s="917"/>
      <c r="AX73" s="917"/>
      <c r="AY73" s="917"/>
      <c r="AZ73" s="965"/>
      <c r="BA73" s="966"/>
      <c r="BB73" s="966"/>
      <c r="BC73" s="966"/>
      <c r="BD73" s="967"/>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589</v>
      </c>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590</v>
      </c>
      <c r="C75" s="960"/>
      <c r="D75" s="960"/>
      <c r="E75" s="960"/>
      <c r="F75" s="960"/>
      <c r="G75" s="960"/>
      <c r="H75" s="960"/>
      <c r="I75" s="960"/>
      <c r="J75" s="960"/>
      <c r="K75" s="960"/>
      <c r="L75" s="960"/>
      <c r="M75" s="960"/>
      <c r="N75" s="960"/>
      <c r="O75" s="960"/>
      <c r="P75" s="961"/>
      <c r="Q75" s="968">
        <v>600</v>
      </c>
      <c r="R75" s="969"/>
      <c r="S75" s="969"/>
      <c r="T75" s="969"/>
      <c r="U75" s="916"/>
      <c r="V75" s="970">
        <v>537</v>
      </c>
      <c r="W75" s="969"/>
      <c r="X75" s="969"/>
      <c r="Y75" s="969"/>
      <c r="Z75" s="916"/>
      <c r="AA75" s="970">
        <v>63</v>
      </c>
      <c r="AB75" s="969"/>
      <c r="AC75" s="969"/>
      <c r="AD75" s="969"/>
      <c r="AE75" s="916"/>
      <c r="AF75" s="970">
        <v>63</v>
      </c>
      <c r="AG75" s="969"/>
      <c r="AH75" s="969"/>
      <c r="AI75" s="969"/>
      <c r="AJ75" s="916"/>
      <c r="AK75" s="970">
        <v>127</v>
      </c>
      <c r="AL75" s="969"/>
      <c r="AM75" s="969"/>
      <c r="AN75" s="969"/>
      <c r="AO75" s="916"/>
      <c r="AP75" s="970" t="s">
        <v>604</v>
      </c>
      <c r="AQ75" s="969"/>
      <c r="AR75" s="969"/>
      <c r="AS75" s="969"/>
      <c r="AT75" s="916"/>
      <c r="AU75" s="970" t="s">
        <v>604</v>
      </c>
      <c r="AV75" s="969"/>
      <c r="AW75" s="969"/>
      <c r="AX75" s="969"/>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591</v>
      </c>
      <c r="C76" s="960"/>
      <c r="D76" s="960"/>
      <c r="E76" s="960"/>
      <c r="F76" s="960"/>
      <c r="G76" s="960"/>
      <c r="H76" s="960"/>
      <c r="I76" s="960"/>
      <c r="J76" s="960"/>
      <c r="K76" s="960"/>
      <c r="L76" s="960"/>
      <c r="M76" s="960"/>
      <c r="N76" s="960"/>
      <c r="O76" s="960"/>
      <c r="P76" s="961"/>
      <c r="Q76" s="968">
        <v>296986</v>
      </c>
      <c r="R76" s="969"/>
      <c r="S76" s="969"/>
      <c r="T76" s="969"/>
      <c r="U76" s="916"/>
      <c r="V76" s="970">
        <v>274820</v>
      </c>
      <c r="W76" s="969"/>
      <c r="X76" s="969"/>
      <c r="Y76" s="969"/>
      <c r="Z76" s="916"/>
      <c r="AA76" s="970">
        <v>22166</v>
      </c>
      <c r="AB76" s="969"/>
      <c r="AC76" s="969"/>
      <c r="AD76" s="969"/>
      <c r="AE76" s="916"/>
      <c r="AF76" s="970">
        <v>22166</v>
      </c>
      <c r="AG76" s="969"/>
      <c r="AH76" s="969"/>
      <c r="AI76" s="969"/>
      <c r="AJ76" s="916"/>
      <c r="AK76" s="970">
        <v>255</v>
      </c>
      <c r="AL76" s="969"/>
      <c r="AM76" s="969"/>
      <c r="AN76" s="969"/>
      <c r="AO76" s="916"/>
      <c r="AP76" s="970" t="s">
        <v>602</v>
      </c>
      <c r="AQ76" s="969"/>
      <c r="AR76" s="969"/>
      <c r="AS76" s="969"/>
      <c r="AT76" s="916"/>
      <c r="AU76" s="970" t="s">
        <v>604</v>
      </c>
      <c r="AV76" s="969"/>
      <c r="AW76" s="969"/>
      <c r="AX76" s="969"/>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592</v>
      </c>
      <c r="C77" s="960"/>
      <c r="D77" s="960"/>
      <c r="E77" s="960"/>
      <c r="F77" s="960"/>
      <c r="G77" s="960"/>
      <c r="H77" s="960"/>
      <c r="I77" s="960"/>
      <c r="J77" s="960"/>
      <c r="K77" s="960"/>
      <c r="L77" s="960"/>
      <c r="M77" s="960"/>
      <c r="N77" s="960"/>
      <c r="O77" s="960"/>
      <c r="P77" s="961"/>
      <c r="Q77" s="968"/>
      <c r="R77" s="969"/>
      <c r="S77" s="969"/>
      <c r="T77" s="969"/>
      <c r="U77" s="916"/>
      <c r="V77" s="970"/>
      <c r="W77" s="969"/>
      <c r="X77" s="969"/>
      <c r="Y77" s="969"/>
      <c r="Z77" s="916"/>
      <c r="AA77" s="970"/>
      <c r="AB77" s="969"/>
      <c r="AC77" s="969"/>
      <c r="AD77" s="969"/>
      <c r="AE77" s="916"/>
      <c r="AF77" s="970"/>
      <c r="AG77" s="969"/>
      <c r="AH77" s="969"/>
      <c r="AI77" s="969"/>
      <c r="AJ77" s="916"/>
      <c r="AK77" s="970"/>
      <c r="AL77" s="969"/>
      <c r="AM77" s="969"/>
      <c r="AN77" s="969"/>
      <c r="AO77" s="916"/>
      <c r="AP77" s="970"/>
      <c r="AQ77" s="969"/>
      <c r="AR77" s="969"/>
      <c r="AS77" s="969"/>
      <c r="AT77" s="916"/>
      <c r="AU77" s="970"/>
      <c r="AV77" s="969"/>
      <c r="AW77" s="969"/>
      <c r="AX77" s="969"/>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590</v>
      </c>
      <c r="C78" s="960"/>
      <c r="D78" s="960"/>
      <c r="E78" s="960"/>
      <c r="F78" s="960"/>
      <c r="G78" s="960"/>
      <c r="H78" s="960"/>
      <c r="I78" s="960"/>
      <c r="J78" s="960"/>
      <c r="K78" s="960"/>
      <c r="L78" s="960"/>
      <c r="M78" s="960"/>
      <c r="N78" s="960"/>
      <c r="O78" s="960"/>
      <c r="P78" s="961"/>
      <c r="Q78" s="962">
        <v>6467</v>
      </c>
      <c r="R78" s="917"/>
      <c r="S78" s="917"/>
      <c r="T78" s="917"/>
      <c r="U78" s="917"/>
      <c r="V78" s="917">
        <v>5925</v>
      </c>
      <c r="W78" s="917"/>
      <c r="X78" s="917"/>
      <c r="Y78" s="917"/>
      <c r="Z78" s="917"/>
      <c r="AA78" s="917">
        <v>542</v>
      </c>
      <c r="AB78" s="917"/>
      <c r="AC78" s="917"/>
      <c r="AD78" s="917"/>
      <c r="AE78" s="917"/>
      <c r="AF78" s="917">
        <v>550</v>
      </c>
      <c r="AG78" s="917"/>
      <c r="AH78" s="917"/>
      <c r="AI78" s="917"/>
      <c r="AJ78" s="917"/>
      <c r="AK78" s="917">
        <v>0</v>
      </c>
      <c r="AL78" s="917"/>
      <c r="AM78" s="917"/>
      <c r="AN78" s="917"/>
      <c r="AO78" s="917"/>
      <c r="AP78" s="917" t="s">
        <v>605</v>
      </c>
      <c r="AQ78" s="917"/>
      <c r="AR78" s="917"/>
      <c r="AS78" s="917"/>
      <c r="AT78" s="917"/>
      <c r="AU78" s="917" t="s">
        <v>605</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593</v>
      </c>
      <c r="C79" s="960"/>
      <c r="D79" s="960"/>
      <c r="E79" s="960"/>
      <c r="F79" s="960"/>
      <c r="G79" s="960"/>
      <c r="H79" s="960"/>
      <c r="I79" s="960"/>
      <c r="J79" s="960"/>
      <c r="K79" s="960"/>
      <c r="L79" s="960"/>
      <c r="M79" s="960"/>
      <c r="N79" s="960"/>
      <c r="O79" s="960"/>
      <c r="P79" s="961"/>
      <c r="Q79" s="962">
        <v>15</v>
      </c>
      <c r="R79" s="917"/>
      <c r="S79" s="917"/>
      <c r="T79" s="917"/>
      <c r="U79" s="917"/>
      <c r="V79" s="917">
        <v>6</v>
      </c>
      <c r="W79" s="917"/>
      <c r="X79" s="917"/>
      <c r="Y79" s="917"/>
      <c r="Z79" s="917"/>
      <c r="AA79" s="917">
        <v>9</v>
      </c>
      <c r="AB79" s="917"/>
      <c r="AC79" s="917"/>
      <c r="AD79" s="917"/>
      <c r="AE79" s="917"/>
      <c r="AF79" s="917">
        <v>1</v>
      </c>
      <c r="AG79" s="917"/>
      <c r="AH79" s="917"/>
      <c r="AI79" s="917"/>
      <c r="AJ79" s="917"/>
      <c r="AK79" s="917">
        <v>10</v>
      </c>
      <c r="AL79" s="917"/>
      <c r="AM79" s="917"/>
      <c r="AN79" s="917"/>
      <c r="AO79" s="917"/>
      <c r="AP79" s="917" t="s">
        <v>605</v>
      </c>
      <c r="AQ79" s="917"/>
      <c r="AR79" s="917"/>
      <c r="AS79" s="917"/>
      <c r="AT79" s="917"/>
      <c r="AU79" s="917" t="s">
        <v>605</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594</v>
      </c>
      <c r="C80" s="960"/>
      <c r="D80" s="960"/>
      <c r="E80" s="960"/>
      <c r="F80" s="960"/>
      <c r="G80" s="960"/>
      <c r="H80" s="960"/>
      <c r="I80" s="960"/>
      <c r="J80" s="960"/>
      <c r="K80" s="960"/>
      <c r="L80" s="960"/>
      <c r="M80" s="960"/>
      <c r="N80" s="960"/>
      <c r="O80" s="960"/>
      <c r="P80" s="961"/>
      <c r="Q80" s="962">
        <v>80</v>
      </c>
      <c r="R80" s="917"/>
      <c r="S80" s="917"/>
      <c r="T80" s="917"/>
      <c r="U80" s="917"/>
      <c r="V80" s="917">
        <v>64</v>
      </c>
      <c r="W80" s="917"/>
      <c r="X80" s="917"/>
      <c r="Y80" s="917"/>
      <c r="Z80" s="917"/>
      <c r="AA80" s="917">
        <v>16</v>
      </c>
      <c r="AB80" s="917"/>
      <c r="AC80" s="917"/>
      <c r="AD80" s="917"/>
      <c r="AE80" s="917"/>
      <c r="AF80" s="917">
        <v>16</v>
      </c>
      <c r="AG80" s="917"/>
      <c r="AH80" s="917"/>
      <c r="AI80" s="917"/>
      <c r="AJ80" s="917"/>
      <c r="AK80" s="917">
        <v>0</v>
      </c>
      <c r="AL80" s="917"/>
      <c r="AM80" s="917"/>
      <c r="AN80" s="917"/>
      <c r="AO80" s="917"/>
      <c r="AP80" s="917" t="s">
        <v>605</v>
      </c>
      <c r="AQ80" s="917"/>
      <c r="AR80" s="917"/>
      <c r="AS80" s="917"/>
      <c r="AT80" s="917"/>
      <c r="AU80" s="917" t="s">
        <v>605</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595</v>
      </c>
      <c r="C81" s="960"/>
      <c r="D81" s="960"/>
      <c r="E81" s="960"/>
      <c r="F81" s="960"/>
      <c r="G81" s="960"/>
      <c r="H81" s="960"/>
      <c r="I81" s="960"/>
      <c r="J81" s="960"/>
      <c r="K81" s="960"/>
      <c r="L81" s="960"/>
      <c r="M81" s="960"/>
      <c r="N81" s="960"/>
      <c r="O81" s="960"/>
      <c r="P81" s="961"/>
      <c r="Q81" s="962">
        <v>0</v>
      </c>
      <c r="R81" s="917"/>
      <c r="S81" s="917"/>
      <c r="T81" s="917"/>
      <c r="U81" s="917"/>
      <c r="V81" s="917">
        <v>0</v>
      </c>
      <c r="W81" s="917"/>
      <c r="X81" s="917"/>
      <c r="Y81" s="917"/>
      <c r="Z81" s="917"/>
      <c r="AA81" s="917">
        <v>0</v>
      </c>
      <c r="AB81" s="917"/>
      <c r="AC81" s="917"/>
      <c r="AD81" s="917"/>
      <c r="AE81" s="917"/>
      <c r="AF81" s="917">
        <v>0</v>
      </c>
      <c r="AG81" s="917"/>
      <c r="AH81" s="917"/>
      <c r="AI81" s="917"/>
      <c r="AJ81" s="917"/>
      <c r="AK81" s="917" t="s">
        <v>605</v>
      </c>
      <c r="AL81" s="917"/>
      <c r="AM81" s="917"/>
      <c r="AN81" s="917"/>
      <c r="AO81" s="917"/>
      <c r="AP81" s="917" t="s">
        <v>605</v>
      </c>
      <c r="AQ81" s="917"/>
      <c r="AR81" s="917"/>
      <c r="AS81" s="917"/>
      <c r="AT81" s="917"/>
      <c r="AU81" s="917" t="s">
        <v>605</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t="s">
        <v>596</v>
      </c>
      <c r="C82" s="960"/>
      <c r="D82" s="960"/>
      <c r="E82" s="960"/>
      <c r="F82" s="960"/>
      <c r="G82" s="960"/>
      <c r="H82" s="960"/>
      <c r="I82" s="960"/>
      <c r="J82" s="960"/>
      <c r="K82" s="960"/>
      <c r="L82" s="960"/>
      <c r="M82" s="960"/>
      <c r="N82" s="960"/>
      <c r="O82" s="960"/>
      <c r="P82" s="961"/>
      <c r="Q82" s="962">
        <v>195</v>
      </c>
      <c r="R82" s="917"/>
      <c r="S82" s="917"/>
      <c r="T82" s="917"/>
      <c r="U82" s="917"/>
      <c r="V82" s="917">
        <v>186</v>
      </c>
      <c r="W82" s="917"/>
      <c r="X82" s="917"/>
      <c r="Y82" s="917"/>
      <c r="Z82" s="917"/>
      <c r="AA82" s="917">
        <v>9</v>
      </c>
      <c r="AB82" s="917"/>
      <c r="AC82" s="917"/>
      <c r="AD82" s="917"/>
      <c r="AE82" s="917"/>
      <c r="AF82" s="917">
        <v>9</v>
      </c>
      <c r="AG82" s="917"/>
      <c r="AH82" s="917"/>
      <c r="AI82" s="917"/>
      <c r="AJ82" s="917"/>
      <c r="AK82" s="917" t="s">
        <v>605</v>
      </c>
      <c r="AL82" s="917"/>
      <c r="AM82" s="917"/>
      <c r="AN82" s="917"/>
      <c r="AO82" s="917"/>
      <c r="AP82" s="917" t="s">
        <v>605</v>
      </c>
      <c r="AQ82" s="917"/>
      <c r="AR82" s="917"/>
      <c r="AS82" s="917"/>
      <c r="AT82" s="917"/>
      <c r="AU82" s="917" t="s">
        <v>605</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423</v>
      </c>
      <c r="BS102" s="877"/>
      <c r="BT102" s="877"/>
      <c r="BU102" s="877"/>
      <c r="BV102" s="877"/>
      <c r="BW102" s="877"/>
      <c r="BX102" s="877"/>
      <c r="BY102" s="877"/>
      <c r="BZ102" s="877"/>
      <c r="CA102" s="877"/>
      <c r="CB102" s="877"/>
      <c r="CC102" s="877"/>
      <c r="CD102" s="877"/>
      <c r="CE102" s="877"/>
      <c r="CF102" s="877"/>
      <c r="CG102" s="878"/>
      <c r="CH102" s="978"/>
      <c r="CI102" s="979"/>
      <c r="CJ102" s="979"/>
      <c r="CK102" s="979"/>
      <c r="CL102" s="980"/>
      <c r="CM102" s="978"/>
      <c r="CN102" s="979"/>
      <c r="CO102" s="979"/>
      <c r="CP102" s="979"/>
      <c r="CQ102" s="980"/>
      <c r="CR102" s="981"/>
      <c r="CS102" s="936"/>
      <c r="CT102" s="936"/>
      <c r="CU102" s="936"/>
      <c r="CV102" s="982"/>
      <c r="CW102" s="981"/>
      <c r="CX102" s="936"/>
      <c r="CY102" s="936"/>
      <c r="CZ102" s="936"/>
      <c r="DA102" s="982"/>
      <c r="DB102" s="981"/>
      <c r="DC102" s="936"/>
      <c r="DD102" s="936"/>
      <c r="DE102" s="936"/>
      <c r="DF102" s="982"/>
      <c r="DG102" s="981"/>
      <c r="DH102" s="936"/>
      <c r="DI102" s="936"/>
      <c r="DJ102" s="936"/>
      <c r="DK102" s="982"/>
      <c r="DL102" s="981"/>
      <c r="DM102" s="936"/>
      <c r="DN102" s="936"/>
      <c r="DO102" s="936"/>
      <c r="DP102" s="982"/>
      <c r="DQ102" s="981"/>
      <c r="DR102" s="936"/>
      <c r="DS102" s="936"/>
      <c r="DT102" s="936"/>
      <c r="DU102" s="982"/>
      <c r="DV102" s="1005"/>
      <c r="DW102" s="1006"/>
      <c r="DX102" s="1006"/>
      <c r="DY102" s="1006"/>
      <c r="DZ102" s="100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8" t="s">
        <v>424</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9" t="s">
        <v>425</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0" t="s">
        <v>428</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429</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8" customFormat="1" ht="26.25" customHeight="1" x14ac:dyDescent="0.15">
      <c r="A109" s="1003" t="s">
        <v>430</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431</v>
      </c>
      <c r="AB109" s="984"/>
      <c r="AC109" s="984"/>
      <c r="AD109" s="984"/>
      <c r="AE109" s="985"/>
      <c r="AF109" s="983" t="s">
        <v>432</v>
      </c>
      <c r="AG109" s="984"/>
      <c r="AH109" s="984"/>
      <c r="AI109" s="984"/>
      <c r="AJ109" s="985"/>
      <c r="AK109" s="983" t="s">
        <v>308</v>
      </c>
      <c r="AL109" s="984"/>
      <c r="AM109" s="984"/>
      <c r="AN109" s="984"/>
      <c r="AO109" s="985"/>
      <c r="AP109" s="983" t="s">
        <v>433</v>
      </c>
      <c r="AQ109" s="984"/>
      <c r="AR109" s="984"/>
      <c r="AS109" s="984"/>
      <c r="AT109" s="986"/>
      <c r="AU109" s="1003" t="s">
        <v>430</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431</v>
      </c>
      <c r="BR109" s="984"/>
      <c r="BS109" s="984"/>
      <c r="BT109" s="984"/>
      <c r="BU109" s="985"/>
      <c r="BV109" s="983" t="s">
        <v>432</v>
      </c>
      <c r="BW109" s="984"/>
      <c r="BX109" s="984"/>
      <c r="BY109" s="984"/>
      <c r="BZ109" s="985"/>
      <c r="CA109" s="983" t="s">
        <v>308</v>
      </c>
      <c r="CB109" s="984"/>
      <c r="CC109" s="984"/>
      <c r="CD109" s="984"/>
      <c r="CE109" s="985"/>
      <c r="CF109" s="1004" t="s">
        <v>433</v>
      </c>
      <c r="CG109" s="1004"/>
      <c r="CH109" s="1004"/>
      <c r="CI109" s="1004"/>
      <c r="CJ109" s="1004"/>
      <c r="CK109" s="983" t="s">
        <v>434</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431</v>
      </c>
      <c r="DH109" s="984"/>
      <c r="DI109" s="984"/>
      <c r="DJ109" s="984"/>
      <c r="DK109" s="985"/>
      <c r="DL109" s="983" t="s">
        <v>432</v>
      </c>
      <c r="DM109" s="984"/>
      <c r="DN109" s="984"/>
      <c r="DO109" s="984"/>
      <c r="DP109" s="985"/>
      <c r="DQ109" s="983" t="s">
        <v>308</v>
      </c>
      <c r="DR109" s="984"/>
      <c r="DS109" s="984"/>
      <c r="DT109" s="984"/>
      <c r="DU109" s="985"/>
      <c r="DV109" s="983" t="s">
        <v>433</v>
      </c>
      <c r="DW109" s="984"/>
      <c r="DX109" s="984"/>
      <c r="DY109" s="984"/>
      <c r="DZ109" s="986"/>
    </row>
    <row r="110" spans="1:131" s="248" customFormat="1" ht="26.25" customHeight="1" x14ac:dyDescent="0.15">
      <c r="A110" s="987" t="s">
        <v>435</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290769</v>
      </c>
      <c r="AB110" s="991"/>
      <c r="AC110" s="991"/>
      <c r="AD110" s="991"/>
      <c r="AE110" s="992"/>
      <c r="AF110" s="993">
        <v>337073</v>
      </c>
      <c r="AG110" s="991"/>
      <c r="AH110" s="991"/>
      <c r="AI110" s="991"/>
      <c r="AJ110" s="992"/>
      <c r="AK110" s="993">
        <v>342951</v>
      </c>
      <c r="AL110" s="991"/>
      <c r="AM110" s="991"/>
      <c r="AN110" s="991"/>
      <c r="AO110" s="992"/>
      <c r="AP110" s="994">
        <v>22.3</v>
      </c>
      <c r="AQ110" s="995"/>
      <c r="AR110" s="995"/>
      <c r="AS110" s="995"/>
      <c r="AT110" s="996"/>
      <c r="AU110" s="997" t="s">
        <v>73</v>
      </c>
      <c r="AV110" s="998"/>
      <c r="AW110" s="998"/>
      <c r="AX110" s="998"/>
      <c r="AY110" s="998"/>
      <c r="AZ110" s="1039" t="s">
        <v>436</v>
      </c>
      <c r="BA110" s="988"/>
      <c r="BB110" s="988"/>
      <c r="BC110" s="988"/>
      <c r="BD110" s="988"/>
      <c r="BE110" s="988"/>
      <c r="BF110" s="988"/>
      <c r="BG110" s="988"/>
      <c r="BH110" s="988"/>
      <c r="BI110" s="988"/>
      <c r="BJ110" s="988"/>
      <c r="BK110" s="988"/>
      <c r="BL110" s="988"/>
      <c r="BM110" s="988"/>
      <c r="BN110" s="988"/>
      <c r="BO110" s="988"/>
      <c r="BP110" s="989"/>
      <c r="BQ110" s="1025">
        <v>2250830</v>
      </c>
      <c r="BR110" s="1026"/>
      <c r="BS110" s="1026"/>
      <c r="BT110" s="1026"/>
      <c r="BU110" s="1026"/>
      <c r="BV110" s="1026">
        <v>2333750</v>
      </c>
      <c r="BW110" s="1026"/>
      <c r="BX110" s="1026"/>
      <c r="BY110" s="1026"/>
      <c r="BZ110" s="1026"/>
      <c r="CA110" s="1026">
        <v>2128359</v>
      </c>
      <c r="CB110" s="1026"/>
      <c r="CC110" s="1026"/>
      <c r="CD110" s="1026"/>
      <c r="CE110" s="1026"/>
      <c r="CF110" s="1040">
        <v>138.19999999999999</v>
      </c>
      <c r="CG110" s="1041"/>
      <c r="CH110" s="1041"/>
      <c r="CI110" s="1041"/>
      <c r="CJ110" s="1041"/>
      <c r="CK110" s="1042" t="s">
        <v>437</v>
      </c>
      <c r="CL110" s="1043"/>
      <c r="CM110" s="1022" t="s">
        <v>438</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129</v>
      </c>
      <c r="DH110" s="1026"/>
      <c r="DI110" s="1026"/>
      <c r="DJ110" s="1026"/>
      <c r="DK110" s="1026"/>
      <c r="DL110" s="1026" t="s">
        <v>439</v>
      </c>
      <c r="DM110" s="1026"/>
      <c r="DN110" s="1026"/>
      <c r="DO110" s="1026"/>
      <c r="DP110" s="1026"/>
      <c r="DQ110" s="1026" t="s">
        <v>439</v>
      </c>
      <c r="DR110" s="1026"/>
      <c r="DS110" s="1026"/>
      <c r="DT110" s="1026"/>
      <c r="DU110" s="1026"/>
      <c r="DV110" s="1027" t="s">
        <v>440</v>
      </c>
      <c r="DW110" s="1027"/>
      <c r="DX110" s="1027"/>
      <c r="DY110" s="1027"/>
      <c r="DZ110" s="1028"/>
    </row>
    <row r="111" spans="1:131" s="248" customFormat="1" ht="26.25" customHeight="1" x14ac:dyDescent="0.15">
      <c r="A111" s="1029" t="s">
        <v>441</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442</v>
      </c>
      <c r="AB111" s="1033"/>
      <c r="AC111" s="1033"/>
      <c r="AD111" s="1033"/>
      <c r="AE111" s="1034"/>
      <c r="AF111" s="1035" t="s">
        <v>414</v>
      </c>
      <c r="AG111" s="1033"/>
      <c r="AH111" s="1033"/>
      <c r="AI111" s="1033"/>
      <c r="AJ111" s="1034"/>
      <c r="AK111" s="1035" t="s">
        <v>440</v>
      </c>
      <c r="AL111" s="1033"/>
      <c r="AM111" s="1033"/>
      <c r="AN111" s="1033"/>
      <c r="AO111" s="1034"/>
      <c r="AP111" s="1036" t="s">
        <v>440</v>
      </c>
      <c r="AQ111" s="1037"/>
      <c r="AR111" s="1037"/>
      <c r="AS111" s="1037"/>
      <c r="AT111" s="1038"/>
      <c r="AU111" s="999"/>
      <c r="AV111" s="1000"/>
      <c r="AW111" s="1000"/>
      <c r="AX111" s="1000"/>
      <c r="AY111" s="1000"/>
      <c r="AZ111" s="1048" t="s">
        <v>443</v>
      </c>
      <c r="BA111" s="1049"/>
      <c r="BB111" s="1049"/>
      <c r="BC111" s="1049"/>
      <c r="BD111" s="1049"/>
      <c r="BE111" s="1049"/>
      <c r="BF111" s="1049"/>
      <c r="BG111" s="1049"/>
      <c r="BH111" s="1049"/>
      <c r="BI111" s="1049"/>
      <c r="BJ111" s="1049"/>
      <c r="BK111" s="1049"/>
      <c r="BL111" s="1049"/>
      <c r="BM111" s="1049"/>
      <c r="BN111" s="1049"/>
      <c r="BO111" s="1049"/>
      <c r="BP111" s="1050"/>
      <c r="BQ111" s="1018" t="s">
        <v>439</v>
      </c>
      <c r="BR111" s="1019"/>
      <c r="BS111" s="1019"/>
      <c r="BT111" s="1019"/>
      <c r="BU111" s="1019"/>
      <c r="BV111" s="1019" t="s">
        <v>439</v>
      </c>
      <c r="BW111" s="1019"/>
      <c r="BX111" s="1019"/>
      <c r="BY111" s="1019"/>
      <c r="BZ111" s="1019"/>
      <c r="CA111" s="1019" t="s">
        <v>440</v>
      </c>
      <c r="CB111" s="1019"/>
      <c r="CC111" s="1019"/>
      <c r="CD111" s="1019"/>
      <c r="CE111" s="1019"/>
      <c r="CF111" s="1013" t="s">
        <v>129</v>
      </c>
      <c r="CG111" s="1014"/>
      <c r="CH111" s="1014"/>
      <c r="CI111" s="1014"/>
      <c r="CJ111" s="1014"/>
      <c r="CK111" s="1044"/>
      <c r="CL111" s="1045"/>
      <c r="CM111" s="1015" t="s">
        <v>444</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445</v>
      </c>
      <c r="DH111" s="1019"/>
      <c r="DI111" s="1019"/>
      <c r="DJ111" s="1019"/>
      <c r="DK111" s="1019"/>
      <c r="DL111" s="1019" t="s">
        <v>442</v>
      </c>
      <c r="DM111" s="1019"/>
      <c r="DN111" s="1019"/>
      <c r="DO111" s="1019"/>
      <c r="DP111" s="1019"/>
      <c r="DQ111" s="1019" t="s">
        <v>414</v>
      </c>
      <c r="DR111" s="1019"/>
      <c r="DS111" s="1019"/>
      <c r="DT111" s="1019"/>
      <c r="DU111" s="1019"/>
      <c r="DV111" s="1020" t="s">
        <v>442</v>
      </c>
      <c r="DW111" s="1020"/>
      <c r="DX111" s="1020"/>
      <c r="DY111" s="1020"/>
      <c r="DZ111" s="1021"/>
    </row>
    <row r="112" spans="1:131" s="248" customFormat="1" ht="26.25" customHeight="1" x14ac:dyDescent="0.15">
      <c r="A112" s="1051" t="s">
        <v>446</v>
      </c>
      <c r="B112" s="1052"/>
      <c r="C112" s="1049" t="s">
        <v>447</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129</v>
      </c>
      <c r="AB112" s="1058"/>
      <c r="AC112" s="1058"/>
      <c r="AD112" s="1058"/>
      <c r="AE112" s="1059"/>
      <c r="AF112" s="1060" t="s">
        <v>414</v>
      </c>
      <c r="AG112" s="1058"/>
      <c r="AH112" s="1058"/>
      <c r="AI112" s="1058"/>
      <c r="AJ112" s="1059"/>
      <c r="AK112" s="1060" t="s">
        <v>439</v>
      </c>
      <c r="AL112" s="1058"/>
      <c r="AM112" s="1058"/>
      <c r="AN112" s="1058"/>
      <c r="AO112" s="1059"/>
      <c r="AP112" s="1061" t="s">
        <v>129</v>
      </c>
      <c r="AQ112" s="1062"/>
      <c r="AR112" s="1062"/>
      <c r="AS112" s="1062"/>
      <c r="AT112" s="1063"/>
      <c r="AU112" s="999"/>
      <c r="AV112" s="1000"/>
      <c r="AW112" s="1000"/>
      <c r="AX112" s="1000"/>
      <c r="AY112" s="1000"/>
      <c r="AZ112" s="1048" t="s">
        <v>448</v>
      </c>
      <c r="BA112" s="1049"/>
      <c r="BB112" s="1049"/>
      <c r="BC112" s="1049"/>
      <c r="BD112" s="1049"/>
      <c r="BE112" s="1049"/>
      <c r="BF112" s="1049"/>
      <c r="BG112" s="1049"/>
      <c r="BH112" s="1049"/>
      <c r="BI112" s="1049"/>
      <c r="BJ112" s="1049"/>
      <c r="BK112" s="1049"/>
      <c r="BL112" s="1049"/>
      <c r="BM112" s="1049"/>
      <c r="BN112" s="1049"/>
      <c r="BO112" s="1049"/>
      <c r="BP112" s="1050"/>
      <c r="BQ112" s="1018">
        <v>1521355</v>
      </c>
      <c r="BR112" s="1019"/>
      <c r="BS112" s="1019"/>
      <c r="BT112" s="1019"/>
      <c r="BU112" s="1019"/>
      <c r="BV112" s="1019">
        <v>1483638</v>
      </c>
      <c r="BW112" s="1019"/>
      <c r="BX112" s="1019"/>
      <c r="BY112" s="1019"/>
      <c r="BZ112" s="1019"/>
      <c r="CA112" s="1019">
        <v>1383366</v>
      </c>
      <c r="CB112" s="1019"/>
      <c r="CC112" s="1019"/>
      <c r="CD112" s="1019"/>
      <c r="CE112" s="1019"/>
      <c r="CF112" s="1013">
        <v>89.8</v>
      </c>
      <c r="CG112" s="1014"/>
      <c r="CH112" s="1014"/>
      <c r="CI112" s="1014"/>
      <c r="CJ112" s="1014"/>
      <c r="CK112" s="1044"/>
      <c r="CL112" s="1045"/>
      <c r="CM112" s="1015" t="s">
        <v>449</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t="s">
        <v>440</v>
      </c>
      <c r="DH112" s="1019"/>
      <c r="DI112" s="1019"/>
      <c r="DJ112" s="1019"/>
      <c r="DK112" s="1019"/>
      <c r="DL112" s="1019" t="s">
        <v>129</v>
      </c>
      <c r="DM112" s="1019"/>
      <c r="DN112" s="1019"/>
      <c r="DO112" s="1019"/>
      <c r="DP112" s="1019"/>
      <c r="DQ112" s="1019" t="s">
        <v>450</v>
      </c>
      <c r="DR112" s="1019"/>
      <c r="DS112" s="1019"/>
      <c r="DT112" s="1019"/>
      <c r="DU112" s="1019"/>
      <c r="DV112" s="1020" t="s">
        <v>439</v>
      </c>
      <c r="DW112" s="1020"/>
      <c r="DX112" s="1020"/>
      <c r="DY112" s="1020"/>
      <c r="DZ112" s="1021"/>
    </row>
    <row r="113" spans="1:130" s="248" customFormat="1" ht="26.25" customHeight="1" x14ac:dyDescent="0.15">
      <c r="A113" s="1053"/>
      <c r="B113" s="1054"/>
      <c r="C113" s="1049" t="s">
        <v>451</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201216</v>
      </c>
      <c r="AB113" s="1033"/>
      <c r="AC113" s="1033"/>
      <c r="AD113" s="1033"/>
      <c r="AE113" s="1034"/>
      <c r="AF113" s="1035">
        <v>192326</v>
      </c>
      <c r="AG113" s="1033"/>
      <c r="AH113" s="1033"/>
      <c r="AI113" s="1033"/>
      <c r="AJ113" s="1034"/>
      <c r="AK113" s="1035">
        <v>192288</v>
      </c>
      <c r="AL113" s="1033"/>
      <c r="AM113" s="1033"/>
      <c r="AN113" s="1033"/>
      <c r="AO113" s="1034"/>
      <c r="AP113" s="1036">
        <v>12.5</v>
      </c>
      <c r="AQ113" s="1037"/>
      <c r="AR113" s="1037"/>
      <c r="AS113" s="1037"/>
      <c r="AT113" s="1038"/>
      <c r="AU113" s="999"/>
      <c r="AV113" s="1000"/>
      <c r="AW113" s="1000"/>
      <c r="AX113" s="1000"/>
      <c r="AY113" s="1000"/>
      <c r="AZ113" s="1048" t="s">
        <v>452</v>
      </c>
      <c r="BA113" s="1049"/>
      <c r="BB113" s="1049"/>
      <c r="BC113" s="1049"/>
      <c r="BD113" s="1049"/>
      <c r="BE113" s="1049"/>
      <c r="BF113" s="1049"/>
      <c r="BG113" s="1049"/>
      <c r="BH113" s="1049"/>
      <c r="BI113" s="1049"/>
      <c r="BJ113" s="1049"/>
      <c r="BK113" s="1049"/>
      <c r="BL113" s="1049"/>
      <c r="BM113" s="1049"/>
      <c r="BN113" s="1049"/>
      <c r="BO113" s="1049"/>
      <c r="BP113" s="1050"/>
      <c r="BQ113" s="1018">
        <v>60224</v>
      </c>
      <c r="BR113" s="1019"/>
      <c r="BS113" s="1019"/>
      <c r="BT113" s="1019"/>
      <c r="BU113" s="1019"/>
      <c r="BV113" s="1019">
        <v>66983</v>
      </c>
      <c r="BW113" s="1019"/>
      <c r="BX113" s="1019"/>
      <c r="BY113" s="1019"/>
      <c r="BZ113" s="1019"/>
      <c r="CA113" s="1019">
        <v>55394</v>
      </c>
      <c r="CB113" s="1019"/>
      <c r="CC113" s="1019"/>
      <c r="CD113" s="1019"/>
      <c r="CE113" s="1019"/>
      <c r="CF113" s="1013">
        <v>3.6</v>
      </c>
      <c r="CG113" s="1014"/>
      <c r="CH113" s="1014"/>
      <c r="CI113" s="1014"/>
      <c r="CJ113" s="1014"/>
      <c r="CK113" s="1044"/>
      <c r="CL113" s="1045"/>
      <c r="CM113" s="1015" t="s">
        <v>453</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t="s">
        <v>414</v>
      </c>
      <c r="DH113" s="1058"/>
      <c r="DI113" s="1058"/>
      <c r="DJ113" s="1058"/>
      <c r="DK113" s="1059"/>
      <c r="DL113" s="1060" t="s">
        <v>440</v>
      </c>
      <c r="DM113" s="1058"/>
      <c r="DN113" s="1058"/>
      <c r="DO113" s="1058"/>
      <c r="DP113" s="1059"/>
      <c r="DQ113" s="1060" t="s">
        <v>439</v>
      </c>
      <c r="DR113" s="1058"/>
      <c r="DS113" s="1058"/>
      <c r="DT113" s="1058"/>
      <c r="DU113" s="1059"/>
      <c r="DV113" s="1061" t="s">
        <v>440</v>
      </c>
      <c r="DW113" s="1062"/>
      <c r="DX113" s="1062"/>
      <c r="DY113" s="1062"/>
      <c r="DZ113" s="1063"/>
    </row>
    <row r="114" spans="1:130" s="248" customFormat="1" ht="26.25" customHeight="1" x14ac:dyDescent="0.15">
      <c r="A114" s="1053"/>
      <c r="B114" s="1054"/>
      <c r="C114" s="1049" t="s">
        <v>454</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192</v>
      </c>
      <c r="AB114" s="1058"/>
      <c r="AC114" s="1058"/>
      <c r="AD114" s="1058"/>
      <c r="AE114" s="1059"/>
      <c r="AF114" s="1060">
        <v>2605</v>
      </c>
      <c r="AG114" s="1058"/>
      <c r="AH114" s="1058"/>
      <c r="AI114" s="1058"/>
      <c r="AJ114" s="1059"/>
      <c r="AK114" s="1060">
        <v>4503</v>
      </c>
      <c r="AL114" s="1058"/>
      <c r="AM114" s="1058"/>
      <c r="AN114" s="1058"/>
      <c r="AO114" s="1059"/>
      <c r="AP114" s="1061">
        <v>0.3</v>
      </c>
      <c r="AQ114" s="1062"/>
      <c r="AR114" s="1062"/>
      <c r="AS114" s="1062"/>
      <c r="AT114" s="1063"/>
      <c r="AU114" s="999"/>
      <c r="AV114" s="1000"/>
      <c r="AW114" s="1000"/>
      <c r="AX114" s="1000"/>
      <c r="AY114" s="1000"/>
      <c r="AZ114" s="1048" t="s">
        <v>455</v>
      </c>
      <c r="BA114" s="1049"/>
      <c r="BB114" s="1049"/>
      <c r="BC114" s="1049"/>
      <c r="BD114" s="1049"/>
      <c r="BE114" s="1049"/>
      <c r="BF114" s="1049"/>
      <c r="BG114" s="1049"/>
      <c r="BH114" s="1049"/>
      <c r="BI114" s="1049"/>
      <c r="BJ114" s="1049"/>
      <c r="BK114" s="1049"/>
      <c r="BL114" s="1049"/>
      <c r="BM114" s="1049"/>
      <c r="BN114" s="1049"/>
      <c r="BO114" s="1049"/>
      <c r="BP114" s="1050"/>
      <c r="BQ114" s="1018">
        <v>652633</v>
      </c>
      <c r="BR114" s="1019"/>
      <c r="BS114" s="1019"/>
      <c r="BT114" s="1019"/>
      <c r="BU114" s="1019"/>
      <c r="BV114" s="1019">
        <v>634802</v>
      </c>
      <c r="BW114" s="1019"/>
      <c r="BX114" s="1019"/>
      <c r="BY114" s="1019"/>
      <c r="BZ114" s="1019"/>
      <c r="CA114" s="1019">
        <v>629181</v>
      </c>
      <c r="CB114" s="1019"/>
      <c r="CC114" s="1019"/>
      <c r="CD114" s="1019"/>
      <c r="CE114" s="1019"/>
      <c r="CF114" s="1013">
        <v>40.9</v>
      </c>
      <c r="CG114" s="1014"/>
      <c r="CH114" s="1014"/>
      <c r="CI114" s="1014"/>
      <c r="CJ114" s="1014"/>
      <c r="CK114" s="1044"/>
      <c r="CL114" s="1045"/>
      <c r="CM114" s="1015" t="s">
        <v>456</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414</v>
      </c>
      <c r="DH114" s="1058"/>
      <c r="DI114" s="1058"/>
      <c r="DJ114" s="1058"/>
      <c r="DK114" s="1059"/>
      <c r="DL114" s="1060" t="s">
        <v>457</v>
      </c>
      <c r="DM114" s="1058"/>
      <c r="DN114" s="1058"/>
      <c r="DO114" s="1058"/>
      <c r="DP114" s="1059"/>
      <c r="DQ114" s="1060" t="s">
        <v>442</v>
      </c>
      <c r="DR114" s="1058"/>
      <c r="DS114" s="1058"/>
      <c r="DT114" s="1058"/>
      <c r="DU114" s="1059"/>
      <c r="DV114" s="1061" t="s">
        <v>440</v>
      </c>
      <c r="DW114" s="1062"/>
      <c r="DX114" s="1062"/>
      <c r="DY114" s="1062"/>
      <c r="DZ114" s="1063"/>
    </row>
    <row r="115" spans="1:130" s="248" customFormat="1" ht="26.25" customHeight="1" x14ac:dyDescent="0.15">
      <c r="A115" s="1053"/>
      <c r="B115" s="1054"/>
      <c r="C115" s="1049" t="s">
        <v>458</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t="s">
        <v>440</v>
      </c>
      <c r="AB115" s="1033"/>
      <c r="AC115" s="1033"/>
      <c r="AD115" s="1033"/>
      <c r="AE115" s="1034"/>
      <c r="AF115" s="1035" t="s">
        <v>439</v>
      </c>
      <c r="AG115" s="1033"/>
      <c r="AH115" s="1033"/>
      <c r="AI115" s="1033"/>
      <c r="AJ115" s="1034"/>
      <c r="AK115" s="1035" t="s">
        <v>445</v>
      </c>
      <c r="AL115" s="1033"/>
      <c r="AM115" s="1033"/>
      <c r="AN115" s="1033"/>
      <c r="AO115" s="1034"/>
      <c r="AP115" s="1036" t="s">
        <v>442</v>
      </c>
      <c r="AQ115" s="1037"/>
      <c r="AR115" s="1037"/>
      <c r="AS115" s="1037"/>
      <c r="AT115" s="1038"/>
      <c r="AU115" s="999"/>
      <c r="AV115" s="1000"/>
      <c r="AW115" s="1000"/>
      <c r="AX115" s="1000"/>
      <c r="AY115" s="1000"/>
      <c r="AZ115" s="1048" t="s">
        <v>459</v>
      </c>
      <c r="BA115" s="1049"/>
      <c r="BB115" s="1049"/>
      <c r="BC115" s="1049"/>
      <c r="BD115" s="1049"/>
      <c r="BE115" s="1049"/>
      <c r="BF115" s="1049"/>
      <c r="BG115" s="1049"/>
      <c r="BH115" s="1049"/>
      <c r="BI115" s="1049"/>
      <c r="BJ115" s="1049"/>
      <c r="BK115" s="1049"/>
      <c r="BL115" s="1049"/>
      <c r="BM115" s="1049"/>
      <c r="BN115" s="1049"/>
      <c r="BO115" s="1049"/>
      <c r="BP115" s="1050"/>
      <c r="BQ115" s="1018" t="s">
        <v>440</v>
      </c>
      <c r="BR115" s="1019"/>
      <c r="BS115" s="1019"/>
      <c r="BT115" s="1019"/>
      <c r="BU115" s="1019"/>
      <c r="BV115" s="1019" t="s">
        <v>414</v>
      </c>
      <c r="BW115" s="1019"/>
      <c r="BX115" s="1019"/>
      <c r="BY115" s="1019"/>
      <c r="BZ115" s="1019"/>
      <c r="CA115" s="1019" t="s">
        <v>440</v>
      </c>
      <c r="CB115" s="1019"/>
      <c r="CC115" s="1019"/>
      <c r="CD115" s="1019"/>
      <c r="CE115" s="1019"/>
      <c r="CF115" s="1013" t="s">
        <v>440</v>
      </c>
      <c r="CG115" s="1014"/>
      <c r="CH115" s="1014"/>
      <c r="CI115" s="1014"/>
      <c r="CJ115" s="1014"/>
      <c r="CK115" s="1044"/>
      <c r="CL115" s="1045"/>
      <c r="CM115" s="1048" t="s">
        <v>460</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t="s">
        <v>440</v>
      </c>
      <c r="DH115" s="1058"/>
      <c r="DI115" s="1058"/>
      <c r="DJ115" s="1058"/>
      <c r="DK115" s="1059"/>
      <c r="DL115" s="1060" t="s">
        <v>129</v>
      </c>
      <c r="DM115" s="1058"/>
      <c r="DN115" s="1058"/>
      <c r="DO115" s="1058"/>
      <c r="DP115" s="1059"/>
      <c r="DQ115" s="1060" t="s">
        <v>414</v>
      </c>
      <c r="DR115" s="1058"/>
      <c r="DS115" s="1058"/>
      <c r="DT115" s="1058"/>
      <c r="DU115" s="1059"/>
      <c r="DV115" s="1061" t="s">
        <v>445</v>
      </c>
      <c r="DW115" s="1062"/>
      <c r="DX115" s="1062"/>
      <c r="DY115" s="1062"/>
      <c r="DZ115" s="1063"/>
    </row>
    <row r="116" spans="1:130" s="248" customFormat="1" ht="26.25" customHeight="1" x14ac:dyDescent="0.15">
      <c r="A116" s="1055"/>
      <c r="B116" s="1056"/>
      <c r="C116" s="1064" t="s">
        <v>461</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v>81</v>
      </c>
      <c r="AB116" s="1058"/>
      <c r="AC116" s="1058"/>
      <c r="AD116" s="1058"/>
      <c r="AE116" s="1059"/>
      <c r="AF116" s="1060">
        <v>41</v>
      </c>
      <c r="AG116" s="1058"/>
      <c r="AH116" s="1058"/>
      <c r="AI116" s="1058"/>
      <c r="AJ116" s="1059"/>
      <c r="AK116" s="1060">
        <v>8</v>
      </c>
      <c r="AL116" s="1058"/>
      <c r="AM116" s="1058"/>
      <c r="AN116" s="1058"/>
      <c r="AO116" s="1059"/>
      <c r="AP116" s="1061">
        <v>0</v>
      </c>
      <c r="AQ116" s="1062"/>
      <c r="AR116" s="1062"/>
      <c r="AS116" s="1062"/>
      <c r="AT116" s="1063"/>
      <c r="AU116" s="999"/>
      <c r="AV116" s="1000"/>
      <c r="AW116" s="1000"/>
      <c r="AX116" s="1000"/>
      <c r="AY116" s="1000"/>
      <c r="AZ116" s="1066" t="s">
        <v>462</v>
      </c>
      <c r="BA116" s="1067"/>
      <c r="BB116" s="1067"/>
      <c r="BC116" s="1067"/>
      <c r="BD116" s="1067"/>
      <c r="BE116" s="1067"/>
      <c r="BF116" s="1067"/>
      <c r="BG116" s="1067"/>
      <c r="BH116" s="1067"/>
      <c r="BI116" s="1067"/>
      <c r="BJ116" s="1067"/>
      <c r="BK116" s="1067"/>
      <c r="BL116" s="1067"/>
      <c r="BM116" s="1067"/>
      <c r="BN116" s="1067"/>
      <c r="BO116" s="1067"/>
      <c r="BP116" s="1068"/>
      <c r="BQ116" s="1018" t="s">
        <v>442</v>
      </c>
      <c r="BR116" s="1019"/>
      <c r="BS116" s="1019"/>
      <c r="BT116" s="1019"/>
      <c r="BU116" s="1019"/>
      <c r="BV116" s="1019" t="s">
        <v>440</v>
      </c>
      <c r="BW116" s="1019"/>
      <c r="BX116" s="1019"/>
      <c r="BY116" s="1019"/>
      <c r="BZ116" s="1019"/>
      <c r="CA116" s="1019" t="s">
        <v>440</v>
      </c>
      <c r="CB116" s="1019"/>
      <c r="CC116" s="1019"/>
      <c r="CD116" s="1019"/>
      <c r="CE116" s="1019"/>
      <c r="CF116" s="1013" t="s">
        <v>457</v>
      </c>
      <c r="CG116" s="1014"/>
      <c r="CH116" s="1014"/>
      <c r="CI116" s="1014"/>
      <c r="CJ116" s="1014"/>
      <c r="CK116" s="1044"/>
      <c r="CL116" s="1045"/>
      <c r="CM116" s="1015" t="s">
        <v>463</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t="s">
        <v>445</v>
      </c>
      <c r="DH116" s="1058"/>
      <c r="DI116" s="1058"/>
      <c r="DJ116" s="1058"/>
      <c r="DK116" s="1059"/>
      <c r="DL116" s="1060" t="s">
        <v>439</v>
      </c>
      <c r="DM116" s="1058"/>
      <c r="DN116" s="1058"/>
      <c r="DO116" s="1058"/>
      <c r="DP116" s="1059"/>
      <c r="DQ116" s="1060" t="s">
        <v>439</v>
      </c>
      <c r="DR116" s="1058"/>
      <c r="DS116" s="1058"/>
      <c r="DT116" s="1058"/>
      <c r="DU116" s="1059"/>
      <c r="DV116" s="1061" t="s">
        <v>440</v>
      </c>
      <c r="DW116" s="1062"/>
      <c r="DX116" s="1062"/>
      <c r="DY116" s="1062"/>
      <c r="DZ116" s="1063"/>
    </row>
    <row r="117" spans="1:130" s="248" customFormat="1" ht="26.25" customHeight="1" x14ac:dyDescent="0.15">
      <c r="A117" s="1003" t="s">
        <v>188</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464</v>
      </c>
      <c r="Z117" s="985"/>
      <c r="AA117" s="1075">
        <v>492258</v>
      </c>
      <c r="AB117" s="1076"/>
      <c r="AC117" s="1076"/>
      <c r="AD117" s="1076"/>
      <c r="AE117" s="1077"/>
      <c r="AF117" s="1078">
        <v>532045</v>
      </c>
      <c r="AG117" s="1076"/>
      <c r="AH117" s="1076"/>
      <c r="AI117" s="1076"/>
      <c r="AJ117" s="1077"/>
      <c r="AK117" s="1078">
        <v>539750</v>
      </c>
      <c r="AL117" s="1076"/>
      <c r="AM117" s="1076"/>
      <c r="AN117" s="1076"/>
      <c r="AO117" s="1077"/>
      <c r="AP117" s="1079"/>
      <c r="AQ117" s="1080"/>
      <c r="AR117" s="1080"/>
      <c r="AS117" s="1080"/>
      <c r="AT117" s="1081"/>
      <c r="AU117" s="999"/>
      <c r="AV117" s="1000"/>
      <c r="AW117" s="1000"/>
      <c r="AX117" s="1000"/>
      <c r="AY117" s="1000"/>
      <c r="AZ117" s="1066" t="s">
        <v>465</v>
      </c>
      <c r="BA117" s="1067"/>
      <c r="BB117" s="1067"/>
      <c r="BC117" s="1067"/>
      <c r="BD117" s="1067"/>
      <c r="BE117" s="1067"/>
      <c r="BF117" s="1067"/>
      <c r="BG117" s="1067"/>
      <c r="BH117" s="1067"/>
      <c r="BI117" s="1067"/>
      <c r="BJ117" s="1067"/>
      <c r="BK117" s="1067"/>
      <c r="BL117" s="1067"/>
      <c r="BM117" s="1067"/>
      <c r="BN117" s="1067"/>
      <c r="BO117" s="1067"/>
      <c r="BP117" s="1068"/>
      <c r="BQ117" s="1018" t="s">
        <v>450</v>
      </c>
      <c r="BR117" s="1019"/>
      <c r="BS117" s="1019"/>
      <c r="BT117" s="1019"/>
      <c r="BU117" s="1019"/>
      <c r="BV117" s="1019" t="s">
        <v>129</v>
      </c>
      <c r="BW117" s="1019"/>
      <c r="BX117" s="1019"/>
      <c r="BY117" s="1019"/>
      <c r="BZ117" s="1019"/>
      <c r="CA117" s="1019" t="s">
        <v>440</v>
      </c>
      <c r="CB117" s="1019"/>
      <c r="CC117" s="1019"/>
      <c r="CD117" s="1019"/>
      <c r="CE117" s="1019"/>
      <c r="CF117" s="1013" t="s">
        <v>440</v>
      </c>
      <c r="CG117" s="1014"/>
      <c r="CH117" s="1014"/>
      <c r="CI117" s="1014"/>
      <c r="CJ117" s="1014"/>
      <c r="CK117" s="1044"/>
      <c r="CL117" s="1045"/>
      <c r="CM117" s="1015" t="s">
        <v>466</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440</v>
      </c>
      <c r="DH117" s="1058"/>
      <c r="DI117" s="1058"/>
      <c r="DJ117" s="1058"/>
      <c r="DK117" s="1059"/>
      <c r="DL117" s="1060" t="s">
        <v>440</v>
      </c>
      <c r="DM117" s="1058"/>
      <c r="DN117" s="1058"/>
      <c r="DO117" s="1058"/>
      <c r="DP117" s="1059"/>
      <c r="DQ117" s="1060" t="s">
        <v>440</v>
      </c>
      <c r="DR117" s="1058"/>
      <c r="DS117" s="1058"/>
      <c r="DT117" s="1058"/>
      <c r="DU117" s="1059"/>
      <c r="DV117" s="1061" t="s">
        <v>450</v>
      </c>
      <c r="DW117" s="1062"/>
      <c r="DX117" s="1062"/>
      <c r="DY117" s="1062"/>
      <c r="DZ117" s="1063"/>
    </row>
    <row r="118" spans="1:130" s="248" customFormat="1" ht="26.25" customHeight="1" x14ac:dyDescent="0.15">
      <c r="A118" s="1003" t="s">
        <v>434</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431</v>
      </c>
      <c r="AB118" s="984"/>
      <c r="AC118" s="984"/>
      <c r="AD118" s="984"/>
      <c r="AE118" s="985"/>
      <c r="AF118" s="983" t="s">
        <v>432</v>
      </c>
      <c r="AG118" s="984"/>
      <c r="AH118" s="984"/>
      <c r="AI118" s="984"/>
      <c r="AJ118" s="985"/>
      <c r="AK118" s="983" t="s">
        <v>308</v>
      </c>
      <c r="AL118" s="984"/>
      <c r="AM118" s="984"/>
      <c r="AN118" s="984"/>
      <c r="AO118" s="985"/>
      <c r="AP118" s="1070" t="s">
        <v>433</v>
      </c>
      <c r="AQ118" s="1071"/>
      <c r="AR118" s="1071"/>
      <c r="AS118" s="1071"/>
      <c r="AT118" s="1072"/>
      <c r="AU118" s="999"/>
      <c r="AV118" s="1000"/>
      <c r="AW118" s="1000"/>
      <c r="AX118" s="1000"/>
      <c r="AY118" s="1000"/>
      <c r="AZ118" s="1073" t="s">
        <v>467</v>
      </c>
      <c r="BA118" s="1064"/>
      <c r="BB118" s="1064"/>
      <c r="BC118" s="1064"/>
      <c r="BD118" s="1064"/>
      <c r="BE118" s="1064"/>
      <c r="BF118" s="1064"/>
      <c r="BG118" s="1064"/>
      <c r="BH118" s="1064"/>
      <c r="BI118" s="1064"/>
      <c r="BJ118" s="1064"/>
      <c r="BK118" s="1064"/>
      <c r="BL118" s="1064"/>
      <c r="BM118" s="1064"/>
      <c r="BN118" s="1064"/>
      <c r="BO118" s="1064"/>
      <c r="BP118" s="1065"/>
      <c r="BQ118" s="1096" t="s">
        <v>450</v>
      </c>
      <c r="BR118" s="1097"/>
      <c r="BS118" s="1097"/>
      <c r="BT118" s="1097"/>
      <c r="BU118" s="1097"/>
      <c r="BV118" s="1097" t="s">
        <v>450</v>
      </c>
      <c r="BW118" s="1097"/>
      <c r="BX118" s="1097"/>
      <c r="BY118" s="1097"/>
      <c r="BZ118" s="1097"/>
      <c r="CA118" s="1097" t="s">
        <v>440</v>
      </c>
      <c r="CB118" s="1097"/>
      <c r="CC118" s="1097"/>
      <c r="CD118" s="1097"/>
      <c r="CE118" s="1097"/>
      <c r="CF118" s="1013" t="s">
        <v>440</v>
      </c>
      <c r="CG118" s="1014"/>
      <c r="CH118" s="1014"/>
      <c r="CI118" s="1014"/>
      <c r="CJ118" s="1014"/>
      <c r="CK118" s="1044"/>
      <c r="CL118" s="1045"/>
      <c r="CM118" s="1015" t="s">
        <v>468</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414</v>
      </c>
      <c r="DH118" s="1058"/>
      <c r="DI118" s="1058"/>
      <c r="DJ118" s="1058"/>
      <c r="DK118" s="1059"/>
      <c r="DL118" s="1060" t="s">
        <v>450</v>
      </c>
      <c r="DM118" s="1058"/>
      <c r="DN118" s="1058"/>
      <c r="DO118" s="1058"/>
      <c r="DP118" s="1059"/>
      <c r="DQ118" s="1060" t="s">
        <v>450</v>
      </c>
      <c r="DR118" s="1058"/>
      <c r="DS118" s="1058"/>
      <c r="DT118" s="1058"/>
      <c r="DU118" s="1059"/>
      <c r="DV118" s="1061" t="s">
        <v>440</v>
      </c>
      <c r="DW118" s="1062"/>
      <c r="DX118" s="1062"/>
      <c r="DY118" s="1062"/>
      <c r="DZ118" s="1063"/>
    </row>
    <row r="119" spans="1:130" s="248" customFormat="1" ht="26.25" customHeight="1" x14ac:dyDescent="0.15">
      <c r="A119" s="1157" t="s">
        <v>437</v>
      </c>
      <c r="B119" s="1043"/>
      <c r="C119" s="1022" t="s">
        <v>438</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439</v>
      </c>
      <c r="AB119" s="991"/>
      <c r="AC119" s="991"/>
      <c r="AD119" s="991"/>
      <c r="AE119" s="992"/>
      <c r="AF119" s="993" t="s">
        <v>442</v>
      </c>
      <c r="AG119" s="991"/>
      <c r="AH119" s="991"/>
      <c r="AI119" s="991"/>
      <c r="AJ119" s="992"/>
      <c r="AK119" s="993" t="s">
        <v>440</v>
      </c>
      <c r="AL119" s="991"/>
      <c r="AM119" s="991"/>
      <c r="AN119" s="991"/>
      <c r="AO119" s="992"/>
      <c r="AP119" s="994" t="s">
        <v>129</v>
      </c>
      <c r="AQ119" s="995"/>
      <c r="AR119" s="995"/>
      <c r="AS119" s="995"/>
      <c r="AT119" s="996"/>
      <c r="AU119" s="1001"/>
      <c r="AV119" s="1002"/>
      <c r="AW119" s="1002"/>
      <c r="AX119" s="1002"/>
      <c r="AY119" s="1002"/>
      <c r="AZ119" s="279" t="s">
        <v>188</v>
      </c>
      <c r="BA119" s="279"/>
      <c r="BB119" s="279"/>
      <c r="BC119" s="279"/>
      <c r="BD119" s="279"/>
      <c r="BE119" s="279"/>
      <c r="BF119" s="279"/>
      <c r="BG119" s="279"/>
      <c r="BH119" s="279"/>
      <c r="BI119" s="279"/>
      <c r="BJ119" s="279"/>
      <c r="BK119" s="279"/>
      <c r="BL119" s="279"/>
      <c r="BM119" s="279"/>
      <c r="BN119" s="279"/>
      <c r="BO119" s="1074" t="s">
        <v>469</v>
      </c>
      <c r="BP119" s="1105"/>
      <c r="BQ119" s="1096">
        <v>4485042</v>
      </c>
      <c r="BR119" s="1097"/>
      <c r="BS119" s="1097"/>
      <c r="BT119" s="1097"/>
      <c r="BU119" s="1097"/>
      <c r="BV119" s="1097">
        <v>4519173</v>
      </c>
      <c r="BW119" s="1097"/>
      <c r="BX119" s="1097"/>
      <c r="BY119" s="1097"/>
      <c r="BZ119" s="1097"/>
      <c r="CA119" s="1097">
        <v>4196300</v>
      </c>
      <c r="CB119" s="1097"/>
      <c r="CC119" s="1097"/>
      <c r="CD119" s="1097"/>
      <c r="CE119" s="1097"/>
      <c r="CF119" s="1098"/>
      <c r="CG119" s="1099"/>
      <c r="CH119" s="1099"/>
      <c r="CI119" s="1099"/>
      <c r="CJ119" s="1100"/>
      <c r="CK119" s="1046"/>
      <c r="CL119" s="1047"/>
      <c r="CM119" s="1101" t="s">
        <v>470</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t="s">
        <v>414</v>
      </c>
      <c r="DH119" s="1083"/>
      <c r="DI119" s="1083"/>
      <c r="DJ119" s="1083"/>
      <c r="DK119" s="1084"/>
      <c r="DL119" s="1082" t="s">
        <v>414</v>
      </c>
      <c r="DM119" s="1083"/>
      <c r="DN119" s="1083"/>
      <c r="DO119" s="1083"/>
      <c r="DP119" s="1084"/>
      <c r="DQ119" s="1082" t="s">
        <v>129</v>
      </c>
      <c r="DR119" s="1083"/>
      <c r="DS119" s="1083"/>
      <c r="DT119" s="1083"/>
      <c r="DU119" s="1084"/>
      <c r="DV119" s="1085" t="s">
        <v>439</v>
      </c>
      <c r="DW119" s="1086"/>
      <c r="DX119" s="1086"/>
      <c r="DY119" s="1086"/>
      <c r="DZ119" s="1087"/>
    </row>
    <row r="120" spans="1:130" s="248" customFormat="1" ht="26.25" customHeight="1" x14ac:dyDescent="0.15">
      <c r="A120" s="1158"/>
      <c r="B120" s="1045"/>
      <c r="C120" s="1015" t="s">
        <v>444</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442</v>
      </c>
      <c r="AB120" s="1058"/>
      <c r="AC120" s="1058"/>
      <c r="AD120" s="1058"/>
      <c r="AE120" s="1059"/>
      <c r="AF120" s="1060" t="s">
        <v>129</v>
      </c>
      <c r="AG120" s="1058"/>
      <c r="AH120" s="1058"/>
      <c r="AI120" s="1058"/>
      <c r="AJ120" s="1059"/>
      <c r="AK120" s="1060" t="s">
        <v>414</v>
      </c>
      <c r="AL120" s="1058"/>
      <c r="AM120" s="1058"/>
      <c r="AN120" s="1058"/>
      <c r="AO120" s="1059"/>
      <c r="AP120" s="1061" t="s">
        <v>440</v>
      </c>
      <c r="AQ120" s="1062"/>
      <c r="AR120" s="1062"/>
      <c r="AS120" s="1062"/>
      <c r="AT120" s="1063"/>
      <c r="AU120" s="1088" t="s">
        <v>471</v>
      </c>
      <c r="AV120" s="1089"/>
      <c r="AW120" s="1089"/>
      <c r="AX120" s="1089"/>
      <c r="AY120" s="1090"/>
      <c r="AZ120" s="1039" t="s">
        <v>472</v>
      </c>
      <c r="BA120" s="988"/>
      <c r="BB120" s="988"/>
      <c r="BC120" s="988"/>
      <c r="BD120" s="988"/>
      <c r="BE120" s="988"/>
      <c r="BF120" s="988"/>
      <c r="BG120" s="988"/>
      <c r="BH120" s="988"/>
      <c r="BI120" s="988"/>
      <c r="BJ120" s="988"/>
      <c r="BK120" s="988"/>
      <c r="BL120" s="988"/>
      <c r="BM120" s="988"/>
      <c r="BN120" s="988"/>
      <c r="BO120" s="988"/>
      <c r="BP120" s="989"/>
      <c r="BQ120" s="1025">
        <v>3044423</v>
      </c>
      <c r="BR120" s="1026"/>
      <c r="BS120" s="1026"/>
      <c r="BT120" s="1026"/>
      <c r="BU120" s="1026"/>
      <c r="BV120" s="1026">
        <v>3020588</v>
      </c>
      <c r="BW120" s="1026"/>
      <c r="BX120" s="1026"/>
      <c r="BY120" s="1026"/>
      <c r="BZ120" s="1026"/>
      <c r="CA120" s="1026">
        <v>3064983</v>
      </c>
      <c r="CB120" s="1026"/>
      <c r="CC120" s="1026"/>
      <c r="CD120" s="1026"/>
      <c r="CE120" s="1026"/>
      <c r="CF120" s="1040">
        <v>199</v>
      </c>
      <c r="CG120" s="1041"/>
      <c r="CH120" s="1041"/>
      <c r="CI120" s="1041"/>
      <c r="CJ120" s="1041"/>
      <c r="CK120" s="1106" t="s">
        <v>473</v>
      </c>
      <c r="CL120" s="1107"/>
      <c r="CM120" s="1107"/>
      <c r="CN120" s="1107"/>
      <c r="CO120" s="1108"/>
      <c r="CP120" s="1114" t="s">
        <v>474</v>
      </c>
      <c r="CQ120" s="1115"/>
      <c r="CR120" s="1115"/>
      <c r="CS120" s="1115"/>
      <c r="CT120" s="1115"/>
      <c r="CU120" s="1115"/>
      <c r="CV120" s="1115"/>
      <c r="CW120" s="1115"/>
      <c r="CX120" s="1115"/>
      <c r="CY120" s="1115"/>
      <c r="CZ120" s="1115"/>
      <c r="DA120" s="1115"/>
      <c r="DB120" s="1115"/>
      <c r="DC120" s="1115"/>
      <c r="DD120" s="1115"/>
      <c r="DE120" s="1115"/>
      <c r="DF120" s="1116"/>
      <c r="DG120" s="1025">
        <v>961674</v>
      </c>
      <c r="DH120" s="1026"/>
      <c r="DI120" s="1026"/>
      <c r="DJ120" s="1026"/>
      <c r="DK120" s="1026"/>
      <c r="DL120" s="1026">
        <v>862275</v>
      </c>
      <c r="DM120" s="1026"/>
      <c r="DN120" s="1026"/>
      <c r="DO120" s="1026"/>
      <c r="DP120" s="1026"/>
      <c r="DQ120" s="1026">
        <v>737603</v>
      </c>
      <c r="DR120" s="1026"/>
      <c r="DS120" s="1026"/>
      <c r="DT120" s="1026"/>
      <c r="DU120" s="1026"/>
      <c r="DV120" s="1027">
        <v>47.9</v>
      </c>
      <c r="DW120" s="1027"/>
      <c r="DX120" s="1027"/>
      <c r="DY120" s="1027"/>
      <c r="DZ120" s="1028"/>
    </row>
    <row r="121" spans="1:130" s="248" customFormat="1" ht="26.25" customHeight="1" x14ac:dyDescent="0.15">
      <c r="A121" s="1158"/>
      <c r="B121" s="1045"/>
      <c r="C121" s="1066" t="s">
        <v>475</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t="s">
        <v>445</v>
      </c>
      <c r="AB121" s="1058"/>
      <c r="AC121" s="1058"/>
      <c r="AD121" s="1058"/>
      <c r="AE121" s="1059"/>
      <c r="AF121" s="1060" t="s">
        <v>445</v>
      </c>
      <c r="AG121" s="1058"/>
      <c r="AH121" s="1058"/>
      <c r="AI121" s="1058"/>
      <c r="AJ121" s="1059"/>
      <c r="AK121" s="1060" t="s">
        <v>440</v>
      </c>
      <c r="AL121" s="1058"/>
      <c r="AM121" s="1058"/>
      <c r="AN121" s="1058"/>
      <c r="AO121" s="1059"/>
      <c r="AP121" s="1061" t="s">
        <v>440</v>
      </c>
      <c r="AQ121" s="1062"/>
      <c r="AR121" s="1062"/>
      <c r="AS121" s="1062"/>
      <c r="AT121" s="1063"/>
      <c r="AU121" s="1091"/>
      <c r="AV121" s="1092"/>
      <c r="AW121" s="1092"/>
      <c r="AX121" s="1092"/>
      <c r="AY121" s="1093"/>
      <c r="AZ121" s="1048" t="s">
        <v>476</v>
      </c>
      <c r="BA121" s="1049"/>
      <c r="BB121" s="1049"/>
      <c r="BC121" s="1049"/>
      <c r="BD121" s="1049"/>
      <c r="BE121" s="1049"/>
      <c r="BF121" s="1049"/>
      <c r="BG121" s="1049"/>
      <c r="BH121" s="1049"/>
      <c r="BI121" s="1049"/>
      <c r="BJ121" s="1049"/>
      <c r="BK121" s="1049"/>
      <c r="BL121" s="1049"/>
      <c r="BM121" s="1049"/>
      <c r="BN121" s="1049"/>
      <c r="BO121" s="1049"/>
      <c r="BP121" s="1050"/>
      <c r="BQ121" s="1018">
        <v>86418</v>
      </c>
      <c r="BR121" s="1019"/>
      <c r="BS121" s="1019"/>
      <c r="BT121" s="1019"/>
      <c r="BU121" s="1019"/>
      <c r="BV121" s="1019">
        <v>74985</v>
      </c>
      <c r="BW121" s="1019"/>
      <c r="BX121" s="1019"/>
      <c r="BY121" s="1019"/>
      <c r="BZ121" s="1019"/>
      <c r="CA121" s="1019">
        <v>63325</v>
      </c>
      <c r="CB121" s="1019"/>
      <c r="CC121" s="1019"/>
      <c r="CD121" s="1019"/>
      <c r="CE121" s="1019"/>
      <c r="CF121" s="1013">
        <v>4.0999999999999996</v>
      </c>
      <c r="CG121" s="1014"/>
      <c r="CH121" s="1014"/>
      <c r="CI121" s="1014"/>
      <c r="CJ121" s="1014"/>
      <c r="CK121" s="1109"/>
      <c r="CL121" s="1110"/>
      <c r="CM121" s="1110"/>
      <c r="CN121" s="1110"/>
      <c r="CO121" s="1111"/>
      <c r="CP121" s="1119" t="s">
        <v>477</v>
      </c>
      <c r="CQ121" s="1120"/>
      <c r="CR121" s="1120"/>
      <c r="CS121" s="1120"/>
      <c r="CT121" s="1120"/>
      <c r="CU121" s="1120"/>
      <c r="CV121" s="1120"/>
      <c r="CW121" s="1120"/>
      <c r="CX121" s="1120"/>
      <c r="CY121" s="1120"/>
      <c r="CZ121" s="1120"/>
      <c r="DA121" s="1120"/>
      <c r="DB121" s="1120"/>
      <c r="DC121" s="1120"/>
      <c r="DD121" s="1120"/>
      <c r="DE121" s="1120"/>
      <c r="DF121" s="1121"/>
      <c r="DG121" s="1018">
        <v>559681</v>
      </c>
      <c r="DH121" s="1019"/>
      <c r="DI121" s="1019"/>
      <c r="DJ121" s="1019"/>
      <c r="DK121" s="1019"/>
      <c r="DL121" s="1019">
        <v>621363</v>
      </c>
      <c r="DM121" s="1019"/>
      <c r="DN121" s="1019"/>
      <c r="DO121" s="1019"/>
      <c r="DP121" s="1019"/>
      <c r="DQ121" s="1019">
        <v>645763</v>
      </c>
      <c r="DR121" s="1019"/>
      <c r="DS121" s="1019"/>
      <c r="DT121" s="1019"/>
      <c r="DU121" s="1019"/>
      <c r="DV121" s="1020">
        <v>41.9</v>
      </c>
      <c r="DW121" s="1020"/>
      <c r="DX121" s="1020"/>
      <c r="DY121" s="1020"/>
      <c r="DZ121" s="1021"/>
    </row>
    <row r="122" spans="1:130" s="248" customFormat="1" ht="26.25" customHeight="1" x14ac:dyDescent="0.15">
      <c r="A122" s="1158"/>
      <c r="B122" s="1045"/>
      <c r="C122" s="1015" t="s">
        <v>456</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440</v>
      </c>
      <c r="AB122" s="1058"/>
      <c r="AC122" s="1058"/>
      <c r="AD122" s="1058"/>
      <c r="AE122" s="1059"/>
      <c r="AF122" s="1060" t="s">
        <v>442</v>
      </c>
      <c r="AG122" s="1058"/>
      <c r="AH122" s="1058"/>
      <c r="AI122" s="1058"/>
      <c r="AJ122" s="1059"/>
      <c r="AK122" s="1060" t="s">
        <v>440</v>
      </c>
      <c r="AL122" s="1058"/>
      <c r="AM122" s="1058"/>
      <c r="AN122" s="1058"/>
      <c r="AO122" s="1059"/>
      <c r="AP122" s="1061" t="s">
        <v>129</v>
      </c>
      <c r="AQ122" s="1062"/>
      <c r="AR122" s="1062"/>
      <c r="AS122" s="1062"/>
      <c r="AT122" s="1063"/>
      <c r="AU122" s="1091"/>
      <c r="AV122" s="1092"/>
      <c r="AW122" s="1092"/>
      <c r="AX122" s="1092"/>
      <c r="AY122" s="1093"/>
      <c r="AZ122" s="1073" t="s">
        <v>478</v>
      </c>
      <c r="BA122" s="1064"/>
      <c r="BB122" s="1064"/>
      <c r="BC122" s="1064"/>
      <c r="BD122" s="1064"/>
      <c r="BE122" s="1064"/>
      <c r="BF122" s="1064"/>
      <c r="BG122" s="1064"/>
      <c r="BH122" s="1064"/>
      <c r="BI122" s="1064"/>
      <c r="BJ122" s="1064"/>
      <c r="BK122" s="1064"/>
      <c r="BL122" s="1064"/>
      <c r="BM122" s="1064"/>
      <c r="BN122" s="1064"/>
      <c r="BO122" s="1064"/>
      <c r="BP122" s="1065"/>
      <c r="BQ122" s="1096">
        <v>3174600</v>
      </c>
      <c r="BR122" s="1097"/>
      <c r="BS122" s="1097"/>
      <c r="BT122" s="1097"/>
      <c r="BU122" s="1097"/>
      <c r="BV122" s="1097">
        <v>3267823</v>
      </c>
      <c r="BW122" s="1097"/>
      <c r="BX122" s="1097"/>
      <c r="BY122" s="1097"/>
      <c r="BZ122" s="1097"/>
      <c r="CA122" s="1097">
        <v>3040761</v>
      </c>
      <c r="CB122" s="1097"/>
      <c r="CC122" s="1097"/>
      <c r="CD122" s="1097"/>
      <c r="CE122" s="1097"/>
      <c r="CF122" s="1117">
        <v>197.5</v>
      </c>
      <c r="CG122" s="1118"/>
      <c r="CH122" s="1118"/>
      <c r="CI122" s="1118"/>
      <c r="CJ122" s="1118"/>
      <c r="CK122" s="1109"/>
      <c r="CL122" s="1110"/>
      <c r="CM122" s="1110"/>
      <c r="CN122" s="1110"/>
      <c r="CO122" s="1111"/>
      <c r="CP122" s="1119" t="s">
        <v>479</v>
      </c>
      <c r="CQ122" s="1120"/>
      <c r="CR122" s="1120"/>
      <c r="CS122" s="1120"/>
      <c r="CT122" s="1120"/>
      <c r="CU122" s="1120"/>
      <c r="CV122" s="1120"/>
      <c r="CW122" s="1120"/>
      <c r="CX122" s="1120"/>
      <c r="CY122" s="1120"/>
      <c r="CZ122" s="1120"/>
      <c r="DA122" s="1120"/>
      <c r="DB122" s="1120"/>
      <c r="DC122" s="1120"/>
      <c r="DD122" s="1120"/>
      <c r="DE122" s="1120"/>
      <c r="DF122" s="1121"/>
      <c r="DG122" s="1018" t="s">
        <v>129</v>
      </c>
      <c r="DH122" s="1019"/>
      <c r="DI122" s="1019"/>
      <c r="DJ122" s="1019"/>
      <c r="DK122" s="1019"/>
      <c r="DL122" s="1019" t="s">
        <v>445</v>
      </c>
      <c r="DM122" s="1019"/>
      <c r="DN122" s="1019"/>
      <c r="DO122" s="1019"/>
      <c r="DP122" s="1019"/>
      <c r="DQ122" s="1019" t="s">
        <v>414</v>
      </c>
      <c r="DR122" s="1019"/>
      <c r="DS122" s="1019"/>
      <c r="DT122" s="1019"/>
      <c r="DU122" s="1019"/>
      <c r="DV122" s="1020" t="s">
        <v>414</v>
      </c>
      <c r="DW122" s="1020"/>
      <c r="DX122" s="1020"/>
      <c r="DY122" s="1020"/>
      <c r="DZ122" s="1021"/>
    </row>
    <row r="123" spans="1:130" s="248" customFormat="1" ht="26.25" customHeight="1" x14ac:dyDescent="0.15">
      <c r="A123" s="1158"/>
      <c r="B123" s="1045"/>
      <c r="C123" s="1015" t="s">
        <v>463</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t="s">
        <v>414</v>
      </c>
      <c r="AB123" s="1058"/>
      <c r="AC123" s="1058"/>
      <c r="AD123" s="1058"/>
      <c r="AE123" s="1059"/>
      <c r="AF123" s="1060" t="s">
        <v>445</v>
      </c>
      <c r="AG123" s="1058"/>
      <c r="AH123" s="1058"/>
      <c r="AI123" s="1058"/>
      <c r="AJ123" s="1059"/>
      <c r="AK123" s="1060" t="s">
        <v>414</v>
      </c>
      <c r="AL123" s="1058"/>
      <c r="AM123" s="1058"/>
      <c r="AN123" s="1058"/>
      <c r="AO123" s="1059"/>
      <c r="AP123" s="1061" t="s">
        <v>439</v>
      </c>
      <c r="AQ123" s="1062"/>
      <c r="AR123" s="1062"/>
      <c r="AS123" s="1062"/>
      <c r="AT123" s="1063"/>
      <c r="AU123" s="1094"/>
      <c r="AV123" s="1095"/>
      <c r="AW123" s="1095"/>
      <c r="AX123" s="1095"/>
      <c r="AY123" s="1095"/>
      <c r="AZ123" s="279" t="s">
        <v>188</v>
      </c>
      <c r="BA123" s="279"/>
      <c r="BB123" s="279"/>
      <c r="BC123" s="279"/>
      <c r="BD123" s="279"/>
      <c r="BE123" s="279"/>
      <c r="BF123" s="279"/>
      <c r="BG123" s="279"/>
      <c r="BH123" s="279"/>
      <c r="BI123" s="279"/>
      <c r="BJ123" s="279"/>
      <c r="BK123" s="279"/>
      <c r="BL123" s="279"/>
      <c r="BM123" s="279"/>
      <c r="BN123" s="279"/>
      <c r="BO123" s="1074" t="s">
        <v>480</v>
      </c>
      <c r="BP123" s="1105"/>
      <c r="BQ123" s="1164">
        <v>6305441</v>
      </c>
      <c r="BR123" s="1165"/>
      <c r="BS123" s="1165"/>
      <c r="BT123" s="1165"/>
      <c r="BU123" s="1165"/>
      <c r="BV123" s="1165">
        <v>6363396</v>
      </c>
      <c r="BW123" s="1165"/>
      <c r="BX123" s="1165"/>
      <c r="BY123" s="1165"/>
      <c r="BZ123" s="1165"/>
      <c r="CA123" s="1165">
        <v>6169069</v>
      </c>
      <c r="CB123" s="1165"/>
      <c r="CC123" s="1165"/>
      <c r="CD123" s="1165"/>
      <c r="CE123" s="1165"/>
      <c r="CF123" s="1098"/>
      <c r="CG123" s="1099"/>
      <c r="CH123" s="1099"/>
      <c r="CI123" s="1099"/>
      <c r="CJ123" s="1100"/>
      <c r="CK123" s="1109"/>
      <c r="CL123" s="1110"/>
      <c r="CM123" s="1110"/>
      <c r="CN123" s="1110"/>
      <c r="CO123" s="1111"/>
      <c r="CP123" s="1119" t="s">
        <v>481</v>
      </c>
      <c r="CQ123" s="1120"/>
      <c r="CR123" s="1120"/>
      <c r="CS123" s="1120"/>
      <c r="CT123" s="1120"/>
      <c r="CU123" s="1120"/>
      <c r="CV123" s="1120"/>
      <c r="CW123" s="1120"/>
      <c r="CX123" s="1120"/>
      <c r="CY123" s="1120"/>
      <c r="CZ123" s="1120"/>
      <c r="DA123" s="1120"/>
      <c r="DB123" s="1120"/>
      <c r="DC123" s="1120"/>
      <c r="DD123" s="1120"/>
      <c r="DE123" s="1120"/>
      <c r="DF123" s="1121"/>
      <c r="DG123" s="1057" t="s">
        <v>440</v>
      </c>
      <c r="DH123" s="1058"/>
      <c r="DI123" s="1058"/>
      <c r="DJ123" s="1058"/>
      <c r="DK123" s="1059"/>
      <c r="DL123" s="1060" t="s">
        <v>439</v>
      </c>
      <c r="DM123" s="1058"/>
      <c r="DN123" s="1058"/>
      <c r="DO123" s="1058"/>
      <c r="DP123" s="1059"/>
      <c r="DQ123" s="1060" t="s">
        <v>457</v>
      </c>
      <c r="DR123" s="1058"/>
      <c r="DS123" s="1058"/>
      <c r="DT123" s="1058"/>
      <c r="DU123" s="1059"/>
      <c r="DV123" s="1061" t="s">
        <v>457</v>
      </c>
      <c r="DW123" s="1062"/>
      <c r="DX123" s="1062"/>
      <c r="DY123" s="1062"/>
      <c r="DZ123" s="1063"/>
    </row>
    <row r="124" spans="1:130" s="248" customFormat="1" ht="26.25" customHeight="1" thickBot="1" x14ac:dyDescent="0.2">
      <c r="A124" s="1158"/>
      <c r="B124" s="1045"/>
      <c r="C124" s="1015" t="s">
        <v>466</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440</v>
      </c>
      <c r="AB124" s="1058"/>
      <c r="AC124" s="1058"/>
      <c r="AD124" s="1058"/>
      <c r="AE124" s="1059"/>
      <c r="AF124" s="1060" t="s">
        <v>457</v>
      </c>
      <c r="AG124" s="1058"/>
      <c r="AH124" s="1058"/>
      <c r="AI124" s="1058"/>
      <c r="AJ124" s="1059"/>
      <c r="AK124" s="1060" t="s">
        <v>442</v>
      </c>
      <c r="AL124" s="1058"/>
      <c r="AM124" s="1058"/>
      <c r="AN124" s="1058"/>
      <c r="AO124" s="1059"/>
      <c r="AP124" s="1061" t="s">
        <v>457</v>
      </c>
      <c r="AQ124" s="1062"/>
      <c r="AR124" s="1062"/>
      <c r="AS124" s="1062"/>
      <c r="AT124" s="1063"/>
      <c r="AU124" s="1160" t="s">
        <v>482</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t="s">
        <v>442</v>
      </c>
      <c r="BR124" s="1127"/>
      <c r="BS124" s="1127"/>
      <c r="BT124" s="1127"/>
      <c r="BU124" s="1127"/>
      <c r="BV124" s="1127" t="s">
        <v>129</v>
      </c>
      <c r="BW124" s="1127"/>
      <c r="BX124" s="1127"/>
      <c r="BY124" s="1127"/>
      <c r="BZ124" s="1127"/>
      <c r="CA124" s="1127" t="s">
        <v>439</v>
      </c>
      <c r="CB124" s="1127"/>
      <c r="CC124" s="1127"/>
      <c r="CD124" s="1127"/>
      <c r="CE124" s="1127"/>
      <c r="CF124" s="1128"/>
      <c r="CG124" s="1129"/>
      <c r="CH124" s="1129"/>
      <c r="CI124" s="1129"/>
      <c r="CJ124" s="1130"/>
      <c r="CK124" s="1112"/>
      <c r="CL124" s="1112"/>
      <c r="CM124" s="1112"/>
      <c r="CN124" s="1112"/>
      <c r="CO124" s="1113"/>
      <c r="CP124" s="1119" t="s">
        <v>483</v>
      </c>
      <c r="CQ124" s="1120"/>
      <c r="CR124" s="1120"/>
      <c r="CS124" s="1120"/>
      <c r="CT124" s="1120"/>
      <c r="CU124" s="1120"/>
      <c r="CV124" s="1120"/>
      <c r="CW124" s="1120"/>
      <c r="CX124" s="1120"/>
      <c r="CY124" s="1120"/>
      <c r="CZ124" s="1120"/>
      <c r="DA124" s="1120"/>
      <c r="DB124" s="1120"/>
      <c r="DC124" s="1120"/>
      <c r="DD124" s="1120"/>
      <c r="DE124" s="1120"/>
      <c r="DF124" s="1121"/>
      <c r="DG124" s="1104" t="s">
        <v>129</v>
      </c>
      <c r="DH124" s="1083"/>
      <c r="DI124" s="1083"/>
      <c r="DJ124" s="1083"/>
      <c r="DK124" s="1084"/>
      <c r="DL124" s="1082" t="s">
        <v>440</v>
      </c>
      <c r="DM124" s="1083"/>
      <c r="DN124" s="1083"/>
      <c r="DO124" s="1083"/>
      <c r="DP124" s="1084"/>
      <c r="DQ124" s="1082" t="s">
        <v>129</v>
      </c>
      <c r="DR124" s="1083"/>
      <c r="DS124" s="1083"/>
      <c r="DT124" s="1083"/>
      <c r="DU124" s="1084"/>
      <c r="DV124" s="1085" t="s">
        <v>129</v>
      </c>
      <c r="DW124" s="1086"/>
      <c r="DX124" s="1086"/>
      <c r="DY124" s="1086"/>
      <c r="DZ124" s="1087"/>
    </row>
    <row r="125" spans="1:130" s="248" customFormat="1" ht="26.25" customHeight="1" x14ac:dyDescent="0.15">
      <c r="A125" s="1158"/>
      <c r="B125" s="1045"/>
      <c r="C125" s="1015" t="s">
        <v>468</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129</v>
      </c>
      <c r="AB125" s="1058"/>
      <c r="AC125" s="1058"/>
      <c r="AD125" s="1058"/>
      <c r="AE125" s="1059"/>
      <c r="AF125" s="1060" t="s">
        <v>439</v>
      </c>
      <c r="AG125" s="1058"/>
      <c r="AH125" s="1058"/>
      <c r="AI125" s="1058"/>
      <c r="AJ125" s="1059"/>
      <c r="AK125" s="1060" t="s">
        <v>439</v>
      </c>
      <c r="AL125" s="1058"/>
      <c r="AM125" s="1058"/>
      <c r="AN125" s="1058"/>
      <c r="AO125" s="1059"/>
      <c r="AP125" s="1061" t="s">
        <v>440</v>
      </c>
      <c r="AQ125" s="1062"/>
      <c r="AR125" s="1062"/>
      <c r="AS125" s="1062"/>
      <c r="AT125" s="106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2" t="s">
        <v>484</v>
      </c>
      <c r="CL125" s="1107"/>
      <c r="CM125" s="1107"/>
      <c r="CN125" s="1107"/>
      <c r="CO125" s="1108"/>
      <c r="CP125" s="1039" t="s">
        <v>485</v>
      </c>
      <c r="CQ125" s="988"/>
      <c r="CR125" s="988"/>
      <c r="CS125" s="988"/>
      <c r="CT125" s="988"/>
      <c r="CU125" s="988"/>
      <c r="CV125" s="988"/>
      <c r="CW125" s="988"/>
      <c r="CX125" s="988"/>
      <c r="CY125" s="988"/>
      <c r="CZ125" s="988"/>
      <c r="DA125" s="988"/>
      <c r="DB125" s="988"/>
      <c r="DC125" s="988"/>
      <c r="DD125" s="988"/>
      <c r="DE125" s="988"/>
      <c r="DF125" s="989"/>
      <c r="DG125" s="1025" t="s">
        <v>129</v>
      </c>
      <c r="DH125" s="1026"/>
      <c r="DI125" s="1026"/>
      <c r="DJ125" s="1026"/>
      <c r="DK125" s="1026"/>
      <c r="DL125" s="1026" t="s">
        <v>439</v>
      </c>
      <c r="DM125" s="1026"/>
      <c r="DN125" s="1026"/>
      <c r="DO125" s="1026"/>
      <c r="DP125" s="1026"/>
      <c r="DQ125" s="1026" t="s">
        <v>129</v>
      </c>
      <c r="DR125" s="1026"/>
      <c r="DS125" s="1026"/>
      <c r="DT125" s="1026"/>
      <c r="DU125" s="1026"/>
      <c r="DV125" s="1027" t="s">
        <v>440</v>
      </c>
      <c r="DW125" s="1027"/>
      <c r="DX125" s="1027"/>
      <c r="DY125" s="1027"/>
      <c r="DZ125" s="1028"/>
    </row>
    <row r="126" spans="1:130" s="248" customFormat="1" ht="26.25" customHeight="1" thickBot="1" x14ac:dyDescent="0.2">
      <c r="A126" s="1158"/>
      <c r="B126" s="1045"/>
      <c r="C126" s="1015" t="s">
        <v>470</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t="s">
        <v>440</v>
      </c>
      <c r="AB126" s="1058"/>
      <c r="AC126" s="1058"/>
      <c r="AD126" s="1058"/>
      <c r="AE126" s="1059"/>
      <c r="AF126" s="1060" t="s">
        <v>440</v>
      </c>
      <c r="AG126" s="1058"/>
      <c r="AH126" s="1058"/>
      <c r="AI126" s="1058"/>
      <c r="AJ126" s="1059"/>
      <c r="AK126" s="1060" t="s">
        <v>129</v>
      </c>
      <c r="AL126" s="1058"/>
      <c r="AM126" s="1058"/>
      <c r="AN126" s="1058"/>
      <c r="AO126" s="1059"/>
      <c r="AP126" s="1061" t="s">
        <v>440</v>
      </c>
      <c r="AQ126" s="1062"/>
      <c r="AR126" s="1062"/>
      <c r="AS126" s="1062"/>
      <c r="AT126" s="106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3"/>
      <c r="CL126" s="1110"/>
      <c r="CM126" s="1110"/>
      <c r="CN126" s="1110"/>
      <c r="CO126" s="1111"/>
      <c r="CP126" s="1048" t="s">
        <v>486</v>
      </c>
      <c r="CQ126" s="1049"/>
      <c r="CR126" s="1049"/>
      <c r="CS126" s="1049"/>
      <c r="CT126" s="1049"/>
      <c r="CU126" s="1049"/>
      <c r="CV126" s="1049"/>
      <c r="CW126" s="1049"/>
      <c r="CX126" s="1049"/>
      <c r="CY126" s="1049"/>
      <c r="CZ126" s="1049"/>
      <c r="DA126" s="1049"/>
      <c r="DB126" s="1049"/>
      <c r="DC126" s="1049"/>
      <c r="DD126" s="1049"/>
      <c r="DE126" s="1049"/>
      <c r="DF126" s="1050"/>
      <c r="DG126" s="1018" t="s">
        <v>440</v>
      </c>
      <c r="DH126" s="1019"/>
      <c r="DI126" s="1019"/>
      <c r="DJ126" s="1019"/>
      <c r="DK126" s="1019"/>
      <c r="DL126" s="1019" t="s">
        <v>440</v>
      </c>
      <c r="DM126" s="1019"/>
      <c r="DN126" s="1019"/>
      <c r="DO126" s="1019"/>
      <c r="DP126" s="1019"/>
      <c r="DQ126" s="1019" t="s">
        <v>440</v>
      </c>
      <c r="DR126" s="1019"/>
      <c r="DS126" s="1019"/>
      <c r="DT126" s="1019"/>
      <c r="DU126" s="1019"/>
      <c r="DV126" s="1020" t="s">
        <v>439</v>
      </c>
      <c r="DW126" s="1020"/>
      <c r="DX126" s="1020"/>
      <c r="DY126" s="1020"/>
      <c r="DZ126" s="1021"/>
    </row>
    <row r="127" spans="1:130" s="248" customFormat="1" ht="26.25" customHeight="1" x14ac:dyDescent="0.15">
      <c r="A127" s="1159"/>
      <c r="B127" s="1047"/>
      <c r="C127" s="1101" t="s">
        <v>487</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t="s">
        <v>129</v>
      </c>
      <c r="AB127" s="1058"/>
      <c r="AC127" s="1058"/>
      <c r="AD127" s="1058"/>
      <c r="AE127" s="1059"/>
      <c r="AF127" s="1060" t="s">
        <v>129</v>
      </c>
      <c r="AG127" s="1058"/>
      <c r="AH127" s="1058"/>
      <c r="AI127" s="1058"/>
      <c r="AJ127" s="1059"/>
      <c r="AK127" s="1060" t="s">
        <v>129</v>
      </c>
      <c r="AL127" s="1058"/>
      <c r="AM127" s="1058"/>
      <c r="AN127" s="1058"/>
      <c r="AO127" s="1059"/>
      <c r="AP127" s="1061" t="s">
        <v>129</v>
      </c>
      <c r="AQ127" s="1062"/>
      <c r="AR127" s="1062"/>
      <c r="AS127" s="1062"/>
      <c r="AT127" s="1063"/>
      <c r="AU127" s="284"/>
      <c r="AV127" s="284"/>
      <c r="AW127" s="284"/>
      <c r="AX127" s="1131" t="s">
        <v>488</v>
      </c>
      <c r="AY127" s="1132"/>
      <c r="AZ127" s="1132"/>
      <c r="BA127" s="1132"/>
      <c r="BB127" s="1132"/>
      <c r="BC127" s="1132"/>
      <c r="BD127" s="1132"/>
      <c r="BE127" s="1133"/>
      <c r="BF127" s="1134" t="s">
        <v>489</v>
      </c>
      <c r="BG127" s="1132"/>
      <c r="BH127" s="1132"/>
      <c r="BI127" s="1132"/>
      <c r="BJ127" s="1132"/>
      <c r="BK127" s="1132"/>
      <c r="BL127" s="1133"/>
      <c r="BM127" s="1134" t="s">
        <v>490</v>
      </c>
      <c r="BN127" s="1132"/>
      <c r="BO127" s="1132"/>
      <c r="BP127" s="1132"/>
      <c r="BQ127" s="1132"/>
      <c r="BR127" s="1132"/>
      <c r="BS127" s="1133"/>
      <c r="BT127" s="1134" t="s">
        <v>491</v>
      </c>
      <c r="BU127" s="1132"/>
      <c r="BV127" s="1132"/>
      <c r="BW127" s="1132"/>
      <c r="BX127" s="1132"/>
      <c r="BY127" s="1132"/>
      <c r="BZ127" s="1156"/>
      <c r="CA127" s="284"/>
      <c r="CB127" s="284"/>
      <c r="CC127" s="284"/>
      <c r="CD127" s="285"/>
      <c r="CE127" s="285"/>
      <c r="CF127" s="285"/>
      <c r="CG127" s="282"/>
      <c r="CH127" s="282"/>
      <c r="CI127" s="282"/>
      <c r="CJ127" s="283"/>
      <c r="CK127" s="1123"/>
      <c r="CL127" s="1110"/>
      <c r="CM127" s="1110"/>
      <c r="CN127" s="1110"/>
      <c r="CO127" s="1111"/>
      <c r="CP127" s="1048" t="s">
        <v>492</v>
      </c>
      <c r="CQ127" s="1049"/>
      <c r="CR127" s="1049"/>
      <c r="CS127" s="1049"/>
      <c r="CT127" s="1049"/>
      <c r="CU127" s="1049"/>
      <c r="CV127" s="1049"/>
      <c r="CW127" s="1049"/>
      <c r="CX127" s="1049"/>
      <c r="CY127" s="1049"/>
      <c r="CZ127" s="1049"/>
      <c r="DA127" s="1049"/>
      <c r="DB127" s="1049"/>
      <c r="DC127" s="1049"/>
      <c r="DD127" s="1049"/>
      <c r="DE127" s="1049"/>
      <c r="DF127" s="1050"/>
      <c r="DG127" s="1018" t="s">
        <v>129</v>
      </c>
      <c r="DH127" s="1019"/>
      <c r="DI127" s="1019"/>
      <c r="DJ127" s="1019"/>
      <c r="DK127" s="1019"/>
      <c r="DL127" s="1019" t="s">
        <v>129</v>
      </c>
      <c r="DM127" s="1019"/>
      <c r="DN127" s="1019"/>
      <c r="DO127" s="1019"/>
      <c r="DP127" s="1019"/>
      <c r="DQ127" s="1019" t="s">
        <v>439</v>
      </c>
      <c r="DR127" s="1019"/>
      <c r="DS127" s="1019"/>
      <c r="DT127" s="1019"/>
      <c r="DU127" s="1019"/>
      <c r="DV127" s="1020" t="s">
        <v>129</v>
      </c>
      <c r="DW127" s="1020"/>
      <c r="DX127" s="1020"/>
      <c r="DY127" s="1020"/>
      <c r="DZ127" s="1021"/>
    </row>
    <row r="128" spans="1:130" s="248" customFormat="1" ht="26.25" customHeight="1" thickBot="1" x14ac:dyDescent="0.2">
      <c r="A128" s="1142" t="s">
        <v>493</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494</v>
      </c>
      <c r="X128" s="1144"/>
      <c r="Y128" s="1144"/>
      <c r="Z128" s="1145"/>
      <c r="AA128" s="1146">
        <v>17180</v>
      </c>
      <c r="AB128" s="1147"/>
      <c r="AC128" s="1147"/>
      <c r="AD128" s="1147"/>
      <c r="AE128" s="1148"/>
      <c r="AF128" s="1149">
        <v>17030</v>
      </c>
      <c r="AG128" s="1147"/>
      <c r="AH128" s="1147"/>
      <c r="AI128" s="1147"/>
      <c r="AJ128" s="1148"/>
      <c r="AK128" s="1149">
        <v>12476</v>
      </c>
      <c r="AL128" s="1147"/>
      <c r="AM128" s="1147"/>
      <c r="AN128" s="1147"/>
      <c r="AO128" s="1148"/>
      <c r="AP128" s="1150"/>
      <c r="AQ128" s="1151"/>
      <c r="AR128" s="1151"/>
      <c r="AS128" s="1151"/>
      <c r="AT128" s="1152"/>
      <c r="AU128" s="284"/>
      <c r="AV128" s="284"/>
      <c r="AW128" s="284"/>
      <c r="AX128" s="987" t="s">
        <v>495</v>
      </c>
      <c r="AY128" s="988"/>
      <c r="AZ128" s="988"/>
      <c r="BA128" s="988"/>
      <c r="BB128" s="988"/>
      <c r="BC128" s="988"/>
      <c r="BD128" s="988"/>
      <c r="BE128" s="989"/>
      <c r="BF128" s="1153" t="s">
        <v>440</v>
      </c>
      <c r="BG128" s="1154"/>
      <c r="BH128" s="1154"/>
      <c r="BI128" s="1154"/>
      <c r="BJ128" s="1154"/>
      <c r="BK128" s="1154"/>
      <c r="BL128" s="1155"/>
      <c r="BM128" s="1153">
        <v>15</v>
      </c>
      <c r="BN128" s="1154"/>
      <c r="BO128" s="1154"/>
      <c r="BP128" s="1154"/>
      <c r="BQ128" s="1154"/>
      <c r="BR128" s="1154"/>
      <c r="BS128" s="1155"/>
      <c r="BT128" s="1153">
        <v>20</v>
      </c>
      <c r="BU128" s="1154"/>
      <c r="BV128" s="1154"/>
      <c r="BW128" s="1154"/>
      <c r="BX128" s="1154"/>
      <c r="BY128" s="1154"/>
      <c r="BZ128" s="1178"/>
      <c r="CA128" s="285"/>
      <c r="CB128" s="285"/>
      <c r="CC128" s="285"/>
      <c r="CD128" s="285"/>
      <c r="CE128" s="285"/>
      <c r="CF128" s="285"/>
      <c r="CG128" s="282"/>
      <c r="CH128" s="282"/>
      <c r="CI128" s="282"/>
      <c r="CJ128" s="283"/>
      <c r="CK128" s="1124"/>
      <c r="CL128" s="1125"/>
      <c r="CM128" s="1125"/>
      <c r="CN128" s="1125"/>
      <c r="CO128" s="1126"/>
      <c r="CP128" s="1135" t="s">
        <v>496</v>
      </c>
      <c r="CQ128" s="1136"/>
      <c r="CR128" s="1136"/>
      <c r="CS128" s="1136"/>
      <c r="CT128" s="1136"/>
      <c r="CU128" s="1136"/>
      <c r="CV128" s="1136"/>
      <c r="CW128" s="1136"/>
      <c r="CX128" s="1136"/>
      <c r="CY128" s="1136"/>
      <c r="CZ128" s="1136"/>
      <c r="DA128" s="1136"/>
      <c r="DB128" s="1136"/>
      <c r="DC128" s="1136"/>
      <c r="DD128" s="1136"/>
      <c r="DE128" s="1136"/>
      <c r="DF128" s="1137"/>
      <c r="DG128" s="1138" t="s">
        <v>439</v>
      </c>
      <c r="DH128" s="1139"/>
      <c r="DI128" s="1139"/>
      <c r="DJ128" s="1139"/>
      <c r="DK128" s="1139"/>
      <c r="DL128" s="1139" t="s">
        <v>440</v>
      </c>
      <c r="DM128" s="1139"/>
      <c r="DN128" s="1139"/>
      <c r="DO128" s="1139"/>
      <c r="DP128" s="1139"/>
      <c r="DQ128" s="1139" t="s">
        <v>129</v>
      </c>
      <c r="DR128" s="1139"/>
      <c r="DS128" s="1139"/>
      <c r="DT128" s="1139"/>
      <c r="DU128" s="1139"/>
      <c r="DV128" s="1140" t="s">
        <v>129</v>
      </c>
      <c r="DW128" s="1140"/>
      <c r="DX128" s="1140"/>
      <c r="DY128" s="1140"/>
      <c r="DZ128" s="1141"/>
    </row>
    <row r="129" spans="1:131" s="248" customFormat="1" ht="26.25" customHeight="1" x14ac:dyDescent="0.15">
      <c r="A129" s="1029" t="s">
        <v>108</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497</v>
      </c>
      <c r="X129" s="1173"/>
      <c r="Y129" s="1173"/>
      <c r="Z129" s="1174"/>
      <c r="AA129" s="1057">
        <v>1838136</v>
      </c>
      <c r="AB129" s="1058"/>
      <c r="AC129" s="1058"/>
      <c r="AD129" s="1058"/>
      <c r="AE129" s="1059"/>
      <c r="AF129" s="1060">
        <v>1818716</v>
      </c>
      <c r="AG129" s="1058"/>
      <c r="AH129" s="1058"/>
      <c r="AI129" s="1058"/>
      <c r="AJ129" s="1059"/>
      <c r="AK129" s="1060">
        <v>1914634</v>
      </c>
      <c r="AL129" s="1058"/>
      <c r="AM129" s="1058"/>
      <c r="AN129" s="1058"/>
      <c r="AO129" s="1059"/>
      <c r="AP129" s="1175"/>
      <c r="AQ129" s="1176"/>
      <c r="AR129" s="1176"/>
      <c r="AS129" s="1176"/>
      <c r="AT129" s="1177"/>
      <c r="AU129" s="286"/>
      <c r="AV129" s="286"/>
      <c r="AW129" s="286"/>
      <c r="AX129" s="1166" t="s">
        <v>498</v>
      </c>
      <c r="AY129" s="1049"/>
      <c r="AZ129" s="1049"/>
      <c r="BA129" s="1049"/>
      <c r="BB129" s="1049"/>
      <c r="BC129" s="1049"/>
      <c r="BD129" s="1049"/>
      <c r="BE129" s="1050"/>
      <c r="BF129" s="1167" t="s">
        <v>129</v>
      </c>
      <c r="BG129" s="1168"/>
      <c r="BH129" s="1168"/>
      <c r="BI129" s="1168"/>
      <c r="BJ129" s="1168"/>
      <c r="BK129" s="1168"/>
      <c r="BL129" s="1169"/>
      <c r="BM129" s="1167">
        <v>20</v>
      </c>
      <c r="BN129" s="1168"/>
      <c r="BO129" s="1168"/>
      <c r="BP129" s="1168"/>
      <c r="BQ129" s="1168"/>
      <c r="BR129" s="1168"/>
      <c r="BS129" s="1169"/>
      <c r="BT129" s="1167">
        <v>30</v>
      </c>
      <c r="BU129" s="1170"/>
      <c r="BV129" s="1170"/>
      <c r="BW129" s="1170"/>
      <c r="BX129" s="1170"/>
      <c r="BY129" s="1170"/>
      <c r="BZ129" s="117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9" t="s">
        <v>499</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500</v>
      </c>
      <c r="X130" s="1173"/>
      <c r="Y130" s="1173"/>
      <c r="Z130" s="1174"/>
      <c r="AA130" s="1057">
        <v>342171</v>
      </c>
      <c r="AB130" s="1058"/>
      <c r="AC130" s="1058"/>
      <c r="AD130" s="1058"/>
      <c r="AE130" s="1059"/>
      <c r="AF130" s="1060">
        <v>361392</v>
      </c>
      <c r="AG130" s="1058"/>
      <c r="AH130" s="1058"/>
      <c r="AI130" s="1058"/>
      <c r="AJ130" s="1059"/>
      <c r="AK130" s="1060">
        <v>374714</v>
      </c>
      <c r="AL130" s="1058"/>
      <c r="AM130" s="1058"/>
      <c r="AN130" s="1058"/>
      <c r="AO130" s="1059"/>
      <c r="AP130" s="1175"/>
      <c r="AQ130" s="1176"/>
      <c r="AR130" s="1176"/>
      <c r="AS130" s="1176"/>
      <c r="AT130" s="1177"/>
      <c r="AU130" s="286"/>
      <c r="AV130" s="286"/>
      <c r="AW130" s="286"/>
      <c r="AX130" s="1166" t="s">
        <v>501</v>
      </c>
      <c r="AY130" s="1049"/>
      <c r="AZ130" s="1049"/>
      <c r="BA130" s="1049"/>
      <c r="BB130" s="1049"/>
      <c r="BC130" s="1049"/>
      <c r="BD130" s="1049"/>
      <c r="BE130" s="1050"/>
      <c r="BF130" s="1203">
        <v>9.6999999999999993</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502</v>
      </c>
      <c r="X131" s="1211"/>
      <c r="Y131" s="1211"/>
      <c r="Z131" s="1212"/>
      <c r="AA131" s="1104">
        <v>1495965</v>
      </c>
      <c r="AB131" s="1083"/>
      <c r="AC131" s="1083"/>
      <c r="AD131" s="1083"/>
      <c r="AE131" s="1084"/>
      <c r="AF131" s="1082">
        <v>1457324</v>
      </c>
      <c r="AG131" s="1083"/>
      <c r="AH131" s="1083"/>
      <c r="AI131" s="1083"/>
      <c r="AJ131" s="1084"/>
      <c r="AK131" s="1082">
        <v>1539920</v>
      </c>
      <c r="AL131" s="1083"/>
      <c r="AM131" s="1083"/>
      <c r="AN131" s="1083"/>
      <c r="AO131" s="1084"/>
      <c r="AP131" s="1213"/>
      <c r="AQ131" s="1214"/>
      <c r="AR131" s="1214"/>
      <c r="AS131" s="1214"/>
      <c r="AT131" s="1215"/>
      <c r="AU131" s="286"/>
      <c r="AV131" s="286"/>
      <c r="AW131" s="286"/>
      <c r="AX131" s="1185" t="s">
        <v>503</v>
      </c>
      <c r="AY131" s="1136"/>
      <c r="AZ131" s="1136"/>
      <c r="BA131" s="1136"/>
      <c r="BB131" s="1136"/>
      <c r="BC131" s="1136"/>
      <c r="BD131" s="1136"/>
      <c r="BE131" s="1137"/>
      <c r="BF131" s="1186" t="s">
        <v>129</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2" t="s">
        <v>504</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505</v>
      </c>
      <c r="W132" s="1196"/>
      <c r="X132" s="1196"/>
      <c r="Y132" s="1196"/>
      <c r="Z132" s="1197"/>
      <c r="AA132" s="1198">
        <v>8.8843656099999997</v>
      </c>
      <c r="AB132" s="1199"/>
      <c r="AC132" s="1199"/>
      <c r="AD132" s="1199"/>
      <c r="AE132" s="1200"/>
      <c r="AF132" s="1201">
        <v>10.541444459999999</v>
      </c>
      <c r="AG132" s="1199"/>
      <c r="AH132" s="1199"/>
      <c r="AI132" s="1199"/>
      <c r="AJ132" s="1200"/>
      <c r="AK132" s="1201">
        <v>9.9070081559999998</v>
      </c>
      <c r="AL132" s="1199"/>
      <c r="AM132" s="1199"/>
      <c r="AN132" s="1199"/>
      <c r="AO132" s="1200"/>
      <c r="AP132" s="1098"/>
      <c r="AQ132" s="1099"/>
      <c r="AR132" s="1099"/>
      <c r="AS132" s="1099"/>
      <c r="AT132" s="120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506</v>
      </c>
      <c r="W133" s="1179"/>
      <c r="X133" s="1179"/>
      <c r="Y133" s="1179"/>
      <c r="Z133" s="1180"/>
      <c r="AA133" s="1181">
        <v>7.8</v>
      </c>
      <c r="AB133" s="1182"/>
      <c r="AC133" s="1182"/>
      <c r="AD133" s="1182"/>
      <c r="AE133" s="1183"/>
      <c r="AF133" s="1181">
        <v>8.6999999999999993</v>
      </c>
      <c r="AG133" s="1182"/>
      <c r="AH133" s="1182"/>
      <c r="AI133" s="1182"/>
      <c r="AJ133" s="1183"/>
      <c r="AK133" s="1181">
        <v>9.6999999999999993</v>
      </c>
      <c r="AL133" s="1182"/>
      <c r="AM133" s="1182"/>
      <c r="AN133" s="1182"/>
      <c r="AO133" s="1183"/>
      <c r="AP133" s="1128"/>
      <c r="AQ133" s="1129"/>
      <c r="AR133" s="1129"/>
      <c r="AS133" s="1129"/>
      <c r="AT133" s="118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8E183M2Fig59F95Yxx+cpULrXnfFHX7lqrcRZwxPWscYhou2wNgN1eMmOFvnN7S6qzmmH5pM2rJA20cbBnvFg==" saltValue="boc1hAysI1YqdkVLLCFiu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sT3lZTIF+84O4eUCtU9O5ADc7vvHpmnRojaGAi7CRyQDNQ1OJrpRMgAaifQr+TedW8Awcp1fZaQYj/ClYaBRA==" saltValue="tzCDQcSYiSwnhRizpirT3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eLkAylKUUMXPQioAYVdhEiP442U6lzjtz2rPX5msxAYHrlDjQlDlWsN2oUT/ucOz9AtgcxTiLnTnI5XZGKunw==" saltValue="F+5SSrrrIbxtM7eHiLPqu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6"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7"/>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8" t="s">
        <v>515</v>
      </c>
      <c r="AL9" s="1219"/>
      <c r="AM9" s="1219"/>
      <c r="AN9" s="1220"/>
      <c r="AO9" s="314">
        <v>504384</v>
      </c>
      <c r="AP9" s="314">
        <v>211039</v>
      </c>
      <c r="AQ9" s="315">
        <v>224098</v>
      </c>
      <c r="AR9" s="316">
        <v>-5.8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8" t="s">
        <v>516</v>
      </c>
      <c r="AL10" s="1219"/>
      <c r="AM10" s="1219"/>
      <c r="AN10" s="1220"/>
      <c r="AO10" s="317">
        <v>11459</v>
      </c>
      <c r="AP10" s="317">
        <v>4795</v>
      </c>
      <c r="AQ10" s="318">
        <v>32087</v>
      </c>
      <c r="AR10" s="319">
        <v>-85.1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8" t="s">
        <v>517</v>
      </c>
      <c r="AL11" s="1219"/>
      <c r="AM11" s="1219"/>
      <c r="AN11" s="1220"/>
      <c r="AO11" s="317" t="s">
        <v>518</v>
      </c>
      <c r="AP11" s="317" t="s">
        <v>518</v>
      </c>
      <c r="AQ11" s="318">
        <v>3587</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8" t="s">
        <v>519</v>
      </c>
      <c r="AL12" s="1219"/>
      <c r="AM12" s="1219"/>
      <c r="AN12" s="1220"/>
      <c r="AO12" s="317" t="s">
        <v>518</v>
      </c>
      <c r="AP12" s="317" t="s">
        <v>518</v>
      </c>
      <c r="AQ12" s="318" t="s">
        <v>518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8" t="s">
        <v>520</v>
      </c>
      <c r="AL13" s="1219"/>
      <c r="AM13" s="1219"/>
      <c r="AN13" s="1220"/>
      <c r="AO13" s="317">
        <v>47728</v>
      </c>
      <c r="AP13" s="317">
        <v>19970</v>
      </c>
      <c r="AQ13" s="318">
        <v>11579</v>
      </c>
      <c r="AR13" s="319">
        <v>72.5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8" t="s">
        <v>521</v>
      </c>
      <c r="AL14" s="1219"/>
      <c r="AM14" s="1219"/>
      <c r="AN14" s="1220"/>
      <c r="AO14" s="317" t="s">
        <v>518</v>
      </c>
      <c r="AP14" s="317" t="s">
        <v>518</v>
      </c>
      <c r="AQ14" s="318">
        <v>4496</v>
      </c>
      <c r="AR14" s="319" t="s">
        <v>518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522</v>
      </c>
      <c r="AL15" s="1225"/>
      <c r="AM15" s="1225"/>
      <c r="AN15" s="1226"/>
      <c r="AO15" s="317">
        <v>-25817</v>
      </c>
      <c r="AP15" s="317">
        <v>-10802</v>
      </c>
      <c r="AQ15" s="318">
        <v>-17592</v>
      </c>
      <c r="AR15" s="319">
        <v>-38.6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188</v>
      </c>
      <c r="AL16" s="1225"/>
      <c r="AM16" s="1225"/>
      <c r="AN16" s="1226"/>
      <c r="AO16" s="317">
        <v>537754</v>
      </c>
      <c r="AP16" s="317">
        <v>225002</v>
      </c>
      <c r="AQ16" s="318">
        <v>258255</v>
      </c>
      <c r="AR16" s="319">
        <v>-12.9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527</v>
      </c>
      <c r="AL21" s="1228"/>
      <c r="AM21" s="1228"/>
      <c r="AN21" s="1229"/>
      <c r="AO21" s="330">
        <v>16.739999999999998</v>
      </c>
      <c r="AP21" s="331">
        <v>22.75</v>
      </c>
      <c r="AQ21" s="332">
        <v>-6.01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528</v>
      </c>
      <c r="AL22" s="1228"/>
      <c r="AM22" s="1228"/>
      <c r="AN22" s="1229"/>
      <c r="AO22" s="335">
        <v>94.3</v>
      </c>
      <c r="AP22" s="336">
        <v>95.6</v>
      </c>
      <c r="AQ22" s="337">
        <v>-1.3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6"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7"/>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532</v>
      </c>
      <c r="AL32" s="1222"/>
      <c r="AM32" s="1222"/>
      <c r="AN32" s="1223"/>
      <c r="AO32" s="345">
        <v>342951</v>
      </c>
      <c r="AP32" s="345">
        <v>143494</v>
      </c>
      <c r="AQ32" s="346">
        <v>146295</v>
      </c>
      <c r="AR32" s="347">
        <v>-1.9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533</v>
      </c>
      <c r="AL33" s="1222"/>
      <c r="AM33" s="1222"/>
      <c r="AN33" s="1223"/>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534</v>
      </c>
      <c r="AL34" s="1222"/>
      <c r="AM34" s="1222"/>
      <c r="AN34" s="1223"/>
      <c r="AO34" s="345" t="s">
        <v>518</v>
      </c>
      <c r="AP34" s="345" t="s">
        <v>518</v>
      </c>
      <c r="AQ34" s="346">
        <v>4</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535</v>
      </c>
      <c r="AL35" s="1222"/>
      <c r="AM35" s="1222"/>
      <c r="AN35" s="1223"/>
      <c r="AO35" s="345">
        <v>192288</v>
      </c>
      <c r="AP35" s="345">
        <v>80455</v>
      </c>
      <c r="AQ35" s="346">
        <v>31593</v>
      </c>
      <c r="AR35" s="347">
        <v>154.69999999999999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536</v>
      </c>
      <c r="AL36" s="1222"/>
      <c r="AM36" s="1222"/>
      <c r="AN36" s="1223"/>
      <c r="AO36" s="345">
        <v>4503</v>
      </c>
      <c r="AP36" s="345">
        <v>1884</v>
      </c>
      <c r="AQ36" s="346">
        <v>3914</v>
      </c>
      <c r="AR36" s="347">
        <v>-51.9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537</v>
      </c>
      <c r="AL37" s="1222"/>
      <c r="AM37" s="1222"/>
      <c r="AN37" s="1223"/>
      <c r="AO37" s="345" t="s">
        <v>518</v>
      </c>
      <c r="AP37" s="345" t="s">
        <v>518</v>
      </c>
      <c r="AQ37" s="346">
        <v>1348</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0" t="s">
        <v>538</v>
      </c>
      <c r="AL38" s="1231"/>
      <c r="AM38" s="1231"/>
      <c r="AN38" s="1232"/>
      <c r="AO38" s="348">
        <v>8</v>
      </c>
      <c r="AP38" s="348">
        <v>3</v>
      </c>
      <c r="AQ38" s="349">
        <v>27</v>
      </c>
      <c r="AR38" s="337">
        <v>-88.9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0" t="s">
        <v>539</v>
      </c>
      <c r="AL39" s="1231"/>
      <c r="AM39" s="1231"/>
      <c r="AN39" s="1232"/>
      <c r="AO39" s="345">
        <v>-12476</v>
      </c>
      <c r="AP39" s="345">
        <v>-5220</v>
      </c>
      <c r="AQ39" s="346">
        <v>-7201</v>
      </c>
      <c r="AR39" s="347">
        <v>-27.5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540</v>
      </c>
      <c r="AL40" s="1222"/>
      <c r="AM40" s="1222"/>
      <c r="AN40" s="1223"/>
      <c r="AO40" s="345">
        <v>-374714</v>
      </c>
      <c r="AP40" s="345">
        <v>-156784</v>
      </c>
      <c r="AQ40" s="346">
        <v>-128709</v>
      </c>
      <c r="AR40" s="347">
        <v>21.8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3" t="s">
        <v>300</v>
      </c>
      <c r="AL41" s="1234"/>
      <c r="AM41" s="1234"/>
      <c r="AN41" s="1235"/>
      <c r="AO41" s="345">
        <v>152560</v>
      </c>
      <c r="AP41" s="345">
        <v>63833</v>
      </c>
      <c r="AQ41" s="346">
        <v>47272</v>
      </c>
      <c r="AR41" s="347">
        <v>35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6" t="s">
        <v>510</v>
      </c>
      <c r="AN49" s="1238" t="s">
        <v>544</v>
      </c>
      <c r="AO49" s="1239"/>
      <c r="AP49" s="1239"/>
      <c r="AQ49" s="1239"/>
      <c r="AR49" s="124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7"/>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868502</v>
      </c>
      <c r="AN51" s="367">
        <v>328605</v>
      </c>
      <c r="AO51" s="368">
        <v>60.3</v>
      </c>
      <c r="AP51" s="369">
        <v>291945</v>
      </c>
      <c r="AQ51" s="370">
        <v>19.100000000000001</v>
      </c>
      <c r="AR51" s="371">
        <v>41.2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365915</v>
      </c>
      <c r="AN52" s="375">
        <v>138447</v>
      </c>
      <c r="AO52" s="376">
        <v>77.400000000000006</v>
      </c>
      <c r="AP52" s="377">
        <v>127651</v>
      </c>
      <c r="AQ52" s="378">
        <v>17.2</v>
      </c>
      <c r="AR52" s="379">
        <v>60.2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598343</v>
      </c>
      <c r="AN53" s="367">
        <v>229514</v>
      </c>
      <c r="AO53" s="368">
        <v>-30.2</v>
      </c>
      <c r="AP53" s="369">
        <v>291173</v>
      </c>
      <c r="AQ53" s="370">
        <v>-0.3</v>
      </c>
      <c r="AR53" s="371">
        <v>-29.9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267565</v>
      </c>
      <c r="AN54" s="375">
        <v>102633</v>
      </c>
      <c r="AO54" s="376">
        <v>-25.9</v>
      </c>
      <c r="AP54" s="377">
        <v>119071</v>
      </c>
      <c r="AQ54" s="378">
        <v>-6.7</v>
      </c>
      <c r="AR54" s="379">
        <v>-19.2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526367</v>
      </c>
      <c r="AN55" s="367">
        <v>207476</v>
      </c>
      <c r="AO55" s="368">
        <v>-9.6</v>
      </c>
      <c r="AP55" s="369">
        <v>271581</v>
      </c>
      <c r="AQ55" s="370">
        <v>-6.7</v>
      </c>
      <c r="AR55" s="371">
        <v>-2.9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391130</v>
      </c>
      <c r="AN56" s="375">
        <v>154170</v>
      </c>
      <c r="AO56" s="376">
        <v>50.2</v>
      </c>
      <c r="AP56" s="377">
        <v>117844</v>
      </c>
      <c r="AQ56" s="378">
        <v>-1</v>
      </c>
      <c r="AR56" s="379">
        <v>51.2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602997</v>
      </c>
      <c r="AN57" s="367">
        <v>247333</v>
      </c>
      <c r="AO57" s="368">
        <v>19.2</v>
      </c>
      <c r="AP57" s="369">
        <v>268375</v>
      </c>
      <c r="AQ57" s="370">
        <v>-1.2</v>
      </c>
      <c r="AR57" s="371">
        <v>20.399999999999999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476130</v>
      </c>
      <c r="AN58" s="375">
        <v>195295</v>
      </c>
      <c r="AO58" s="376">
        <v>26.7</v>
      </c>
      <c r="AP58" s="377">
        <v>119602</v>
      </c>
      <c r="AQ58" s="378">
        <v>1.5</v>
      </c>
      <c r="AR58" s="379">
        <v>25.2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186017</v>
      </c>
      <c r="AN59" s="367">
        <v>77831</v>
      </c>
      <c r="AO59" s="368">
        <v>-68.5</v>
      </c>
      <c r="AP59" s="369">
        <v>301035</v>
      </c>
      <c r="AQ59" s="370">
        <v>12.2</v>
      </c>
      <c r="AR59" s="371">
        <v>-80.7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132051</v>
      </c>
      <c r="AN60" s="375">
        <v>55251</v>
      </c>
      <c r="AO60" s="376">
        <v>-71.7</v>
      </c>
      <c r="AP60" s="377">
        <v>154376</v>
      </c>
      <c r="AQ60" s="378">
        <v>29.1</v>
      </c>
      <c r="AR60" s="379">
        <v>-100.8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556445</v>
      </c>
      <c r="AN61" s="382">
        <v>218152</v>
      </c>
      <c r="AO61" s="383">
        <v>-5.8</v>
      </c>
      <c r="AP61" s="384">
        <v>284822</v>
      </c>
      <c r="AQ61" s="385">
        <v>4.5999999999999996</v>
      </c>
      <c r="AR61" s="371">
        <v>-10.4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326558</v>
      </c>
      <c r="AN62" s="375">
        <v>129159</v>
      </c>
      <c r="AO62" s="376">
        <v>11.3</v>
      </c>
      <c r="AP62" s="377">
        <v>127709</v>
      </c>
      <c r="AQ62" s="378">
        <v>8</v>
      </c>
      <c r="AR62" s="379">
        <v>3.3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lb9Z0Jiy7MFdIQvh4T5bjiE1+fqE+shJonsidXm4GQXRkQTp01A/K37acG5wZVon7Ge4GDHaAoz4a6HMPxcZw==" saltValue="+WkAowtSKs0dC/TRh6LlJ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1" spans="125:125" ht="13.5" hidden="1" customHeight="1" x14ac:dyDescent="0.15">
      <c r="DU121" s="292"/>
    </row>
  </sheetData>
  <sheetProtection algorithmName="SHA-512" hashValue="6Z8iTByU3aRqvLvPfBt8eCRvsvGkR5150ybriqLiAUa9nRQRQcYgbVXQ9ccKUDbiXmwCbQbPg3EuB85u5Ym1iw==" saltValue="zwSS6yEGksygJ450dTa/2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fryT2zjcoPlUMuBONw0zIum++GeLMIFvoKBfHeSAuri1r0DwUxMcvWL5tx5ExK/cLfEJ8BbNBXMz15h8chKERw==" saltValue="/HCnK1J2v54HiFw7Wnyus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41" t="s">
        <v>3</v>
      </c>
      <c r="D47" s="1241"/>
      <c r="E47" s="1242"/>
      <c r="F47" s="11">
        <v>63.18</v>
      </c>
      <c r="G47" s="12">
        <v>67.39</v>
      </c>
      <c r="H47" s="12">
        <v>64.56</v>
      </c>
      <c r="I47" s="12">
        <v>63.5</v>
      </c>
      <c r="J47" s="13">
        <v>61.8</v>
      </c>
    </row>
    <row r="48" spans="2:10" ht="57.75" customHeight="1" x14ac:dyDescent="0.15">
      <c r="B48" s="14"/>
      <c r="C48" s="1243" t="s">
        <v>4</v>
      </c>
      <c r="D48" s="1243"/>
      <c r="E48" s="1244"/>
      <c r="F48" s="15">
        <v>15.49</v>
      </c>
      <c r="G48" s="16">
        <v>14.15</v>
      </c>
      <c r="H48" s="16">
        <v>8.2799999999999994</v>
      </c>
      <c r="I48" s="16">
        <v>6.01</v>
      </c>
      <c r="J48" s="17">
        <v>9.99</v>
      </c>
    </row>
    <row r="49" spans="2:10" ht="57.75" customHeight="1" thickBot="1" x14ac:dyDescent="0.2">
      <c r="B49" s="18"/>
      <c r="C49" s="1245" t="s">
        <v>5</v>
      </c>
      <c r="D49" s="1245"/>
      <c r="E49" s="1246"/>
      <c r="F49" s="19">
        <v>2.2599999999999998</v>
      </c>
      <c r="G49" s="20">
        <v>3.31</v>
      </c>
      <c r="H49" s="20" t="s">
        <v>565</v>
      </c>
      <c r="I49" s="20" t="s">
        <v>566</v>
      </c>
      <c r="J49" s="21">
        <v>5.76</v>
      </c>
    </row>
    <row r="50" spans="2:10" ht="13.5" customHeight="1" x14ac:dyDescent="0.15"/>
  </sheetData>
  <sheetProtection algorithmName="SHA-512" hashValue="bBXrBBwu6weWdyMmjDnj/iV+ad2hLvB/9kVSE28u0B+WKaS4wcQTxRXFgJip53T2ykeBBiK8hy8U3OMB13DD/g==" saltValue="OlVkjd1n0wZb3yYdSAtE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2022-09-21T03:06:53Z</cp:lastPrinted>
  <dcterms:created xsi:type="dcterms:W3CDTF">2022-02-02T05:13:14Z</dcterms:created>
  <dcterms:modified xsi:type="dcterms:W3CDTF">2022-09-28T10:03:41Z</dcterms:modified>
  <cp:category/>
</cp:coreProperties>
</file>