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10035" windowHeight="66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s="1"/>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<sst xmlns="http://schemas.openxmlformats.org/spreadsheetml/2006/main" count="1162" uniqueCount="617">
  <si>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</si>
  <si>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</si>
  <si>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</si>
  <si>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</si>
  <si>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</si>
  <si>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</si>
  <si>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</si>
  <si>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</si>
  <si>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</si>
  <si>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</si>
  <si>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</si>
  <si>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</si>
  <si>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</si>
  <si>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</si>
  <si>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</si>
  <si>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</si>
  <si>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</si>
  <si>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</si>
  <si>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</si>
  <si>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</si>
  <si>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</si>
  <si>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</si>
  <si>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</si>
  <si>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</si>
  <si>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</si>
  <si>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</si>
  <si>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</si>
  <si>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</si>
  <si>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</si>
  <si>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</si>
  <si>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</si>
  <si>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</si>
  <si>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</si>
  <si>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</si>
  <si>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</si>
  <si>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</si>
  <si>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</si>
  <si>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</si>
  <si>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</si>
  <si>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</si>
  <si>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</si>
  <si>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</si>
  <si>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</si>
  <si>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</si>
  <si>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</si>
  <si>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</si>
  <si>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</si>
  <si>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</si>
  <si>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</si>
  <si>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</si>
  <si>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</si>
  <si>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</si>
  <si>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</si>
  <si>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</si>
  <si>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</si>
  <si>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</si>
  <si>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</si>
  <si>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</si>
  <si>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</si>
  <si>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</si>
  <si>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</si>
  <si>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</si>
  <si>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</si>
  <si>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</si>
  <si>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</si>
  <si>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</si>
  <si>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</si>
  <si>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</si>
  <si>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</si>
  <si>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</si>
  <si>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</si>
  <si>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</si>
  <si>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</si>
  <si>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</si>
  <si>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</si>
  <si>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</si>
  <si>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</si>
  <si>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</si>
  <si>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</si>
  <si>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</si>
  <si>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</si>
  <si>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</si>
  <si>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</si>
  <si>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</si>
  <si>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</si>
  <si>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</si>
  <si>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</si>
  <si>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</si>
  <si>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</si>
  <si>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</si>
  <si>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</si>
  <si>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</si>
  <si>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</si>
  <si>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</si>
  <si>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</si>
  <si>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</si>
  <si>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</si>
  <si>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</si>
  <si>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阿智村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</si>
  <si>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</si>
  <si>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</si>
  <si>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</si>
  <si>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</si>
  <si>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</si>
  <si>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</si>
  <si>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</si>
  <si>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</si>
  <si>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</si>
  <si>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</si>
  <si>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</si>
  <si>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</si>
  <si>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</si>
  <si>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</si>
  <si>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</si>
  <si>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</si>
  <si>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</si>
  <si>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</si>
  <si>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</si>
  <si>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</si>
  <si>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</si>
  <si>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</si>
  <si>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</si>
  <si>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</si>
  <si>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</si>
  <si>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</si>
  <si>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</si>
  <si>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</si>
  <si>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</si>
  <si>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</si>
  <si>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</si>
  <si>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</si>
  <si>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</si>
  <si>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</si>
  <si>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</si>
  <si>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</si>
  <si>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</si>
  <si>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</si>
  <si>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</si>
  <si>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</si>
  <si>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</si>
  <si>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</si>
  <si>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</si>
  <si>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</si>
  <si>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</si>
  <si>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</si>
  <si>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</si>
  <si>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</si>
  <si>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</si>
  <si>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</si>
  <si>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</si>
  <si>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</si>
  <si>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</si>
  <si>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</si>
  <si>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</si>
  <si>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</si>
  <si>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</si>
  <si>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</si>
  <si>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</si>
  <si>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</si>
  <si>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</si>
  <si>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</si>
  <si>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</si>
  <si>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</si>
  <si>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</si>
  <si>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</si>
  <si>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</si>
  <si>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</si>
  <si>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</si>
  <si>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</si>
  <si>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</si>
  <si>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</si>
  <si>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</si>
  <si>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</si>
  <si>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</si>
  <si>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</si>
  <si>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</si>
  <si>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</si>
  <si>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</si>
  <si>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</si>
  <si>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</si>
  <si>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</si>
  <si>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</si>
  <si>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</si>
  <si>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</si>
  <si>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</si>
  <si>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</si>
  <si>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</si>
  <si>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</si>
  <si>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</si>
  <si>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</si>
  <si>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</si>
  <si>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</si>
  <si>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</si>
  <si>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</si>
  <si>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</si>
  <si>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</si>
  <si>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</si>
  <si>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</si>
  <si>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</si>
  <si>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</si>
  <si>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</si>
  <si>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</si>
  <si>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</si>
  <si>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</si>
  <si>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</si>
  <si>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</si>
  <si>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</si>
  <si>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</si>
  <si>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</si>
  <si>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</si>
  <si>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</si>
  <si>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</si>
  <si>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</si>
  <si>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</si>
  <si>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</si>
  <si>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</si>
  <si>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長野県阿智村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</si>
  <si>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</si>
  <si>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</si>
  <si>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</si>
  <si>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</si>
  <si>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</si>
  <si>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</si>
  <si>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</si>
  <si>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</si>
  <si>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</si>
  <si>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</si>
  <si>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</si>
  <si>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</si>
  <si>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</si>
  <si>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</si>
  <si>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</si>
  <si>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</si>
  <si>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</si>
  <si>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</si>
  <si>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</si>
  <si>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</si>
  <si>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</si>
  <si>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</si>
  <si>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</si>
  <si>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</si>
  <si>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</si>
  <si>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</si>
  <si>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</si>
  <si>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</si>
  <si>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</si>
  <si>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</si>
  <si>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</si>
  <si>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</si>
  <si>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</si>
  <si>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</si>
  <si>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</si>
  <si>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</si>
  <si>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</si>
  <si>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</si>
  <si>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</si>
  <si>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</si>
  <si>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</si>
  <si>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</si>
  <si>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</si>
  <si>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</si>
  <si>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</si>
  <si>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</si>
  <si>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</si>
  <si>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</si>
  <si>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</si>
  <si>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</si>
  <si>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</si>
  <si>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</si>
  <si>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</si>
  <si>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</si>
  <si>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</si>
  <si>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</si>
  <si>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</si>
  <si>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</si>
  <si>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</si>
  <si>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</si>
  <si>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</si>
  <si>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</si>
  <si>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</si>
  <si>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</si>
  <si>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</si>
  <si>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</si>
  <si>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</si>
  <si>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</si>
  <si>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</si>
  <si>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</si>
  <si>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</si>
  <si>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</si>
  <si>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</si>
  <si>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</si>
  <si>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</si>
  <si>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</si>
  <si>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</si>
  <si>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</si>
  <si>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</si>
  <si>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</si>
  <si>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</si>
  <si>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</si>
  <si>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</si>
  <si>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</si>
  <si>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</si>
  <si>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</si>
  <si>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</si>
  <si>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</si>
  <si>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</si>
  <si>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</si>
  <si>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</si>
  <si>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</si>
  <si>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</si>
  <si>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</si>
  <si>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</si>
  <si>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</si>
  <si>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</si>
  <si>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</si>
  <si>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</si>
  <si>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</si>
  <si>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</si>
  <si>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</si>
  <si>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</si>
  <si>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</si>
  <si>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</si>
  <si>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</si>
  <si>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</si>
  <si>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</si>
  <si>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</si>
  <si>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</si>
  <si>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</si>
  <si>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</si>
  <si>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</si>
  <si>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</si>
  <si>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</si>
  <si>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</si>
  <si>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</si>
  <si>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</si>
  <si>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</si>
  <si>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</si>
  <si>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</si>
  <si>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</si>
  <si>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</si>
  <si>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</si>
  <si>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</si>
  <si>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</si>
  <si>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</si>
  <si>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</si>
  <si>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</si>
  <si>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</si>
  <si>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</si>
  <si>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</si>
  <si>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</si>
  <si>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</si>
  <si>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</si>
  <si>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</si>
  <si>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</si>
  <si>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</si>
  <si>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</si>
  <si>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</si>
  <si>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</si>
  <si>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</si>
  <si>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</si>
  <si>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</si>
  <si>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</si>
  <si>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</si>
  <si>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</si>
  <si>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</si>
  <si>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</si>
  <si>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</si>
  <si>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</si>
  <si>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</si>
  <si>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</si>
  <si>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長野県阿智村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</si>
  <si>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</si>
  <si>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</si>
  <si>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</si>
  <si>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</si>
  <si>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</si>
  <si>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</si>
  <si>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</si>
  <si>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</si>
  <si>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</si>
  <si>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</si>
  <si>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</si>
  <si>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</si>
  <si>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</si>
  <si>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</si>
  <si>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</si>
  <si>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</si>
  <si>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</si>
  <si>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</si>
  <si>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</si>
  <si>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</si>
  <si>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</si>
  <si>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</si>
  <si>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</si>
  <si>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</si>
  <si>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</si>
  <si>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</si>
  <si>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</si>
  <si>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</si>
  <si>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</si>
  <si>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</si>
  <si>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</si>
  <si>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</si>
  <si>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</si>
  <si>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</si>
  <si>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</si>
  <si>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</si>
  <si>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</si>
  <si>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</si>
  <si>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</si>
  <si>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</si>
  <si>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</si>
  <si>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</si>
  <si>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</si>
  <si>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</si>
  <si>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</si>
  <si>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</si>
  <si>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</si>
  <si>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</si>
  <si>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</si>
  <si>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</si>
  <si>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</si>
  <si>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</si>
  <si>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</si>
  <si>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</si>
  <si>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</si>
  <si>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</si>
  <si>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</si>
  <si>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</si>
  <si>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</si>
  <si>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</si>
  <si>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</si>
  <si>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</si>
  <si>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</si>
  <si>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</si>
  <si>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</si>
  <si>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</si>
  <si>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</si>
  <si>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</si>
  <si>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</si>
  <si>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</si>
  <si>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</si>
  <si>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</si>
  <si>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</si>
  <si>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</si>
  <si>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</si>
  <si>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</si>
  <si>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</si>
  <si>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</si>
  <si>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</si>
  <si>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</si>
  <si>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</si>
  <si>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</si>
  <si>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</si>
  <si>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</si>
  <si>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</si>
  <si>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</si>
  <si>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</si>
  <si>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</si>
  <si>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</si>
  <si>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</si>
  <si>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</si>
  <si>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</si>
  <si>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</si>
  <si>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</si>
  <si>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</si>
  <si>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</si>
  <si>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</si>
  <si>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</si>
  <si>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</si>
  <si>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</si>
  <si>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</si>
  <si>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</si>
  <si>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</si>
  <si>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</si>
  <si>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</si>
  <si>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</si>
  <si>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</si>
  <si>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</si>
  <si>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</si>
  <si>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</si>
  <si>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</si>
  <si>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</si>
  <si>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</si>
  <si>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</si>
  <si>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</si>
  <si>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</si>
  <si>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</si>
  <si>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</si>
  <si>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</si>
  <si>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</si>
  <si>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</si>
  <si>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</si>
  <si>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</si>
  <si>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</si>
  <si>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</si>
  <si>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</si>
  <si>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</si>
  <si>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</si>
  <si>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</si>
  <si>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</si>
  <si>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</si>
  <si>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</si>
  <si>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</si>
  <si>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</si>
  <si>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</si>
  <si>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</si>
  <si>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</si>
  <si>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</si>
  <si>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</si>
  <si>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</si>
  <si>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</si>
  <si>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</si>
  <si>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</si>
  <si>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</si>
  <si>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</si>
  <si>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</si>
  <si>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</si>
  <si>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</si>
  <si>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</si>
  <si>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</si>
  <si>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</si>
  <si>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</si>
  <si>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</si>
  <si>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</si>
  <si>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</si>
  <si>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</si>
  <si>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</si>
  <si>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</si>
  <si>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</si>
  <si>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</si>
  <si>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</si>
  <si>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</si>
  <si>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</si>
  <si>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</si>
  <si>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</si>
  <si>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</si>
  <si>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</si>
  <si>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</si>
  <si>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</si>
  <si>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</si>
  <si>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</si>
  <si>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</si>
  <si>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</si>
  <si>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</si>
  <si>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</si>
  <si>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</si>
  <si>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</si>
  <si>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</si>
  <si>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</si>
  <si>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</si>
  <si>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</si>
  <si>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</si>
  <si>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</si>
  <si>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</si>
  <si>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</si>
  <si>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</si>
  <si>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</si>
  <si>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</si>
  <si>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</si>
  <si>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</si>
  <si>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</si>
  <si>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2.43</t>
  </si>
  <si>
    <t>一般会計</t>
  </si>
  <si>
    <t>水道事業会計</t>
  </si>
  <si>
    <t>国民健康保険事業特別会計</t>
  </si>
  <si>
    <t>介護保険特別会計</t>
  </si>
  <si>
    <t>下水道事業特別会計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</si>
  <si>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</si>
  <si>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</si>
  <si>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</si>
  <si>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</si>
  <si>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</si>
  <si>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</si>
  <si>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</si>
  <si>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</si>
  <si>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</si>
  <si>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</si>
  <si>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阿智昼神観光局</t>
    <phoneticPr fontId="2"/>
  </si>
  <si>
    <t>公共施設整備基金</t>
    <rPh sb="0" eb="2">
      <t>コウキョウ</t>
    </rPh>
    <rPh sb="2" eb="4">
      <t>シセツ</t>
    </rPh>
    <rPh sb="4" eb="6">
      <t>セイビ</t>
    </rPh>
    <rPh sb="6" eb="8">
      <t>キキン</t>
    </rPh>
    <phoneticPr fontId="19"/>
  </si>
  <si>
    <t>阿智村地域振興基金</t>
    <rPh sb="0" eb="3">
      <t>アチムラ</t>
    </rPh>
    <rPh sb="3" eb="5">
      <t>チイキ</t>
    </rPh>
    <rPh sb="5" eb="7">
      <t>シンコウ</t>
    </rPh>
    <rPh sb="7" eb="9">
      <t>キキン</t>
    </rPh>
    <phoneticPr fontId="19"/>
  </si>
  <si>
    <t>阿智村地域福祉基金</t>
    <phoneticPr fontId="2"/>
  </si>
  <si>
    <t>阿智村温泉事業施設整備基金</t>
    <phoneticPr fontId="19"/>
  </si>
  <si>
    <t>阿智村ふるさと振興基金</t>
    <rPh sb="0" eb="3">
      <t>アチムラ</t>
    </rPh>
    <rPh sb="7" eb="9">
      <t>シンコウ</t>
    </rPh>
    <rPh sb="9" eb="11">
      <t>キキン</t>
    </rPh>
    <phoneticPr fontId="19"/>
  </si>
  <si>
    <t>-</t>
    <phoneticPr fontId="2"/>
  </si>
  <si>
    <t>-</t>
    <phoneticPr fontId="2"/>
  </si>
  <si>
    <t>下伊那郡西部衛生施設組合</t>
    <phoneticPr fontId="2"/>
  </si>
  <si>
    <t>南信州広域連合（一般会計）</t>
    <phoneticPr fontId="2"/>
  </si>
  <si>
    <t>南信州広域連合（稲葉クリーンセンター特別会計）</t>
    <phoneticPr fontId="2"/>
  </si>
  <si>
    <t>長野県後期高齢者医療広域連合（一般会計）</t>
    <phoneticPr fontId="2"/>
  </si>
  <si>
    <t>長野県市町村総合事務組合（一般会計）</t>
    <phoneticPr fontId="2"/>
  </si>
  <si>
    <t>長野県市町村総合事務組合（非常勤職員公務災害補償特別会計）</t>
    <phoneticPr fontId="2"/>
  </si>
  <si>
    <t>下伊那郡町村総合事務組合</t>
    <phoneticPr fontId="2"/>
  </si>
  <si>
    <t>下伊那自治センター組合</t>
    <phoneticPr fontId="2"/>
  </si>
  <si>
    <t>下伊那郡土木技術センター組合</t>
    <phoneticPr fontId="2"/>
  </si>
  <si>
    <t>南信地域町村交通災害共済事務組合</t>
    <phoneticPr fontId="2"/>
  </si>
  <si>
    <t>-</t>
    <phoneticPr fontId="2"/>
  </si>
  <si>
    <t>-</t>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</si>
  <si>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</si>
  <si>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8"/>
  </si>
  <si>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8"/>
  </si>
  <si>
    <t>南信州広域連合（南信州広域振興基金特別会計）</t>
    <rPh sb="0" eb="7">
      <t>ミナミシンシュウコウイキレンゴウ</t>
    </rPh>
    <rPh sb="8" eb="9">
      <t>ミナミ</t>
    </rPh>
    <rPh sb="9" eb="11">
      <t>シンシュウ</t>
    </rPh>
    <rPh sb="11" eb="13">
      <t>コウイキ</t>
    </rPh>
    <rPh sb="13" eb="17">
      <t>シンコウキキン</t>
    </rPh>
    <rPh sb="17" eb="19">
      <t>トクベツ</t>
    </rPh>
    <rPh sb="19" eb="21">
      <t>カイケイ</t>
    </rPh>
    <phoneticPr fontId="2"/>
  </si>
  <si>
    <t>南信州広域連合（飯田広域消防特別会計）</t>
    <rPh sb="0" eb="7">
      <t>ミナミシンシュウコウイキレンゴウ</t>
    </rPh>
    <rPh sb="8" eb="10">
      <t>イイダ</t>
    </rPh>
    <rPh sb="10" eb="14">
      <t>コウイキショウボウ</t>
    </rPh>
    <rPh sb="14" eb="16">
      <t>トクベツ</t>
    </rPh>
    <rPh sb="16" eb="18">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</si>
  <si>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</si>
  <si>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</si>
  <si>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</si>
  <si>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</si>
  <si>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</si>
  <si>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</si>
  <si>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</si>
  <si>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</si>
  <si>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</si>
  <si>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</si>
  <si>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</si>
  <si>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</si>
  <si>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については類似団体平均に近い値で推移している。将来負担額に対して充当可能財源等の方が多いため、将来負担比率は平成28年度から令和元年度において0となっている。今後施設等の改修が必要になった際には、充当可能な基金を積極的に活用することで将来負担比率の抑制を図る。</t>
    <rPh sb="23" eb="24">
      <t>チカ</t>
    </rPh>
    <rPh sb="25" eb="26">
      <t>アタイ</t>
    </rPh>
    <rPh sb="27" eb="29">
      <t>スイイ</t>
    </rPh>
    <rPh sb="34" eb="36">
      <t>ショウライ</t>
    </rPh>
    <rPh sb="36" eb="38">
      <t>フタン</t>
    </rPh>
    <rPh sb="38" eb="39">
      <t>ガク</t>
    </rPh>
    <rPh sb="40" eb="41">
      <t>タイ</t>
    </rPh>
    <rPh sb="43" eb="45">
      <t>ジュウトウ</t>
    </rPh>
    <rPh sb="45" eb="47">
      <t>カノウ</t>
    </rPh>
    <rPh sb="47" eb="50">
      <t>ザイゲンナド</t>
    </rPh>
    <rPh sb="51" eb="52">
      <t>ホウ</t>
    </rPh>
    <rPh sb="53" eb="54">
      <t>オオ</t>
    </rPh>
    <rPh sb="58" eb="60">
      <t>ショウライ</t>
    </rPh>
    <rPh sb="60" eb="62">
      <t>フタン</t>
    </rPh>
    <rPh sb="62" eb="64">
      <t>ヒリツ</t>
    </rPh>
    <rPh sb="65" eb="67">
      <t>ヘイセイ</t>
    </rPh>
    <rPh sb="69" eb="70">
      <t>ネン</t>
    </rPh>
    <rPh sb="70" eb="71">
      <t>ド</t>
    </rPh>
    <rPh sb="90" eb="92">
      <t>コンゴ</t>
    </rPh>
    <rPh sb="92" eb="95">
      <t>シセツトウ</t>
    </rPh>
    <rPh sb="96" eb="98">
      <t>カイシュウ</t>
    </rPh>
    <rPh sb="99" eb="101">
      <t>ヒツヨウ</t>
    </rPh>
    <rPh sb="105" eb="106">
      <t>サイ</t>
    </rPh>
    <rPh sb="109" eb="111">
      <t>ジュウトウ</t>
    </rPh>
    <rPh sb="111" eb="113">
      <t>カノウ</t>
    </rPh>
    <rPh sb="114" eb="116">
      <t>キキン</t>
    </rPh>
    <rPh sb="117" eb="120">
      <t>セッキョクテキ</t>
    </rPh>
    <rPh sb="128" eb="130">
      <t>ショウライ</t>
    </rPh>
    <rPh sb="130" eb="132">
      <t>フタン</t>
    </rPh>
    <rPh sb="132" eb="134">
      <t>ヒリツ</t>
    </rPh>
    <rPh sb="135" eb="137">
      <t>ヨクセイ</t>
    </rPh>
    <rPh sb="138" eb="139">
      <t>ハカ</t>
    </rPh>
    <phoneticPr fontId="5"/>
  </si>
  <si>
    <t>実質公債費比率について、積極的に繰上償還を行ったことにより減少し、平成29年度において0を下回った。主要な地方債の繰上償還について完了したため、今後は増加することが予想されるが、計画的な起債償還を行うことで公債費の抑制に努める。将来負担比率も計画的に事業を実施し、将来負担すべき実質的な負債を抑制することに取り組む。</t>
    <rPh sb="21" eb="22">
      <t>オコナ</t>
    </rPh>
    <rPh sb="29" eb="31">
      <t>ゲンショウ</t>
    </rPh>
    <rPh sb="33" eb="35">
      <t>ヘイセイ</t>
    </rPh>
    <rPh sb="37" eb="39">
      <t>ネンド</t>
    </rPh>
    <rPh sb="45" eb="47">
      <t>シタマワ</t>
    </rPh>
    <rPh sb="50" eb="52">
      <t>シュヨウ</t>
    </rPh>
    <rPh sb="53" eb="56">
      <t>チホウサイ</t>
    </rPh>
    <rPh sb="57" eb="59">
      <t>クリアゲ</t>
    </rPh>
    <rPh sb="59" eb="61">
      <t>ショウカン</t>
    </rPh>
    <rPh sb="65" eb="67">
      <t>カンリョウ</t>
    </rPh>
    <rPh sb="75" eb="77">
      <t>ゾウカ</t>
    </rPh>
    <rPh sb="82" eb="84">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</si>
</sst>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AE03-4F3B-BBAA-726597B2BE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109914</c:v>
                </c:pt>
                <c:pt idx="1">
                  <c:v>110218</c:v>
                </c:pt>
                <c:pt idx="2">
                  <c:v>82129</c:v>
                </c:pt>
                <c:pt idx="3">
                  <c:v>98826</c:v>
                </c:pt>
                <c:pt idx="4">
                  <c:v>165620</c:v>
                </c:pt>
              </c:numCache>
            </c:numRef>
          </c:val>
          <c:smooth val="0"/>
          <c:extLst>
            <c:ext xmlns:c16="http://schemas.microsoft.com/office/drawing/2014/chart" uri="{C3380CC4-5D6E-409C-BE32-E72D297353CC}">
              <c16:uniqueId val="{00000001-AE03-4F3B-BBAA-726597B2BE16}"/>
            </c:ext>
          </c:extLst>
        </c:ser>
        <c:dLbls>
          <c:showLegendKey val="0"/>
          <c:showVal val="0"/>
          <c:showCatName val="0"/>
          <c:showSerName val="0"/>
          <c:showPercent val="0"/>
          <c:showBubbleSize val="0"/>
        </c:dLbls>
        <c:marker val="1"/>
        <c:smooth val="0"/>
        <c:axId val="137065600"/>
        <c:axId val="137067136"/>
      </c:lineChart>
      <c:catAx>
        <c:axId val="137065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067136"/>
        <c:crosses val="autoZero"/>
        <c:auto val="1"/>
        <c:lblAlgn val="ctr"/>
        <c:lblOffset val="100"/>
        <c:tickLblSkip val="1"/>
        <c:tickMarkSkip val="1"/>
        <c:noMultiLvlLbl val="0"/>
      </c:catAx>
      <c:valAx>
        <c:axId val="1370671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065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11.32</c:v>
                </c:pt>
                <c:pt idx="1">
                  <c:v>15.03</c:v>
                </c:pt>
                <c:pt idx="2">
                  <c:v>11.28</c:v>
                </c:pt>
                <c:pt idx="3">
                  <c:v>11.02</c:v>
                </c:pt>
                <c:pt idx="4">
                  <c:v>9.41</c:v>
                </c:pt>
              </c:numCache>
            </c:numRef>
          </c:val>
          <c:extLst>
            <c:ext xmlns:c16="http://schemas.microsoft.com/office/drawing/2014/chart" uri="{C3380CC4-5D6E-409C-BE32-E72D297353CC}">
              <c16:uniqueId val="{00000000-6EE5-47A6-98AF-FA8E868751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51.29</c:v>
                </c:pt>
                <c:pt idx="1">
                  <c:v>59.95</c:v>
                </c:pt>
                <c:pt idx="2">
                  <c:v>71.290000000000006</c:v>
                </c:pt>
                <c:pt idx="3">
                  <c:v>81.58</c:v>
                </c:pt>
                <c:pt idx="4">
                  <c:v>82.45</c:v>
                </c:pt>
              </c:numCache>
            </c:numRef>
          </c:val>
          <c:extLst>
            <c:ext xmlns:c16="http://schemas.microsoft.com/office/drawing/2014/chart" uri="{C3380CC4-5D6E-409C-BE32-E72D297353CC}">
              <c16:uniqueId val="{00000001-6EE5-47A6-98AF-FA8E86875138}"/>
            </c:ext>
          </c:extLst>
        </c:ser>
        <c:dLbls>
          <c:showLegendKey val="0"/>
          <c:showVal val="0"/>
          <c:showCatName val="0"/>
          <c:showSerName val="0"/>
          <c:showPercent val="0"/>
          <c:showBubbleSize val="0"/>
        </c:dLbls>
        <c:gapWidth val="250"/>
        <c:overlap val="100"/>
        <c:axId val="148143488"/>
        <c:axId val="148153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18.829999999999998</c:v>
                </c:pt>
                <c:pt idx="1">
                  <c:v>10.44</c:v>
                </c:pt>
                <c:pt idx="2">
                  <c:v>4.05</c:v>
                </c:pt>
                <c:pt idx="3">
                  <c:v>5.76</c:v>
                </c:pt>
                <c:pt idx="4">
                  <c:v>-2.4300000000000002</c:v>
                </c:pt>
              </c:numCache>
            </c:numRef>
          </c:val>
          <c:smooth val="0"/>
          <c:extLst>
            <c:ext xmlns:c16="http://schemas.microsoft.com/office/drawing/2014/chart" uri="{C3380CC4-5D6E-409C-BE32-E72D297353CC}">
              <c16:uniqueId val="{00000002-6EE5-47A6-98AF-FA8E86875138}"/>
            </c:ext>
          </c:extLst>
        </c:ser>
        <c:dLbls>
          <c:showLegendKey val="0"/>
          <c:showVal val="0"/>
          <c:showCatName val="0"/>
          <c:showSerName val="0"/>
          <c:showPercent val="0"/>
          <c:showBubbleSize val="0"/>
        </c:dLbls>
        <c:marker val="1"/>
        <c:smooth val="0"/>
        <c:axId val="148143488"/>
        <c:axId val="148153472"/>
      </c:lineChart>
      <c:catAx>
        <c:axId val="14814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153472"/>
        <c:crosses val="autoZero"/>
        <c:auto val="1"/>
        <c:lblAlgn val="ctr"/>
        <c:lblOffset val="100"/>
        <c:tickLblSkip val="1"/>
        <c:tickMarkSkip val="1"/>
        <c:noMultiLvlLbl val="0"/>
      </c:catAx>
      <c:valAx>
        <c:axId val="14815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14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0.21</c:v>
                </c:pt>
                <c:pt idx="2">
                  <c:v>#N/A</c:v>
                </c:pt>
                <c:pt idx="3">
                  <c:v>0.46</c:v>
                </c:pt>
                <c:pt idx="4">
                  <c:v>0</c:v>
                </c:pt>
                <c:pt idx="5">
                  <c:v>0</c:v>
                </c:pt>
                <c:pt idx="6">
                  <c:v>0</c:v>
                </c:pt>
                <c:pt idx="7">
                  <c:v>0</c:v>
                </c:pt>
                <c:pt idx="8">
                  <c:v>0</c:v>
                </c:pt>
                <c:pt idx="9">
                  <c:v>0</c:v>
                </c:pt>
              </c:numCache>
            </c:numRef>
          </c:val>
          <c:extLst>
            <c:ext xmlns:c16="http://schemas.microsoft.com/office/drawing/2014/chart" uri="{C3380CC4-5D6E-409C-BE32-E72D297353CC}">
              <c16:uniqueId val="{00000000-4A44-4E0C-A64A-F5392A42F2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44-4E0C-A64A-F5392A42F2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44-4E0C-A64A-F5392A42F23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4A44-4E0C-A64A-F5392A42F23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0.09</c:v>
                </c:pt>
                <c:pt idx="4">
                  <c:v>#N/A</c:v>
                </c:pt>
                <c:pt idx="5">
                  <c:v>0.15</c:v>
                </c:pt>
                <c:pt idx="6">
                  <c:v>#N/A</c:v>
                </c:pt>
                <c:pt idx="7">
                  <c:v>0.12</c:v>
                </c:pt>
                <c:pt idx="8">
                  <c:v>#N/A</c:v>
                </c:pt>
                <c:pt idx="9">
                  <c:v>0.2</c:v>
                </c:pt>
              </c:numCache>
            </c:numRef>
          </c:val>
          <c:extLst>
            <c:ext xmlns:c16="http://schemas.microsoft.com/office/drawing/2014/chart" uri="{C3380CC4-5D6E-409C-BE32-E72D297353CC}">
              <c16:uniqueId val="{00000004-4A44-4E0C-A64A-F5392A42F23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0.39</c:v>
                </c:pt>
                <c:pt idx="2">
                  <c:v>#N/A</c:v>
                </c:pt>
                <c:pt idx="3">
                  <c:v>0.33</c:v>
                </c:pt>
                <c:pt idx="4">
                  <c:v>#N/A</c:v>
                </c:pt>
                <c:pt idx="5">
                  <c:v>0.24</c:v>
                </c:pt>
                <c:pt idx="6">
                  <c:v>#N/A</c:v>
                </c:pt>
                <c:pt idx="7">
                  <c:v>0.24</c:v>
                </c:pt>
                <c:pt idx="8">
                  <c:v>#N/A</c:v>
                </c:pt>
                <c:pt idx="9">
                  <c:v>0.42</c:v>
                </c:pt>
              </c:numCache>
            </c:numRef>
          </c:val>
          <c:extLst>
            <c:ext xmlns:c16="http://schemas.microsoft.com/office/drawing/2014/chart" uri="{C3380CC4-5D6E-409C-BE32-E72D297353CC}">
              <c16:uniqueId val="{00000005-4A44-4E0C-A64A-F5392A42F23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0.24</c:v>
                </c:pt>
                <c:pt idx="2">
                  <c:v>#N/A</c:v>
                </c:pt>
                <c:pt idx="3">
                  <c:v>0.31</c:v>
                </c:pt>
                <c:pt idx="4">
                  <c:v>#N/A</c:v>
                </c:pt>
                <c:pt idx="5">
                  <c:v>0.44</c:v>
                </c:pt>
                <c:pt idx="6">
                  <c:v>#N/A</c:v>
                </c:pt>
                <c:pt idx="7">
                  <c:v>0.91</c:v>
                </c:pt>
                <c:pt idx="8">
                  <c:v>#N/A</c:v>
                </c:pt>
                <c:pt idx="9">
                  <c:v>0.81</c:v>
                </c:pt>
              </c:numCache>
            </c:numRef>
          </c:val>
          <c:extLst>
            <c:ext xmlns:c16="http://schemas.microsoft.com/office/drawing/2014/chart" uri="{C3380CC4-5D6E-409C-BE32-E72D297353CC}">
              <c16:uniqueId val="{00000006-4A44-4E0C-A64A-F5392A42F23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c:v>
                </c:pt>
                <c:pt idx="2">
                  <c:v>#N/A</c:v>
                </c:pt>
                <c:pt idx="3">
                  <c:v>1.48</c:v>
                </c:pt>
                <c:pt idx="4">
                  <c:v>#N/A</c:v>
                </c:pt>
                <c:pt idx="5">
                  <c:v>1.45</c:v>
                </c:pt>
                <c:pt idx="6">
                  <c:v>#N/A</c:v>
                </c:pt>
                <c:pt idx="7">
                  <c:v>1.1100000000000001</c:v>
                </c:pt>
                <c:pt idx="8">
                  <c:v>#N/A</c:v>
                </c:pt>
                <c:pt idx="9">
                  <c:v>0.89</c:v>
                </c:pt>
              </c:numCache>
            </c:numRef>
          </c:val>
          <c:extLst>
            <c:ext xmlns:c16="http://schemas.microsoft.com/office/drawing/2014/chart" uri="{C3380CC4-5D6E-409C-BE32-E72D297353CC}">
              <c16:uniqueId val="{00000007-4A44-4E0C-A64A-F5392A42F23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0.44</c:v>
                </c:pt>
                <c:pt idx="6">
                  <c:v>#N/A</c:v>
                </c:pt>
                <c:pt idx="7">
                  <c:v>2.1800000000000002</c:v>
                </c:pt>
                <c:pt idx="8">
                  <c:v>#N/A</c:v>
                </c:pt>
                <c:pt idx="9">
                  <c:v>2.59</c:v>
                </c:pt>
              </c:numCache>
            </c:numRef>
          </c:val>
          <c:extLst>
            <c:ext xmlns:c16="http://schemas.microsoft.com/office/drawing/2014/chart" uri="{C3380CC4-5D6E-409C-BE32-E72D297353CC}">
              <c16:uniqueId val="{00000008-4A44-4E0C-A64A-F5392A42F2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11.31</c:v>
                </c:pt>
                <c:pt idx="2">
                  <c:v>#N/A</c:v>
                </c:pt>
                <c:pt idx="3">
                  <c:v>15.02</c:v>
                </c:pt>
                <c:pt idx="4">
                  <c:v>#N/A</c:v>
                </c:pt>
                <c:pt idx="5">
                  <c:v>11.27</c:v>
                </c:pt>
                <c:pt idx="6">
                  <c:v>#N/A</c:v>
                </c:pt>
                <c:pt idx="7">
                  <c:v>11.01</c:v>
                </c:pt>
                <c:pt idx="8">
                  <c:v>#N/A</c:v>
                </c:pt>
                <c:pt idx="9">
                  <c:v>9.41</c:v>
                </c:pt>
              </c:numCache>
            </c:numRef>
          </c:val>
          <c:extLst>
            <c:ext xmlns:c16="http://schemas.microsoft.com/office/drawing/2014/chart" uri="{C3380CC4-5D6E-409C-BE32-E72D297353CC}">
              <c16:uniqueId val="{00000009-4A44-4E0C-A64A-F5392A42F230}"/>
            </c:ext>
          </c:extLst>
        </c:ser>
        <c:dLbls>
          <c:showLegendKey val="0"/>
          <c:showVal val="0"/>
          <c:showCatName val="0"/>
          <c:showSerName val="0"/>
          <c:showPercent val="0"/>
          <c:showBubbleSize val="0"/>
        </c:dLbls>
        <c:gapWidth val="150"/>
        <c:overlap val="100"/>
        <c:axId val="148331904"/>
        <c:axId val="148350080"/>
      </c:barChart>
      <c:catAx>
        <c:axId val="14833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350080"/>
        <c:crosses val="autoZero"/>
        <c:auto val="1"/>
        <c:lblAlgn val="ctr"/>
        <c:lblOffset val="100"/>
        <c:tickLblSkip val="1"/>
        <c:tickMarkSkip val="1"/>
        <c:noMultiLvlLbl val="0"/>
      </c:catAx>
      <c:valAx>
        <c:axId val="14835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33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845</c:v>
                </c:pt>
                <c:pt idx="5">
                  <c:v>829</c:v>
                </c:pt>
                <c:pt idx="8">
                  <c:v>807</c:v>
                </c:pt>
                <c:pt idx="11">
                  <c:v>699</c:v>
                </c:pt>
                <c:pt idx="14">
                  <c:v>643</c:v>
                </c:pt>
              </c:numCache>
            </c:numRef>
          </c:val>
          <c:extLst>
            <c:ext xmlns:c16="http://schemas.microsoft.com/office/drawing/2014/chart" uri="{C3380CC4-5D6E-409C-BE32-E72D297353CC}">
              <c16:uniqueId val="{00000000-1986-454C-A511-7C85D0645F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86-454C-A511-7C85D0645F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986-454C-A511-7C85D0645F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10</c:v>
                </c:pt>
                <c:pt idx="6">
                  <c:v>10</c:v>
                </c:pt>
                <c:pt idx="9">
                  <c:v>5</c:v>
                </c:pt>
                <c:pt idx="12">
                  <c:v>6</c:v>
                </c:pt>
              </c:numCache>
            </c:numRef>
          </c:val>
          <c:extLst>
            <c:ext xmlns:c16="http://schemas.microsoft.com/office/drawing/2014/chart" uri="{C3380CC4-5D6E-409C-BE32-E72D297353CC}">
              <c16:uniqueId val="{00000003-1986-454C-A511-7C85D0645F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249</c:v>
                </c:pt>
                <c:pt idx="3">
                  <c:v>223</c:v>
                </c:pt>
                <c:pt idx="6">
                  <c:v>236</c:v>
                </c:pt>
                <c:pt idx="9">
                  <c:v>236</c:v>
                </c:pt>
                <c:pt idx="12">
                  <c:v>229</c:v>
                </c:pt>
              </c:numCache>
            </c:numRef>
          </c:val>
          <c:extLst>
            <c:ext xmlns:c16="http://schemas.microsoft.com/office/drawing/2014/chart" uri="{C3380CC4-5D6E-409C-BE32-E72D297353CC}">
              <c16:uniqueId val="{00000004-1986-454C-A511-7C85D0645F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86-454C-A511-7C85D0645F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86-454C-A511-7C85D0645F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583</c:v>
                </c:pt>
                <c:pt idx="3">
                  <c:v>539</c:v>
                </c:pt>
                <c:pt idx="6">
                  <c:v>566</c:v>
                </c:pt>
                <c:pt idx="9">
                  <c:v>461</c:v>
                </c:pt>
                <c:pt idx="12">
                  <c:v>385</c:v>
                </c:pt>
              </c:numCache>
            </c:numRef>
          </c:val>
          <c:extLst>
            <c:ext xmlns:c16="http://schemas.microsoft.com/office/drawing/2014/chart" uri="{C3380CC4-5D6E-409C-BE32-E72D297353CC}">
              <c16:uniqueId val="{00000007-1986-454C-A511-7C85D0645F72}"/>
            </c:ext>
          </c:extLst>
        </c:ser>
        <c:dLbls>
          <c:showLegendKey val="0"/>
          <c:showVal val="0"/>
          <c:showCatName val="0"/>
          <c:showSerName val="0"/>
          <c:showPercent val="0"/>
          <c:showBubbleSize val="0"/>
        </c:dLbls>
        <c:gapWidth val="100"/>
        <c:overlap val="100"/>
        <c:axId val="148688256"/>
        <c:axId val="148599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c:v>
                </c:pt>
                <c:pt idx="2">
                  <c:v>#N/A</c:v>
                </c:pt>
                <c:pt idx="3">
                  <c:v>#N/A</c:v>
                </c:pt>
                <c:pt idx="4">
                  <c:v>-57</c:v>
                </c:pt>
                <c:pt idx="5">
                  <c:v>#N/A</c:v>
                </c:pt>
                <c:pt idx="6">
                  <c:v>#N/A</c:v>
                </c:pt>
                <c:pt idx="7">
                  <c:v>5</c:v>
                </c:pt>
                <c:pt idx="8">
                  <c:v>#N/A</c:v>
                </c:pt>
                <c:pt idx="9">
                  <c:v>#N/A</c:v>
                </c:pt>
                <c:pt idx="10">
                  <c:v>3</c:v>
                </c:pt>
                <c:pt idx="11">
                  <c:v>#N/A</c:v>
                </c:pt>
                <c:pt idx="12">
                  <c:v>#N/A</c:v>
                </c:pt>
                <c:pt idx="13">
                  <c:v>-23</c:v>
                </c:pt>
                <c:pt idx="14">
                  <c:v>#N/A</c:v>
                </c:pt>
              </c:numCache>
            </c:numRef>
          </c:val>
          <c:smooth val="0"/>
          <c:extLst>
            <c:ext xmlns:c16="http://schemas.microsoft.com/office/drawing/2014/chart" uri="{C3380CC4-5D6E-409C-BE32-E72D297353CC}">
              <c16:uniqueId val="{00000008-1986-454C-A511-7C85D0645F72}"/>
            </c:ext>
          </c:extLst>
        </c:ser>
        <c:dLbls>
          <c:showLegendKey val="0"/>
          <c:showVal val="0"/>
          <c:showCatName val="0"/>
          <c:showSerName val="0"/>
          <c:showPercent val="0"/>
          <c:showBubbleSize val="0"/>
        </c:dLbls>
        <c:marker val="1"/>
        <c:smooth val="0"/>
        <c:axId val="148688256"/>
        <c:axId val="148599936"/>
      </c:lineChart>
      <c:catAx>
        <c:axId val="14868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599936"/>
        <c:crosses val="autoZero"/>
        <c:auto val="1"/>
        <c:lblAlgn val="ctr"/>
        <c:lblOffset val="100"/>
        <c:tickLblSkip val="1"/>
        <c:tickMarkSkip val="1"/>
        <c:noMultiLvlLbl val="0"/>
      </c:catAx>
      <c:valAx>
        <c:axId val="14859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8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7173</c:v>
                </c:pt>
                <c:pt idx="5">
                  <c:v>6803</c:v>
                </c:pt>
                <c:pt idx="8">
                  <c:v>6290</c:v>
                </c:pt>
                <c:pt idx="11">
                  <c:v>5887</c:v>
                </c:pt>
                <c:pt idx="14">
                  <c:v>5778</c:v>
                </c:pt>
              </c:numCache>
            </c:numRef>
          </c:val>
          <c:extLst>
            <c:ext xmlns:c16="http://schemas.microsoft.com/office/drawing/2014/chart" uri="{C3380CC4-5D6E-409C-BE32-E72D297353CC}">
              <c16:uniqueId val="{00000000-39EE-4B3A-8DA1-EB719E7242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59</c:v>
                </c:pt>
                <c:pt idx="5">
                  <c:v>52</c:v>
                </c:pt>
                <c:pt idx="8">
                  <c:v>31</c:v>
                </c:pt>
                <c:pt idx="11">
                  <c:v>19</c:v>
                </c:pt>
                <c:pt idx="14">
                  <c:v>13</c:v>
                </c:pt>
              </c:numCache>
            </c:numRef>
          </c:val>
          <c:extLst>
            <c:ext xmlns:c16="http://schemas.microsoft.com/office/drawing/2014/chart" uri="{C3380CC4-5D6E-409C-BE32-E72D297353CC}">
              <c16:uniqueId val="{00000001-39EE-4B3A-8DA1-EB719E7242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4966</c:v>
                </c:pt>
                <c:pt idx="5">
                  <c:v>5293</c:v>
                </c:pt>
                <c:pt idx="8">
                  <c:v>5759</c:v>
                </c:pt>
                <c:pt idx="11">
                  <c:v>6090</c:v>
                </c:pt>
                <c:pt idx="14">
                  <c:v>6047</c:v>
                </c:pt>
              </c:numCache>
            </c:numRef>
          </c:val>
          <c:extLst>
            <c:ext xmlns:c16="http://schemas.microsoft.com/office/drawing/2014/chart" uri="{C3380CC4-5D6E-409C-BE32-E72D297353CC}">
              <c16:uniqueId val="{00000002-39EE-4B3A-8DA1-EB719E7242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EE-4B3A-8DA1-EB719E7242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EE-4B3A-8DA1-EB719E7242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EE-4B3A-8DA1-EB719E7242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1035</c:v>
                </c:pt>
                <c:pt idx="3">
                  <c:v>1028</c:v>
                </c:pt>
                <c:pt idx="6">
                  <c:v>1021</c:v>
                </c:pt>
                <c:pt idx="9">
                  <c:v>992</c:v>
                </c:pt>
                <c:pt idx="12">
                  <c:v>995</c:v>
                </c:pt>
              </c:numCache>
            </c:numRef>
          </c:val>
          <c:extLst>
            <c:ext xmlns:c16="http://schemas.microsoft.com/office/drawing/2014/chart" uri="{C3380CC4-5D6E-409C-BE32-E72D297353CC}">
              <c16:uniqueId val="{00000006-39EE-4B3A-8DA1-EB719E7242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c:v>
                </c:pt>
                <c:pt idx="3">
                  <c:v>196</c:v>
                </c:pt>
                <c:pt idx="6">
                  <c:v>167</c:v>
                </c:pt>
                <c:pt idx="9">
                  <c:v>122</c:v>
                </c:pt>
                <c:pt idx="12">
                  <c:v>117</c:v>
                </c:pt>
              </c:numCache>
            </c:numRef>
          </c:val>
          <c:extLst>
            <c:ext xmlns:c16="http://schemas.microsoft.com/office/drawing/2014/chart" uri="{C3380CC4-5D6E-409C-BE32-E72D297353CC}">
              <c16:uniqueId val="{00000007-39EE-4B3A-8DA1-EB719E7242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2535</c:v>
                </c:pt>
                <c:pt idx="3">
                  <c:v>2333</c:v>
                </c:pt>
                <c:pt idx="6">
                  <c:v>2185</c:v>
                </c:pt>
                <c:pt idx="9">
                  <c:v>2035</c:v>
                </c:pt>
                <c:pt idx="12">
                  <c:v>1845</c:v>
                </c:pt>
              </c:numCache>
            </c:numRef>
          </c:val>
          <c:extLst>
            <c:ext xmlns:c16="http://schemas.microsoft.com/office/drawing/2014/chart" uri="{C3380CC4-5D6E-409C-BE32-E72D297353CC}">
              <c16:uniqueId val="{00000008-39EE-4B3A-8DA1-EB719E7242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9EE-4B3A-8DA1-EB719E7242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3557</c:v>
                </c:pt>
                <c:pt idx="3">
                  <c:v>3231</c:v>
                </c:pt>
                <c:pt idx="6">
                  <c:v>2819</c:v>
                </c:pt>
                <c:pt idx="9">
                  <c:v>2804</c:v>
                </c:pt>
                <c:pt idx="12">
                  <c:v>2898</c:v>
                </c:pt>
              </c:numCache>
            </c:numRef>
          </c:val>
          <c:extLst>
            <c:ext xmlns:c16="http://schemas.microsoft.com/office/drawing/2014/chart" uri="{C3380CC4-5D6E-409C-BE32-E72D297353CC}">
              <c16:uniqueId val="{0000000A-39EE-4B3A-8DA1-EB719E724244}"/>
            </c:ext>
          </c:extLst>
        </c:ser>
        <c:dLbls>
          <c:showLegendKey val="0"/>
          <c:showVal val="0"/>
          <c:showCatName val="0"/>
          <c:showSerName val="0"/>
          <c:showPercent val="0"/>
          <c:showBubbleSize val="0"/>
        </c:dLbls>
        <c:gapWidth val="100"/>
        <c:overlap val="100"/>
        <c:axId val="148809600"/>
        <c:axId val="14881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9EE-4B3A-8DA1-EB719E724244}"/>
            </c:ext>
          </c:extLst>
        </c:ser>
        <c:dLbls>
          <c:showLegendKey val="0"/>
          <c:showVal val="0"/>
          <c:showCatName val="0"/>
          <c:showSerName val="0"/>
          <c:showPercent val="0"/>
          <c:showBubbleSize val="0"/>
        </c:dLbls>
        <c:marker val="1"/>
        <c:smooth val="0"/>
        <c:axId val="148809600"/>
        <c:axId val="148811136"/>
      </c:lineChart>
      <c:catAx>
        <c:axId val="14880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811136"/>
        <c:crosses val="autoZero"/>
        <c:auto val="1"/>
        <c:lblAlgn val="ctr"/>
        <c:lblOffset val="100"/>
        <c:tickLblSkip val="1"/>
        <c:tickMarkSkip val="1"/>
        <c:noMultiLvlLbl val="0"/>
      </c:catAx>
      <c:valAx>
        <c:axId val="14881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80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2611</c:v>
                </c:pt>
                <c:pt idx="1">
                  <c:v>2841</c:v>
                </c:pt>
                <c:pt idx="2">
                  <c:v>2819</c:v>
                </c:pt>
              </c:numCache>
            </c:numRef>
          </c:val>
          <c:extLst>
            <c:ext xmlns:c16="http://schemas.microsoft.com/office/drawing/2014/chart" uri="{C3380CC4-5D6E-409C-BE32-E72D297353CC}">
              <c16:uniqueId val="{00000000-3E3E-4F24-82F8-C46256C161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492</c:v>
                </c:pt>
                <c:pt idx="1">
                  <c:v>494</c:v>
                </c:pt>
                <c:pt idx="2">
                  <c:v>496</c:v>
                </c:pt>
              </c:numCache>
            </c:numRef>
          </c:val>
          <c:extLst>
            <c:ext xmlns:c16="http://schemas.microsoft.com/office/drawing/2014/chart" uri="{C3380CC4-5D6E-409C-BE32-E72D297353CC}">
              <c16:uniqueId val="{00000001-3E3E-4F24-82F8-C46256C161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3007</c:v>
                </c:pt>
                <c:pt idx="1">
                  <c:v>3099</c:v>
                </c:pt>
                <c:pt idx="2">
                  <c:v>3059</c:v>
                </c:pt>
              </c:numCache>
            </c:numRef>
          </c:val>
          <c:extLst>
            <c:ext xmlns:c16="http://schemas.microsoft.com/office/drawing/2014/chart" uri="{C3380CC4-5D6E-409C-BE32-E72D297353CC}">
              <c16:uniqueId val="{00000002-3E3E-4F24-82F8-C46256C16187}"/>
            </c:ext>
          </c:extLst>
        </c:ser>
        <c:dLbls>
          <c:showLegendKey val="0"/>
          <c:showVal val="0"/>
          <c:showCatName val="0"/>
          <c:showSerName val="0"/>
          <c:showPercent val="0"/>
          <c:showBubbleSize val="0"/>
        </c:dLbls>
        <c:gapWidth val="120"/>
        <c:overlap val="100"/>
        <c:axId val="148970496"/>
        <c:axId val="148980480"/>
      </c:barChart>
      <c:catAx>
        <c:axId val="14897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980480"/>
        <c:crosses val="autoZero"/>
        <c:auto val="1"/>
        <c:lblAlgn val="ctr"/>
        <c:lblOffset val="100"/>
        <c:tickLblSkip val="1"/>
        <c:tickMarkSkip val="1"/>
        <c:noMultiLvlLbl val="0"/>
      </c:catAx>
      <c:valAx>
        <c:axId val="148980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97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{F8C24702-F9A9-424D-A03C-881DB3ACE6BE}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71B-4794-84B5-E7296B9B86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{04037986-408A-4E34-9FDF-826C4A424018}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1B-4794-84B5-E7296B9B86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{FFC028AB-80B9-4C32-8889-C394BDFF3008}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1B-4794-84B5-E7296B9B86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{21A8AB67-B2B3-44B4-B0FF-9B9ED69C90D1}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1B-4794-84B5-E7296B9B86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{A9C281E6-F927-4FBB-A6BE-AC1064BC5C89}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1B-4794-84B5-E7296B9B861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{4060D435-BDFE-4AB4-975E-2E19131F3320}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71B-4794-84B5-E7296B9B861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{1F33A47C-74D8-46E3-A3CC-4D00286EE8FB}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71B-4794-84B5-E7296B9B861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{9D2FC624-3947-48CE-929D-44AC36EF7832}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71B-4794-84B5-E7296B9B861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{6A249FC2-06F3-4BA3-866B-25BFAE1BE468}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71B-4794-84B5-E7296B9B86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59.4</c:v>
                </c:pt>
                <c:pt idx="16">
                  <c:v>61.3</c:v>
                </c:pt>
                <c:pt idx="24">
                  <c:v>62.8</c:v>
                </c:pt>
                <c:pt idx="32">
                  <c:v>62.6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1B-4794-84B5-E7296B9B86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{CDDAE68D-008D-4A2D-9521-CB44D53A0286}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71B-4794-84B5-E7296B9B86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{B5FE40DE-B55E-4551-80FB-C282FEBF3F62}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1B-4794-84B5-E7296B9B86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{15E3FE1C-DE7D-4885-BA25-9FCEE3761F78}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1B-4794-84B5-E7296B9B86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{0D066D80-1978-47EB-B632-E4C2A49CDD23}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1B-4794-84B5-E7296B9B86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{A2A9F45F-639A-4B9B-ADFD-3F83B28163D9}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1B-4794-84B5-E7296B9B861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{1465AC2C-CF6F-4462-A4E1-41E35BFE272A}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71B-4794-84B5-E7296B9B861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{D8095AE0-8434-420E-B00E-5C53C8D94375}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71B-4794-84B5-E7296B9B861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{A00FF75E-FAAD-4DF9-9FB8-A3D28308ABA5}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71B-4794-84B5-E7296B9B861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{4B5E5D20-2E1C-491C-B0D1-ADE3DAF5893C}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71B-4794-84B5-E7296B9B86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71B-4794-84B5-E7296B9B8613}"/>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{9DA63C4A-4377-4ADE-ADCF-211C445A2D97}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539-4B79-94F5-E1CBC6ACC0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{975980A3-65EE-4060-BE22-2CE4F4F15C71}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39-4B79-94F5-E1CBC6ACC0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{A7568BB3-0C27-4755-8D78-79F42A3BB1A4}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39-4B79-94F5-E1CBC6ACC0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{CB8A053B-571B-4BE4-BC01-60A1416A2399}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39-4B79-94F5-E1CBC6ACC0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{E6ED9E7E-7BEF-4BBF-ABD4-3B84D0C57EB5}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39-4B79-94F5-E1CBC6ACC00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{23D6564D-721F-40E8-B071-E2DA56A692D3}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539-4B79-94F5-E1CBC6ACC00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{92609E59-67F8-4427-AF5C-7538B26AFC8C}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539-4B79-94F5-E1CBC6ACC00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{9DC0CE67-B421-4BD1-9846-449160F38781}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539-4B79-94F5-E1CBC6ACC00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{D1EDF5DD-987E-4BF0-9CF3-FD205DD3D1CE}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539-4B79-94F5-E1CBC6ACC0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0.1</c:v>
                </c:pt>
                <c:pt idx="16">
                  <c:v>-0.6</c:v>
                </c:pt>
                <c:pt idx="24">
                  <c:v>-0.5</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539-4B79-94F5-E1CBC6ACC0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{0BDE61E6-44FE-48A1-B613-E4F3F04624EA}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539-4B79-94F5-E1CBC6ACC0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{8A9E1461-4BF6-48E1-9392-C698F1BCA7C0}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39-4B79-94F5-E1CBC6ACC0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{8B8F268D-C2CD-4EA9-83C9-E437C4855246}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39-4B79-94F5-E1CBC6ACC0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{DC3ACC55-7D7F-41B8-8CEC-4BEA7A86B06C}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39-4B79-94F5-E1CBC6ACC0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{41C1B14F-AEE9-48D1-AC60-71D620383F2E}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39-4B79-94F5-E1CBC6ACC00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{F7633F2A-1FA0-411E-8B04-7350146821DD}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539-4B79-94F5-E1CBC6ACC003}"/>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{B9430F47-6E5B-4F83-B574-74C9D9E2EEC4}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539-4B79-94F5-E1CBC6ACC003}"/>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{211B31EF-6B80-4FBA-9CC0-97EF9855F5AE}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539-4B79-94F5-E1CBC6ACC00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{77D31F66-A200-42B6-9B63-3F7067E57841}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539-4B79-94F5-E1CBC6ACC0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D539-4B79-94F5-E1CBC6ACC003}"/>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・元利償還金や公営企業債の元利償還金に対する繰入金について、平成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年度まで減少を続け、その後は低い数値を推移している。今後も計画的な起債償還を行い、公債費の抑制に努める。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・将来負担額に対して充当可能財源等の方が多く将来負担比率の分子はマイナスとなっている。今後も起債、公営企業債等繰入見込額等の削減に努め、将来負担比率の分子の抑制を図る。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長野県阿智村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・「財政調整基金」や、ふるさと納税寄附金の「ふるさとづくり基金」などに計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百万円積み立てた一方、「公共施設整備基金」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昼神温泉について泉源、引湯施設、分湯施設など関連施設を保有している。近い将来耐用年数を超える施設が増え、あり方を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検討していく中で改修に要する費用も増加するのが予想されるので、普通交付税の合併算定替による特例措置の影響により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歳入に余裕のある時に積立てていく予定である。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・阿智村地域振興基金：村民の連携の強化及び地域振興を図るための財源に充てる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・公共施設整備基金：公共施設の改修に要する費用に充てる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・阿智村地域福祉基金：村民の地域福祉事業に要する費用の財源に充てる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・阿智村温泉事業施設整備基金：昼神温泉の泉源、引湯施設、分湯施設の整備に要する費用の財源に充てる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・阿智村ふるさと振興基金：自ら考え自ら行う地域づくり事業費に充当する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・普通交付税の合併算定替による特例措置の終了を見据えた積立額と、「公共施設整備基金」「ふるさと振興基金」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「ふるさとづくり基金」等でそれぞれの目的に応じた事業に事業に充てるため取崩額がほぼ同額となった。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昼神温泉について泉源、引湯施設、分湯施設など関連施設を保有している。近い将来耐用年数を超える施設が増え、あり方を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検討していく中で改修に要する費用も増加するのが予想されるので、普通交付税の合併算定替による特例措置の影響で歳入に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余裕があるうちに積立てていく予定である。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百万円積み立てた一方、一般財源不足分に充てるため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・本村は合併村であり、普通交付税において合併算定替の特例措置があるが、平成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年度より合併算定替えによる増加額が縮減しており、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年度からは一本算定となる。その影響額は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千万円程の減額と見込んでいるが、財政需要ついてはあまり減少しないことが予想</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されるため、特例措置の終了を見据えて余裕のある時に財政調整基金への積立てを行っていく。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・減債基金については現状維持の予定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0A6D04B-3CC6-4F58-B257-8EA1F3D51A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6DFC491-190F-492D-9D5C-567AFCC72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EDCFCECC-3989-42EB-8661-8DC3F26F207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E88C945B-ECDB-49BD-ADE5-A03D870D42E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1F45DAD3-FE4D-4846-A17D-E961A03D729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70B3AA05-4E98-446D-8749-C109AE2DE24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DCF91F42-58E9-41A7-860D-0EB25412DD8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852F4A3B-1CE8-4598-A8FB-0D954EE0810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B7B81C9E-393E-4BA0-A71B-2676905C13A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A4CB22D2-9317-4BF3-8C89-CD29B5C9BC5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A6461BE8-C02E-4508-A9BD-4189C92344C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4D97C7AB-1F32-436D-9A52-3946AAAD097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41B74B5C-BD98-4E6E-BF86-A14146D856B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800F442A-8139-4FB6-AF0E-11F61C5B33A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ED5DDFD6-F482-40BE-AE95-988BF470AE5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D8422760-941A-4D0C-9BDB-FDD451A0F9B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7EC05705-3A8C-4138-9B8A-24E086633CF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EF7E3989-5E7A-4428-88A4-8E4DA915F32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C56B1FDA-7935-4216-9EB1-985A9FD378E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87E0C117-2F70-4B37-B85E-DEFABECE1D4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5A856D55-8329-4B95-9903-E6AFC352C03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6,359
6,197
214.43
6,080,300
5,629,093
321,850
3,419,654
2,773,032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5B2B504A-0C98-4B77-B2A1-51C86BA7102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EF520AC6-0178-493E-844B-2A91F150BF8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6AB5EE46-C646-4FBC-987B-FF2777C6AF3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8D9E17DB-4A15-4B74-829E-453209FFC7F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FC23C4BD-3815-49BE-B0CA-0920930C4DF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66ECBE22-CD5B-40E4-89BC-AD9D8C6A5F1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716A446F-CCE1-4F22-9B3D-F2AA1A1357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3E0BCA62-7149-4B04-936E-C31A394865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A9727288-7EF0-4622-9FF3-E7F83835855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6E905950-26B4-4F0A-B936-BE8ED8454C9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C4FB3F01-9FF2-4E40-9E67-9C8A0F5322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4F0A4467-7D6D-484D-8D4E-F1E97872D69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AEF936AD-36F8-4AD2-BB76-8D350EB6938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4A0BD17F-D221-4DE8-B786-2179C810034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A58075D5-59C8-47F1-BE7C-EB3102EC041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BEDB3923-8969-498D-93D4-6032F4E1537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F830EA1C-CA00-4315-9575-62F72615DA8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F2043F42-0463-412A-AAEC-F77BD55E1F4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9A58C0E-515B-4755-A951-0623FC68E67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FAF1FAE8-453A-4592-8480-B202E2A8A86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FB210B7C-D7AA-4625-A258-9D0CFC47E4D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B026F5DB-5C84-4061-9DD2-9A6CF99C205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9E315104-C41F-4755-BDCE-131F08B6F43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4E70F451-6275-42B5-9836-A9A67363D3F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E7A73C3E-EDEA-4CA7-9B16-4F6B434B3F4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4BFC3951-9F96-4FC0-8D14-5765F945CC0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64A5C7C0-515E-4382-AB0F-0093986B082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A293DF08-4093-48C7-A001-C36F8C4142A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B94CF43C-4408-45F6-AAAB-F7F17A2588D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BE42D528-3E97-4466-98C3-737F054FF1A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9325DA3E-B53F-4BEF-A230-BD1B7533B76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3CF41C9D-1755-44DE-9CDD-5782E4C51E6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C24C8DF8-B15A-495A-B54C-A0927AE37E2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3A018114-8322-404F-A8A1-B088B5446CF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7D2F8333-AB9D-475D-8F7D-5332772F453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類似団体平均に近い数値だが、県平均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と比べてみると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耐用年数を迎える施設が多い状況にある。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することにより、施設の今後のあり方について計画的に進めていく。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7D3B0B99-03D9-4A5D-9755-B4B2A8C9C24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76A6AC9A-B789-46F3-972F-2AF02D57C62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1009CBB4-F5FB-49BC-857F-217E6B1FC8A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2553F63D-C632-4C09-AE80-32C0F1CD402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a:extLst>
            <a:ext uri="{FF2B5EF4-FFF2-40B4-BE49-F238E27FC236}">
              <a16:creationId xmlns:a16="http://schemas.microsoft.com/office/drawing/2014/main" id="{802E98BA-EA28-42A7-B1F1-1DC6702270F3}"/>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F09C6871-FD0E-4DAC-A39A-B3218143BA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BFCD81EA-1F10-482B-AC99-7B9D87E092A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D660E0E4-3F82-489C-AFF9-DE589B4FB77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C1C679EA-499A-45DB-81F8-8A442FA391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21D1599D-389A-46B8-AFDC-59474311354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A9FA2393-883B-48B1-9C3D-AC2783306F6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C8BC9570-DC5B-4EB1-BECA-D44DF4A30BF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6A1468CF-5A58-40C5-84BA-13D099E7D0A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A632B9F3-1F6A-4C9F-8D98-57A1F0F37B7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a:extLst>
            <a:ext uri="{FF2B5EF4-FFF2-40B4-BE49-F238E27FC236}">
              <a16:creationId xmlns:a16="http://schemas.microsoft.com/office/drawing/2014/main" id="{D5F74DF6-CF4E-4ACB-8819-20FBC0BE6DB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C6D91124-7503-4143-9D34-D36F606F20C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4" name="直線コネクタ 73">
          <a:extLst>
            <a:ext uri="{FF2B5EF4-FFF2-40B4-BE49-F238E27FC236}">
              <a16:creationId xmlns:a16="http://schemas.microsoft.com/office/drawing/2014/main" id="{08588BDA-8654-47A8-920D-8DE65C2A87E0}"/>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5" name="有形固定資産減価償却率最小値テキスト">
          <a:extLst>
            <a:ext uri="{FF2B5EF4-FFF2-40B4-BE49-F238E27FC236}">
              <a16:creationId xmlns:a16="http://schemas.microsoft.com/office/drawing/2014/main" id="{39729E69-FD57-4EAC-B5B0-705EBA5B27B4}"/>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6" name="直線コネクタ 75">
          <a:extLst>
            <a:ext uri="{FF2B5EF4-FFF2-40B4-BE49-F238E27FC236}">
              <a16:creationId xmlns:a16="http://schemas.microsoft.com/office/drawing/2014/main" id="{9534A551-5DC8-486F-8033-BBD829FB9119}"/>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7" name="有形固定資産減価償却率最大値テキスト">
          <a:extLst>
            <a:ext uri="{FF2B5EF4-FFF2-40B4-BE49-F238E27FC236}">
              <a16:creationId xmlns:a16="http://schemas.microsoft.com/office/drawing/2014/main" id="{BFADA24D-C24B-4439-8CF4-12F02F686DBF}"/>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8" name="直線コネクタ 77">
          <a:extLst>
            <a:ext uri="{FF2B5EF4-FFF2-40B4-BE49-F238E27FC236}">
              <a16:creationId xmlns:a16="http://schemas.microsoft.com/office/drawing/2014/main" id="{EB27B106-6D6C-4769-818E-CD117B70B6AC}"/>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9" name="有形固定資産減価償却率平均値テキスト">
          <a:extLst>
            <a:ext uri="{FF2B5EF4-FFF2-40B4-BE49-F238E27FC236}">
              <a16:creationId xmlns:a16="http://schemas.microsoft.com/office/drawing/2014/main" id="{E5AEB936-FC02-4B82-B46B-3BA4DBCF9A37}"/>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0" name="フローチャート: 判断 79">
          <a:extLst>
            <a:ext uri="{FF2B5EF4-FFF2-40B4-BE49-F238E27FC236}">
              <a16:creationId xmlns:a16="http://schemas.microsoft.com/office/drawing/2014/main" id="{C64B6F2B-1D5A-41E9-9D93-C5846E4D6ADA}"/>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1" name="フローチャート: 判断 80">
          <a:extLst>
            <a:ext uri="{FF2B5EF4-FFF2-40B4-BE49-F238E27FC236}">
              <a16:creationId xmlns:a16="http://schemas.microsoft.com/office/drawing/2014/main" id="{2ECE8E8C-D5F8-4A3E-94D5-0D809502492D}"/>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2" name="フローチャート: 判断 81">
          <a:extLst>
            <a:ext uri="{FF2B5EF4-FFF2-40B4-BE49-F238E27FC236}">
              <a16:creationId xmlns:a16="http://schemas.microsoft.com/office/drawing/2014/main" id="{9D068B10-8ACA-4AC6-9480-67A60569CD5D}"/>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a:extLst>
            <a:ext uri="{FF2B5EF4-FFF2-40B4-BE49-F238E27FC236}">
              <a16:creationId xmlns:a16="http://schemas.microsoft.com/office/drawing/2014/main" id="{FE21F2BD-4908-464D-A1A2-F32CF0780FF9}"/>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4" name="フローチャート: 判断 83">
          <a:extLst>
            <a:ext uri="{FF2B5EF4-FFF2-40B4-BE49-F238E27FC236}">
              <a16:creationId xmlns:a16="http://schemas.microsoft.com/office/drawing/2014/main" id="{F1CC2E30-9227-4EC7-9DE7-4A292DEF1EE9}"/>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E634D85-578B-4B65-A946-F315EE4DA67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7296B6F-740F-42FE-BC2A-BB7DD5FD5CE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B0A910D-A839-4130-AAE4-64278CFDC8E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7A017CA-BD3E-4276-8ED6-DC0BC3118DF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5A70B03-5634-4B5D-9FF6-FFA8BDB6905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90" name="楕円 89">
          <a:extLst>
            <a:ext uri="{FF2B5EF4-FFF2-40B4-BE49-F238E27FC236}">
              <a16:creationId xmlns:a16="http://schemas.microsoft.com/office/drawing/2014/main" id="{3244A459-9FF8-4B40-9C9B-3193F63F98DB}"/>
            </a:ext>
          </a:extLst>
        </xdr:cNvPr>
        <xdr:cNvSpPr/>
      </xdr:nvSpPr>
      <xdr:spPr>
        <a:xfrm>
          <a:off x="47117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136330</xdr:rowOff>
    </xdr:from>
    <xdr:ext cx="405111" cy="259045"/>
    <xdr:sp macro="" textlink="">
      <xdr:nvSpPr>
        <xdr:cNvPr id="91" name="有形固定資産減価償却率該当値テキスト">
          <a:extLst>
            <a:ext uri="{FF2B5EF4-FFF2-40B4-BE49-F238E27FC236}">
              <a16:creationId xmlns:a16="http://schemas.microsoft.com/office/drawing/2014/main" id="{7268377F-0267-48E0-A0CA-E6681C943ACD}"/>
            </a:ext>
          </a:extLst>
        </xdr:cNvPr>
        <xdr:cNvSpPr txBox="1"/>
      </xdr:nvSpPr>
      <xdr:spPr>
        <a:xfrm>
          <a:off x="4813300" y="587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117052</xdr:rowOff>
    </xdr:from>
    <xdr:to>
      <xdr:col>19</xdr:col>
      <xdr:colOff>187325</xdr:colOff>
      <xdr:row>31</xdr:row>
      <xdr:rowOff>47202</xdr:rowOff>
    </xdr:to>
    <xdr:sp macro="" textlink="">
      <xdr:nvSpPr>
        <xdr:cNvPr id="92" name="楕円 91">
          <a:extLst>
            <a:ext uri="{FF2B5EF4-FFF2-40B4-BE49-F238E27FC236}">
              <a16:creationId xmlns:a16="http://schemas.microsoft.com/office/drawing/2014/main" id="{F615A7AE-D72B-4AEA-B5DB-267283E47102}"/>
            </a:ext>
          </a:extLst>
        </xdr:cNvPr>
        <xdr:cNvSpPr/>
      </xdr:nvSpPr>
      <xdr:spPr>
        <a:xfrm>
          <a:off x="4000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164253</xdr:rowOff>
    </xdr:from>
    <xdr:to>
      <xdr:col>23</xdr:col>
      <xdr:colOff>85725</xdr:colOff>
      <xdr:row>30</xdr:row>
      <xdr:rowOff>167852</xdr:rowOff>
    </xdr:to>
    <xdr:cxnSp macro="">
      <xdr:nvCxnSpPr>
        <xdr:cNvPr id="93" name="直線コネクタ 92">
          <a:extLst>
            <a:ext uri="{FF2B5EF4-FFF2-40B4-BE49-F238E27FC236}">
              <a16:creationId xmlns:a16="http://schemas.microsoft.com/office/drawing/2014/main" id="{1DD3BA27-8375-4CFF-88A1-6B463E416143}"/>
            </a:ext>
          </a:extLst>
        </xdr:cNvPr>
        <xdr:cNvCxnSpPr/>
      </xdr:nvCxnSpPr>
      <xdr:spPr>
        <a:xfrm flipV="1">
          <a:off x="4051300" y="6079278"/>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90064</xdr:rowOff>
    </xdr:from>
    <xdr:to>
      <xdr:col>15</xdr:col>
      <xdr:colOff>187325</xdr:colOff>
      <xdr:row>31</xdr:row>
      <xdr:rowOff>20214</xdr:rowOff>
    </xdr:to>
    <xdr:sp macro="" textlink="">
      <xdr:nvSpPr>
        <xdr:cNvPr id="94" name="楕円 93">
          <a:extLst>
            <a:ext uri="{FF2B5EF4-FFF2-40B4-BE49-F238E27FC236}">
              <a16:creationId xmlns:a16="http://schemas.microsoft.com/office/drawing/2014/main" id="{2CDF302D-C51B-4393-B6B6-A1B76016EB0A}"/>
            </a:ext>
          </a:extLst>
        </xdr:cNvPr>
        <xdr:cNvSpPr/>
      </xdr:nvSpPr>
      <xdr:spPr>
        <a:xfrm>
          <a:off x="3238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140864</xdr:rowOff>
    </xdr:from>
    <xdr:to>
      <xdr:col>19</xdr:col>
      <xdr:colOff>136525</xdr:colOff>
      <xdr:row>30</xdr:row>
      <xdr:rowOff>167852</xdr:rowOff>
    </xdr:to>
    <xdr:cxnSp macro="">
      <xdr:nvCxnSpPr>
        <xdr:cNvPr id="95" name="直線コネクタ 94">
          <a:extLst>
            <a:ext uri="{FF2B5EF4-FFF2-40B4-BE49-F238E27FC236}">
              <a16:creationId xmlns:a16="http://schemas.microsoft.com/office/drawing/2014/main" id="{B2016D31-F2CE-45C2-97D5-6C83637E0CD9}"/>
            </a:ext>
          </a:extLst>
        </xdr:cNvPr>
        <xdr:cNvCxnSpPr/>
      </xdr:nvCxnSpPr>
      <xdr:spPr>
        <a:xfrm>
          <a:off x="3289300" y="6055889"/>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96" name="楕円 95">
          <a:extLst>
            <a:ext uri="{FF2B5EF4-FFF2-40B4-BE49-F238E27FC236}">
              <a16:creationId xmlns:a16="http://schemas.microsoft.com/office/drawing/2014/main" id="{86515E74-E645-40DF-8EB3-34CA1005457B}"/>
            </a:ext>
          </a:extLst>
        </xdr:cNvPr>
        <xdr:cNvSpPr/>
      </xdr:nvSpPr>
      <xdr:spPr>
        <a:xfrm>
          <a:off x="2476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140864</xdr:rowOff>
    </xdr:to>
    <xdr:cxnSp macro="">
      <xdr:nvCxnSpPr>
        <xdr:cNvPr id="97" name="直線コネクタ 96">
          <a:extLst>
            <a:ext uri="{FF2B5EF4-FFF2-40B4-BE49-F238E27FC236}">
              <a16:creationId xmlns:a16="http://schemas.microsoft.com/office/drawing/2014/main" id="{5547C085-E788-46D0-A042-27B00CAA8658}"/>
            </a:ext>
          </a:extLst>
        </xdr:cNvPr>
        <xdr:cNvCxnSpPr/>
      </xdr:nvCxnSpPr>
      <xdr:spPr>
        <a:xfrm>
          <a:off x="2527300" y="6021705"/>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8" name="n_1aveValue有形固定資産減価償却率">
          <a:extLst>
            <a:ext uri="{FF2B5EF4-FFF2-40B4-BE49-F238E27FC236}">
              <a16:creationId xmlns:a16="http://schemas.microsoft.com/office/drawing/2014/main" id="{AEE64302-82A2-42C5-907B-CBD662050F51}"/>
            </a:ext>
          </a:extLst>
        </xdr:cNvPr>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9" name="n_2aveValue有形固定資産減価償却率">
          <a:extLst>
            <a:ext uri="{FF2B5EF4-FFF2-40B4-BE49-F238E27FC236}">
              <a16:creationId xmlns:a16="http://schemas.microsoft.com/office/drawing/2014/main" id="{E604CB06-E1EC-4A4A-BA8B-3D7AFC4B2AD6}"/>
            </a:ext>
          </a:extLst>
        </xdr:cNvPr>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100" name="n_3aveValue有形固定資産減価償却率">
          <a:extLst>
            <a:ext uri="{FF2B5EF4-FFF2-40B4-BE49-F238E27FC236}">
              <a16:creationId xmlns:a16="http://schemas.microsoft.com/office/drawing/2014/main" id="{0D46F7AC-D62F-4E38-A0D3-C8A6E612C492}"/>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101" name="n_4aveValue有形固定資産減価償却率">
          <a:extLst>
            <a:ext uri="{FF2B5EF4-FFF2-40B4-BE49-F238E27FC236}">
              <a16:creationId xmlns:a16="http://schemas.microsoft.com/office/drawing/2014/main" id="{CBC128A4-56B9-41D2-B141-1E10C6884F66}"/>
            </a:ext>
          </a:extLst>
        </xdr:cNvPr>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38329</xdr:rowOff>
    </xdr:from>
    <xdr:ext cx="405111" cy="259045"/>
    <xdr:sp macro="" textlink="">
      <xdr:nvSpPr>
        <xdr:cNvPr id="102" name="n_1mainValue有形固定資産減価償却率">
          <a:extLst>
            <a:ext uri="{FF2B5EF4-FFF2-40B4-BE49-F238E27FC236}">
              <a16:creationId xmlns:a16="http://schemas.microsoft.com/office/drawing/2014/main" id="{5877905C-ACF5-4D26-A4B0-403CC11DE304}"/>
            </a:ext>
          </a:extLst>
        </xdr:cNvPr>
        <xdr:cNvSpPr txBox="1"/>
      </xdr:nvSpPr>
      <xdr:spPr>
        <a:xfrm>
          <a:off x="38360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11341</xdr:rowOff>
    </xdr:from>
    <xdr:ext cx="405111" cy="259045"/>
    <xdr:sp macro="" textlink="">
      <xdr:nvSpPr>
        <xdr:cNvPr id="103" name="n_2mainValue有形固定資産減価償却率">
          <a:extLst>
            <a:ext uri="{FF2B5EF4-FFF2-40B4-BE49-F238E27FC236}">
              <a16:creationId xmlns:a16="http://schemas.microsoft.com/office/drawing/2014/main" id="{904017B0-E056-4D00-A243-5EC3A08D5515}"/>
            </a:ext>
          </a:extLst>
        </xdr:cNvPr>
        <xdr:cNvSpPr txBox="1"/>
      </xdr:nvSpPr>
      <xdr:spPr>
        <a:xfrm>
          <a:off x="30867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4" name="n_3mainValue有形固定資産減価償却率">
          <a:extLst>
            <a:ext uri="{FF2B5EF4-FFF2-40B4-BE49-F238E27FC236}">
              <a16:creationId xmlns:a16="http://schemas.microsoft.com/office/drawing/2014/main" id="{55248531-821D-441A-A490-335EF1DED8A0}"/>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E36FDCCF-318A-4FAE-9D83-89476BDB43C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B498013B-29F9-4355-87F2-46536B3B308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7" name="正方形/長方形 106">
          <a:extLst>
            <a:ext uri="{FF2B5EF4-FFF2-40B4-BE49-F238E27FC236}">
              <a16:creationId xmlns:a16="http://schemas.microsoft.com/office/drawing/2014/main" id="{6018191C-6C32-4EDF-8B86-AEEDC395E84A}"/>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B8C285EA-CDE2-4116-945B-97B632978FE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91D3BD12-B2B2-4E1A-8D44-F8EEF84D689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493501A3-78CF-45B0-A4FA-874139F5FFE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495CF11F-DE27-401D-94DD-AFC7B957FB4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2AE8A838-E152-403E-9357-ECE98359FA5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81B1B431-6525-4042-B9D7-4FB2885E487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711CF390-8D96-49B1-9F63-2FAC0AFF00A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33189C4D-DB23-4281-BFBA-E80ED1434EA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B7A90FC4-74B2-401F-98CE-948094CBB2A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AA8906CC-A365-4C60-A34E-D8D8A76D35E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債務償還比率について、積極的に繰上償還を行ったことにより、将来負担額に対して充当可能財源の方が多くなり、平成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を下回っている状況が続いている。主要な地方債の繰上償還について完了したため、今後は増加することが予想されるが、計画的な起債償還を行うことで債務償還比率の抑制に努める。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C41B0BED-3607-475B-A8B0-EB2C32D0372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C0F80584-6D4F-498F-8A0B-8A8A8D06A79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5DF409B-07F9-436C-8D92-91CBABC0BF4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D65FA5C4-9020-428A-B3F0-1F4A61EB785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D56A04FC-2BF9-4B81-86F0-469D8D88400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BC9F8F0C-2580-4012-A878-4CA9D37AA44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6E24BCA-A402-46A5-ADC5-9DC89864D82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6A06A7B5-668A-4E54-AA50-0FDCD4A68F9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1633B8F5-CDB0-408F-A843-193F70E064F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11046AB3-28D8-464E-A879-F3C0F29EC7C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C11A865D-D6DC-4BCA-83B4-893B35BAFE3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A09B462C-7820-4AFA-957E-4DB6244603D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7A644598-54AB-46EB-9BFA-BDF460CE2D3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A52910E1-B4A3-47A8-B7A4-8970AC8E3B1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427B998F-729C-42DF-BB50-CE35DB49FB1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3" name="直線コネクタ 132">
          <a:extLst>
            <a:ext uri="{FF2B5EF4-FFF2-40B4-BE49-F238E27FC236}">
              <a16:creationId xmlns:a16="http://schemas.microsoft.com/office/drawing/2014/main" id="{6061B3FA-2F8A-4EC2-918C-812CF6FA479D}"/>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4" name="債務償還比率最小値テキスト">
          <a:extLst>
            <a:ext uri="{FF2B5EF4-FFF2-40B4-BE49-F238E27FC236}">
              <a16:creationId xmlns:a16="http://schemas.microsoft.com/office/drawing/2014/main" id="{1A68C76B-3039-42B3-9EB3-947F3270042B}"/>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5" name="直線コネクタ 134">
          <a:extLst>
            <a:ext uri="{FF2B5EF4-FFF2-40B4-BE49-F238E27FC236}">
              <a16:creationId xmlns:a16="http://schemas.microsoft.com/office/drawing/2014/main" id="{F31F16C1-A450-4568-9F99-F31B8DDC16BD}"/>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85AF4630-8C61-4071-BC53-CAC3F7591AA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EA3D0879-CB57-456E-985F-3C0F8A3994E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8" name="債務償還比率平均値テキスト">
          <a:extLst>
            <a:ext uri="{FF2B5EF4-FFF2-40B4-BE49-F238E27FC236}">
              <a16:creationId xmlns:a16="http://schemas.microsoft.com/office/drawing/2014/main" id="{0425EA70-86DF-4C91-B05B-4A31A8E292A3}"/>
            </a:ext>
          </a:extLst>
        </xdr:cNvPr>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9" name="フローチャート: 判断 138">
          <a:extLst>
            <a:ext uri="{FF2B5EF4-FFF2-40B4-BE49-F238E27FC236}">
              <a16:creationId xmlns:a16="http://schemas.microsoft.com/office/drawing/2014/main" id="{E0C4F2D5-3A3B-4B09-B938-FE1BE37960C1}"/>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0" name="フローチャート: 判断 139">
          <a:extLst>
            <a:ext uri="{FF2B5EF4-FFF2-40B4-BE49-F238E27FC236}">
              <a16:creationId xmlns:a16="http://schemas.microsoft.com/office/drawing/2014/main" id="{CBF70380-BEBB-47E4-8ADE-37BA8312646D}"/>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1" name="フローチャート: 判断 140">
          <a:extLst>
            <a:ext uri="{FF2B5EF4-FFF2-40B4-BE49-F238E27FC236}">
              <a16:creationId xmlns:a16="http://schemas.microsoft.com/office/drawing/2014/main" id="{70024CBC-B0A6-430A-95BB-2EDA48BE67D0}"/>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2" name="フローチャート: 判断 141">
          <a:extLst>
            <a:ext uri="{FF2B5EF4-FFF2-40B4-BE49-F238E27FC236}">
              <a16:creationId xmlns:a16="http://schemas.microsoft.com/office/drawing/2014/main" id="{0FC58B30-AD49-45CF-AE71-5BC1C0C362A4}"/>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3" name="フローチャート: 判断 142">
          <a:extLst>
            <a:ext uri="{FF2B5EF4-FFF2-40B4-BE49-F238E27FC236}">
              <a16:creationId xmlns:a16="http://schemas.microsoft.com/office/drawing/2014/main" id="{CF6D2963-5E7A-4F85-BAEE-03D69ACEAB90}"/>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47D09CF-E63B-485A-A20B-3992ACA5182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A00705B2-572E-4AEB-B450-3E618D717A8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E96BDD3-792E-4E2B-89A9-B08183BC175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4BFA1739-4A28-4ED7-B6E0-FDEB7D04FD3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5D867B6-4388-47A3-AC42-79798D0C342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62674</xdr:rowOff>
    </xdr:from>
    <xdr:to>
      <xdr:col>68</xdr:col>
      <xdr:colOff>123825</xdr:colOff>
      <xdr:row>26</xdr:row>
      <xdr:rowOff>164274</xdr:rowOff>
    </xdr:to>
    <xdr:sp macro="" textlink="">
      <xdr:nvSpPr>
        <xdr:cNvPr id="149" name="楕円 148">
          <a:extLst>
            <a:ext uri="{FF2B5EF4-FFF2-40B4-BE49-F238E27FC236}">
              <a16:creationId xmlns:a16="http://schemas.microsoft.com/office/drawing/2014/main" id="{D631E4AB-F10A-4681-81BD-F5B5D1122F75}"/>
            </a:ext>
          </a:extLst>
        </xdr:cNvPr>
        <xdr:cNvSpPr/>
      </xdr:nvSpPr>
      <xdr:spPr>
        <a:xfrm>
          <a:off x="13271500" y="52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131043</xdr:rowOff>
    </xdr:from>
    <xdr:to>
      <xdr:col>64</xdr:col>
      <xdr:colOff>123825</xdr:colOff>
      <xdr:row>27</xdr:row>
      <xdr:rowOff>61193</xdr:rowOff>
    </xdr:to>
    <xdr:sp macro="" textlink="">
      <xdr:nvSpPr>
        <xdr:cNvPr id="150" name="楕円 149">
          <a:extLst>
            <a:ext uri="{FF2B5EF4-FFF2-40B4-BE49-F238E27FC236}">
              <a16:creationId xmlns:a16="http://schemas.microsoft.com/office/drawing/2014/main" id="{B49C3242-55A6-4331-B4E8-41C84DB81BE6}"/>
            </a:ext>
          </a:extLst>
        </xdr:cNvPr>
        <xdr:cNvSpPr/>
      </xdr:nvSpPr>
      <xdr:spPr>
        <a:xfrm>
          <a:off x="12509500" y="53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113474</xdr:rowOff>
    </xdr:from>
    <xdr:to>
      <xdr:col>68</xdr:col>
      <xdr:colOff>73025</xdr:colOff>
      <xdr:row>27</xdr:row>
      <xdr:rowOff>10393</xdr:rowOff>
    </xdr:to>
    <xdr:cxnSp macro="">
      <xdr:nvCxnSpPr>
        <xdr:cNvPr id="151" name="直線コネクタ 150">
          <a:extLst>
            <a:ext uri="{FF2B5EF4-FFF2-40B4-BE49-F238E27FC236}">
              <a16:creationId xmlns:a16="http://schemas.microsoft.com/office/drawing/2014/main" id="{5C492F08-FE38-43D7-ABB4-10DFFCACA6B6}"/>
            </a:ext>
          </a:extLst>
        </xdr:cNvPr>
        <xdr:cNvCxnSpPr/>
      </xdr:nvCxnSpPr>
      <xdr:spPr>
        <a:xfrm flipV="1">
          <a:off x="12560300" y="5342699"/>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158510</xdr:rowOff>
    </xdr:from>
    <xdr:to>
      <xdr:col>60</xdr:col>
      <xdr:colOff>123825</xdr:colOff>
      <xdr:row>27</xdr:row>
      <xdr:rowOff>88660</xdr:rowOff>
    </xdr:to>
    <xdr:sp macro="" textlink="">
      <xdr:nvSpPr>
        <xdr:cNvPr id="152" name="楕円 151">
          <a:extLst>
            <a:ext uri="{FF2B5EF4-FFF2-40B4-BE49-F238E27FC236}">
              <a16:creationId xmlns:a16="http://schemas.microsoft.com/office/drawing/2014/main" id="{75E467AD-1926-4460-8317-828948A792E0}"/>
            </a:ext>
          </a:extLst>
        </xdr:cNvPr>
        <xdr:cNvSpPr/>
      </xdr:nvSpPr>
      <xdr:spPr>
        <a:xfrm>
          <a:off x="11747500" y="53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10393</xdr:rowOff>
    </xdr:from>
    <xdr:to>
      <xdr:col>64</xdr:col>
      <xdr:colOff>73025</xdr:colOff>
      <xdr:row>27</xdr:row>
      <xdr:rowOff>37860</xdr:rowOff>
    </xdr:to>
    <xdr:cxnSp macro="">
      <xdr:nvCxnSpPr>
        <xdr:cNvPr id="153" name="直線コネクタ 152">
          <a:extLst>
            <a:ext uri="{FF2B5EF4-FFF2-40B4-BE49-F238E27FC236}">
              <a16:creationId xmlns:a16="http://schemas.microsoft.com/office/drawing/2014/main" id="{89B76B9D-55E3-4DF8-9104-CF78B4D8DE5C}"/>
            </a:ext>
          </a:extLst>
        </xdr:cNvPr>
        <xdr:cNvCxnSpPr/>
      </xdr:nvCxnSpPr>
      <xdr:spPr>
        <a:xfrm flipV="1">
          <a:off x="11798300" y="5411068"/>
          <a:ext cx="762000" cy="2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4" name="n_1aveValue債務償還比率">
          <a:extLst>
            <a:ext uri="{FF2B5EF4-FFF2-40B4-BE49-F238E27FC236}">
              <a16:creationId xmlns:a16="http://schemas.microsoft.com/office/drawing/2014/main" id="{C0557360-B4CC-4459-B244-DEA7F67D7FD8}"/>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55" name="n_2aveValue債務償還比率">
          <a:extLst>
            <a:ext uri="{FF2B5EF4-FFF2-40B4-BE49-F238E27FC236}">
              <a16:creationId xmlns:a16="http://schemas.microsoft.com/office/drawing/2014/main" id="{2441C661-4571-4651-8505-BE08678FACA3}"/>
            </a:ext>
          </a:extLst>
        </xdr:cNvPr>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56" name="n_3aveValue債務償還比率">
          <a:extLst>
            <a:ext uri="{FF2B5EF4-FFF2-40B4-BE49-F238E27FC236}">
              <a16:creationId xmlns:a16="http://schemas.microsoft.com/office/drawing/2014/main" id="{7B5CA2AB-41B7-428D-BB91-2F37516A41EB}"/>
            </a:ext>
          </a:extLst>
        </xdr:cNvPr>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57" name="n_4aveValue債務償還比率">
          <a:extLst>
            <a:ext uri="{FF2B5EF4-FFF2-40B4-BE49-F238E27FC236}">
              <a16:creationId xmlns:a16="http://schemas.microsoft.com/office/drawing/2014/main" id="{1FA38B4B-2DCA-4505-A14A-87DEE708774B}"/>
            </a:ext>
          </a:extLst>
        </xdr:cNvPr>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9351</xdr:rowOff>
    </xdr:from>
    <xdr:ext cx="405111" cy="259045"/>
    <xdr:sp macro="" textlink="">
      <xdr:nvSpPr>
        <xdr:cNvPr id="158" name="n_2mainValue債務償還比率">
          <a:extLst>
            <a:ext uri="{FF2B5EF4-FFF2-40B4-BE49-F238E27FC236}">
              <a16:creationId xmlns:a16="http://schemas.microsoft.com/office/drawing/2014/main" id="{396E7611-17CE-4107-8DF9-1D739172AE7D}"/>
            </a:ext>
          </a:extLst>
        </xdr:cNvPr>
        <xdr:cNvSpPr txBox="1"/>
      </xdr:nvSpPr>
      <xdr:spPr>
        <a:xfrm>
          <a:off x="13119744" y="506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77720</xdr:rowOff>
    </xdr:from>
    <xdr:ext cx="405111" cy="259045"/>
    <xdr:sp macro="" textlink="">
      <xdr:nvSpPr>
        <xdr:cNvPr id="159" name="n_3mainValue債務償還比率">
          <a:extLst>
            <a:ext uri="{FF2B5EF4-FFF2-40B4-BE49-F238E27FC236}">
              <a16:creationId xmlns:a16="http://schemas.microsoft.com/office/drawing/2014/main" id="{7F4599AD-CC06-4FC0-A811-466A2D45D407}"/>
            </a:ext>
          </a:extLst>
        </xdr:cNvPr>
        <xdr:cNvSpPr txBox="1"/>
      </xdr:nvSpPr>
      <xdr:spPr>
        <a:xfrm>
          <a:off x="12357744" y="513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105187</xdr:rowOff>
    </xdr:from>
    <xdr:ext cx="469744" cy="259045"/>
    <xdr:sp macro="" textlink="">
      <xdr:nvSpPr>
        <xdr:cNvPr id="160" name="n_4mainValue債務償還比率">
          <a:extLst>
            <a:ext uri="{FF2B5EF4-FFF2-40B4-BE49-F238E27FC236}">
              <a16:creationId xmlns:a16="http://schemas.microsoft.com/office/drawing/2014/main" id="{F0EF1634-9AC6-4DCE-A55F-E0E69498A2A4}"/>
            </a:ext>
          </a:extLst>
        </xdr:cNvPr>
        <xdr:cNvSpPr txBox="1"/>
      </xdr:nvSpPr>
      <xdr:spPr>
        <a:xfrm>
          <a:off x="11563427" y="516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2BB6FC9-3306-46B5-8E0C-32D79CA24C7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75B0EF45-1500-480F-8026-5FC22680E27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7DF6DAC3-3FAA-4C62-A545-1793F53EAE2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53303E7-735A-401E-8A50-4068DB9B427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961DE16B-4893-48B1-8D3D-0902B5FB234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75E88D6F-0D1E-4123-809B-734A999F48D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0F7477-ECFE-4F56-909B-DFE792C497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78C1F1-409F-4E32-95E2-01F0827CBEA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0202064-CB3E-484F-8F2F-49A487D2AA4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066EC56-2871-44F3-B4E8-CB78D787188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504342-41E8-4B6E-BF94-993339BB108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91D1B65-794F-4D39-8F19-E4A35A973C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CBB902-DF99-4720-918B-98DEB8DC556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33712F-85DA-42D5-AA31-B7FF320E7F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B6AD22-A05D-49B8-953C-65C0D8AC8C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9F9563-71B0-4F0F-88DA-AC247F92D0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6,359
6,197
214.43
6,080,300
5,629,093
321,850
3,419,654
2,773,032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FAD716-DBE5-4C7B-AF12-B01748FDB65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51B433-572C-4BE6-ACAA-60079322639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FE9BD7-C939-48E4-ADD7-62DC8BD7D9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3D1617-5BE0-433E-8FCF-71DC7B14611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03FFE7-D513-41B8-81D5-301F97B7C5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8CDD860-BF69-47A1-9F26-0EF319C33F4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1ED467-4977-4AD0-99A5-02D84DF75A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0B9725E-3B71-4A27-A628-A82AEE3655E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53AFD0-99D6-41C5-9FD8-C819003D275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CE073E-5926-4D4C-B358-CCB64F51F5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E1D8234-EB7F-4CD8-AF88-D47C446E18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E70F57-3920-4943-9FBF-438383451A5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E6FD86B-9AF1-4344-929E-2E7C479C22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0BD360-615F-4C01-AE31-AF6FDF8E481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20962E-559C-481A-A9A8-BD84E08BD79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9F46F1E-4236-4AE9-B890-11FB41AAA7D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964C6ED-4CB3-4432-9FE8-80480650A2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E4E8A8-843A-4B6B-8B4C-EAB78D9EC7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40C363-D1D1-4027-A7B9-BB05020419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A2DE16C-8C0F-40B6-A0C5-55F92325B95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34889F8-A2D1-4FC4-95A8-4F380702913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8B134FD-88A9-4C1E-86C0-04BAD269FE2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BAF3780-3A08-45A5-9039-6D5B9B75682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80853AD-AA11-4BA9-ADBC-E380E76C13B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30B270C-8D6C-4D17-BC9B-CB560722C3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4E8DB48-CCAE-4744-996B-AE4C605CDAE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5149B19-91F9-4E9F-9C5F-164530630ED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5C1BAE-0B01-455B-AF74-2EA4DE4394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D8D4135-D3A3-48FD-BF63-63D352C9C4A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95637A3-63A5-44E4-AC0E-3A046263389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7094DC-08C4-49A5-A842-C11B4CAEE3F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F18077-9AA3-4F93-B5EA-349315D21F4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F781074-A709-4557-820F-A6EBC6C841C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E347235-9D4B-4E36-AF8A-2CBC1CB5BC5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934840A-6AB3-41C1-B4B6-476C6AA5299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7991943-5030-4587-8942-EB1DD9A454F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6B15FFC-BA0D-40F7-ADAA-06EF27220A8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4F6D4A0-D7EF-4553-BFE4-541D94CF8FF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DFC85FB-21CA-4E5D-ACD8-2242FEB818E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82B03C9-7BF7-4D21-905A-69FBD3AEC7D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968BA49-6F63-4E7B-B9D9-C033CBC9524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6279EC8-527D-4D5B-BB57-8ED7EA8DEB1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A1B0758-DBC0-42FC-87ED-04AFCE9E149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5F108D1-5121-443A-8F49-1CD5AF980F4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F7E2368-FE9A-4C65-BDC7-7B0399A7328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681319E8-20FC-4B4E-B2DD-154274221E26}"/>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6E131D97-4576-4201-A745-DBC061D98A9E}"/>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550AAC07-901A-40E1-8B91-B91894F1B15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541BE501-ED4B-4102-A979-A165CABB24EB}"/>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199F97E1-CFB2-4B96-A478-F9B9E5618318}"/>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a:extLst>
            <a:ext uri="{FF2B5EF4-FFF2-40B4-BE49-F238E27FC236}">
              <a16:creationId xmlns:a16="http://schemas.microsoft.com/office/drawing/2014/main" id="{B1468FC3-84F1-41DB-AF09-308911CCDD02}"/>
            </a:ext>
          </a:extLst>
        </xdr:cNvPr>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73030D3D-64E9-41FB-AEEA-219E698058F0}"/>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9468E574-B114-4D9C-9534-043C17F6AB64}"/>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5F4352E9-3E92-4049-8EC1-9947A8A11964}"/>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600B73A9-C909-476C-99EE-E2696979233D}"/>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82C009B8-0494-4481-9F38-978FDD8EA6EE}"/>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D2B2AE1-126B-4881-8670-FCA4CE11C8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49F0D4-C20B-4EE1-9CF0-E9631EDFA2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A93E753-41F4-4836-BD35-1C2EF80F84A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AF39847-1B30-4B68-A9E3-7152D007C6D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A23EC40-1D86-4B24-A5E0-F26A6943D1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120650</xdr:rowOff>
    </xdr:from>
    <xdr:to>
      <xdr:col>24</xdr:col>
      <xdr:colOff>114300</xdr:colOff>
      <xdr:row>39</xdr:row>
      <xdr:rowOff>50800</xdr:rowOff>
    </xdr:to>
    <xdr:sp macro="" textlink="">
      <xdr:nvSpPr>
        <xdr:cNvPr id="73" name="楕円 72">
          <a:extLst>
            <a:ext uri="{FF2B5EF4-FFF2-40B4-BE49-F238E27FC236}">
              <a16:creationId xmlns:a16="http://schemas.microsoft.com/office/drawing/2014/main" id="{6BF60DFA-2822-492A-B712-1641D63C5240}"/>
            </a:ext>
          </a:extLst>
        </xdr:cNvPr>
        <xdr:cNvSpPr/>
      </xdr:nvSpPr>
      <xdr:spPr>
        <a:xfrm>
          <a:off x="4584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99077</xdr:rowOff>
    </xdr:from>
    <xdr:ext cx="405111" cy="259045"/>
    <xdr:sp macro="" textlink="">
      <xdr:nvSpPr>
        <xdr:cNvPr id="74" name="【道路】&#10;有形固定資産減価償却率該当値テキスト">
          <a:extLst>
            <a:ext uri="{FF2B5EF4-FFF2-40B4-BE49-F238E27FC236}">
              <a16:creationId xmlns:a16="http://schemas.microsoft.com/office/drawing/2014/main" id="{D7CBD7A6-3F7F-40D4-9774-7EFCF91B92D8}"/>
            </a:ext>
          </a:extLst>
        </xdr:cNvPr>
        <xdr:cNvSpPr txBox="1"/>
      </xdr:nvSpPr>
      <xdr:spPr>
        <a:xfrm>
          <a:off x="467360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5" name="楕円 74">
          <a:extLst>
            <a:ext uri="{FF2B5EF4-FFF2-40B4-BE49-F238E27FC236}">
              <a16:creationId xmlns:a16="http://schemas.microsoft.com/office/drawing/2014/main" id="{773471C5-3625-48B8-9D02-D622BD133144}"/>
            </a:ext>
          </a:extLst>
        </xdr:cNvPr>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152400</xdr:rowOff>
    </xdr:from>
    <xdr:to>
      <xdr:col>24</xdr:col>
      <xdr:colOff>63500</xdr:colOff>
      <xdr:row>39</xdr:row>
      <xdr:rowOff>0</xdr:rowOff>
    </xdr:to>
    <xdr:cxnSp macro="">
      <xdr:nvCxnSpPr>
        <xdr:cNvPr id="76" name="直線コネクタ 75">
          <a:extLst>
            <a:ext uri="{FF2B5EF4-FFF2-40B4-BE49-F238E27FC236}">
              <a16:creationId xmlns:a16="http://schemas.microsoft.com/office/drawing/2014/main" id="{76DC3A1C-807E-4410-B320-F69FCB868554}"/>
            </a:ext>
          </a:extLst>
        </xdr:cNvPr>
        <xdr:cNvCxnSpPr/>
      </xdr:nvCxnSpPr>
      <xdr:spPr>
        <a:xfrm>
          <a:off x="3797300" y="6667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65405</xdr:rowOff>
    </xdr:from>
    <xdr:to>
      <xdr:col>15</xdr:col>
      <xdr:colOff>101600</xdr:colOff>
      <xdr:row>38</xdr:row>
      <xdr:rowOff>167005</xdr:rowOff>
    </xdr:to>
    <xdr:sp macro="" textlink="">
      <xdr:nvSpPr>
        <xdr:cNvPr id="77" name="楕円 76">
          <a:extLst>
            <a:ext uri="{FF2B5EF4-FFF2-40B4-BE49-F238E27FC236}">
              <a16:creationId xmlns:a16="http://schemas.microsoft.com/office/drawing/2014/main" id="{4D19168E-69AB-406A-AD93-99EDDEC64347}"/>
            </a:ext>
          </a:extLst>
        </xdr:cNvPr>
        <xdr:cNvSpPr/>
      </xdr:nvSpPr>
      <xdr:spPr>
        <a:xfrm>
          <a:off x="2857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116205</xdr:rowOff>
    </xdr:from>
    <xdr:to>
      <xdr:col>19</xdr:col>
      <xdr:colOff>177800</xdr:colOff>
      <xdr:row>38</xdr:row>
      <xdr:rowOff>152400</xdr:rowOff>
    </xdr:to>
    <xdr:cxnSp macro="">
      <xdr:nvCxnSpPr>
        <xdr:cNvPr id="78" name="直線コネクタ 77">
          <a:extLst>
            <a:ext uri="{FF2B5EF4-FFF2-40B4-BE49-F238E27FC236}">
              <a16:creationId xmlns:a16="http://schemas.microsoft.com/office/drawing/2014/main" id="{F8FFEC4E-87CB-49E9-AB98-7E14944F8291}"/>
            </a:ext>
          </a:extLst>
        </xdr:cNvPr>
        <xdr:cNvCxnSpPr/>
      </xdr:nvCxnSpPr>
      <xdr:spPr>
        <a:xfrm>
          <a:off x="2908300" y="6631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27305</xdr:rowOff>
    </xdr:from>
    <xdr:to>
      <xdr:col>10</xdr:col>
      <xdr:colOff>165100</xdr:colOff>
      <xdr:row>38</xdr:row>
      <xdr:rowOff>128905</xdr:rowOff>
    </xdr:to>
    <xdr:sp macro="" textlink="">
      <xdr:nvSpPr>
        <xdr:cNvPr id="79" name="楕円 78">
          <a:extLst>
            <a:ext uri="{FF2B5EF4-FFF2-40B4-BE49-F238E27FC236}">
              <a16:creationId xmlns:a16="http://schemas.microsoft.com/office/drawing/2014/main" id="{5C8BC5E5-2891-4483-B253-EEDEFAB394AF}"/>
            </a:ext>
          </a:extLst>
        </xdr:cNvPr>
        <xdr:cNvSpPr/>
      </xdr:nvSpPr>
      <xdr:spPr>
        <a:xfrm>
          <a:off x="1968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78105</xdr:rowOff>
    </xdr:from>
    <xdr:to>
      <xdr:col>15</xdr:col>
      <xdr:colOff>50800</xdr:colOff>
      <xdr:row>38</xdr:row>
      <xdr:rowOff>116205</xdr:rowOff>
    </xdr:to>
    <xdr:cxnSp macro="">
      <xdr:nvCxnSpPr>
        <xdr:cNvPr id="80" name="直線コネクタ 79">
          <a:extLst>
            <a:ext uri="{FF2B5EF4-FFF2-40B4-BE49-F238E27FC236}">
              <a16:creationId xmlns:a16="http://schemas.microsoft.com/office/drawing/2014/main" id="{FEE7875C-5D75-4B5F-A5AC-FBB389ECC517}"/>
            </a:ext>
          </a:extLst>
        </xdr:cNvPr>
        <xdr:cNvCxnSpPr/>
      </xdr:nvCxnSpPr>
      <xdr:spPr>
        <a:xfrm>
          <a:off x="2019300" y="659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1" name="n_1aveValue【道路】&#10;有形固定資産減価償却率">
          <a:extLst>
            <a:ext uri="{FF2B5EF4-FFF2-40B4-BE49-F238E27FC236}">
              <a16:creationId xmlns:a16="http://schemas.microsoft.com/office/drawing/2014/main" id="{E1B2EE30-8BDF-4712-AB7B-FC2434CC11B2}"/>
            </a:ext>
          </a:extLst>
        </xdr:cNvPr>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2" name="n_2aveValue【道路】&#10;有形固定資産減価償却率">
          <a:extLst>
            <a:ext uri="{FF2B5EF4-FFF2-40B4-BE49-F238E27FC236}">
              <a16:creationId xmlns:a16="http://schemas.microsoft.com/office/drawing/2014/main" id="{EBD61FDF-F365-43A9-99AF-64C2BBDB8FEC}"/>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3" name="n_3aveValue【道路】&#10;有形固定資産減価償却率">
          <a:extLst>
            <a:ext uri="{FF2B5EF4-FFF2-40B4-BE49-F238E27FC236}">
              <a16:creationId xmlns:a16="http://schemas.microsoft.com/office/drawing/2014/main" id="{01A57578-9991-43DA-AEF4-E35677DC4D63}"/>
            </a:ext>
          </a:extLst>
        </xdr:cNvPr>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4" name="n_4aveValue【道路】&#10;有形固定資産減価償却率">
          <a:extLst>
            <a:ext uri="{FF2B5EF4-FFF2-40B4-BE49-F238E27FC236}">
              <a16:creationId xmlns:a16="http://schemas.microsoft.com/office/drawing/2014/main" id="{AC022620-C590-4882-8EFF-62377455A473}"/>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85" name="n_1mainValue【道路】&#10;有形固定資産減価償却率">
          <a:extLst>
            <a:ext uri="{FF2B5EF4-FFF2-40B4-BE49-F238E27FC236}">
              <a16:creationId xmlns:a16="http://schemas.microsoft.com/office/drawing/2014/main" id="{6C51E50A-447B-4E32-8971-2A2FFA3E5133}"/>
            </a:ext>
          </a:extLst>
        </xdr:cNvPr>
        <xdr:cNvSpPr txBox="1"/>
      </xdr:nvSpPr>
      <xdr:spPr>
        <a:xfrm>
          <a:off x="3582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6" name="n_2mainValue【道路】&#10;有形固定資産減価償却率">
          <a:extLst>
            <a:ext uri="{FF2B5EF4-FFF2-40B4-BE49-F238E27FC236}">
              <a16:creationId xmlns:a16="http://schemas.microsoft.com/office/drawing/2014/main" id="{128CB1A9-30BA-41AD-A402-EEEE5F7CA90B}"/>
            </a:ext>
          </a:extLst>
        </xdr:cNvPr>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7" name="n_3mainValue【道路】&#10;有形固定資産減価償却率">
          <a:extLst>
            <a:ext uri="{FF2B5EF4-FFF2-40B4-BE49-F238E27FC236}">
              <a16:creationId xmlns:a16="http://schemas.microsoft.com/office/drawing/2014/main" id="{124FE3BE-966B-43E7-A1B8-2AFDFDE77475}"/>
            </a:ext>
          </a:extLst>
        </xdr:cNvPr>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1A541481-79A0-4185-BBFF-9E1DCD2B10F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E0803B2A-46EC-4B55-828E-ADC4FDBFAB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67688966-4A7D-449F-9A56-AA11FDD364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21324379-A622-4F38-B567-B7E40CC5C4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791BBF7E-225B-4A07-A1EA-7989068EEEE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CA1EA44A-0E97-4316-A560-44729708CC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AE4CEC7-7257-44EF-991F-2783E56D8A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E9CA2CB5-F7D8-43CC-8C69-4E16157021F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ACFA532C-290A-4C4E-84AE-6B0E5743664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4DDCDE46-32A2-436F-88D0-6F750BD692C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F6204132-6EE7-49E2-9919-A3C82622592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DA3FD177-8AE4-4348-B5DC-6E61DB15030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75E3FFF0-B085-48E9-A696-C166217B378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a:extLst>
            <a:ext uri="{FF2B5EF4-FFF2-40B4-BE49-F238E27FC236}">
              <a16:creationId xmlns:a16="http://schemas.microsoft.com/office/drawing/2014/main" id="{3EA7D70E-5AC1-4EF7-BE35-0925DDA7BA57}"/>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F590BFF-3763-48E9-8EB0-2E7D3561084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a:extLst>
            <a:ext uri="{FF2B5EF4-FFF2-40B4-BE49-F238E27FC236}">
              <a16:creationId xmlns:a16="http://schemas.microsoft.com/office/drawing/2014/main" id="{55BA76B9-9769-4EC3-A526-55BB94F0B632}"/>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89D82197-4AD1-4584-8844-5D865271963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a:extLst>
            <a:ext uri="{FF2B5EF4-FFF2-40B4-BE49-F238E27FC236}">
              <a16:creationId xmlns:a16="http://schemas.microsoft.com/office/drawing/2014/main" id="{4FC9AD75-6F85-4230-A0BC-B17BE6C4D1CF}"/>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A616B6F9-81DB-43EE-8195-187C12C556C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a:extLst>
            <a:ext uri="{FF2B5EF4-FFF2-40B4-BE49-F238E27FC236}">
              <a16:creationId xmlns:a16="http://schemas.microsoft.com/office/drawing/2014/main" id="{51FD4E2A-5B83-4B34-B90F-A19EC56A8871}"/>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B235EE38-CC32-4DEF-B164-3B95F47168D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a:extLst>
            <a:ext uri="{FF2B5EF4-FFF2-40B4-BE49-F238E27FC236}">
              <a16:creationId xmlns:a16="http://schemas.microsoft.com/office/drawing/2014/main" id="{B756129F-927E-451A-9F08-C5574C8F79CC}"/>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69EB96E1-1A22-4183-B853-73AA91FAAD6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a:extLst>
            <a:ext uri="{FF2B5EF4-FFF2-40B4-BE49-F238E27FC236}">
              <a16:creationId xmlns:a16="http://schemas.microsoft.com/office/drawing/2014/main" id="{B5008F18-E624-4745-82E6-3FDCFE50E2EE}"/>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a:extLst>
            <a:ext uri="{FF2B5EF4-FFF2-40B4-BE49-F238E27FC236}">
              <a16:creationId xmlns:a16="http://schemas.microsoft.com/office/drawing/2014/main" id="{57C4D242-607B-4F08-9195-E337D7B61725}"/>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a:extLst>
            <a:ext uri="{FF2B5EF4-FFF2-40B4-BE49-F238E27FC236}">
              <a16:creationId xmlns:a16="http://schemas.microsoft.com/office/drawing/2014/main" id="{2C7EDA06-4A93-4D95-8499-B37637A2CA17}"/>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a:extLst>
            <a:ext uri="{FF2B5EF4-FFF2-40B4-BE49-F238E27FC236}">
              <a16:creationId xmlns:a16="http://schemas.microsoft.com/office/drawing/2014/main" id="{056DA9A6-AF92-400D-B99F-30DF9EB34968}"/>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a:extLst>
            <a:ext uri="{FF2B5EF4-FFF2-40B4-BE49-F238E27FC236}">
              <a16:creationId xmlns:a16="http://schemas.microsoft.com/office/drawing/2014/main" id="{2EEAB0EC-5BF5-4BE1-AABB-FBA721609D5D}"/>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6" name="【道路】&#10;一人当たり延長平均値テキスト">
          <a:extLst>
            <a:ext uri="{FF2B5EF4-FFF2-40B4-BE49-F238E27FC236}">
              <a16:creationId xmlns:a16="http://schemas.microsoft.com/office/drawing/2014/main" id="{6904ACA3-999D-473A-85F8-3888BF4049FD}"/>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a:extLst>
            <a:ext uri="{FF2B5EF4-FFF2-40B4-BE49-F238E27FC236}">
              <a16:creationId xmlns:a16="http://schemas.microsoft.com/office/drawing/2014/main" id="{E179F93A-1C51-47A7-95E3-12BDD941D1D9}"/>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a:extLst>
            <a:ext uri="{FF2B5EF4-FFF2-40B4-BE49-F238E27FC236}">
              <a16:creationId xmlns:a16="http://schemas.microsoft.com/office/drawing/2014/main" id="{5024B7EE-21F2-4892-A6DE-7C3DEAEC01B8}"/>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a:extLst>
            <a:ext uri="{FF2B5EF4-FFF2-40B4-BE49-F238E27FC236}">
              <a16:creationId xmlns:a16="http://schemas.microsoft.com/office/drawing/2014/main" id="{2F0C28D4-B6AF-4B60-BF6B-D2C3C882C52E}"/>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a:extLst>
            <a:ext uri="{FF2B5EF4-FFF2-40B4-BE49-F238E27FC236}">
              <a16:creationId xmlns:a16="http://schemas.microsoft.com/office/drawing/2014/main" id="{C18DA6B3-62D8-4898-A2A5-84793C2D94B0}"/>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a:extLst>
            <a:ext uri="{FF2B5EF4-FFF2-40B4-BE49-F238E27FC236}">
              <a16:creationId xmlns:a16="http://schemas.microsoft.com/office/drawing/2014/main" id="{343929B2-EDB7-4017-9E4A-A663B9379BE2}"/>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0069AFE-A633-4114-9DA9-4184B36185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5FD3815-8D4C-4BE7-862D-F3FDEC77A6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9221D2D-F523-43F2-A9A3-D9819745C65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1BA9E31-7586-4A1A-832C-BC1224E78F6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B87898C-A40B-4717-9921-1B4CF0F6358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147460</xdr:rowOff>
    </xdr:from>
    <xdr:to>
      <xdr:col>55</xdr:col>
      <xdr:colOff>50800</xdr:colOff>
      <xdr:row>42</xdr:row>
      <xdr:rowOff>77610</xdr:rowOff>
    </xdr:to>
    <xdr:sp macro="" textlink="">
      <xdr:nvSpPr>
        <xdr:cNvPr id="127" name="楕円 126">
          <a:extLst>
            <a:ext uri="{FF2B5EF4-FFF2-40B4-BE49-F238E27FC236}">
              <a16:creationId xmlns:a16="http://schemas.microsoft.com/office/drawing/2014/main" id="{FAD5799D-4DDF-4E8B-B6EC-28FB90F6AA7A}"/>
            </a:ext>
          </a:extLst>
        </xdr:cNvPr>
        <xdr:cNvSpPr/>
      </xdr:nvSpPr>
      <xdr:spPr>
        <a:xfrm>
          <a:off x="10426700" y="71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8" name="【道路】&#10;一人当たり延長該当値テキスト">
          <a:extLst>
            <a:ext uri="{FF2B5EF4-FFF2-40B4-BE49-F238E27FC236}">
              <a16:creationId xmlns:a16="http://schemas.microsoft.com/office/drawing/2014/main" id="{4346959C-B68F-4B72-B218-9A976809E4C2}"/>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147605</xdr:rowOff>
    </xdr:from>
    <xdr:to>
      <xdr:col>50</xdr:col>
      <xdr:colOff>165100</xdr:colOff>
      <xdr:row>42</xdr:row>
      <xdr:rowOff>77755</xdr:rowOff>
    </xdr:to>
    <xdr:sp macro="" textlink="">
      <xdr:nvSpPr>
        <xdr:cNvPr id="129" name="楕円 128">
          <a:extLst>
            <a:ext uri="{FF2B5EF4-FFF2-40B4-BE49-F238E27FC236}">
              <a16:creationId xmlns:a16="http://schemas.microsoft.com/office/drawing/2014/main" id="{AD2C39CB-B305-40C6-BF13-851010EF8F98}"/>
            </a:ext>
          </a:extLst>
        </xdr:cNvPr>
        <xdr:cNvSpPr/>
      </xdr:nvSpPr>
      <xdr:spPr>
        <a:xfrm>
          <a:off x="9588500" y="71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26810</xdr:rowOff>
    </xdr:from>
    <xdr:to>
      <xdr:col>55</xdr:col>
      <xdr:colOff>0</xdr:colOff>
      <xdr:row>42</xdr:row>
      <xdr:rowOff>26955</xdr:rowOff>
    </xdr:to>
    <xdr:cxnSp macro="">
      <xdr:nvCxnSpPr>
        <xdr:cNvPr id="130" name="直線コネクタ 129">
          <a:extLst>
            <a:ext uri="{FF2B5EF4-FFF2-40B4-BE49-F238E27FC236}">
              <a16:creationId xmlns:a16="http://schemas.microsoft.com/office/drawing/2014/main" id="{8DEC893A-738A-41F5-AC8C-E1DFA4EDDD19}"/>
            </a:ext>
          </a:extLst>
        </xdr:cNvPr>
        <xdr:cNvCxnSpPr/>
      </xdr:nvCxnSpPr>
      <xdr:spPr>
        <a:xfrm flipV="1">
          <a:off x="9639300" y="7227710"/>
          <a:ext cx="8382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147938</xdr:rowOff>
    </xdr:from>
    <xdr:to>
      <xdr:col>46</xdr:col>
      <xdr:colOff>38100</xdr:colOff>
      <xdr:row>42</xdr:row>
      <xdr:rowOff>78088</xdr:rowOff>
    </xdr:to>
    <xdr:sp macro="" textlink="">
      <xdr:nvSpPr>
        <xdr:cNvPr id="131" name="楕円 130">
          <a:extLst>
            <a:ext uri="{FF2B5EF4-FFF2-40B4-BE49-F238E27FC236}">
              <a16:creationId xmlns:a16="http://schemas.microsoft.com/office/drawing/2014/main" id="{C05678EC-290D-4153-B62B-6F508B8ECA33}"/>
            </a:ext>
          </a:extLst>
        </xdr:cNvPr>
        <xdr:cNvSpPr/>
      </xdr:nvSpPr>
      <xdr:spPr>
        <a:xfrm>
          <a:off x="8699500" y="71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26955</xdr:rowOff>
    </xdr:from>
    <xdr:to>
      <xdr:col>50</xdr:col>
      <xdr:colOff>114300</xdr:colOff>
      <xdr:row>42</xdr:row>
      <xdr:rowOff>27288</xdr:rowOff>
    </xdr:to>
    <xdr:cxnSp macro="">
      <xdr:nvCxnSpPr>
        <xdr:cNvPr id="132" name="直線コネクタ 131">
          <a:extLst>
            <a:ext uri="{FF2B5EF4-FFF2-40B4-BE49-F238E27FC236}">
              <a16:creationId xmlns:a16="http://schemas.microsoft.com/office/drawing/2014/main" id="{6CBD4731-BC5F-43C9-935C-35B5B1904A3D}"/>
            </a:ext>
          </a:extLst>
        </xdr:cNvPr>
        <xdr:cNvCxnSpPr/>
      </xdr:nvCxnSpPr>
      <xdr:spPr>
        <a:xfrm flipV="1">
          <a:off x="8750300" y="7227855"/>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148030</xdr:rowOff>
    </xdr:from>
    <xdr:to>
      <xdr:col>41</xdr:col>
      <xdr:colOff>101600</xdr:colOff>
      <xdr:row>42</xdr:row>
      <xdr:rowOff>78180</xdr:rowOff>
    </xdr:to>
    <xdr:sp macro="" textlink="">
      <xdr:nvSpPr>
        <xdr:cNvPr id="133" name="楕円 132">
          <a:extLst>
            <a:ext uri="{FF2B5EF4-FFF2-40B4-BE49-F238E27FC236}">
              <a16:creationId xmlns:a16="http://schemas.microsoft.com/office/drawing/2014/main" id="{28DEF46A-8B93-4F56-8F1B-29C246022E73}"/>
            </a:ext>
          </a:extLst>
        </xdr:cNvPr>
        <xdr:cNvSpPr/>
      </xdr:nvSpPr>
      <xdr:spPr>
        <a:xfrm>
          <a:off x="7810500" y="71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27288</xdr:rowOff>
    </xdr:from>
    <xdr:to>
      <xdr:col>45</xdr:col>
      <xdr:colOff>177800</xdr:colOff>
      <xdr:row>42</xdr:row>
      <xdr:rowOff>27380</xdr:rowOff>
    </xdr:to>
    <xdr:cxnSp macro="">
      <xdr:nvCxnSpPr>
        <xdr:cNvPr id="134" name="直線コネクタ 133">
          <a:extLst>
            <a:ext uri="{FF2B5EF4-FFF2-40B4-BE49-F238E27FC236}">
              <a16:creationId xmlns:a16="http://schemas.microsoft.com/office/drawing/2014/main" id="{55E3EF9B-38D9-4561-B149-858EF91657F9}"/>
            </a:ext>
          </a:extLst>
        </xdr:cNvPr>
        <xdr:cNvCxnSpPr/>
      </xdr:nvCxnSpPr>
      <xdr:spPr>
        <a:xfrm flipV="1">
          <a:off x="7861300" y="72281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5" name="n_1aveValue【道路】&#10;一人当たり延長">
          <a:extLst>
            <a:ext uri="{FF2B5EF4-FFF2-40B4-BE49-F238E27FC236}">
              <a16:creationId xmlns:a16="http://schemas.microsoft.com/office/drawing/2014/main" id="{88C94B2F-A0DD-476B-B5E3-7B54C55718AD}"/>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6" name="n_2aveValue【道路】&#10;一人当たり延長">
          <a:extLst>
            <a:ext uri="{FF2B5EF4-FFF2-40B4-BE49-F238E27FC236}">
              <a16:creationId xmlns:a16="http://schemas.microsoft.com/office/drawing/2014/main" id="{9C4DE1BA-1082-4497-937D-0F1C37139EF4}"/>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37" name="n_3aveValue【道路】&#10;一人当たり延長">
          <a:extLst>
            <a:ext uri="{FF2B5EF4-FFF2-40B4-BE49-F238E27FC236}">
              <a16:creationId xmlns:a16="http://schemas.microsoft.com/office/drawing/2014/main" id="{CA664907-ABDA-447A-83D8-584A933273A7}"/>
            </a:ext>
          </a:extLst>
        </xdr:cNvPr>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8" name="n_4aveValue【道路】&#10;一人当たり延長">
          <a:extLst>
            <a:ext uri="{FF2B5EF4-FFF2-40B4-BE49-F238E27FC236}">
              <a16:creationId xmlns:a16="http://schemas.microsoft.com/office/drawing/2014/main" id="{8CF5FD35-55A7-4D29-84B1-4C12BC40D29A}"/>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68882</xdr:rowOff>
    </xdr:from>
    <xdr:ext cx="534377" cy="259045"/>
    <xdr:sp macro="" textlink="">
      <xdr:nvSpPr>
        <xdr:cNvPr id="139" name="n_1mainValue【道路】&#10;一人当たり延長">
          <a:extLst>
            <a:ext uri="{FF2B5EF4-FFF2-40B4-BE49-F238E27FC236}">
              <a16:creationId xmlns:a16="http://schemas.microsoft.com/office/drawing/2014/main" id="{E447C83B-11BD-48EA-8C34-7AFE0ABDF3BF}"/>
            </a:ext>
          </a:extLst>
        </xdr:cNvPr>
        <xdr:cNvSpPr txBox="1"/>
      </xdr:nvSpPr>
      <xdr:spPr>
        <a:xfrm>
          <a:off x="9359411" y="72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69215</xdr:rowOff>
    </xdr:from>
    <xdr:ext cx="534377" cy="259045"/>
    <xdr:sp macro="" textlink="">
      <xdr:nvSpPr>
        <xdr:cNvPr id="140" name="n_2mainValue【道路】&#10;一人当たり延長">
          <a:extLst>
            <a:ext uri="{FF2B5EF4-FFF2-40B4-BE49-F238E27FC236}">
              <a16:creationId xmlns:a16="http://schemas.microsoft.com/office/drawing/2014/main" id="{27D49904-99F6-43F4-8F77-9A1D5B6F7B1A}"/>
            </a:ext>
          </a:extLst>
        </xdr:cNvPr>
        <xdr:cNvSpPr txBox="1"/>
      </xdr:nvSpPr>
      <xdr:spPr>
        <a:xfrm>
          <a:off x="8483111" y="72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94707</xdr:rowOff>
    </xdr:from>
    <xdr:ext cx="534377" cy="259045"/>
    <xdr:sp macro="" textlink="">
      <xdr:nvSpPr>
        <xdr:cNvPr id="141" name="n_3mainValue【道路】&#10;一人当たり延長">
          <a:extLst>
            <a:ext uri="{FF2B5EF4-FFF2-40B4-BE49-F238E27FC236}">
              <a16:creationId xmlns:a16="http://schemas.microsoft.com/office/drawing/2014/main" id="{53B153A7-21C9-4978-9C17-FBEBE0141B92}"/>
            </a:ext>
          </a:extLst>
        </xdr:cNvPr>
        <xdr:cNvSpPr txBox="1"/>
      </xdr:nvSpPr>
      <xdr:spPr>
        <a:xfrm>
          <a:off x="7594111" y="69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5D471E8B-D9F8-43DC-B7AB-8D6D1004F3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5DB844D7-FECA-4DFF-B921-C7912EE435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1C90B92E-5BF3-48DB-8B8B-31FD18C85BD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66220E4D-A2C0-4C2F-94E0-7A5102E662A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163E03EF-BB04-42CC-A71B-59A84992EA8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8AC53006-2B1B-49F4-B304-42ED10513F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890FF9BC-1EB7-4C49-A17A-8B2EB256FC4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4CF5322F-66A3-4973-A515-091A3857C59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917E92C5-C580-4B34-A2F2-67942636F94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BC09B9C2-29EA-45CB-9F2A-B1405C3EBF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5EEBDD1D-0FA6-4291-886C-D5EA396B2F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63F29F33-D242-4BAB-92FB-105DB442B25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58A334E6-E9F4-44A4-A224-6A00900C218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87E448B2-48FB-4927-A0D4-9A93AAEB226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32A8A987-EF83-4830-BF87-78F24A53CD1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CDF6BD37-C88B-41A7-B965-A626186D3B6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2ECB2F87-42FD-4452-AD63-140145E9351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E7810EF8-6871-47EA-A32A-7EF3312CEC6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5F59D12A-6450-4007-8B57-C5D775D561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81998B41-BD41-446F-B9F3-A79687EECD6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F7F7CE16-B085-4DBE-8C51-EB35EC50732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37ED14D-5E41-490A-8E12-2DAFE3D2ECC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8EDAB10D-040F-476A-B296-0C7E72F65CE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2CA69A49-9B46-4EC0-8152-E74F67A8304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5FB3672E-B268-48DC-998A-9DA4A9CD3C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a:extLst>
            <a:ext uri="{FF2B5EF4-FFF2-40B4-BE49-F238E27FC236}">
              <a16:creationId xmlns:a16="http://schemas.microsoft.com/office/drawing/2014/main" id="{8C4DF67A-3395-4C53-8C6E-09B311E75B9C}"/>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9BAE90DC-1E79-4ABB-86C8-201AD53417A7}"/>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a:extLst>
            <a:ext uri="{FF2B5EF4-FFF2-40B4-BE49-F238E27FC236}">
              <a16:creationId xmlns:a16="http://schemas.microsoft.com/office/drawing/2014/main" id="{F1C1EE64-6483-43A1-9F94-00F4A7F5708C}"/>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34E0AE65-6244-47AB-AC52-1C7D3ECFF70C}"/>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a:extLst>
            <a:ext uri="{FF2B5EF4-FFF2-40B4-BE49-F238E27FC236}">
              <a16:creationId xmlns:a16="http://schemas.microsoft.com/office/drawing/2014/main" id="{B505BFAD-1405-4242-9197-B3C728C70A8B}"/>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3C167520-C591-4E69-9643-EFBC88384113}"/>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a:extLst>
            <a:ext uri="{FF2B5EF4-FFF2-40B4-BE49-F238E27FC236}">
              <a16:creationId xmlns:a16="http://schemas.microsoft.com/office/drawing/2014/main" id="{D58B7780-1176-43BA-AEF0-1E617CF27384}"/>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a:extLst>
            <a:ext uri="{FF2B5EF4-FFF2-40B4-BE49-F238E27FC236}">
              <a16:creationId xmlns:a16="http://schemas.microsoft.com/office/drawing/2014/main" id="{2F0F8D9F-5C00-4FBE-B798-1E7848B4F7E9}"/>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a:extLst>
            <a:ext uri="{FF2B5EF4-FFF2-40B4-BE49-F238E27FC236}">
              <a16:creationId xmlns:a16="http://schemas.microsoft.com/office/drawing/2014/main" id="{6D8DD48F-3489-4719-9BB4-E5C4DD8EA61D}"/>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id="{70EA71D6-818A-4CD1-81A4-18DDFBFC2B08}"/>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a:extLst>
            <a:ext uri="{FF2B5EF4-FFF2-40B4-BE49-F238E27FC236}">
              <a16:creationId xmlns:a16="http://schemas.microsoft.com/office/drawing/2014/main" id="{7742EA7C-4A4D-4A05-AC00-768FEB8E0B34}"/>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B993A06-35DD-40A5-9506-A4F3F06B13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049C1E1-FBA4-438B-B73B-BD7A6F74D21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0604553-C924-43B4-8DB4-23BB26070EF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EE42839-5BE7-4B0E-9A36-B3911B0FAE7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1BA65B4-203D-48AE-9001-0B51F8DB2D6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3" name="楕円 182">
          <a:extLst>
            <a:ext uri="{FF2B5EF4-FFF2-40B4-BE49-F238E27FC236}">
              <a16:creationId xmlns:a16="http://schemas.microsoft.com/office/drawing/2014/main" id="{2EA33752-147E-40BD-A419-002A190976F0}"/>
            </a:ext>
          </a:extLst>
        </xdr:cNvPr>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30C90E57-F998-4922-8EC6-844B2522F697}"/>
            </a:ext>
          </a:extLst>
        </xdr:cNvPr>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169635</xdr:rowOff>
    </xdr:from>
    <xdr:to>
      <xdr:col>20</xdr:col>
      <xdr:colOff>38100</xdr:colOff>
      <xdr:row>62</xdr:row>
      <xdr:rowOff>99785</xdr:rowOff>
    </xdr:to>
    <xdr:sp macro="" textlink="">
      <xdr:nvSpPr>
        <xdr:cNvPr id="185" name="楕円 184">
          <a:extLst>
            <a:ext uri="{FF2B5EF4-FFF2-40B4-BE49-F238E27FC236}">
              <a16:creationId xmlns:a16="http://schemas.microsoft.com/office/drawing/2014/main" id="{64F0608C-00F2-47C1-8318-29F633A8B8C9}"/>
            </a:ext>
          </a:extLst>
        </xdr:cNvPr>
        <xdr:cNvSpPr/>
      </xdr:nvSpPr>
      <xdr:spPr>
        <a:xfrm>
          <a:off x="3746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62</xdr:row>
      <xdr:rowOff>48985</xdr:rowOff>
    </xdr:to>
    <xdr:cxnSp macro="">
      <xdr:nvCxnSpPr>
        <xdr:cNvPr id="186" name="直線コネクタ 185">
          <a:extLst>
            <a:ext uri="{FF2B5EF4-FFF2-40B4-BE49-F238E27FC236}">
              <a16:creationId xmlns:a16="http://schemas.microsoft.com/office/drawing/2014/main" id="{319406A4-2CDE-4CB1-B833-5F0D08F270BC}"/>
            </a:ext>
          </a:extLst>
        </xdr:cNvPr>
        <xdr:cNvCxnSpPr/>
      </xdr:nvCxnSpPr>
      <xdr:spPr>
        <a:xfrm flipV="1">
          <a:off x="3797300" y="10332720"/>
          <a:ext cx="8382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145143</xdr:rowOff>
    </xdr:from>
    <xdr:to>
      <xdr:col>15</xdr:col>
      <xdr:colOff>101600</xdr:colOff>
      <xdr:row>62</xdr:row>
      <xdr:rowOff>75293</xdr:rowOff>
    </xdr:to>
    <xdr:sp macro="" textlink="">
      <xdr:nvSpPr>
        <xdr:cNvPr id="187" name="楕円 186">
          <a:extLst>
            <a:ext uri="{FF2B5EF4-FFF2-40B4-BE49-F238E27FC236}">
              <a16:creationId xmlns:a16="http://schemas.microsoft.com/office/drawing/2014/main" id="{15624BE3-8F37-4A9E-8F65-23C19A1CEA69}"/>
            </a:ext>
          </a:extLst>
        </xdr:cNvPr>
        <xdr:cNvSpPr/>
      </xdr:nvSpPr>
      <xdr:spPr>
        <a:xfrm>
          <a:off x="2857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24493</xdr:rowOff>
    </xdr:from>
    <xdr:to>
      <xdr:col>19</xdr:col>
      <xdr:colOff>177800</xdr:colOff>
      <xdr:row>62</xdr:row>
      <xdr:rowOff>48985</xdr:rowOff>
    </xdr:to>
    <xdr:cxnSp macro="">
      <xdr:nvCxnSpPr>
        <xdr:cNvPr id="188" name="直線コネクタ 187">
          <a:extLst>
            <a:ext uri="{FF2B5EF4-FFF2-40B4-BE49-F238E27FC236}">
              <a16:creationId xmlns:a16="http://schemas.microsoft.com/office/drawing/2014/main" id="{91572C34-8092-4580-8E67-5A56340E666B}"/>
            </a:ext>
          </a:extLst>
        </xdr:cNvPr>
        <xdr:cNvCxnSpPr/>
      </xdr:nvCxnSpPr>
      <xdr:spPr>
        <a:xfrm>
          <a:off x="2908300" y="106543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119017</xdr:rowOff>
    </xdr:from>
    <xdr:to>
      <xdr:col>10</xdr:col>
      <xdr:colOff>165100</xdr:colOff>
      <xdr:row>62</xdr:row>
      <xdr:rowOff>49167</xdr:rowOff>
    </xdr:to>
    <xdr:sp macro="" textlink="">
      <xdr:nvSpPr>
        <xdr:cNvPr id="189" name="楕円 188">
          <a:extLst>
            <a:ext uri="{FF2B5EF4-FFF2-40B4-BE49-F238E27FC236}">
              <a16:creationId xmlns:a16="http://schemas.microsoft.com/office/drawing/2014/main" id="{AACB1D9A-9F3E-4389-94EC-DDB399FCC3A3}"/>
            </a:ext>
          </a:extLst>
        </xdr:cNvPr>
        <xdr:cNvSpPr/>
      </xdr:nvSpPr>
      <xdr:spPr>
        <a:xfrm>
          <a:off x="1968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169817</xdr:rowOff>
    </xdr:from>
    <xdr:to>
      <xdr:col>15</xdr:col>
      <xdr:colOff>50800</xdr:colOff>
      <xdr:row>62</xdr:row>
      <xdr:rowOff>24493</xdr:rowOff>
    </xdr:to>
    <xdr:cxnSp macro="">
      <xdr:nvCxnSpPr>
        <xdr:cNvPr id="190" name="直線コネクタ 189">
          <a:extLst>
            <a:ext uri="{FF2B5EF4-FFF2-40B4-BE49-F238E27FC236}">
              <a16:creationId xmlns:a16="http://schemas.microsoft.com/office/drawing/2014/main" id="{2F9DE7F7-CA4E-4D12-98B8-B8FB76EAC67E}"/>
            </a:ext>
          </a:extLst>
        </xdr:cNvPr>
        <xdr:cNvCxnSpPr/>
      </xdr:nvCxnSpPr>
      <xdr:spPr>
        <a:xfrm>
          <a:off x="2019300" y="106282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FD4BA41C-C93E-4A04-9ED8-F43120F1DC6D}"/>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5D6CE948-4159-4B97-9C4C-2E6496119909}"/>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1DEA09F6-835A-448E-89D9-3DF3105CC20B}"/>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54EB6DC7-3221-4784-BD30-294979694946}"/>
            </a:ext>
          </a:extLst>
        </xdr:cNvPr>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90912</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DE5F8F29-D714-4FEE-888E-0E7F410794EC}"/>
            </a:ext>
          </a:extLst>
        </xdr:cNvPr>
        <xdr:cNvSpPr txBox="1"/>
      </xdr:nvSpPr>
      <xdr:spPr>
        <a:xfrm>
          <a:off x="3582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66420</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8A37A733-A361-4ACB-BAF7-3F0F6B2835B6}"/>
            </a:ext>
          </a:extLst>
        </xdr:cNvPr>
        <xdr:cNvSpPr txBox="1"/>
      </xdr:nvSpPr>
      <xdr:spPr>
        <a:xfrm>
          <a:off x="2705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40294</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8F43B541-5A79-4730-ABF1-8467FFE983D3}"/>
            </a:ext>
          </a:extLst>
        </xdr:cNvPr>
        <xdr:cNvSpPr txBox="1"/>
      </xdr:nvSpPr>
      <xdr:spPr>
        <a:xfrm>
          <a:off x="1816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F00834A1-F32E-4EF1-82AA-42D0094BA4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713E2870-CAE4-4E94-A093-4C2F1F72453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72623DF2-DC96-4FD8-9A00-D0C47BE0C1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C34B1A21-9AF5-442F-B3BA-3458DF1C78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AEA0237B-C6E1-4A2B-8D97-344EEDADC1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EE70ADC3-BAFD-46CB-A1CE-1B95FDF2AE3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3AD19A5E-9FA0-40EF-A179-21EADE9F2B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F2BA4725-F546-4211-A778-C53B98CA2CD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56C2D15B-ACA2-417D-B7FC-CCBAA9EAA1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2F4C9730-6788-40B6-8F34-6BF0BAFDF5B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0B3D64E0-F737-401A-B1A1-DFE38B29A44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F7131B4E-00E2-47FE-B008-868BAB9A320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4AC4D0BE-B606-42A3-8E8F-7C82F24C78F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a:extLst>
            <a:ext uri="{FF2B5EF4-FFF2-40B4-BE49-F238E27FC236}">
              <a16:creationId xmlns:a16="http://schemas.microsoft.com/office/drawing/2014/main" id="{B11F396E-0044-47E8-8E7C-4C214458C97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B021A312-A66C-4C10-8054-707568333F1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a:extLst>
            <a:ext uri="{FF2B5EF4-FFF2-40B4-BE49-F238E27FC236}">
              <a16:creationId xmlns:a16="http://schemas.microsoft.com/office/drawing/2014/main" id="{B741617F-3993-4CB6-98F5-8F56F761552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1E56C8A7-A83F-446F-8A5A-9FBD3CA6D27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a:extLst>
            <a:ext uri="{FF2B5EF4-FFF2-40B4-BE49-F238E27FC236}">
              <a16:creationId xmlns:a16="http://schemas.microsoft.com/office/drawing/2014/main" id="{D9D62163-DF09-4734-8727-D10B348C876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2FA4453-CC99-41B2-B463-F6FC38E510B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26CAF458-ADDD-4782-99EB-A1DB20D8CF1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D3D99CD6-2AA1-4C3F-93A4-3F03F822335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a:extLst>
            <a:ext uri="{FF2B5EF4-FFF2-40B4-BE49-F238E27FC236}">
              <a16:creationId xmlns:a16="http://schemas.microsoft.com/office/drawing/2014/main" id="{6F2FDDBB-1FC5-443D-9D75-BEE8B91C9651}"/>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D6A4F75-D201-4D13-8D83-DE2122977018}"/>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a:extLst>
            <a:ext uri="{FF2B5EF4-FFF2-40B4-BE49-F238E27FC236}">
              <a16:creationId xmlns:a16="http://schemas.microsoft.com/office/drawing/2014/main" id="{115AFC6D-86D1-4A16-A432-DFBD023EF889}"/>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FEC3B204-E651-43B2-B0B1-BD0BA020E4D6}"/>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a:extLst>
            <a:ext uri="{FF2B5EF4-FFF2-40B4-BE49-F238E27FC236}">
              <a16:creationId xmlns:a16="http://schemas.microsoft.com/office/drawing/2014/main" id="{E709AAA8-913D-42A0-8481-F687C1596816}"/>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010657C5-91EC-4A12-827C-C02DEDC2CB0E}"/>
            </a:ext>
          </a:extLst>
        </xdr:cNvPr>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a:extLst>
            <a:ext uri="{FF2B5EF4-FFF2-40B4-BE49-F238E27FC236}">
              <a16:creationId xmlns:a16="http://schemas.microsoft.com/office/drawing/2014/main" id="{DF6768C2-CCB1-490D-89DF-E26F2678C4E1}"/>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a:extLst>
            <a:ext uri="{FF2B5EF4-FFF2-40B4-BE49-F238E27FC236}">
              <a16:creationId xmlns:a16="http://schemas.microsoft.com/office/drawing/2014/main" id="{B2B953C8-7550-4838-9631-DF67D2301C88}"/>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a:extLst>
            <a:ext uri="{FF2B5EF4-FFF2-40B4-BE49-F238E27FC236}">
              <a16:creationId xmlns:a16="http://schemas.microsoft.com/office/drawing/2014/main" id="{2998DC20-B916-44B8-AB03-8C50FB791984}"/>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a:extLst>
            <a:ext uri="{FF2B5EF4-FFF2-40B4-BE49-F238E27FC236}">
              <a16:creationId xmlns:a16="http://schemas.microsoft.com/office/drawing/2014/main" id="{7459BE32-AE45-4C41-8D49-E98C14B59F3C}"/>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a:extLst>
            <a:ext uri="{FF2B5EF4-FFF2-40B4-BE49-F238E27FC236}">
              <a16:creationId xmlns:a16="http://schemas.microsoft.com/office/drawing/2014/main" id="{DEB48547-A5A7-41A9-B83D-BE8590D2BD48}"/>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53281401-75CF-449C-89EA-AAC5CCFC7F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67C8A83A-C7FC-41C4-9FAC-F9B9D2B0331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AC866689-8578-45C0-8A9C-3FB2408B8E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3D9D2178-4580-482D-98A5-F5160B828B9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253718D-33EA-41D5-ADD6-C427EBDF8F8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8094</xdr:rowOff>
    </xdr:from>
    <xdr:to>
      <xdr:col>55</xdr:col>
      <xdr:colOff>50800</xdr:colOff>
      <xdr:row>63</xdr:row>
      <xdr:rowOff>109694</xdr:rowOff>
    </xdr:to>
    <xdr:sp macro="" textlink="">
      <xdr:nvSpPr>
        <xdr:cNvPr id="235" name="楕円 234">
          <a:extLst>
            <a:ext uri="{FF2B5EF4-FFF2-40B4-BE49-F238E27FC236}">
              <a16:creationId xmlns:a16="http://schemas.microsoft.com/office/drawing/2014/main" id="{FBD52D89-1B8F-413C-B1BF-E2FE49A25C3F}"/>
            </a:ext>
          </a:extLst>
        </xdr:cNvPr>
        <xdr:cNvSpPr/>
      </xdr:nvSpPr>
      <xdr:spPr>
        <a:xfrm>
          <a:off x="10426700" y="1080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94471</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9AC4A756-31FD-4C85-9B66-84BA3B9D8F40}"/>
            </a:ext>
          </a:extLst>
        </xdr:cNvPr>
        <xdr:cNvSpPr txBox="1"/>
      </xdr:nvSpPr>
      <xdr:spPr>
        <a:xfrm>
          <a:off x="10515600" y="107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42273</xdr:rowOff>
    </xdr:from>
    <xdr:to>
      <xdr:col>50</xdr:col>
      <xdr:colOff>165100</xdr:colOff>
      <xdr:row>63</xdr:row>
      <xdr:rowOff>143873</xdr:rowOff>
    </xdr:to>
    <xdr:sp macro="" textlink="">
      <xdr:nvSpPr>
        <xdr:cNvPr id="237" name="楕円 236">
          <a:extLst>
            <a:ext uri="{FF2B5EF4-FFF2-40B4-BE49-F238E27FC236}">
              <a16:creationId xmlns:a16="http://schemas.microsoft.com/office/drawing/2014/main" id="{DB079DAE-6BCB-4D9B-BD28-65EAEDFB811C}"/>
            </a:ext>
          </a:extLst>
        </xdr:cNvPr>
        <xdr:cNvSpPr/>
      </xdr:nvSpPr>
      <xdr:spPr>
        <a:xfrm>
          <a:off x="9588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58894</xdr:rowOff>
    </xdr:from>
    <xdr:to>
      <xdr:col>55</xdr:col>
      <xdr:colOff>0</xdr:colOff>
      <xdr:row>63</xdr:row>
      <xdr:rowOff>93073</xdr:rowOff>
    </xdr:to>
    <xdr:cxnSp macro="">
      <xdr:nvCxnSpPr>
        <xdr:cNvPr id="238" name="直線コネクタ 237">
          <a:extLst>
            <a:ext uri="{FF2B5EF4-FFF2-40B4-BE49-F238E27FC236}">
              <a16:creationId xmlns:a16="http://schemas.microsoft.com/office/drawing/2014/main" id="{E9E50987-E0AD-41D3-A812-9AB7D39FC96B}"/>
            </a:ext>
          </a:extLst>
        </xdr:cNvPr>
        <xdr:cNvCxnSpPr/>
      </xdr:nvCxnSpPr>
      <xdr:spPr>
        <a:xfrm flipV="1">
          <a:off x="9639300" y="10860244"/>
          <a:ext cx="838200" cy="3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43871</xdr:rowOff>
    </xdr:from>
    <xdr:to>
      <xdr:col>46</xdr:col>
      <xdr:colOff>38100</xdr:colOff>
      <xdr:row>63</xdr:row>
      <xdr:rowOff>145471</xdr:rowOff>
    </xdr:to>
    <xdr:sp macro="" textlink="">
      <xdr:nvSpPr>
        <xdr:cNvPr id="239" name="楕円 238">
          <a:extLst>
            <a:ext uri="{FF2B5EF4-FFF2-40B4-BE49-F238E27FC236}">
              <a16:creationId xmlns:a16="http://schemas.microsoft.com/office/drawing/2014/main" id="{FC8AA46C-D27E-42B3-AE46-81B94EC38A77}"/>
            </a:ext>
          </a:extLst>
        </xdr:cNvPr>
        <xdr:cNvSpPr/>
      </xdr:nvSpPr>
      <xdr:spPr>
        <a:xfrm>
          <a:off x="8699500" y="108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93073</xdr:rowOff>
    </xdr:from>
    <xdr:to>
      <xdr:col>50</xdr:col>
      <xdr:colOff>114300</xdr:colOff>
      <xdr:row>63</xdr:row>
      <xdr:rowOff>94671</xdr:rowOff>
    </xdr:to>
    <xdr:cxnSp macro="">
      <xdr:nvCxnSpPr>
        <xdr:cNvPr id="240" name="直線コネクタ 239">
          <a:extLst>
            <a:ext uri="{FF2B5EF4-FFF2-40B4-BE49-F238E27FC236}">
              <a16:creationId xmlns:a16="http://schemas.microsoft.com/office/drawing/2014/main" id="{1441017A-BBE8-4BBA-976B-A0A7A6BA4548}"/>
            </a:ext>
          </a:extLst>
        </xdr:cNvPr>
        <xdr:cNvCxnSpPr/>
      </xdr:nvCxnSpPr>
      <xdr:spPr>
        <a:xfrm flipV="1">
          <a:off x="8750300" y="10894423"/>
          <a:ext cx="889000" cy="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44600</xdr:rowOff>
    </xdr:from>
    <xdr:to>
      <xdr:col>41</xdr:col>
      <xdr:colOff>101600</xdr:colOff>
      <xdr:row>63</xdr:row>
      <xdr:rowOff>146200</xdr:rowOff>
    </xdr:to>
    <xdr:sp macro="" textlink="">
      <xdr:nvSpPr>
        <xdr:cNvPr id="241" name="楕円 240">
          <a:extLst>
            <a:ext uri="{FF2B5EF4-FFF2-40B4-BE49-F238E27FC236}">
              <a16:creationId xmlns:a16="http://schemas.microsoft.com/office/drawing/2014/main" id="{9BCEF4BB-5663-42AC-B91B-75EFEA6815B2}"/>
            </a:ext>
          </a:extLst>
        </xdr:cNvPr>
        <xdr:cNvSpPr/>
      </xdr:nvSpPr>
      <xdr:spPr>
        <a:xfrm>
          <a:off x="7810500" y="108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94671</xdr:rowOff>
    </xdr:from>
    <xdr:to>
      <xdr:col>45</xdr:col>
      <xdr:colOff>177800</xdr:colOff>
      <xdr:row>63</xdr:row>
      <xdr:rowOff>95400</xdr:rowOff>
    </xdr:to>
    <xdr:cxnSp macro="">
      <xdr:nvCxnSpPr>
        <xdr:cNvPr id="242" name="直線コネクタ 241">
          <a:extLst>
            <a:ext uri="{FF2B5EF4-FFF2-40B4-BE49-F238E27FC236}">
              <a16:creationId xmlns:a16="http://schemas.microsoft.com/office/drawing/2014/main" id="{8566B99F-F464-487B-88C3-D29BF87E1354}"/>
            </a:ext>
          </a:extLst>
        </xdr:cNvPr>
        <xdr:cNvCxnSpPr/>
      </xdr:nvCxnSpPr>
      <xdr:spPr>
        <a:xfrm flipV="1">
          <a:off x="7861300" y="10896021"/>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E87680E9-03E1-4467-86C3-7E2E8CDAB6DE}"/>
            </a:ext>
          </a:extLst>
        </xdr:cNvPr>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E1F4D979-297B-448A-BBEA-9AC4D1518093}"/>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561FBCF9-C3FE-4661-B95B-2CA467B33CD5}"/>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1DEC6818-59C0-4482-9B7F-71A6824FDFFF}"/>
            </a:ext>
          </a:extLst>
        </xdr:cNvPr>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135000</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2E947070-DED4-41D0-ADBA-4BF3E2C2A9C4}"/>
            </a:ext>
          </a:extLst>
        </xdr:cNvPr>
        <xdr:cNvSpPr txBox="1"/>
      </xdr:nvSpPr>
      <xdr:spPr>
        <a:xfrm>
          <a:off x="9327095" y="1093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136598</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AC11FD7E-DF60-4DBE-8DAF-C2CCDDD3DCE0}"/>
            </a:ext>
          </a:extLst>
        </xdr:cNvPr>
        <xdr:cNvSpPr txBox="1"/>
      </xdr:nvSpPr>
      <xdr:spPr>
        <a:xfrm>
          <a:off x="8450795" y="1093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137327</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7E0582DB-FE89-4121-861B-5B1FCA8EEEBC}"/>
            </a:ext>
          </a:extLst>
        </xdr:cNvPr>
        <xdr:cNvSpPr txBox="1"/>
      </xdr:nvSpPr>
      <xdr:spPr>
        <a:xfrm>
          <a:off x="7561795" y="1093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36C60ED3-F392-4747-BF93-545556AC53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3AAF1A5C-C335-44B7-A638-56B7CAA6B9A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91B0FDED-18AF-4853-A952-80D50E6850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6182FE86-6F54-43D6-8568-35009A03176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AC2F9053-953B-47E4-91A6-768E52BC8D4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A231CEFC-AA09-4C44-8C02-889C267BAD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4EF6572F-7B62-4F6F-BF23-2B744D7A38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EBCC2D2C-DFFE-4C06-A801-41C659366DF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39894B9B-CE46-4601-AD08-F30CBBE01FE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2D5E6598-61DA-4E4D-9E4D-5230F3EA6CC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4C25EDE-C1FF-4B4C-876D-34BB049A593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1B8EB39E-3FE6-4AD1-8708-D787BC890EF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011284FC-FF67-40E1-B097-3C11BD33716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BA0E1D9D-A0BB-49EF-BE56-E58EE00EFF1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F40B7DE9-8845-428C-AA15-967F631FEFD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C0F4B9A8-9478-4290-9F99-ACEED341528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C8396540-D48B-4154-8251-55C8F5F8B23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4DB875DD-4057-4B49-AE08-05A821FEA8C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21F7217A-67B5-4355-82B7-66D0743D4D7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B38D4D65-984B-4627-8244-363E3678E9A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60E059C4-476F-4CA6-8DDD-0976B2305A6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A68DBCAF-CFDD-44A7-AEBA-9ED8BE4CE6B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4E030044-86B4-45EA-95DF-D13EF597A14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6D5AD50A-342D-4E46-BDB3-A13D8F5A3C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0E3D1EAD-35BE-4C7C-9C4F-1EE42FAC9C2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DE61D0A4-43F9-48A4-82C5-A842244F1F4D}"/>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346B70B4-1131-4226-BC59-2B47A7E613D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25C5CBB9-6E97-47A3-B800-F3840CB0AB0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07502E5B-E191-45BD-B114-4CFF64FCAAC8}"/>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a:extLst>
            <a:ext uri="{FF2B5EF4-FFF2-40B4-BE49-F238E27FC236}">
              <a16:creationId xmlns:a16="http://schemas.microsoft.com/office/drawing/2014/main" id="{D747B0E1-6241-4A2F-B6B4-8AB69110C453}"/>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F66AAF86-7BDB-4B26-A649-9198002F8A9E}"/>
            </a:ext>
          </a:extLst>
        </xdr:cNvPr>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a:extLst>
            <a:ext uri="{FF2B5EF4-FFF2-40B4-BE49-F238E27FC236}">
              <a16:creationId xmlns:a16="http://schemas.microsoft.com/office/drawing/2014/main" id="{8E09FEB4-09C2-4D21-A7CD-BC058976C36B}"/>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a:extLst>
            <a:ext uri="{FF2B5EF4-FFF2-40B4-BE49-F238E27FC236}">
              <a16:creationId xmlns:a16="http://schemas.microsoft.com/office/drawing/2014/main" id="{92287D93-F3F7-462F-81E6-ED7F0927121E}"/>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a:extLst>
            <a:ext uri="{FF2B5EF4-FFF2-40B4-BE49-F238E27FC236}">
              <a16:creationId xmlns:a16="http://schemas.microsoft.com/office/drawing/2014/main" id="{E103DCED-32BB-48F9-9C46-F6DD2CA19483}"/>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a:extLst>
            <a:ext uri="{FF2B5EF4-FFF2-40B4-BE49-F238E27FC236}">
              <a16:creationId xmlns:a16="http://schemas.microsoft.com/office/drawing/2014/main" id="{73D447FD-59EE-422D-A819-82F83333558A}"/>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a:extLst>
            <a:ext uri="{FF2B5EF4-FFF2-40B4-BE49-F238E27FC236}">
              <a16:creationId xmlns:a16="http://schemas.microsoft.com/office/drawing/2014/main" id="{C153F66D-D5DE-4778-8394-4369DD5615EB}"/>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42612893-A451-4C4B-A53F-DA792EB9A59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0F66584-F33A-403B-90FE-CD139FF3E45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CC9982FD-09C5-4B72-B347-0C8B7E5E2C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A4E2912-35B0-436C-945E-1475B2D543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BC696EB-7AE8-46BA-AF55-675667D5BA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142421</xdr:rowOff>
    </xdr:from>
    <xdr:to>
      <xdr:col>24</xdr:col>
      <xdr:colOff>114300</xdr:colOff>
      <xdr:row>85</xdr:row>
      <xdr:rowOff>72571</xdr:rowOff>
    </xdr:to>
    <xdr:sp macro="" textlink="">
      <xdr:nvSpPr>
        <xdr:cNvPr id="291" name="楕円 290">
          <a:extLst>
            <a:ext uri="{FF2B5EF4-FFF2-40B4-BE49-F238E27FC236}">
              <a16:creationId xmlns:a16="http://schemas.microsoft.com/office/drawing/2014/main" id="{DC0C07F2-6923-47C0-834B-6BBAD4A8DBC3}"/>
            </a:ext>
          </a:extLst>
        </xdr:cNvPr>
        <xdr:cNvSpPr/>
      </xdr:nvSpPr>
      <xdr:spPr>
        <a:xfrm>
          <a:off x="45847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120848</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F2D84CDE-A803-4ED2-9315-B5F7806ACF84}"/>
            </a:ext>
          </a:extLst>
        </xdr:cNvPr>
        <xdr:cNvSpPr txBox="1"/>
      </xdr:nvSpPr>
      <xdr:spPr>
        <a:xfrm>
          <a:off x="4673600"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130992</xdr:rowOff>
    </xdr:from>
    <xdr:to>
      <xdr:col>20</xdr:col>
      <xdr:colOff>38100</xdr:colOff>
      <xdr:row>85</xdr:row>
      <xdr:rowOff>61142</xdr:rowOff>
    </xdr:to>
    <xdr:sp macro="" textlink="">
      <xdr:nvSpPr>
        <xdr:cNvPr id="293" name="楕円 292">
          <a:extLst>
            <a:ext uri="{FF2B5EF4-FFF2-40B4-BE49-F238E27FC236}">
              <a16:creationId xmlns:a16="http://schemas.microsoft.com/office/drawing/2014/main" id="{53379835-5F0A-4916-A65F-1CF2A5AD6569}"/>
            </a:ext>
          </a:extLst>
        </xdr:cNvPr>
        <xdr:cNvSpPr/>
      </xdr:nvSpPr>
      <xdr:spPr>
        <a:xfrm>
          <a:off x="3746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10342</xdr:rowOff>
    </xdr:from>
    <xdr:to>
      <xdr:col>24</xdr:col>
      <xdr:colOff>63500</xdr:colOff>
      <xdr:row>85</xdr:row>
      <xdr:rowOff>21771</xdr:rowOff>
    </xdr:to>
    <xdr:cxnSp macro="">
      <xdr:nvCxnSpPr>
        <xdr:cNvPr id="294" name="直線コネクタ 293">
          <a:extLst>
            <a:ext uri="{FF2B5EF4-FFF2-40B4-BE49-F238E27FC236}">
              <a16:creationId xmlns:a16="http://schemas.microsoft.com/office/drawing/2014/main" id="{0AED898B-996D-481D-9BA2-069FE557A176}"/>
            </a:ext>
          </a:extLst>
        </xdr:cNvPr>
        <xdr:cNvCxnSpPr/>
      </xdr:nvCxnSpPr>
      <xdr:spPr>
        <a:xfrm>
          <a:off x="3797300" y="1458359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104866</xdr:rowOff>
    </xdr:from>
    <xdr:to>
      <xdr:col>15</xdr:col>
      <xdr:colOff>101600</xdr:colOff>
      <xdr:row>85</xdr:row>
      <xdr:rowOff>35016</xdr:rowOff>
    </xdr:to>
    <xdr:sp macro="" textlink="">
      <xdr:nvSpPr>
        <xdr:cNvPr id="295" name="楕円 294">
          <a:extLst>
            <a:ext uri="{FF2B5EF4-FFF2-40B4-BE49-F238E27FC236}">
              <a16:creationId xmlns:a16="http://schemas.microsoft.com/office/drawing/2014/main" id="{D7998374-5002-4CA2-BD58-823F2CBF9E04}"/>
            </a:ext>
          </a:extLst>
        </xdr:cNvPr>
        <xdr:cNvSpPr/>
      </xdr:nvSpPr>
      <xdr:spPr>
        <a:xfrm>
          <a:off x="2857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155666</xdr:rowOff>
    </xdr:from>
    <xdr:to>
      <xdr:col>19</xdr:col>
      <xdr:colOff>177800</xdr:colOff>
      <xdr:row>85</xdr:row>
      <xdr:rowOff>10342</xdr:rowOff>
    </xdr:to>
    <xdr:cxnSp macro="">
      <xdr:nvCxnSpPr>
        <xdr:cNvPr id="296" name="直線コネクタ 295">
          <a:extLst>
            <a:ext uri="{FF2B5EF4-FFF2-40B4-BE49-F238E27FC236}">
              <a16:creationId xmlns:a16="http://schemas.microsoft.com/office/drawing/2014/main" id="{97E53ACC-06A8-40A5-84C2-6741A3DB5B18}"/>
            </a:ext>
          </a:extLst>
        </xdr:cNvPr>
        <xdr:cNvCxnSpPr/>
      </xdr:nvCxnSpPr>
      <xdr:spPr>
        <a:xfrm>
          <a:off x="2908300" y="145574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88537</xdr:rowOff>
    </xdr:from>
    <xdr:to>
      <xdr:col>10</xdr:col>
      <xdr:colOff>165100</xdr:colOff>
      <xdr:row>85</xdr:row>
      <xdr:rowOff>18687</xdr:rowOff>
    </xdr:to>
    <xdr:sp macro="" textlink="">
      <xdr:nvSpPr>
        <xdr:cNvPr id="297" name="楕円 296">
          <a:extLst>
            <a:ext uri="{FF2B5EF4-FFF2-40B4-BE49-F238E27FC236}">
              <a16:creationId xmlns:a16="http://schemas.microsoft.com/office/drawing/2014/main" id="{FB815F98-E9FF-4EC6-BF5B-2F475F88FA1E}"/>
            </a:ext>
          </a:extLst>
        </xdr:cNvPr>
        <xdr:cNvSpPr/>
      </xdr:nvSpPr>
      <xdr:spPr>
        <a:xfrm>
          <a:off x="1968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139337</xdr:rowOff>
    </xdr:from>
    <xdr:to>
      <xdr:col>15</xdr:col>
      <xdr:colOff>50800</xdr:colOff>
      <xdr:row>84</xdr:row>
      <xdr:rowOff>155666</xdr:rowOff>
    </xdr:to>
    <xdr:cxnSp macro="">
      <xdr:nvCxnSpPr>
        <xdr:cNvPr id="298" name="直線コネクタ 297">
          <a:extLst>
            <a:ext uri="{FF2B5EF4-FFF2-40B4-BE49-F238E27FC236}">
              <a16:creationId xmlns:a16="http://schemas.microsoft.com/office/drawing/2014/main" id="{5800E835-2485-4D54-95B0-5DC6638BF975}"/>
            </a:ext>
          </a:extLst>
        </xdr:cNvPr>
        <xdr:cNvCxnSpPr/>
      </xdr:nvCxnSpPr>
      <xdr:spPr>
        <a:xfrm>
          <a:off x="2019300" y="145411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99" name="n_1aveValue【公営住宅】&#10;有形固定資産減価償却率">
          <a:extLst>
            <a:ext uri="{FF2B5EF4-FFF2-40B4-BE49-F238E27FC236}">
              <a16:creationId xmlns:a16="http://schemas.microsoft.com/office/drawing/2014/main" id="{6C649083-4357-4E6D-B0B1-EF4EA7DC274D}"/>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00" name="n_2aveValue【公営住宅】&#10;有形固定資産減価償却率">
          <a:extLst>
            <a:ext uri="{FF2B5EF4-FFF2-40B4-BE49-F238E27FC236}">
              <a16:creationId xmlns:a16="http://schemas.microsoft.com/office/drawing/2014/main" id="{DC784DAD-B5D1-4395-A393-12C3547A2FCD}"/>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1" name="n_3aveValue【公営住宅】&#10;有形固定資産減価償却率">
          <a:extLst>
            <a:ext uri="{FF2B5EF4-FFF2-40B4-BE49-F238E27FC236}">
              <a16:creationId xmlns:a16="http://schemas.microsoft.com/office/drawing/2014/main" id="{70249EDC-E2EA-41C7-BC83-02B0F1A3E16F}"/>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02" name="n_4aveValue【公営住宅】&#10;有形固定資産減価償却率">
          <a:extLst>
            <a:ext uri="{FF2B5EF4-FFF2-40B4-BE49-F238E27FC236}">
              <a16:creationId xmlns:a16="http://schemas.microsoft.com/office/drawing/2014/main" id="{CE6743CD-E939-41C2-82F1-38D86DC0001B}"/>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52269</xdr:rowOff>
    </xdr:from>
    <xdr:ext cx="405111" cy="259045"/>
    <xdr:sp macro="" textlink="">
      <xdr:nvSpPr>
        <xdr:cNvPr id="303" name="n_1mainValue【公営住宅】&#10;有形固定資産減価償却率">
          <a:extLst>
            <a:ext uri="{FF2B5EF4-FFF2-40B4-BE49-F238E27FC236}">
              <a16:creationId xmlns:a16="http://schemas.microsoft.com/office/drawing/2014/main" id="{88ABFB4A-2F9A-4E4C-9A4F-551219D92125}"/>
            </a:ext>
          </a:extLst>
        </xdr:cNvPr>
        <xdr:cNvSpPr txBox="1"/>
      </xdr:nvSpPr>
      <xdr:spPr>
        <a:xfrm>
          <a:off x="35820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26143</xdr:rowOff>
    </xdr:from>
    <xdr:ext cx="405111" cy="259045"/>
    <xdr:sp macro="" textlink="">
      <xdr:nvSpPr>
        <xdr:cNvPr id="304" name="n_2mainValue【公営住宅】&#10;有形固定資産減価償却率">
          <a:extLst>
            <a:ext uri="{FF2B5EF4-FFF2-40B4-BE49-F238E27FC236}">
              <a16:creationId xmlns:a16="http://schemas.microsoft.com/office/drawing/2014/main" id="{73C1E998-2A97-4274-A1CC-16374CF5B5AB}"/>
            </a:ext>
          </a:extLst>
        </xdr:cNvPr>
        <xdr:cNvSpPr txBox="1"/>
      </xdr:nvSpPr>
      <xdr:spPr>
        <a:xfrm>
          <a:off x="2705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35214</xdr:rowOff>
    </xdr:from>
    <xdr:ext cx="405111" cy="259045"/>
    <xdr:sp macro="" textlink="">
      <xdr:nvSpPr>
        <xdr:cNvPr id="305" name="n_3mainValue【公営住宅】&#10;有形固定資産減価償却率">
          <a:extLst>
            <a:ext uri="{FF2B5EF4-FFF2-40B4-BE49-F238E27FC236}">
              <a16:creationId xmlns:a16="http://schemas.microsoft.com/office/drawing/2014/main" id="{91ED83FB-1B72-4BAB-8F2C-E5F108874590}"/>
            </a:ext>
          </a:extLst>
        </xdr:cNvPr>
        <xdr:cNvSpPr txBox="1"/>
      </xdr:nvSpPr>
      <xdr:spPr>
        <a:xfrm>
          <a:off x="1816744" y="1426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06000F4A-9EEA-4019-AB34-242ECD7F1E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866CB5AE-5ACC-427D-8069-DA4B2A22C50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8FB5043F-7B66-40E3-A75E-48D2593B758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74BA401E-9FA8-4C2E-A309-3E455F02108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AB7B5F9F-8946-45C4-B071-6B1ABD62210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78A8EB5C-F6C9-464B-AD18-16D2F3701E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CAC04337-147E-4250-A4C5-9E86293A18B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ACF8084F-C49D-4ACB-A100-53F08463A6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8E8CC5E9-7C06-4A8B-8C80-6DF57E43141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0171A614-C3B6-4139-90EC-0FF392FF66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D5AC38DC-E8C4-4B94-8FB8-116A598D94D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B1C82811-1411-46B8-84AB-1F8156D2FA3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B1EAC043-D422-4783-846D-02C8A010344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C896FD0A-9B34-4B05-9D23-984E74BC899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6905A61B-5710-43AD-A46D-F5847FC9FC4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C9EE4294-B96F-4FCF-ADC7-1C4BF088B70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CCAA1C60-9318-4C88-8124-4ECC7AC21A6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0FF09DE3-C3D2-4928-92BB-33591B3EA4E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58FB69EA-86C9-4648-8FFE-B1503AB4AF8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FF037C11-C7FA-45A3-8A69-EBF0B300D2B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5FB48994-381A-48D0-9E7D-BFFAF28164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4D6CB760-DB99-4812-9197-023C3338131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13EDA075-0B74-4709-A96A-3F058F9D106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a:extLst>
            <a:ext uri="{FF2B5EF4-FFF2-40B4-BE49-F238E27FC236}">
              <a16:creationId xmlns:a16="http://schemas.microsoft.com/office/drawing/2014/main" id="{436A2C62-27A2-464B-8B24-653C168E02D1}"/>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a:extLst>
            <a:ext uri="{FF2B5EF4-FFF2-40B4-BE49-F238E27FC236}">
              <a16:creationId xmlns:a16="http://schemas.microsoft.com/office/drawing/2014/main" id="{7D524EDD-B8F2-48E1-93E2-A28231ADF098}"/>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a:extLst>
            <a:ext uri="{FF2B5EF4-FFF2-40B4-BE49-F238E27FC236}">
              <a16:creationId xmlns:a16="http://schemas.microsoft.com/office/drawing/2014/main" id="{F068A72C-8713-4AF1-B054-9DA292856120}"/>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a:extLst>
            <a:ext uri="{FF2B5EF4-FFF2-40B4-BE49-F238E27FC236}">
              <a16:creationId xmlns:a16="http://schemas.microsoft.com/office/drawing/2014/main" id="{6B6F5B51-C265-4AC2-B740-10AFC9549536}"/>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a:extLst>
            <a:ext uri="{FF2B5EF4-FFF2-40B4-BE49-F238E27FC236}">
              <a16:creationId xmlns:a16="http://schemas.microsoft.com/office/drawing/2014/main" id="{1847B42D-2C70-4082-8985-ECC49A56D895}"/>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34" name="【公営住宅】&#10;一人当たり面積平均値テキスト">
          <a:extLst>
            <a:ext uri="{FF2B5EF4-FFF2-40B4-BE49-F238E27FC236}">
              <a16:creationId xmlns:a16="http://schemas.microsoft.com/office/drawing/2014/main" id="{5BFABC9C-0266-46F9-AA43-B82643A37D4C}"/>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a:extLst>
            <a:ext uri="{FF2B5EF4-FFF2-40B4-BE49-F238E27FC236}">
              <a16:creationId xmlns:a16="http://schemas.microsoft.com/office/drawing/2014/main" id="{F2BC2526-C708-46E2-A8C9-3702A9547EA1}"/>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a:extLst>
            <a:ext uri="{FF2B5EF4-FFF2-40B4-BE49-F238E27FC236}">
              <a16:creationId xmlns:a16="http://schemas.microsoft.com/office/drawing/2014/main" id="{D4A7270E-99E6-4B54-8068-059E0BC0DA82}"/>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a:extLst>
            <a:ext uri="{FF2B5EF4-FFF2-40B4-BE49-F238E27FC236}">
              <a16:creationId xmlns:a16="http://schemas.microsoft.com/office/drawing/2014/main" id="{0563F35B-7536-4113-9AEB-C81FE4D991F2}"/>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a:extLst>
            <a:ext uri="{FF2B5EF4-FFF2-40B4-BE49-F238E27FC236}">
              <a16:creationId xmlns:a16="http://schemas.microsoft.com/office/drawing/2014/main" id="{687C56EA-46CE-4EBD-A3C6-3846D08B9F71}"/>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9" name="フローチャート: 判断 338">
          <a:extLst>
            <a:ext uri="{FF2B5EF4-FFF2-40B4-BE49-F238E27FC236}">
              <a16:creationId xmlns:a16="http://schemas.microsoft.com/office/drawing/2014/main" id="{5F3F337B-4F13-4693-A7DB-B296AE3B54FA}"/>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3167C7B8-09BB-449C-A010-D6BB5BEB4F1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20B8BDB2-4989-4C71-8546-E6AC433E85A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EF4A7B41-C55D-4EA2-B292-10A53FE5D93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CE5F3B19-1397-4028-BFE0-A9EBD776BAB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7E98E10-85AD-4A1F-BED4-9F8CACF29E5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124206</xdr:rowOff>
    </xdr:from>
    <xdr:to>
      <xdr:col>55</xdr:col>
      <xdr:colOff>50800</xdr:colOff>
      <xdr:row>85</xdr:row>
      <xdr:rowOff>54356</xdr:rowOff>
    </xdr:to>
    <xdr:sp macro="" textlink="">
      <xdr:nvSpPr>
        <xdr:cNvPr id="345" name="楕円 344">
          <a:extLst>
            <a:ext uri="{FF2B5EF4-FFF2-40B4-BE49-F238E27FC236}">
              <a16:creationId xmlns:a16="http://schemas.microsoft.com/office/drawing/2014/main" id="{54DACF0B-782C-4906-899B-E86D057E2A81}"/>
            </a:ext>
          </a:extLst>
        </xdr:cNvPr>
        <xdr:cNvSpPr/>
      </xdr:nvSpPr>
      <xdr:spPr>
        <a:xfrm>
          <a:off x="10426700" y="1452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147083</xdr:rowOff>
    </xdr:from>
    <xdr:ext cx="469744" cy="259045"/>
    <xdr:sp macro="" textlink="">
      <xdr:nvSpPr>
        <xdr:cNvPr id="346" name="【公営住宅】&#10;一人当たり面積該当値テキスト">
          <a:extLst>
            <a:ext uri="{FF2B5EF4-FFF2-40B4-BE49-F238E27FC236}">
              <a16:creationId xmlns:a16="http://schemas.microsoft.com/office/drawing/2014/main" id="{04AD9492-EDA9-40E7-811E-AA28A780DA6B}"/>
            </a:ext>
          </a:extLst>
        </xdr:cNvPr>
        <xdr:cNvSpPr txBox="1"/>
      </xdr:nvSpPr>
      <xdr:spPr>
        <a:xfrm>
          <a:off x="10515600"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128524</xdr:rowOff>
    </xdr:from>
    <xdr:to>
      <xdr:col>50</xdr:col>
      <xdr:colOff>165100</xdr:colOff>
      <xdr:row>85</xdr:row>
      <xdr:rowOff>58674</xdr:rowOff>
    </xdr:to>
    <xdr:sp macro="" textlink="">
      <xdr:nvSpPr>
        <xdr:cNvPr id="347" name="楕円 346">
          <a:extLst>
            <a:ext uri="{FF2B5EF4-FFF2-40B4-BE49-F238E27FC236}">
              <a16:creationId xmlns:a16="http://schemas.microsoft.com/office/drawing/2014/main" id="{3936318A-F0E6-4CAB-83C1-5126B76CCA59}"/>
            </a:ext>
          </a:extLst>
        </xdr:cNvPr>
        <xdr:cNvSpPr/>
      </xdr:nvSpPr>
      <xdr:spPr>
        <a:xfrm>
          <a:off x="9588500" y="145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3556</xdr:rowOff>
    </xdr:from>
    <xdr:to>
      <xdr:col>55</xdr:col>
      <xdr:colOff>0</xdr:colOff>
      <xdr:row>85</xdr:row>
      <xdr:rowOff>7874</xdr:rowOff>
    </xdr:to>
    <xdr:cxnSp macro="">
      <xdr:nvCxnSpPr>
        <xdr:cNvPr id="348" name="直線コネクタ 347">
          <a:extLst>
            <a:ext uri="{FF2B5EF4-FFF2-40B4-BE49-F238E27FC236}">
              <a16:creationId xmlns:a16="http://schemas.microsoft.com/office/drawing/2014/main" id="{5A13EB91-BB00-4E05-93B0-99285D788D1C}"/>
            </a:ext>
          </a:extLst>
        </xdr:cNvPr>
        <xdr:cNvCxnSpPr/>
      </xdr:nvCxnSpPr>
      <xdr:spPr>
        <a:xfrm flipV="1">
          <a:off x="9639300" y="14576806"/>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131445</xdr:rowOff>
    </xdr:from>
    <xdr:to>
      <xdr:col>46</xdr:col>
      <xdr:colOff>38100</xdr:colOff>
      <xdr:row>85</xdr:row>
      <xdr:rowOff>61595</xdr:rowOff>
    </xdr:to>
    <xdr:sp macro="" textlink="">
      <xdr:nvSpPr>
        <xdr:cNvPr id="349" name="楕円 348">
          <a:extLst>
            <a:ext uri="{FF2B5EF4-FFF2-40B4-BE49-F238E27FC236}">
              <a16:creationId xmlns:a16="http://schemas.microsoft.com/office/drawing/2014/main" id="{CA737591-0656-4CF6-B91A-6D7D06547B45}"/>
            </a:ext>
          </a:extLst>
        </xdr:cNvPr>
        <xdr:cNvSpPr/>
      </xdr:nvSpPr>
      <xdr:spPr>
        <a:xfrm>
          <a:off x="8699500" y="145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7874</xdr:rowOff>
    </xdr:from>
    <xdr:to>
      <xdr:col>50</xdr:col>
      <xdr:colOff>114300</xdr:colOff>
      <xdr:row>85</xdr:row>
      <xdr:rowOff>10795</xdr:rowOff>
    </xdr:to>
    <xdr:cxnSp macro="">
      <xdr:nvCxnSpPr>
        <xdr:cNvPr id="350" name="直線コネクタ 349">
          <a:extLst>
            <a:ext uri="{FF2B5EF4-FFF2-40B4-BE49-F238E27FC236}">
              <a16:creationId xmlns:a16="http://schemas.microsoft.com/office/drawing/2014/main" id="{5293A8CF-D4C9-42B6-93E6-04E117E17CFC}"/>
            </a:ext>
          </a:extLst>
        </xdr:cNvPr>
        <xdr:cNvCxnSpPr/>
      </xdr:nvCxnSpPr>
      <xdr:spPr>
        <a:xfrm flipV="1">
          <a:off x="8750300" y="14581124"/>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129539</xdr:rowOff>
    </xdr:from>
    <xdr:to>
      <xdr:col>41</xdr:col>
      <xdr:colOff>101600</xdr:colOff>
      <xdr:row>85</xdr:row>
      <xdr:rowOff>59689</xdr:rowOff>
    </xdr:to>
    <xdr:sp macro="" textlink="">
      <xdr:nvSpPr>
        <xdr:cNvPr id="351" name="楕円 350">
          <a:extLst>
            <a:ext uri="{FF2B5EF4-FFF2-40B4-BE49-F238E27FC236}">
              <a16:creationId xmlns:a16="http://schemas.microsoft.com/office/drawing/2014/main" id="{C3C49737-59B5-4328-88AA-F20DD2DEF47C}"/>
            </a:ext>
          </a:extLst>
        </xdr:cNvPr>
        <xdr:cNvSpPr/>
      </xdr:nvSpPr>
      <xdr:spPr>
        <a:xfrm>
          <a:off x="7810500" y="145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8889</xdr:rowOff>
    </xdr:from>
    <xdr:to>
      <xdr:col>45</xdr:col>
      <xdr:colOff>177800</xdr:colOff>
      <xdr:row>85</xdr:row>
      <xdr:rowOff>10795</xdr:rowOff>
    </xdr:to>
    <xdr:cxnSp macro="">
      <xdr:nvCxnSpPr>
        <xdr:cNvPr id="352" name="直線コネクタ 351">
          <a:extLst>
            <a:ext uri="{FF2B5EF4-FFF2-40B4-BE49-F238E27FC236}">
              <a16:creationId xmlns:a16="http://schemas.microsoft.com/office/drawing/2014/main" id="{53A94CA2-CA3C-48B4-8E26-69C296809A94}"/>
            </a:ext>
          </a:extLst>
        </xdr:cNvPr>
        <xdr:cNvCxnSpPr/>
      </xdr:nvCxnSpPr>
      <xdr:spPr>
        <a:xfrm>
          <a:off x="7861300" y="145821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53" name="n_1aveValue【公営住宅】&#10;一人当たり面積">
          <a:extLst>
            <a:ext uri="{FF2B5EF4-FFF2-40B4-BE49-F238E27FC236}">
              <a16:creationId xmlns:a16="http://schemas.microsoft.com/office/drawing/2014/main" id="{CEED16A5-A226-48B0-A2C4-EE1E6AE94C62}"/>
            </a:ext>
          </a:extLst>
        </xdr:cNvPr>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54" name="n_2aveValue【公営住宅】&#10;一人当たり面積">
          <a:extLst>
            <a:ext uri="{FF2B5EF4-FFF2-40B4-BE49-F238E27FC236}">
              <a16:creationId xmlns:a16="http://schemas.microsoft.com/office/drawing/2014/main" id="{8D610DBB-9B60-4306-8C74-17D8EBEAE283}"/>
            </a:ext>
          </a:extLst>
        </xdr:cNvPr>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55" name="n_3aveValue【公営住宅】&#10;一人当たり面積">
          <a:extLst>
            <a:ext uri="{FF2B5EF4-FFF2-40B4-BE49-F238E27FC236}">
              <a16:creationId xmlns:a16="http://schemas.microsoft.com/office/drawing/2014/main" id="{31A07ED6-630E-473A-A925-DEEA41F70690}"/>
            </a:ext>
          </a:extLst>
        </xdr:cNvPr>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56" name="n_4aveValue【公営住宅】&#10;一人当たり面積">
          <a:extLst>
            <a:ext uri="{FF2B5EF4-FFF2-40B4-BE49-F238E27FC236}">
              <a16:creationId xmlns:a16="http://schemas.microsoft.com/office/drawing/2014/main" id="{38CC6886-BEFB-4CBE-B190-5D7C19F44F85}"/>
            </a:ext>
          </a:extLst>
        </xdr:cNvPr>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75201</xdr:rowOff>
    </xdr:from>
    <xdr:ext cx="469744" cy="259045"/>
    <xdr:sp macro="" textlink="">
      <xdr:nvSpPr>
        <xdr:cNvPr id="357" name="n_1mainValue【公営住宅】&#10;一人当たり面積">
          <a:extLst>
            <a:ext uri="{FF2B5EF4-FFF2-40B4-BE49-F238E27FC236}">
              <a16:creationId xmlns:a16="http://schemas.microsoft.com/office/drawing/2014/main" id="{D6EDFB59-CDDC-4A60-AE75-868D55B7AC51}"/>
            </a:ext>
          </a:extLst>
        </xdr:cNvPr>
        <xdr:cNvSpPr txBox="1"/>
      </xdr:nvSpPr>
      <xdr:spPr>
        <a:xfrm>
          <a:off x="9391727" y="1430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78122</xdr:rowOff>
    </xdr:from>
    <xdr:ext cx="469744" cy="259045"/>
    <xdr:sp macro="" textlink="">
      <xdr:nvSpPr>
        <xdr:cNvPr id="358" name="n_2mainValue【公営住宅】&#10;一人当たり面積">
          <a:extLst>
            <a:ext uri="{FF2B5EF4-FFF2-40B4-BE49-F238E27FC236}">
              <a16:creationId xmlns:a16="http://schemas.microsoft.com/office/drawing/2014/main" id="{3FBF7D23-6B6B-4254-9B46-36405FD682A1}"/>
            </a:ext>
          </a:extLst>
        </xdr:cNvPr>
        <xdr:cNvSpPr txBox="1"/>
      </xdr:nvSpPr>
      <xdr:spPr>
        <a:xfrm>
          <a:off x="8515427" y="143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76216</xdr:rowOff>
    </xdr:from>
    <xdr:ext cx="469744" cy="259045"/>
    <xdr:sp macro="" textlink="">
      <xdr:nvSpPr>
        <xdr:cNvPr id="359" name="n_3mainValue【公営住宅】&#10;一人当たり面積">
          <a:extLst>
            <a:ext uri="{FF2B5EF4-FFF2-40B4-BE49-F238E27FC236}">
              <a16:creationId xmlns:a16="http://schemas.microsoft.com/office/drawing/2014/main" id="{13E7D1CD-7238-4FB4-94C0-4DDD2F645074}"/>
            </a:ext>
          </a:extLst>
        </xdr:cNvPr>
        <xdr:cNvSpPr txBox="1"/>
      </xdr:nvSpPr>
      <xdr:spPr>
        <a:xfrm>
          <a:off x="76264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8E490F1C-9B87-4D9C-AE97-29405C05BC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80C628BF-BA89-468C-B6C7-1C619BC36B6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804864A4-35BA-4917-90B5-A7D2AE9B22F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0F620534-8D04-44FC-A706-88182E27466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55A1C1FA-CEB3-4755-8113-1C0D1C634C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94F189F5-E83B-4948-AD27-F0BB0001583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44718B49-3A49-4E09-900A-B7482737D7D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146F2E16-055F-4D89-A141-57154BB163C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6A84A3A5-013C-4BE6-A127-935A20A1B4F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1C5DA380-0E28-49A8-88D4-12663FB6E76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616A8839-A0EE-4818-A9A0-D79CC6A731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FCEB4323-633B-449C-9F14-6B927B8CCA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3921928B-5F87-47C4-9786-576B28CA88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179AB02C-7458-4E52-B19B-B4674E1CDF4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19C9DD3E-13C9-4D88-99AA-A4538D4CA9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1CA8D309-E2A7-4F81-9871-3BF5E2B0D10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DF1E7234-32FB-4FC9-8D21-FA69C834C4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7B16D864-6F23-4AD3-9A12-ECB9FC33A31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134618CA-2912-4D15-907C-4CCF987DE8C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5FDFDAF5-C5BB-4BF6-81F6-B822A07E2BB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AF45AB21-8824-42F2-B9B3-21E0BFA6E6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70DA2B85-DFD4-499F-8AAC-E511C86386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2568984A-DC3E-477F-BD14-831A405555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AF8D77A4-1EF0-40E1-B62F-04E156588A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9B16BD8D-A760-4D68-86F4-71A37F8F8EF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E9A71C98-BCA4-4FB7-8D9F-A0788EBEB93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AF6DB913-3B02-4F3F-B43C-CED9C64BC9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C1BF5D80-6E36-4363-B8E8-D3ED7F8FFAA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17A33803-D6FB-43EC-96AA-60ED12865EF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B1F2B2B5-1DF2-4BBC-B9DE-83CB6398426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44914745-B3D2-437A-B87B-8656E5D8D36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23E58621-FC5E-4BC8-81BD-8A1BAA9939B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98645F86-58AE-4550-8ACC-D7AF807A0DC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36B9D50E-4CDF-4033-90DF-800A4C67841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261026DC-9656-4F9A-A06E-89A3F505E13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01DD00DF-EE2B-4F09-805A-65ACA074880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D1C61A6C-171E-4B75-AEBE-84C10D8A255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119AB4AC-51DE-465C-8361-94861220BA3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AF44B0DA-28B3-4776-B16A-364DBAFC121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1C58EE62-5134-4C67-A555-992240DF5F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EEE31E5A-EF16-491B-8766-252C728B561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1" name="直線コネクタ 400">
          <a:extLst>
            <a:ext uri="{FF2B5EF4-FFF2-40B4-BE49-F238E27FC236}">
              <a16:creationId xmlns:a16="http://schemas.microsoft.com/office/drawing/2014/main" id="{273CE9A1-D4D0-4171-8F1C-1A8345A1265A}"/>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a:extLst>
            <a:ext uri="{FF2B5EF4-FFF2-40B4-BE49-F238E27FC236}">
              <a16:creationId xmlns:a16="http://schemas.microsoft.com/office/drawing/2014/main" id="{886DD1A3-07F8-4B94-ACC7-8C55A55E227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a:extLst>
            <a:ext uri="{FF2B5EF4-FFF2-40B4-BE49-F238E27FC236}">
              <a16:creationId xmlns:a16="http://schemas.microsoft.com/office/drawing/2014/main" id="{03949406-0AC9-4928-A6A3-18F51EED6B2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04" name="【認定こども園・幼稚園・保育所】&#10;有形固定資産減価償却率最大値テキスト">
          <a:extLst>
            <a:ext uri="{FF2B5EF4-FFF2-40B4-BE49-F238E27FC236}">
              <a16:creationId xmlns:a16="http://schemas.microsoft.com/office/drawing/2014/main" id="{B9184949-6C05-4453-A9C3-B85231B856B9}"/>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05" name="直線コネクタ 404">
          <a:extLst>
            <a:ext uri="{FF2B5EF4-FFF2-40B4-BE49-F238E27FC236}">
              <a16:creationId xmlns:a16="http://schemas.microsoft.com/office/drawing/2014/main" id="{E7DA1ABB-5E78-44F7-ADAF-6BCE795E508E}"/>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490F4442-E055-4D60-AF79-720B9B63577D}"/>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7" name="フローチャート: 判断 406">
          <a:extLst>
            <a:ext uri="{FF2B5EF4-FFF2-40B4-BE49-F238E27FC236}">
              <a16:creationId xmlns:a16="http://schemas.microsoft.com/office/drawing/2014/main" id="{812E3E3E-C01F-4FA3-905A-6BB7AC28D617}"/>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08" name="フローチャート: 判断 407">
          <a:extLst>
            <a:ext uri="{FF2B5EF4-FFF2-40B4-BE49-F238E27FC236}">
              <a16:creationId xmlns:a16="http://schemas.microsoft.com/office/drawing/2014/main" id="{E3382F0B-88A2-4876-B41D-9F9AF77859A5}"/>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a:extLst>
            <a:ext uri="{FF2B5EF4-FFF2-40B4-BE49-F238E27FC236}">
              <a16:creationId xmlns:a16="http://schemas.microsoft.com/office/drawing/2014/main" id="{8F1F35B9-588C-49D5-ABC6-D7F0FA9CD527}"/>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0" name="フローチャート: 判断 409">
          <a:extLst>
            <a:ext uri="{FF2B5EF4-FFF2-40B4-BE49-F238E27FC236}">
              <a16:creationId xmlns:a16="http://schemas.microsoft.com/office/drawing/2014/main" id="{BBA8BEEC-AC1E-4BA3-AF8F-FB2FD9C932DB}"/>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11" name="フローチャート: 判断 410">
          <a:extLst>
            <a:ext uri="{FF2B5EF4-FFF2-40B4-BE49-F238E27FC236}">
              <a16:creationId xmlns:a16="http://schemas.microsoft.com/office/drawing/2014/main" id="{D753D978-F3B6-4F3E-A2E8-CEA3A7ED2E88}"/>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1670AE1B-D6CE-45FB-AB58-58EEAD803A5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708D47BA-C9A1-43B6-BA71-3AEA67630E5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4F0F806C-7E10-4FC7-9AA9-A355DB16A3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4986E10-F68E-42EF-A568-D2E88CB666D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8E6DFCF4-44DE-4161-9CAD-8B1104B7583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49893</xdr:rowOff>
    </xdr:from>
    <xdr:to>
      <xdr:col>85</xdr:col>
      <xdr:colOff>177800</xdr:colOff>
      <xdr:row>36</xdr:row>
      <xdr:rowOff>151493</xdr:rowOff>
    </xdr:to>
    <xdr:sp macro="" textlink="">
      <xdr:nvSpPr>
        <xdr:cNvPr id="417" name="楕円 416">
          <a:extLst>
            <a:ext uri="{FF2B5EF4-FFF2-40B4-BE49-F238E27FC236}">
              <a16:creationId xmlns:a16="http://schemas.microsoft.com/office/drawing/2014/main" id="{9EE69497-ACDA-4870-9A3A-1AF3480472FF}"/>
            </a:ext>
          </a:extLst>
        </xdr:cNvPr>
        <xdr:cNvSpPr/>
      </xdr:nvSpPr>
      <xdr:spPr>
        <a:xfrm>
          <a:off x="162687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72770</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0B81AF55-55AA-456F-9857-F7B0135FAE72}"/>
            </a:ext>
          </a:extLst>
        </xdr:cNvPr>
        <xdr:cNvSpPr txBox="1"/>
      </xdr:nvSpPr>
      <xdr:spPr>
        <a:xfrm>
          <a:off x="16357600" y="607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419" name="楕円 418">
          <a:extLst>
            <a:ext uri="{FF2B5EF4-FFF2-40B4-BE49-F238E27FC236}">
              <a16:creationId xmlns:a16="http://schemas.microsoft.com/office/drawing/2014/main" id="{8131D6A9-C5F4-4DD6-B14A-4D297147C559}"/>
            </a:ext>
          </a:extLst>
        </xdr:cNvPr>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100693</xdr:rowOff>
    </xdr:from>
    <xdr:to>
      <xdr:col>85</xdr:col>
      <xdr:colOff>127000</xdr:colOff>
      <xdr:row>37</xdr:row>
      <xdr:rowOff>76200</xdr:rowOff>
    </xdr:to>
    <xdr:cxnSp macro="">
      <xdr:nvCxnSpPr>
        <xdr:cNvPr id="420" name="直線コネクタ 419">
          <a:extLst>
            <a:ext uri="{FF2B5EF4-FFF2-40B4-BE49-F238E27FC236}">
              <a16:creationId xmlns:a16="http://schemas.microsoft.com/office/drawing/2014/main" id="{25ABC90A-B248-4D88-B72B-F34F9516031C}"/>
            </a:ext>
          </a:extLst>
        </xdr:cNvPr>
        <xdr:cNvCxnSpPr/>
      </xdr:nvCxnSpPr>
      <xdr:spPr>
        <a:xfrm flipV="1">
          <a:off x="15481300" y="627289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170724</xdr:rowOff>
    </xdr:from>
    <xdr:to>
      <xdr:col>76</xdr:col>
      <xdr:colOff>165100</xdr:colOff>
      <xdr:row>37</xdr:row>
      <xdr:rowOff>100874</xdr:rowOff>
    </xdr:to>
    <xdr:sp macro="" textlink="">
      <xdr:nvSpPr>
        <xdr:cNvPr id="421" name="楕円 420">
          <a:extLst>
            <a:ext uri="{FF2B5EF4-FFF2-40B4-BE49-F238E27FC236}">
              <a16:creationId xmlns:a16="http://schemas.microsoft.com/office/drawing/2014/main" id="{912143A2-F5FA-4DE8-A9A8-6CB34EE87D79}"/>
            </a:ext>
          </a:extLst>
        </xdr:cNvPr>
        <xdr:cNvSpPr/>
      </xdr:nvSpPr>
      <xdr:spPr>
        <a:xfrm>
          <a:off x="14541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50074</xdr:rowOff>
    </xdr:from>
    <xdr:to>
      <xdr:col>81</xdr:col>
      <xdr:colOff>50800</xdr:colOff>
      <xdr:row>37</xdr:row>
      <xdr:rowOff>76200</xdr:rowOff>
    </xdr:to>
    <xdr:cxnSp macro="">
      <xdr:nvCxnSpPr>
        <xdr:cNvPr id="422" name="直線コネクタ 421">
          <a:extLst>
            <a:ext uri="{FF2B5EF4-FFF2-40B4-BE49-F238E27FC236}">
              <a16:creationId xmlns:a16="http://schemas.microsoft.com/office/drawing/2014/main" id="{1E15573F-2B24-456F-8F27-D48952A4AFC4}"/>
            </a:ext>
          </a:extLst>
        </xdr:cNvPr>
        <xdr:cNvCxnSpPr/>
      </xdr:nvCxnSpPr>
      <xdr:spPr>
        <a:xfrm>
          <a:off x="14592300" y="63937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423" name="楕円 422">
          <a:extLst>
            <a:ext uri="{FF2B5EF4-FFF2-40B4-BE49-F238E27FC236}">
              <a16:creationId xmlns:a16="http://schemas.microsoft.com/office/drawing/2014/main" id="{3E30754C-7AF3-4995-B353-E36057DDF88C}"/>
            </a:ext>
          </a:extLst>
        </xdr:cNvPr>
        <xdr:cNvSpPr/>
      </xdr:nvSpPr>
      <xdr:spPr>
        <a:xfrm>
          <a:off x="1365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30480</xdr:rowOff>
    </xdr:from>
    <xdr:to>
      <xdr:col>76</xdr:col>
      <xdr:colOff>114300</xdr:colOff>
      <xdr:row>37</xdr:row>
      <xdr:rowOff>50074</xdr:rowOff>
    </xdr:to>
    <xdr:cxnSp macro="">
      <xdr:nvCxnSpPr>
        <xdr:cNvPr id="424" name="直線コネクタ 423">
          <a:extLst>
            <a:ext uri="{FF2B5EF4-FFF2-40B4-BE49-F238E27FC236}">
              <a16:creationId xmlns:a16="http://schemas.microsoft.com/office/drawing/2014/main" id="{6EFDE55E-B33D-4FE0-BA5D-82882331D85C}"/>
            </a:ext>
          </a:extLst>
        </xdr:cNvPr>
        <xdr:cNvCxnSpPr/>
      </xdr:nvCxnSpPr>
      <xdr:spPr>
        <a:xfrm>
          <a:off x="13703300" y="63741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09BFBCFF-446E-42EE-95CD-A6E48A5D1848}"/>
            </a:ext>
          </a:extLst>
        </xdr:cNvPr>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103F97ED-9821-4BCC-A36F-143EAB2D0EF6}"/>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E7770C03-A51B-42DA-9AB3-4E2CD9025530}"/>
            </a:ext>
          </a:extLst>
        </xdr:cNvPr>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7ABC2B63-1BA5-459A-84AA-ED8FD88E7AC8}"/>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143527</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225113A0-09DF-4884-B59C-5380DB22C73D}"/>
            </a:ext>
          </a:extLst>
        </xdr:cNvPr>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117401</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A0C4EAB6-55DD-4D2D-99D0-37FF027F24CF}"/>
            </a:ext>
          </a:extLst>
        </xdr:cNvPr>
        <xdr:cNvSpPr txBox="1"/>
      </xdr:nvSpPr>
      <xdr:spPr>
        <a:xfrm>
          <a:off x="14389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97807</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BE569645-F29A-4EC3-9D14-3CC9C7D49025}"/>
            </a:ext>
          </a:extLst>
        </xdr:cNvPr>
        <xdr:cNvSpPr txBox="1"/>
      </xdr:nvSpPr>
      <xdr:spPr>
        <a:xfrm>
          <a:off x="13500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BF42758C-A175-468B-9BBF-939156587DD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FD4681B5-B06B-4A1A-835C-BE6423C9A06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BEC5E5AB-554F-45DB-8784-71AC55A921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B12157FA-A42D-4E75-A437-3F03F6E100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DED0BB75-75A0-44D9-B2B0-7D8704EA24B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D54AA2FD-4D89-4FA5-88A0-0E3C6F9639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9592F1B8-9A58-4304-89D3-B47910E7BFD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7B28DFC9-4079-4EA0-A1E6-9A2D8D078CE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95A332FC-2EB6-40FA-900F-0B85EAB62DA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EFBDA07C-30D2-4698-B535-37507C95A33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a:extLst>
            <a:ext uri="{FF2B5EF4-FFF2-40B4-BE49-F238E27FC236}">
              <a16:creationId xmlns:a16="http://schemas.microsoft.com/office/drawing/2014/main" id="{B86F9CA1-1EF2-4991-B45B-4DDB954EA33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a:extLst>
            <a:ext uri="{FF2B5EF4-FFF2-40B4-BE49-F238E27FC236}">
              <a16:creationId xmlns:a16="http://schemas.microsoft.com/office/drawing/2014/main" id="{F2DEE340-0A44-4208-9644-94014C2A85C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a:extLst>
            <a:ext uri="{FF2B5EF4-FFF2-40B4-BE49-F238E27FC236}">
              <a16:creationId xmlns:a16="http://schemas.microsoft.com/office/drawing/2014/main" id="{6E782A8F-6BD6-4474-89B7-84EFC7C234B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a:extLst>
            <a:ext uri="{FF2B5EF4-FFF2-40B4-BE49-F238E27FC236}">
              <a16:creationId xmlns:a16="http://schemas.microsoft.com/office/drawing/2014/main" id="{98DD1981-A490-4DCE-8605-D162FF47807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a:extLst>
            <a:ext uri="{FF2B5EF4-FFF2-40B4-BE49-F238E27FC236}">
              <a16:creationId xmlns:a16="http://schemas.microsoft.com/office/drawing/2014/main" id="{62A8D699-EB41-4796-BE0E-1047D731D55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a:extLst>
            <a:ext uri="{FF2B5EF4-FFF2-40B4-BE49-F238E27FC236}">
              <a16:creationId xmlns:a16="http://schemas.microsoft.com/office/drawing/2014/main" id="{3FBD64AE-B942-4B9D-B5E2-5B708FB4891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a:extLst>
            <a:ext uri="{FF2B5EF4-FFF2-40B4-BE49-F238E27FC236}">
              <a16:creationId xmlns:a16="http://schemas.microsoft.com/office/drawing/2014/main" id="{A957B966-1E2A-4B9C-BE8F-79A965843FA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a:extLst>
            <a:ext uri="{FF2B5EF4-FFF2-40B4-BE49-F238E27FC236}">
              <a16:creationId xmlns:a16="http://schemas.microsoft.com/office/drawing/2014/main" id="{4E6D743B-6EF1-435D-B37D-550D1416999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a:extLst>
            <a:ext uri="{FF2B5EF4-FFF2-40B4-BE49-F238E27FC236}">
              <a16:creationId xmlns:a16="http://schemas.microsoft.com/office/drawing/2014/main" id="{DE003A91-95EA-4FCA-BFCA-7406A11A1E9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a:extLst>
            <a:ext uri="{FF2B5EF4-FFF2-40B4-BE49-F238E27FC236}">
              <a16:creationId xmlns:a16="http://schemas.microsoft.com/office/drawing/2014/main" id="{AFF5203A-5494-4253-96FB-A78A6994DA1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a:extLst>
            <a:ext uri="{FF2B5EF4-FFF2-40B4-BE49-F238E27FC236}">
              <a16:creationId xmlns:a16="http://schemas.microsoft.com/office/drawing/2014/main" id="{0A27AB38-FFE8-45CE-9A0B-7BFB3DCFFE2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a:extLst>
            <a:ext uri="{FF2B5EF4-FFF2-40B4-BE49-F238E27FC236}">
              <a16:creationId xmlns:a16="http://schemas.microsoft.com/office/drawing/2014/main" id="{1912F81B-86A7-47B0-BB4E-AAEE41BB241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06BAD854-C544-419A-BE5B-81FCEE678A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D17A0DAA-F761-434D-B02D-B36788D9718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a:extLst>
            <a:ext uri="{FF2B5EF4-FFF2-40B4-BE49-F238E27FC236}">
              <a16:creationId xmlns:a16="http://schemas.microsoft.com/office/drawing/2014/main" id="{22EBE9FD-39EC-4EA9-B971-D2323E3739A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57" name="直線コネクタ 456">
          <a:extLst>
            <a:ext uri="{FF2B5EF4-FFF2-40B4-BE49-F238E27FC236}">
              <a16:creationId xmlns:a16="http://schemas.microsoft.com/office/drawing/2014/main" id="{77A9A3D1-ED75-4A80-8916-9BF7D42C97D9}"/>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58" name="【認定こども園・幼稚園・保育所】&#10;一人当たり面積最小値テキスト">
          <a:extLst>
            <a:ext uri="{FF2B5EF4-FFF2-40B4-BE49-F238E27FC236}">
              <a16:creationId xmlns:a16="http://schemas.microsoft.com/office/drawing/2014/main" id="{0B8B12AB-9D78-45A0-9CD5-D5FF6EB443F0}"/>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59" name="直線コネクタ 458">
          <a:extLst>
            <a:ext uri="{FF2B5EF4-FFF2-40B4-BE49-F238E27FC236}">
              <a16:creationId xmlns:a16="http://schemas.microsoft.com/office/drawing/2014/main" id="{C9E5323A-9B8C-42BE-809C-4A9A6967BF1B}"/>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60" name="【認定こども園・幼稚園・保育所】&#10;一人当たり面積最大値テキスト">
          <a:extLst>
            <a:ext uri="{FF2B5EF4-FFF2-40B4-BE49-F238E27FC236}">
              <a16:creationId xmlns:a16="http://schemas.microsoft.com/office/drawing/2014/main" id="{2AC706D5-2323-4D4F-BB66-CA588DE03ED9}"/>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61" name="直線コネクタ 460">
          <a:extLst>
            <a:ext uri="{FF2B5EF4-FFF2-40B4-BE49-F238E27FC236}">
              <a16:creationId xmlns:a16="http://schemas.microsoft.com/office/drawing/2014/main" id="{0319669E-C109-4397-A585-EA008561765B}"/>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62" name="【認定こども園・幼稚園・保育所】&#10;一人当たり面積平均値テキスト">
          <a:extLst>
            <a:ext uri="{FF2B5EF4-FFF2-40B4-BE49-F238E27FC236}">
              <a16:creationId xmlns:a16="http://schemas.microsoft.com/office/drawing/2014/main" id="{1528DB8E-2863-4D1C-892C-D32E3DCE34D2}"/>
            </a:ext>
          </a:extLst>
        </xdr:cNvPr>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63" name="フローチャート: 判断 462">
          <a:extLst>
            <a:ext uri="{FF2B5EF4-FFF2-40B4-BE49-F238E27FC236}">
              <a16:creationId xmlns:a16="http://schemas.microsoft.com/office/drawing/2014/main" id="{532C61AE-2208-4F61-B7C9-4C5ADFE8908D}"/>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64" name="フローチャート: 判断 463">
          <a:extLst>
            <a:ext uri="{FF2B5EF4-FFF2-40B4-BE49-F238E27FC236}">
              <a16:creationId xmlns:a16="http://schemas.microsoft.com/office/drawing/2014/main" id="{B835423D-4420-401B-9B48-586895C7662D}"/>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65" name="フローチャート: 判断 464">
          <a:extLst>
            <a:ext uri="{FF2B5EF4-FFF2-40B4-BE49-F238E27FC236}">
              <a16:creationId xmlns:a16="http://schemas.microsoft.com/office/drawing/2014/main" id="{5053B612-7226-4A35-95F9-4277E04986B2}"/>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66" name="フローチャート: 判断 465">
          <a:extLst>
            <a:ext uri="{FF2B5EF4-FFF2-40B4-BE49-F238E27FC236}">
              <a16:creationId xmlns:a16="http://schemas.microsoft.com/office/drawing/2014/main" id="{98E7B4E3-DEDF-41D1-A776-99B322F1B83E}"/>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67" name="フローチャート: 判断 466">
          <a:extLst>
            <a:ext uri="{FF2B5EF4-FFF2-40B4-BE49-F238E27FC236}">
              <a16:creationId xmlns:a16="http://schemas.microsoft.com/office/drawing/2014/main" id="{9F7A7E79-2828-43FD-9A0F-2D965173CCCF}"/>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165FAA76-D10F-40D7-83BD-CF11B8D783F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922F6963-628A-416F-B3C7-B2127BD2F99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A8DFE15-EF3E-4530-B7A4-4103EF1EFB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34147B94-AE4B-4372-BC4E-EFD66F3B2B7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419A0B7F-CFF5-40AA-A2DB-421EA00D92B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120106</xdr:rowOff>
    </xdr:from>
    <xdr:to>
      <xdr:col>116</xdr:col>
      <xdr:colOff>114300</xdr:colOff>
      <xdr:row>36</xdr:row>
      <xdr:rowOff>50256</xdr:rowOff>
    </xdr:to>
    <xdr:sp macro="" textlink="">
      <xdr:nvSpPr>
        <xdr:cNvPr id="473" name="楕円 472">
          <a:extLst>
            <a:ext uri="{FF2B5EF4-FFF2-40B4-BE49-F238E27FC236}">
              <a16:creationId xmlns:a16="http://schemas.microsoft.com/office/drawing/2014/main" id="{901CC005-DC34-4721-8DAE-83EC83C8C0D1}"/>
            </a:ext>
          </a:extLst>
        </xdr:cNvPr>
        <xdr:cNvSpPr/>
      </xdr:nvSpPr>
      <xdr:spPr>
        <a:xfrm>
          <a:off x="221107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142983</xdr:rowOff>
    </xdr:from>
    <xdr:ext cx="469744" cy="259045"/>
    <xdr:sp macro="" textlink="">
      <xdr:nvSpPr>
        <xdr:cNvPr id="474" name="【認定こども園・幼稚園・保育所】&#10;一人当たり面積該当値テキスト">
          <a:extLst>
            <a:ext uri="{FF2B5EF4-FFF2-40B4-BE49-F238E27FC236}">
              <a16:creationId xmlns:a16="http://schemas.microsoft.com/office/drawing/2014/main" id="{165743A8-7735-4DB2-86CD-572F52253B47}"/>
            </a:ext>
          </a:extLst>
        </xdr:cNvPr>
        <xdr:cNvSpPr txBox="1"/>
      </xdr:nvSpPr>
      <xdr:spPr>
        <a:xfrm>
          <a:off x="22199600" y="597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144599</xdr:rowOff>
    </xdr:from>
    <xdr:to>
      <xdr:col>112</xdr:col>
      <xdr:colOff>38100</xdr:colOff>
      <xdr:row>36</xdr:row>
      <xdr:rowOff>74749</xdr:rowOff>
    </xdr:to>
    <xdr:sp macro="" textlink="">
      <xdr:nvSpPr>
        <xdr:cNvPr id="475" name="楕円 474">
          <a:extLst>
            <a:ext uri="{FF2B5EF4-FFF2-40B4-BE49-F238E27FC236}">
              <a16:creationId xmlns:a16="http://schemas.microsoft.com/office/drawing/2014/main" id="{AD708E28-E77A-4A4C-A837-D9DD2AFB5523}"/>
            </a:ext>
          </a:extLst>
        </xdr:cNvPr>
        <xdr:cNvSpPr/>
      </xdr:nvSpPr>
      <xdr:spPr>
        <a:xfrm>
          <a:off x="21272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170906</xdr:rowOff>
    </xdr:from>
    <xdr:to>
      <xdr:col>116</xdr:col>
      <xdr:colOff>63500</xdr:colOff>
      <xdr:row>36</xdr:row>
      <xdr:rowOff>23949</xdr:rowOff>
    </xdr:to>
    <xdr:cxnSp macro="">
      <xdr:nvCxnSpPr>
        <xdr:cNvPr id="476" name="直線コネクタ 475">
          <a:extLst>
            <a:ext uri="{FF2B5EF4-FFF2-40B4-BE49-F238E27FC236}">
              <a16:creationId xmlns:a16="http://schemas.microsoft.com/office/drawing/2014/main" id="{2C5B14B8-4D2C-408B-868F-8B285B445334}"/>
            </a:ext>
          </a:extLst>
        </xdr:cNvPr>
        <xdr:cNvCxnSpPr/>
      </xdr:nvCxnSpPr>
      <xdr:spPr>
        <a:xfrm flipV="1">
          <a:off x="21323300" y="617165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167458</xdr:rowOff>
    </xdr:from>
    <xdr:to>
      <xdr:col>107</xdr:col>
      <xdr:colOff>101600</xdr:colOff>
      <xdr:row>36</xdr:row>
      <xdr:rowOff>97608</xdr:rowOff>
    </xdr:to>
    <xdr:sp macro="" textlink="">
      <xdr:nvSpPr>
        <xdr:cNvPr id="477" name="楕円 476">
          <a:extLst>
            <a:ext uri="{FF2B5EF4-FFF2-40B4-BE49-F238E27FC236}">
              <a16:creationId xmlns:a16="http://schemas.microsoft.com/office/drawing/2014/main" id="{E58C46A7-CA3D-4A07-9F0B-B5CDADB83C77}"/>
            </a:ext>
          </a:extLst>
        </xdr:cNvPr>
        <xdr:cNvSpPr/>
      </xdr:nvSpPr>
      <xdr:spPr>
        <a:xfrm>
          <a:off x="20383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23949</xdr:rowOff>
    </xdr:from>
    <xdr:to>
      <xdr:col>111</xdr:col>
      <xdr:colOff>177800</xdr:colOff>
      <xdr:row>36</xdr:row>
      <xdr:rowOff>46808</xdr:rowOff>
    </xdr:to>
    <xdr:cxnSp macro="">
      <xdr:nvCxnSpPr>
        <xdr:cNvPr id="478" name="直線コネクタ 477">
          <a:extLst>
            <a:ext uri="{FF2B5EF4-FFF2-40B4-BE49-F238E27FC236}">
              <a16:creationId xmlns:a16="http://schemas.microsoft.com/office/drawing/2014/main" id="{0D061452-D926-4310-87A9-C00B21EF1D88}"/>
            </a:ext>
          </a:extLst>
        </xdr:cNvPr>
        <xdr:cNvCxnSpPr/>
      </xdr:nvCxnSpPr>
      <xdr:spPr>
        <a:xfrm flipV="1">
          <a:off x="20434300" y="61961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5806</xdr:rowOff>
    </xdr:from>
    <xdr:to>
      <xdr:col>102</xdr:col>
      <xdr:colOff>165100</xdr:colOff>
      <xdr:row>36</xdr:row>
      <xdr:rowOff>107406</xdr:rowOff>
    </xdr:to>
    <xdr:sp macro="" textlink="">
      <xdr:nvSpPr>
        <xdr:cNvPr id="479" name="楕円 478">
          <a:extLst>
            <a:ext uri="{FF2B5EF4-FFF2-40B4-BE49-F238E27FC236}">
              <a16:creationId xmlns:a16="http://schemas.microsoft.com/office/drawing/2014/main" id="{4662149F-0098-4D89-9015-A739CAF27DC2}"/>
            </a:ext>
          </a:extLst>
        </xdr:cNvPr>
        <xdr:cNvSpPr/>
      </xdr:nvSpPr>
      <xdr:spPr>
        <a:xfrm>
          <a:off x="19494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46808</xdr:rowOff>
    </xdr:from>
    <xdr:to>
      <xdr:col>107</xdr:col>
      <xdr:colOff>50800</xdr:colOff>
      <xdr:row>36</xdr:row>
      <xdr:rowOff>56606</xdr:rowOff>
    </xdr:to>
    <xdr:cxnSp macro="">
      <xdr:nvCxnSpPr>
        <xdr:cNvPr id="480" name="直線コネクタ 479">
          <a:extLst>
            <a:ext uri="{FF2B5EF4-FFF2-40B4-BE49-F238E27FC236}">
              <a16:creationId xmlns:a16="http://schemas.microsoft.com/office/drawing/2014/main" id="{923434C9-ABB5-4731-8C41-8B81ADD050F6}"/>
            </a:ext>
          </a:extLst>
        </xdr:cNvPr>
        <xdr:cNvCxnSpPr/>
      </xdr:nvCxnSpPr>
      <xdr:spPr>
        <a:xfrm flipV="1">
          <a:off x="19545300" y="62190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C5C01E89-F482-4FB7-9C50-5051D4460763}"/>
            </a:ext>
          </a:extLst>
        </xdr:cNvPr>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8DB7B317-5826-4FF5-A22F-2192A4BF2A64}"/>
            </a:ext>
          </a:extLst>
        </xdr:cNvPr>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28320</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E8F24370-5F81-4979-AEEC-F40616A530CF}"/>
            </a:ext>
          </a:extLst>
        </xdr:cNvPr>
        <xdr:cNvSpPr txBox="1"/>
      </xdr:nvSpPr>
      <xdr:spPr>
        <a:xfrm>
          <a:off x="19310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506BB564-8BF4-46EA-BD07-B895A3F3EB74}"/>
            </a:ext>
          </a:extLst>
        </xdr:cNvPr>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91276</xdr:rowOff>
    </xdr:from>
    <xdr:ext cx="469744" cy="259045"/>
    <xdr:sp macro="" textlink="">
      <xdr:nvSpPr>
        <xdr:cNvPr id="485" name="n_1mainValue【認定こども園・幼稚園・保育所】&#10;一人当たり面積">
          <a:extLst>
            <a:ext uri="{FF2B5EF4-FFF2-40B4-BE49-F238E27FC236}">
              <a16:creationId xmlns:a16="http://schemas.microsoft.com/office/drawing/2014/main" id="{A0353F41-D0E4-42F8-82F7-2027131BD53B}"/>
            </a:ext>
          </a:extLst>
        </xdr:cNvPr>
        <xdr:cNvSpPr txBox="1"/>
      </xdr:nvSpPr>
      <xdr:spPr>
        <a:xfrm>
          <a:off x="21075727" y="59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114135</xdr:rowOff>
    </xdr:from>
    <xdr:ext cx="469744" cy="259045"/>
    <xdr:sp macro="" textlink="">
      <xdr:nvSpPr>
        <xdr:cNvPr id="486" name="n_2mainValue【認定こども園・幼稚園・保育所】&#10;一人当たり面積">
          <a:extLst>
            <a:ext uri="{FF2B5EF4-FFF2-40B4-BE49-F238E27FC236}">
              <a16:creationId xmlns:a16="http://schemas.microsoft.com/office/drawing/2014/main" id="{9EF67AB5-6292-40B5-9B7A-7CC59011C18F}"/>
            </a:ext>
          </a:extLst>
        </xdr:cNvPr>
        <xdr:cNvSpPr txBox="1"/>
      </xdr:nvSpPr>
      <xdr:spPr>
        <a:xfrm>
          <a:off x="201994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123933</xdr:rowOff>
    </xdr:from>
    <xdr:ext cx="469744" cy="259045"/>
    <xdr:sp macro="" textlink="">
      <xdr:nvSpPr>
        <xdr:cNvPr id="487" name="n_3mainValue【認定こども園・幼稚園・保育所】&#10;一人当たり面積">
          <a:extLst>
            <a:ext uri="{FF2B5EF4-FFF2-40B4-BE49-F238E27FC236}">
              <a16:creationId xmlns:a16="http://schemas.microsoft.com/office/drawing/2014/main" id="{C24D8D6F-A951-49E2-8368-2F79A31255E0}"/>
            </a:ext>
          </a:extLst>
        </xdr:cNvPr>
        <xdr:cNvSpPr txBox="1"/>
      </xdr:nvSpPr>
      <xdr:spPr>
        <a:xfrm>
          <a:off x="19310427" y="59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36B87ED6-B51A-4041-8183-8D656F82FF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96B34C6E-793E-4C5F-8FCE-B08B495B01A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F6769729-123F-4F56-AC6E-B594A755B8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1EBE314D-85AC-4D3F-9D14-0B7B735261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F9D18BFC-EF34-4015-8048-14C9CF0E13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0CDFB6AF-76DC-4B3E-87E6-CA265AC8699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A226592F-0173-40D1-B02A-85FF51953A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65036264-9BB8-4EFB-A9F3-02DE9F372D4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62B1749E-DD15-480F-8F12-602EE6990BA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5B9EEE60-715C-4D58-A2B3-AC35FC38B4A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BD327F2D-E2C1-4D57-940D-12A4D8EC581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a:extLst>
            <a:ext uri="{FF2B5EF4-FFF2-40B4-BE49-F238E27FC236}">
              <a16:creationId xmlns:a16="http://schemas.microsoft.com/office/drawing/2014/main" id="{87397632-DFA3-4C19-AF9E-3EA1C1B2470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a:extLst>
            <a:ext uri="{FF2B5EF4-FFF2-40B4-BE49-F238E27FC236}">
              <a16:creationId xmlns:a16="http://schemas.microsoft.com/office/drawing/2014/main" id="{7E0EFBE6-B6F4-4C91-A873-6B750283382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a:extLst>
            <a:ext uri="{FF2B5EF4-FFF2-40B4-BE49-F238E27FC236}">
              <a16:creationId xmlns:a16="http://schemas.microsoft.com/office/drawing/2014/main" id="{7BCED037-B319-4BFD-95DA-529C6BC241B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a:extLst>
            <a:ext uri="{FF2B5EF4-FFF2-40B4-BE49-F238E27FC236}">
              <a16:creationId xmlns:a16="http://schemas.microsoft.com/office/drawing/2014/main" id="{A6460DF2-F378-4F0E-87D4-0FFA9C7075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a:extLst>
            <a:ext uri="{FF2B5EF4-FFF2-40B4-BE49-F238E27FC236}">
              <a16:creationId xmlns:a16="http://schemas.microsoft.com/office/drawing/2014/main" id="{2394F308-4123-4F8E-B6C3-66056F4AAFD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a:extLst>
            <a:ext uri="{FF2B5EF4-FFF2-40B4-BE49-F238E27FC236}">
              <a16:creationId xmlns:a16="http://schemas.microsoft.com/office/drawing/2014/main" id="{7A69A4D6-28AD-4EBB-82D2-6A6FAAC11DD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a:extLst>
            <a:ext uri="{FF2B5EF4-FFF2-40B4-BE49-F238E27FC236}">
              <a16:creationId xmlns:a16="http://schemas.microsoft.com/office/drawing/2014/main" id="{9E0CCF27-F94A-4BC2-9D62-FA85D8C9B05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a:extLst>
            <a:ext uri="{FF2B5EF4-FFF2-40B4-BE49-F238E27FC236}">
              <a16:creationId xmlns:a16="http://schemas.microsoft.com/office/drawing/2014/main" id="{F96CECB5-07C8-48D9-B3BA-0194CE61D5E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a:extLst>
            <a:ext uri="{FF2B5EF4-FFF2-40B4-BE49-F238E27FC236}">
              <a16:creationId xmlns:a16="http://schemas.microsoft.com/office/drawing/2014/main" id="{F998A445-71C6-4061-BB5A-6F6FD4B5582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a:extLst>
            <a:ext uri="{FF2B5EF4-FFF2-40B4-BE49-F238E27FC236}">
              <a16:creationId xmlns:a16="http://schemas.microsoft.com/office/drawing/2014/main" id="{0A6F8A76-7F6A-465C-8EA5-157135E9C36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3EBB737B-6E1E-4A41-9827-3CC75B60809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a:extLst>
            <a:ext uri="{FF2B5EF4-FFF2-40B4-BE49-F238E27FC236}">
              <a16:creationId xmlns:a16="http://schemas.microsoft.com/office/drawing/2014/main" id="{3F1176B0-EA53-4815-917E-3D68C5E5881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a:extLst>
            <a:ext uri="{FF2B5EF4-FFF2-40B4-BE49-F238E27FC236}">
              <a16:creationId xmlns:a16="http://schemas.microsoft.com/office/drawing/2014/main" id="{3C028A53-C27C-4CF1-AB8F-5E4A3E02CB7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12" name="直線コネクタ 511">
          <a:extLst>
            <a:ext uri="{FF2B5EF4-FFF2-40B4-BE49-F238E27FC236}">
              <a16:creationId xmlns:a16="http://schemas.microsoft.com/office/drawing/2014/main" id="{927CECC1-E537-4F70-8D1B-E89D6A842EE4}"/>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13" name="【学校施設】&#10;有形固定資産減価償却率最小値テキスト">
          <a:extLst>
            <a:ext uri="{FF2B5EF4-FFF2-40B4-BE49-F238E27FC236}">
              <a16:creationId xmlns:a16="http://schemas.microsoft.com/office/drawing/2014/main" id="{FC5D6A2A-4A3D-4924-9363-C7AA8FE302E2}"/>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4" name="直線コネクタ 513">
          <a:extLst>
            <a:ext uri="{FF2B5EF4-FFF2-40B4-BE49-F238E27FC236}">
              <a16:creationId xmlns:a16="http://schemas.microsoft.com/office/drawing/2014/main" id="{9278B6C8-E4DC-48A9-8492-640C3B58A374}"/>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15" name="【学校施設】&#10;有形固定資産減価償却率最大値テキスト">
          <a:extLst>
            <a:ext uri="{FF2B5EF4-FFF2-40B4-BE49-F238E27FC236}">
              <a16:creationId xmlns:a16="http://schemas.microsoft.com/office/drawing/2014/main" id="{E1134EF7-AC1E-45A0-9F19-1E517201D574}"/>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16" name="直線コネクタ 515">
          <a:extLst>
            <a:ext uri="{FF2B5EF4-FFF2-40B4-BE49-F238E27FC236}">
              <a16:creationId xmlns:a16="http://schemas.microsoft.com/office/drawing/2014/main" id="{7DCC98C6-AABB-440F-9065-EE81A53C056D}"/>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17" name="【学校施設】&#10;有形固定資産減価償却率平均値テキスト">
          <a:extLst>
            <a:ext uri="{FF2B5EF4-FFF2-40B4-BE49-F238E27FC236}">
              <a16:creationId xmlns:a16="http://schemas.microsoft.com/office/drawing/2014/main" id="{563A8230-3361-4D3C-86E0-5B32BC7CFD7B}"/>
            </a:ext>
          </a:extLst>
        </xdr:cNvPr>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8" name="フローチャート: 判断 517">
          <a:extLst>
            <a:ext uri="{FF2B5EF4-FFF2-40B4-BE49-F238E27FC236}">
              <a16:creationId xmlns:a16="http://schemas.microsoft.com/office/drawing/2014/main" id="{E15F3A9A-9671-4A98-85D9-F2ADC0C760ED}"/>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9" name="フローチャート: 判断 518">
          <a:extLst>
            <a:ext uri="{FF2B5EF4-FFF2-40B4-BE49-F238E27FC236}">
              <a16:creationId xmlns:a16="http://schemas.microsoft.com/office/drawing/2014/main" id="{9282604C-5881-415B-9ECA-C142C3FB9CEA}"/>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20" name="フローチャート: 判断 519">
          <a:extLst>
            <a:ext uri="{FF2B5EF4-FFF2-40B4-BE49-F238E27FC236}">
              <a16:creationId xmlns:a16="http://schemas.microsoft.com/office/drawing/2014/main" id="{C5C1A5A1-D0B4-47BA-9B08-D0EB8248F2E6}"/>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21" name="フローチャート: 判断 520">
          <a:extLst>
            <a:ext uri="{FF2B5EF4-FFF2-40B4-BE49-F238E27FC236}">
              <a16:creationId xmlns:a16="http://schemas.microsoft.com/office/drawing/2014/main" id="{88A92A5A-483D-4E16-BE82-D042A275E3E7}"/>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22" name="フローチャート: 判断 521">
          <a:extLst>
            <a:ext uri="{FF2B5EF4-FFF2-40B4-BE49-F238E27FC236}">
              <a16:creationId xmlns:a16="http://schemas.microsoft.com/office/drawing/2014/main" id="{220915C5-456F-4ED0-9752-ED575A8E1CFB}"/>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DD92610D-E2A7-495C-BC22-2EA7E1A1F99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EB5D81B9-F2D8-4266-A358-5280094AAB8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72C3E664-E080-4F3B-9D56-55AA6FAC2BA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366D7A5-0A0D-440F-9D2E-38BB3481231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FD12D4C6-11D6-471E-AA06-01F965ECF6E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528" name="楕円 527">
          <a:extLst>
            <a:ext uri="{FF2B5EF4-FFF2-40B4-BE49-F238E27FC236}">
              <a16:creationId xmlns:a16="http://schemas.microsoft.com/office/drawing/2014/main" id="{9CB53C5C-9EDE-4A0B-8680-FBF46FF80A8E}"/>
            </a:ext>
          </a:extLst>
        </xdr:cNvPr>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529" name="【学校施設】&#10;有形固定資産減価償却率該当値テキスト">
          <a:extLst>
            <a:ext uri="{FF2B5EF4-FFF2-40B4-BE49-F238E27FC236}">
              <a16:creationId xmlns:a16="http://schemas.microsoft.com/office/drawing/2014/main" id="{59A2826F-ED42-448D-AA1D-1CA0759518BF}"/>
            </a:ext>
          </a:extLst>
        </xdr:cNvPr>
        <xdr:cNvSpPr txBox="1"/>
      </xdr:nvSpPr>
      <xdr:spPr>
        <a:xfrm>
          <a:off x="16357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530" name="楕円 529">
          <a:extLst>
            <a:ext uri="{FF2B5EF4-FFF2-40B4-BE49-F238E27FC236}">
              <a16:creationId xmlns:a16="http://schemas.microsoft.com/office/drawing/2014/main" id="{BA071CFE-9046-4E49-B993-B5ECD0BFE12A}"/>
            </a:ext>
          </a:extLst>
        </xdr:cNvPr>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99060</xdr:rowOff>
    </xdr:from>
    <xdr:to>
      <xdr:col>85</xdr:col>
      <xdr:colOff>127000</xdr:colOff>
      <xdr:row>59</xdr:row>
      <xdr:rowOff>100965</xdr:rowOff>
    </xdr:to>
    <xdr:cxnSp macro="">
      <xdr:nvCxnSpPr>
        <xdr:cNvPr id="531" name="直線コネクタ 530">
          <a:extLst>
            <a:ext uri="{FF2B5EF4-FFF2-40B4-BE49-F238E27FC236}">
              <a16:creationId xmlns:a16="http://schemas.microsoft.com/office/drawing/2014/main" id="{28720620-1238-462A-8482-D860934F5116}"/>
            </a:ext>
          </a:extLst>
        </xdr:cNvPr>
        <xdr:cNvCxnSpPr/>
      </xdr:nvCxnSpPr>
      <xdr:spPr>
        <a:xfrm>
          <a:off x="15481300" y="102146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xdr:rowOff>
    </xdr:from>
    <xdr:to>
      <xdr:col>76</xdr:col>
      <xdr:colOff>165100</xdr:colOff>
      <xdr:row>59</xdr:row>
      <xdr:rowOff>113665</xdr:rowOff>
    </xdr:to>
    <xdr:sp macro="" textlink="">
      <xdr:nvSpPr>
        <xdr:cNvPr id="532" name="楕円 531">
          <a:extLst>
            <a:ext uri="{FF2B5EF4-FFF2-40B4-BE49-F238E27FC236}">
              <a16:creationId xmlns:a16="http://schemas.microsoft.com/office/drawing/2014/main" id="{746BBCA6-27B6-4F1C-9A45-EF95D335FA9D}"/>
            </a:ext>
          </a:extLst>
        </xdr:cNvPr>
        <xdr:cNvSpPr/>
      </xdr:nvSpPr>
      <xdr:spPr>
        <a:xfrm>
          <a:off x="14541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59</xdr:row>
      <xdr:rowOff>99060</xdr:rowOff>
    </xdr:to>
    <xdr:cxnSp macro="">
      <xdr:nvCxnSpPr>
        <xdr:cNvPr id="533" name="直線コネクタ 532">
          <a:extLst>
            <a:ext uri="{FF2B5EF4-FFF2-40B4-BE49-F238E27FC236}">
              <a16:creationId xmlns:a16="http://schemas.microsoft.com/office/drawing/2014/main" id="{03D7B58D-7C90-40DD-9573-AD6EAFEE22E4}"/>
            </a:ext>
          </a:extLst>
        </xdr:cNvPr>
        <xdr:cNvCxnSpPr/>
      </xdr:nvCxnSpPr>
      <xdr:spPr>
        <a:xfrm>
          <a:off x="14592300" y="10178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137795</xdr:rowOff>
    </xdr:from>
    <xdr:to>
      <xdr:col>72</xdr:col>
      <xdr:colOff>38100</xdr:colOff>
      <xdr:row>59</xdr:row>
      <xdr:rowOff>67945</xdr:rowOff>
    </xdr:to>
    <xdr:sp macro="" textlink="">
      <xdr:nvSpPr>
        <xdr:cNvPr id="534" name="楕円 533">
          <a:extLst>
            <a:ext uri="{FF2B5EF4-FFF2-40B4-BE49-F238E27FC236}">
              <a16:creationId xmlns:a16="http://schemas.microsoft.com/office/drawing/2014/main" id="{C4BE229B-DBBC-4D03-94CD-BE14281C8461}"/>
            </a:ext>
          </a:extLst>
        </xdr:cNvPr>
        <xdr:cNvSpPr/>
      </xdr:nvSpPr>
      <xdr:spPr>
        <a:xfrm>
          <a:off x="13652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17145</xdr:rowOff>
    </xdr:from>
    <xdr:to>
      <xdr:col>76</xdr:col>
      <xdr:colOff>114300</xdr:colOff>
      <xdr:row>59</xdr:row>
      <xdr:rowOff>62865</xdr:rowOff>
    </xdr:to>
    <xdr:cxnSp macro="">
      <xdr:nvCxnSpPr>
        <xdr:cNvPr id="535" name="直線コネクタ 534">
          <a:extLst>
            <a:ext uri="{FF2B5EF4-FFF2-40B4-BE49-F238E27FC236}">
              <a16:creationId xmlns:a16="http://schemas.microsoft.com/office/drawing/2014/main" id="{7147DDF7-6683-4AB8-B90B-6FAABC5F0C02}"/>
            </a:ext>
          </a:extLst>
        </xdr:cNvPr>
        <xdr:cNvCxnSpPr/>
      </xdr:nvCxnSpPr>
      <xdr:spPr>
        <a:xfrm>
          <a:off x="13703300" y="101326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36" name="n_1aveValue【学校施設】&#10;有形固定資産減価償却率">
          <a:extLst>
            <a:ext uri="{FF2B5EF4-FFF2-40B4-BE49-F238E27FC236}">
              <a16:creationId xmlns:a16="http://schemas.microsoft.com/office/drawing/2014/main" id="{82BD157B-7C45-4A5F-8D3D-B641E9C9DB8A}"/>
            </a:ext>
          </a:extLst>
        </xdr:cNvPr>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37" name="n_2aveValue【学校施設】&#10;有形固定資産減価償却率">
          <a:extLst>
            <a:ext uri="{FF2B5EF4-FFF2-40B4-BE49-F238E27FC236}">
              <a16:creationId xmlns:a16="http://schemas.microsoft.com/office/drawing/2014/main" id="{E1525A24-B688-4144-A65D-0A65469338FD}"/>
            </a:ext>
          </a:extLst>
        </xdr:cNvPr>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38" name="n_3aveValue【学校施設】&#10;有形固定資産減価償却率">
          <a:extLst>
            <a:ext uri="{FF2B5EF4-FFF2-40B4-BE49-F238E27FC236}">
              <a16:creationId xmlns:a16="http://schemas.microsoft.com/office/drawing/2014/main" id="{8C58FC16-300A-4701-B36E-54CA963C76C4}"/>
            </a:ext>
          </a:extLst>
        </xdr:cNvPr>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39" name="n_4aveValue【学校施設】&#10;有形固定資産減価償却率">
          <a:extLst>
            <a:ext uri="{FF2B5EF4-FFF2-40B4-BE49-F238E27FC236}">
              <a16:creationId xmlns:a16="http://schemas.microsoft.com/office/drawing/2014/main" id="{9A99A906-78EC-4279-820A-6DFD8E02EE8D}"/>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166387</xdr:rowOff>
    </xdr:from>
    <xdr:ext cx="405111" cy="259045"/>
    <xdr:sp macro="" textlink="">
      <xdr:nvSpPr>
        <xdr:cNvPr id="540" name="n_1mainValue【学校施設】&#10;有形固定資産減価償却率">
          <a:extLst>
            <a:ext uri="{FF2B5EF4-FFF2-40B4-BE49-F238E27FC236}">
              <a16:creationId xmlns:a16="http://schemas.microsoft.com/office/drawing/2014/main" id="{78D80229-F67A-4761-A03D-46D996C7A6D2}"/>
            </a:ext>
          </a:extLst>
        </xdr:cNvPr>
        <xdr:cNvSpPr txBox="1"/>
      </xdr:nvSpPr>
      <xdr:spPr>
        <a:xfrm>
          <a:off x="15266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130192</xdr:rowOff>
    </xdr:from>
    <xdr:ext cx="405111" cy="259045"/>
    <xdr:sp macro="" textlink="">
      <xdr:nvSpPr>
        <xdr:cNvPr id="541" name="n_2mainValue【学校施設】&#10;有形固定資産減価償却率">
          <a:extLst>
            <a:ext uri="{FF2B5EF4-FFF2-40B4-BE49-F238E27FC236}">
              <a16:creationId xmlns:a16="http://schemas.microsoft.com/office/drawing/2014/main" id="{EFCD92E6-D5E7-42E7-B87C-04BE1F28220A}"/>
            </a:ext>
          </a:extLst>
        </xdr:cNvPr>
        <xdr:cNvSpPr txBox="1"/>
      </xdr:nvSpPr>
      <xdr:spPr>
        <a:xfrm>
          <a:off x="14389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84472</xdr:rowOff>
    </xdr:from>
    <xdr:ext cx="405111" cy="259045"/>
    <xdr:sp macro="" textlink="">
      <xdr:nvSpPr>
        <xdr:cNvPr id="542" name="n_3mainValue【学校施設】&#10;有形固定資産減価償却率">
          <a:extLst>
            <a:ext uri="{FF2B5EF4-FFF2-40B4-BE49-F238E27FC236}">
              <a16:creationId xmlns:a16="http://schemas.microsoft.com/office/drawing/2014/main" id="{B5AEF7AA-C11C-4A88-9789-C1399FE793C0}"/>
            </a:ext>
          </a:extLst>
        </xdr:cNvPr>
        <xdr:cNvSpPr txBox="1"/>
      </xdr:nvSpPr>
      <xdr:spPr>
        <a:xfrm>
          <a:off x="13500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EBCB6D89-9BF3-45A7-A65C-82446D4E6EB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633190EA-912C-4251-8E74-77BE60917B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CAD62926-D49D-4EDA-9444-747FBA5FBF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DBE3DB88-7E35-4A36-95EC-0B189A2B80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AF2EFE80-83BB-49BE-94B3-BD50A67F6B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7EEEE118-C7E0-4100-9D79-23B10871C00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3F884F36-F71F-4472-810F-0E9EBA893DB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EEA446E6-2ADB-4D8B-A644-423B1E4C59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43EC1455-9709-4DD0-948E-450FDFD984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FB6C414E-3E69-4346-A442-B32640F7023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53" name="直線コネクタ 552">
          <a:extLst>
            <a:ext uri="{FF2B5EF4-FFF2-40B4-BE49-F238E27FC236}">
              <a16:creationId xmlns:a16="http://schemas.microsoft.com/office/drawing/2014/main" id="{B947C69D-7BAA-4D93-BF78-22F161033481}"/>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4" name="テキスト ボックス 553">
          <a:extLst>
            <a:ext uri="{FF2B5EF4-FFF2-40B4-BE49-F238E27FC236}">
              <a16:creationId xmlns:a16="http://schemas.microsoft.com/office/drawing/2014/main" id="{86EE4118-7D02-4AB1-8E22-CA6F5EDE00E5}"/>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5" name="直線コネクタ 554">
          <a:extLst>
            <a:ext uri="{FF2B5EF4-FFF2-40B4-BE49-F238E27FC236}">
              <a16:creationId xmlns:a16="http://schemas.microsoft.com/office/drawing/2014/main" id="{23B14F39-64AA-43FF-A7A4-36A9B390095D}"/>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6" name="テキスト ボックス 555">
          <a:extLst>
            <a:ext uri="{FF2B5EF4-FFF2-40B4-BE49-F238E27FC236}">
              <a16:creationId xmlns:a16="http://schemas.microsoft.com/office/drawing/2014/main" id="{F50129A5-43E0-4D76-87D1-77AA972BF548}"/>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7" name="直線コネクタ 556">
          <a:extLst>
            <a:ext uri="{FF2B5EF4-FFF2-40B4-BE49-F238E27FC236}">
              <a16:creationId xmlns:a16="http://schemas.microsoft.com/office/drawing/2014/main" id="{F7A89FBB-E8CB-46C3-A123-10771C4BEA98}"/>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8" name="テキスト ボックス 557">
          <a:extLst>
            <a:ext uri="{FF2B5EF4-FFF2-40B4-BE49-F238E27FC236}">
              <a16:creationId xmlns:a16="http://schemas.microsoft.com/office/drawing/2014/main" id="{F49585DA-F031-4EFC-9D07-5AC07A2AAEF2}"/>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a:extLst>
            <a:ext uri="{FF2B5EF4-FFF2-40B4-BE49-F238E27FC236}">
              <a16:creationId xmlns:a16="http://schemas.microsoft.com/office/drawing/2014/main" id="{789095CD-FA06-4A6C-93F3-44C74F95F3D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a:extLst>
            <a:ext uri="{FF2B5EF4-FFF2-40B4-BE49-F238E27FC236}">
              <a16:creationId xmlns:a16="http://schemas.microsoft.com/office/drawing/2014/main" id="{B0904C0C-1B34-4026-A49F-F1EA024B5CA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61" name="直線コネクタ 560">
          <a:extLst>
            <a:ext uri="{FF2B5EF4-FFF2-40B4-BE49-F238E27FC236}">
              <a16:creationId xmlns:a16="http://schemas.microsoft.com/office/drawing/2014/main" id="{42816A8E-8497-4DE6-94DD-44F9824AE4A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62" name="テキスト ボックス 561">
          <a:extLst>
            <a:ext uri="{FF2B5EF4-FFF2-40B4-BE49-F238E27FC236}">
              <a16:creationId xmlns:a16="http://schemas.microsoft.com/office/drawing/2014/main" id="{42F4D69D-BE9F-4169-93DD-9C18E69ED627}"/>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3" name="直線コネクタ 562">
          <a:extLst>
            <a:ext uri="{FF2B5EF4-FFF2-40B4-BE49-F238E27FC236}">
              <a16:creationId xmlns:a16="http://schemas.microsoft.com/office/drawing/2014/main" id="{97899321-17C9-4849-80AF-453650B2991B}"/>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4" name="テキスト ボックス 563">
          <a:extLst>
            <a:ext uri="{FF2B5EF4-FFF2-40B4-BE49-F238E27FC236}">
              <a16:creationId xmlns:a16="http://schemas.microsoft.com/office/drawing/2014/main" id="{F55FBFB1-3924-453B-907E-45308686FB21}"/>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5" name="直線コネクタ 564">
          <a:extLst>
            <a:ext uri="{FF2B5EF4-FFF2-40B4-BE49-F238E27FC236}">
              <a16:creationId xmlns:a16="http://schemas.microsoft.com/office/drawing/2014/main" id="{EC314C81-9490-4C3D-8E56-1986799187C9}"/>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6" name="テキスト ボックス 565">
          <a:extLst>
            <a:ext uri="{FF2B5EF4-FFF2-40B4-BE49-F238E27FC236}">
              <a16:creationId xmlns:a16="http://schemas.microsoft.com/office/drawing/2014/main" id="{4BBB7C3C-6F51-488F-8179-F8B89661A307}"/>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a:extLst>
            <a:ext uri="{FF2B5EF4-FFF2-40B4-BE49-F238E27FC236}">
              <a16:creationId xmlns:a16="http://schemas.microsoft.com/office/drawing/2014/main" id="{D9F34A0C-FDC6-4797-843E-1F24684FE82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a:extLst>
            <a:ext uri="{FF2B5EF4-FFF2-40B4-BE49-F238E27FC236}">
              <a16:creationId xmlns:a16="http://schemas.microsoft.com/office/drawing/2014/main" id="{A19498EF-604F-4DC8-AB42-0C3284C13F5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a:extLst>
            <a:ext uri="{FF2B5EF4-FFF2-40B4-BE49-F238E27FC236}">
              <a16:creationId xmlns:a16="http://schemas.microsoft.com/office/drawing/2014/main" id="{7B1637B1-6BCE-48F9-BFB0-958333D79FD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70" name="直線コネクタ 569">
          <a:extLst>
            <a:ext uri="{FF2B5EF4-FFF2-40B4-BE49-F238E27FC236}">
              <a16:creationId xmlns:a16="http://schemas.microsoft.com/office/drawing/2014/main" id="{04304A0E-D119-49A4-8D12-6C07112B8B42}"/>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71" name="【学校施設】&#10;一人当たり面積最小値テキスト">
          <a:extLst>
            <a:ext uri="{FF2B5EF4-FFF2-40B4-BE49-F238E27FC236}">
              <a16:creationId xmlns:a16="http://schemas.microsoft.com/office/drawing/2014/main" id="{A3F5DD70-CB63-4890-B900-7CE6E5F752C2}"/>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72" name="直線コネクタ 571">
          <a:extLst>
            <a:ext uri="{FF2B5EF4-FFF2-40B4-BE49-F238E27FC236}">
              <a16:creationId xmlns:a16="http://schemas.microsoft.com/office/drawing/2014/main" id="{BB13E0BF-16E6-40D5-96E0-FE5C339B57AF}"/>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73" name="【学校施設】&#10;一人当たり面積最大値テキスト">
          <a:extLst>
            <a:ext uri="{FF2B5EF4-FFF2-40B4-BE49-F238E27FC236}">
              <a16:creationId xmlns:a16="http://schemas.microsoft.com/office/drawing/2014/main" id="{4144A882-5B91-4D0C-9234-6E017A5998C7}"/>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74" name="直線コネクタ 573">
          <a:extLst>
            <a:ext uri="{FF2B5EF4-FFF2-40B4-BE49-F238E27FC236}">
              <a16:creationId xmlns:a16="http://schemas.microsoft.com/office/drawing/2014/main" id="{DE0DB537-CC45-4FB5-A91F-D5D8F4B23727}"/>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75" name="【学校施設】&#10;一人当たり面積平均値テキスト">
          <a:extLst>
            <a:ext uri="{FF2B5EF4-FFF2-40B4-BE49-F238E27FC236}">
              <a16:creationId xmlns:a16="http://schemas.microsoft.com/office/drawing/2014/main" id="{24EA24E1-AE8C-4295-85AF-EB233B6C2EBE}"/>
            </a:ext>
          </a:extLst>
        </xdr:cNvPr>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76" name="フローチャート: 判断 575">
          <a:extLst>
            <a:ext uri="{FF2B5EF4-FFF2-40B4-BE49-F238E27FC236}">
              <a16:creationId xmlns:a16="http://schemas.microsoft.com/office/drawing/2014/main" id="{98109FE2-817D-4D0B-8BB4-B90537BCBE26}"/>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77" name="フローチャート: 判断 576">
          <a:extLst>
            <a:ext uri="{FF2B5EF4-FFF2-40B4-BE49-F238E27FC236}">
              <a16:creationId xmlns:a16="http://schemas.microsoft.com/office/drawing/2014/main" id="{4BD060F5-604E-460C-BC7C-027D9984B74F}"/>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78" name="フローチャート: 判断 577">
          <a:extLst>
            <a:ext uri="{FF2B5EF4-FFF2-40B4-BE49-F238E27FC236}">
              <a16:creationId xmlns:a16="http://schemas.microsoft.com/office/drawing/2014/main" id="{30769B5A-3A71-42C2-9499-B1B26C58F82F}"/>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79" name="フローチャート: 判断 578">
          <a:extLst>
            <a:ext uri="{FF2B5EF4-FFF2-40B4-BE49-F238E27FC236}">
              <a16:creationId xmlns:a16="http://schemas.microsoft.com/office/drawing/2014/main" id="{D220F551-137E-41C0-B1DC-B36F63BD8FA9}"/>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80" name="フローチャート: 判断 579">
          <a:extLst>
            <a:ext uri="{FF2B5EF4-FFF2-40B4-BE49-F238E27FC236}">
              <a16:creationId xmlns:a16="http://schemas.microsoft.com/office/drawing/2014/main" id="{34E0CBEB-8506-4D4A-85C3-BBB19D7F8C95}"/>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6E81EA45-24FA-4F58-B11A-097C1565D05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AD61A8AB-2FD0-4597-A56D-AE09F5E687F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3D70D957-0ECF-4865-AD3C-8D5EDF9588A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C9FDEBE9-D372-4672-A610-BAEBC01803A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904D19F4-0F00-42F2-85F9-E96EABF7A42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45498</xdr:rowOff>
    </xdr:from>
    <xdr:to>
      <xdr:col>116</xdr:col>
      <xdr:colOff>114300</xdr:colOff>
      <xdr:row>58</xdr:row>
      <xdr:rowOff>147098</xdr:rowOff>
    </xdr:to>
    <xdr:sp macro="" textlink="">
      <xdr:nvSpPr>
        <xdr:cNvPr id="586" name="楕円 585">
          <a:extLst>
            <a:ext uri="{FF2B5EF4-FFF2-40B4-BE49-F238E27FC236}">
              <a16:creationId xmlns:a16="http://schemas.microsoft.com/office/drawing/2014/main" id="{21D2A27D-6356-428A-B8FB-4F1189E4BA7E}"/>
            </a:ext>
          </a:extLst>
        </xdr:cNvPr>
        <xdr:cNvSpPr/>
      </xdr:nvSpPr>
      <xdr:spPr>
        <a:xfrm>
          <a:off x="22110700" y="99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68375</xdr:rowOff>
    </xdr:from>
    <xdr:ext cx="469744" cy="259045"/>
    <xdr:sp macro="" textlink="">
      <xdr:nvSpPr>
        <xdr:cNvPr id="587" name="【学校施設】&#10;一人当たり面積該当値テキスト">
          <a:extLst>
            <a:ext uri="{FF2B5EF4-FFF2-40B4-BE49-F238E27FC236}">
              <a16:creationId xmlns:a16="http://schemas.microsoft.com/office/drawing/2014/main" id="{C47FE89F-6F0A-487F-8E18-DD1BA805F08A}"/>
            </a:ext>
          </a:extLst>
        </xdr:cNvPr>
        <xdr:cNvSpPr txBox="1"/>
      </xdr:nvSpPr>
      <xdr:spPr>
        <a:xfrm>
          <a:off x="22199600" y="98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59785</xdr:rowOff>
    </xdr:from>
    <xdr:to>
      <xdr:col>112</xdr:col>
      <xdr:colOff>38100</xdr:colOff>
      <xdr:row>58</xdr:row>
      <xdr:rowOff>161385</xdr:rowOff>
    </xdr:to>
    <xdr:sp macro="" textlink="">
      <xdr:nvSpPr>
        <xdr:cNvPr id="588" name="楕円 587">
          <a:extLst>
            <a:ext uri="{FF2B5EF4-FFF2-40B4-BE49-F238E27FC236}">
              <a16:creationId xmlns:a16="http://schemas.microsoft.com/office/drawing/2014/main" id="{B251018C-B0FC-42C1-BAFC-E0A58DD9527A}"/>
            </a:ext>
          </a:extLst>
        </xdr:cNvPr>
        <xdr:cNvSpPr/>
      </xdr:nvSpPr>
      <xdr:spPr>
        <a:xfrm>
          <a:off x="21272500" y="100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96298</xdr:rowOff>
    </xdr:from>
    <xdr:to>
      <xdr:col>116</xdr:col>
      <xdr:colOff>63500</xdr:colOff>
      <xdr:row>58</xdr:row>
      <xdr:rowOff>110585</xdr:rowOff>
    </xdr:to>
    <xdr:cxnSp macro="">
      <xdr:nvCxnSpPr>
        <xdr:cNvPr id="589" name="直線コネクタ 588">
          <a:extLst>
            <a:ext uri="{FF2B5EF4-FFF2-40B4-BE49-F238E27FC236}">
              <a16:creationId xmlns:a16="http://schemas.microsoft.com/office/drawing/2014/main" id="{E87D312B-98E4-48C4-8590-8AD5DA9AB26A}"/>
            </a:ext>
          </a:extLst>
        </xdr:cNvPr>
        <xdr:cNvCxnSpPr/>
      </xdr:nvCxnSpPr>
      <xdr:spPr>
        <a:xfrm flipV="1">
          <a:off x="21323300" y="1004039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80645</xdr:rowOff>
    </xdr:from>
    <xdr:to>
      <xdr:col>107</xdr:col>
      <xdr:colOff>101600</xdr:colOff>
      <xdr:row>59</xdr:row>
      <xdr:rowOff>10795</xdr:rowOff>
    </xdr:to>
    <xdr:sp macro="" textlink="">
      <xdr:nvSpPr>
        <xdr:cNvPr id="590" name="楕円 589">
          <a:extLst>
            <a:ext uri="{FF2B5EF4-FFF2-40B4-BE49-F238E27FC236}">
              <a16:creationId xmlns:a16="http://schemas.microsoft.com/office/drawing/2014/main" id="{FA0845AA-5AC5-4339-939C-63CFBFD6E36B}"/>
            </a:ext>
          </a:extLst>
        </xdr:cNvPr>
        <xdr:cNvSpPr/>
      </xdr:nvSpPr>
      <xdr:spPr>
        <a:xfrm>
          <a:off x="20383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110585</xdr:rowOff>
    </xdr:from>
    <xdr:to>
      <xdr:col>111</xdr:col>
      <xdr:colOff>177800</xdr:colOff>
      <xdr:row>58</xdr:row>
      <xdr:rowOff>131445</xdr:rowOff>
    </xdr:to>
    <xdr:cxnSp macro="">
      <xdr:nvCxnSpPr>
        <xdr:cNvPr id="591" name="直線コネクタ 590">
          <a:extLst>
            <a:ext uri="{FF2B5EF4-FFF2-40B4-BE49-F238E27FC236}">
              <a16:creationId xmlns:a16="http://schemas.microsoft.com/office/drawing/2014/main" id="{3B71FE59-171D-4239-B4D1-F915741B5B72}"/>
            </a:ext>
          </a:extLst>
        </xdr:cNvPr>
        <xdr:cNvCxnSpPr/>
      </xdr:nvCxnSpPr>
      <xdr:spPr>
        <a:xfrm flipV="1">
          <a:off x="20434300" y="10054685"/>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90932</xdr:rowOff>
    </xdr:from>
    <xdr:to>
      <xdr:col>102</xdr:col>
      <xdr:colOff>165100</xdr:colOff>
      <xdr:row>59</xdr:row>
      <xdr:rowOff>21082</xdr:rowOff>
    </xdr:to>
    <xdr:sp macro="" textlink="">
      <xdr:nvSpPr>
        <xdr:cNvPr id="592" name="楕円 591">
          <a:extLst>
            <a:ext uri="{FF2B5EF4-FFF2-40B4-BE49-F238E27FC236}">
              <a16:creationId xmlns:a16="http://schemas.microsoft.com/office/drawing/2014/main" id="{B3A32909-ADCA-4727-9789-7B46935DBBCA}"/>
            </a:ext>
          </a:extLst>
        </xdr:cNvPr>
        <xdr:cNvSpPr/>
      </xdr:nvSpPr>
      <xdr:spPr>
        <a:xfrm>
          <a:off x="19494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131445</xdr:rowOff>
    </xdr:from>
    <xdr:to>
      <xdr:col>107</xdr:col>
      <xdr:colOff>50800</xdr:colOff>
      <xdr:row>58</xdr:row>
      <xdr:rowOff>141732</xdr:rowOff>
    </xdr:to>
    <xdr:cxnSp macro="">
      <xdr:nvCxnSpPr>
        <xdr:cNvPr id="593" name="直線コネクタ 592">
          <a:extLst>
            <a:ext uri="{FF2B5EF4-FFF2-40B4-BE49-F238E27FC236}">
              <a16:creationId xmlns:a16="http://schemas.microsoft.com/office/drawing/2014/main" id="{93F59E7F-BAC6-4F7B-8463-1AA2FD362847}"/>
            </a:ext>
          </a:extLst>
        </xdr:cNvPr>
        <xdr:cNvCxnSpPr/>
      </xdr:nvCxnSpPr>
      <xdr:spPr>
        <a:xfrm flipV="1">
          <a:off x="19545300" y="1007554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594" name="n_1aveValue【学校施設】&#10;一人当たり面積">
          <a:extLst>
            <a:ext uri="{FF2B5EF4-FFF2-40B4-BE49-F238E27FC236}">
              <a16:creationId xmlns:a16="http://schemas.microsoft.com/office/drawing/2014/main" id="{757774C1-4EE5-487C-AE41-C8A5BC1A0511}"/>
            </a:ext>
          </a:extLst>
        </xdr:cNvPr>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595" name="n_2aveValue【学校施設】&#10;一人当たり面積">
          <a:extLst>
            <a:ext uri="{FF2B5EF4-FFF2-40B4-BE49-F238E27FC236}">
              <a16:creationId xmlns:a16="http://schemas.microsoft.com/office/drawing/2014/main" id="{8AA0AEA4-AE55-4659-AEAE-EABC4AC259B9}"/>
            </a:ext>
          </a:extLst>
        </xdr:cNvPr>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596" name="n_3aveValue【学校施設】&#10;一人当たり面積">
          <a:extLst>
            <a:ext uri="{FF2B5EF4-FFF2-40B4-BE49-F238E27FC236}">
              <a16:creationId xmlns:a16="http://schemas.microsoft.com/office/drawing/2014/main" id="{EEAA23E8-B496-4551-B28D-EF2105B0AE64}"/>
            </a:ext>
          </a:extLst>
        </xdr:cNvPr>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97" name="n_4aveValue【学校施設】&#10;一人当たり面積">
          <a:extLst>
            <a:ext uri="{FF2B5EF4-FFF2-40B4-BE49-F238E27FC236}">
              <a16:creationId xmlns:a16="http://schemas.microsoft.com/office/drawing/2014/main" id="{EC229D6E-42E0-462B-8A38-8A511A0495E3}"/>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6462</xdr:rowOff>
    </xdr:from>
    <xdr:ext cx="469744" cy="259045"/>
    <xdr:sp macro="" textlink="">
      <xdr:nvSpPr>
        <xdr:cNvPr id="598" name="n_1mainValue【学校施設】&#10;一人当たり面積">
          <a:extLst>
            <a:ext uri="{FF2B5EF4-FFF2-40B4-BE49-F238E27FC236}">
              <a16:creationId xmlns:a16="http://schemas.microsoft.com/office/drawing/2014/main" id="{98A697DE-C22D-4AAB-A001-8AF6C7C364FA}"/>
            </a:ext>
          </a:extLst>
        </xdr:cNvPr>
        <xdr:cNvSpPr txBox="1"/>
      </xdr:nvSpPr>
      <xdr:spPr>
        <a:xfrm>
          <a:off x="21075727" y="97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27322</xdr:rowOff>
    </xdr:from>
    <xdr:ext cx="469744" cy="259045"/>
    <xdr:sp macro="" textlink="">
      <xdr:nvSpPr>
        <xdr:cNvPr id="599" name="n_2mainValue【学校施設】&#10;一人当たり面積">
          <a:extLst>
            <a:ext uri="{FF2B5EF4-FFF2-40B4-BE49-F238E27FC236}">
              <a16:creationId xmlns:a16="http://schemas.microsoft.com/office/drawing/2014/main" id="{B705AA0A-E3DE-42E7-AB40-0743B17F6623}"/>
            </a:ext>
          </a:extLst>
        </xdr:cNvPr>
        <xdr:cNvSpPr txBox="1"/>
      </xdr:nvSpPr>
      <xdr:spPr>
        <a:xfrm>
          <a:off x="20199427" y="979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37609</xdr:rowOff>
    </xdr:from>
    <xdr:ext cx="469744" cy="259045"/>
    <xdr:sp macro="" textlink="">
      <xdr:nvSpPr>
        <xdr:cNvPr id="600" name="n_3mainValue【学校施設】&#10;一人当たり面積">
          <a:extLst>
            <a:ext uri="{FF2B5EF4-FFF2-40B4-BE49-F238E27FC236}">
              <a16:creationId xmlns:a16="http://schemas.microsoft.com/office/drawing/2014/main" id="{A652C3E1-AEF1-4ED9-9A7A-F669ECC5A88A}"/>
            </a:ext>
          </a:extLst>
        </xdr:cNvPr>
        <xdr:cNvSpPr txBox="1"/>
      </xdr:nvSpPr>
      <xdr:spPr>
        <a:xfrm>
          <a:off x="19310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78CAC1FD-C28C-4FC3-B4EC-0CB63D29FF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FD023DC8-98E2-44A4-8EC0-36EAA9DB4F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9DDD3ECC-C88B-4C3A-A3FF-66822F9942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18789FBF-EDAB-41BD-B655-08AA0DAB3C3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4369BB01-1AEB-423C-9216-6177C3BA42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7B997C8A-AC34-4B2F-B5D7-B27829A7BFE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BE00E308-B017-4031-AE6D-48045CAEF43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85650D07-9C6A-4313-B5A8-99C6825EA8A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a16="http://schemas.microsoft.com/office/drawing/2014/main" id="{2F597DE1-C687-4C00-821A-82D41CC5419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a16="http://schemas.microsoft.com/office/drawing/2014/main" id="{09E50B80-3B3C-4176-AA2A-64CE9EDB35A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a16="http://schemas.microsoft.com/office/drawing/2014/main" id="{6645EB9C-5E83-43A3-A810-2B91DAAF6F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a16="http://schemas.microsoft.com/office/drawing/2014/main" id="{BF63535D-A2BB-423E-87CF-71DB873DE16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a16="http://schemas.microsoft.com/office/drawing/2014/main" id="{6CE5488E-CD29-4445-B66E-4C2AE80B39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a16="http://schemas.microsoft.com/office/drawing/2014/main" id="{5821CCA4-2F92-435E-8F75-D995B1544E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a16="http://schemas.microsoft.com/office/drawing/2014/main" id="{7BFF8FF4-A2F0-499D-875E-653D97D4C7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a16="http://schemas.microsoft.com/office/drawing/2014/main" id="{BD0B377A-B402-40A3-81DB-B35C3E0EBBB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75B18BDE-6B27-4C03-95E7-87DFEA8357D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a16="http://schemas.microsoft.com/office/drawing/2014/main" id="{28204AC6-6B52-47BE-A3F7-F96712160C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a16="http://schemas.microsoft.com/office/drawing/2014/main" id="{83E1FCBE-DA97-4A48-9A78-D74963507AB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a16="http://schemas.microsoft.com/office/drawing/2014/main" id="{FC599F7C-A617-4468-A128-AEB072BE19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a16="http://schemas.microsoft.com/office/drawing/2014/main" id="{3696C4F3-ED05-4515-B2E2-9B1FF38DC3F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a16="http://schemas.microsoft.com/office/drawing/2014/main" id="{DEA70162-D892-4DA0-B54A-03449B65CAD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a16="http://schemas.microsoft.com/office/drawing/2014/main" id="{7896F48B-782D-4BFE-87AB-7566686A80F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a16="http://schemas.microsoft.com/office/drawing/2014/main" id="{C3C8BE53-2F3F-4FA9-BA74-959D507E78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a16="http://schemas.microsoft.com/office/drawing/2014/main" id="{7B00B5AC-C0BA-4770-8089-B7350B403DA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a16="http://schemas.microsoft.com/office/drawing/2014/main" id="{7CC31ACA-8975-4C0B-A535-CFB8DB8F844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7" name="テキスト ボックス 626">
          <a:extLst>
            <a:ext uri="{FF2B5EF4-FFF2-40B4-BE49-F238E27FC236}">
              <a16:creationId xmlns:a16="http://schemas.microsoft.com/office/drawing/2014/main" id="{FCA3F8E6-559D-460F-9179-D6A477C74D1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a:extLst>
            <a:ext uri="{FF2B5EF4-FFF2-40B4-BE49-F238E27FC236}">
              <a16:creationId xmlns:a16="http://schemas.microsoft.com/office/drawing/2014/main" id="{8B80F444-4BCF-4B12-8618-CEEF7A50CC5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9" name="テキスト ボックス 628">
          <a:extLst>
            <a:ext uri="{FF2B5EF4-FFF2-40B4-BE49-F238E27FC236}">
              <a16:creationId xmlns:a16="http://schemas.microsoft.com/office/drawing/2014/main" id="{992A0393-7325-4ACE-BFEC-2897FD9177C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a:extLst>
            <a:ext uri="{FF2B5EF4-FFF2-40B4-BE49-F238E27FC236}">
              <a16:creationId xmlns:a16="http://schemas.microsoft.com/office/drawing/2014/main" id="{A272F554-C54C-4408-9CB1-B948328D213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a:extLst>
            <a:ext uri="{FF2B5EF4-FFF2-40B4-BE49-F238E27FC236}">
              <a16:creationId xmlns:a16="http://schemas.microsoft.com/office/drawing/2014/main" id="{694B976E-4FEA-48B6-B29A-91A37078820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a:extLst>
            <a:ext uri="{FF2B5EF4-FFF2-40B4-BE49-F238E27FC236}">
              <a16:creationId xmlns:a16="http://schemas.microsoft.com/office/drawing/2014/main" id="{185AC989-5714-4EC8-9575-D6CABC5B921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a:extLst>
            <a:ext uri="{FF2B5EF4-FFF2-40B4-BE49-F238E27FC236}">
              <a16:creationId xmlns:a16="http://schemas.microsoft.com/office/drawing/2014/main" id="{C54F2C72-E1F4-4651-8913-30473EA3D85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a:extLst>
            <a:ext uri="{FF2B5EF4-FFF2-40B4-BE49-F238E27FC236}">
              <a16:creationId xmlns:a16="http://schemas.microsoft.com/office/drawing/2014/main" id="{44C1FDC1-9F89-4013-926B-C60A6DAC2E2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a:extLst>
            <a:ext uri="{FF2B5EF4-FFF2-40B4-BE49-F238E27FC236}">
              <a16:creationId xmlns:a16="http://schemas.microsoft.com/office/drawing/2014/main" id="{6D8F8DF0-7C67-4027-85B0-64FB9FD109D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a:extLst>
            <a:ext uri="{FF2B5EF4-FFF2-40B4-BE49-F238E27FC236}">
              <a16:creationId xmlns:a16="http://schemas.microsoft.com/office/drawing/2014/main" id="{B3046A24-AECB-4112-97A1-815D8D1C9FE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7" name="テキスト ボックス 636">
          <a:extLst>
            <a:ext uri="{FF2B5EF4-FFF2-40B4-BE49-F238E27FC236}">
              <a16:creationId xmlns:a16="http://schemas.microsoft.com/office/drawing/2014/main" id="{BEF7C92D-7318-431B-A44B-C22C4C9EC93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0F126B50-8CEF-4BC7-A0F7-91C01CB25F2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9" name="テキスト ボックス 638">
          <a:extLst>
            <a:ext uri="{FF2B5EF4-FFF2-40B4-BE49-F238E27FC236}">
              <a16:creationId xmlns:a16="http://schemas.microsoft.com/office/drawing/2014/main" id="{D38D113A-CD45-4AA3-A684-372CA8BC14C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a:extLst>
            <a:ext uri="{FF2B5EF4-FFF2-40B4-BE49-F238E27FC236}">
              <a16:creationId xmlns:a16="http://schemas.microsoft.com/office/drawing/2014/main" id="{22755FB9-6E61-4072-9AC7-575B76ECAA9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41" name="直線コネクタ 640">
          <a:extLst>
            <a:ext uri="{FF2B5EF4-FFF2-40B4-BE49-F238E27FC236}">
              <a16:creationId xmlns:a16="http://schemas.microsoft.com/office/drawing/2014/main" id="{FB692450-88AF-4DA7-86DC-AF50ED0EB06B}"/>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42" name="【公民館】&#10;有形固定資産減価償却率最小値テキスト">
          <a:extLst>
            <a:ext uri="{FF2B5EF4-FFF2-40B4-BE49-F238E27FC236}">
              <a16:creationId xmlns:a16="http://schemas.microsoft.com/office/drawing/2014/main" id="{65E5E357-4CEF-4757-B6C2-FD6B28484F0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3" name="直線コネクタ 642">
          <a:extLst>
            <a:ext uri="{FF2B5EF4-FFF2-40B4-BE49-F238E27FC236}">
              <a16:creationId xmlns:a16="http://schemas.microsoft.com/office/drawing/2014/main" id="{D0F70721-3599-490C-95B2-E1F7CE25E25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44" name="【公民館】&#10;有形固定資産減価償却率最大値テキスト">
          <a:extLst>
            <a:ext uri="{FF2B5EF4-FFF2-40B4-BE49-F238E27FC236}">
              <a16:creationId xmlns:a16="http://schemas.microsoft.com/office/drawing/2014/main" id="{994CB57D-27AD-4A41-B4C2-F902E1D027F6}"/>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45" name="直線コネクタ 644">
          <a:extLst>
            <a:ext uri="{FF2B5EF4-FFF2-40B4-BE49-F238E27FC236}">
              <a16:creationId xmlns:a16="http://schemas.microsoft.com/office/drawing/2014/main" id="{EFDFBC28-C923-400A-9216-A9C07A337100}"/>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46" name="【公民館】&#10;有形固定資産減価償却率平均値テキスト">
          <a:extLst>
            <a:ext uri="{FF2B5EF4-FFF2-40B4-BE49-F238E27FC236}">
              <a16:creationId xmlns:a16="http://schemas.microsoft.com/office/drawing/2014/main" id="{39C2F31F-5AED-43E1-885A-63A17A47E4A9}"/>
            </a:ext>
          </a:extLst>
        </xdr:cNvPr>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47" name="フローチャート: 判断 646">
          <a:extLst>
            <a:ext uri="{FF2B5EF4-FFF2-40B4-BE49-F238E27FC236}">
              <a16:creationId xmlns:a16="http://schemas.microsoft.com/office/drawing/2014/main" id="{42AB2D84-D659-4DD5-B44B-AF73CEF987A5}"/>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48" name="フローチャート: 判断 647">
          <a:extLst>
            <a:ext uri="{FF2B5EF4-FFF2-40B4-BE49-F238E27FC236}">
              <a16:creationId xmlns:a16="http://schemas.microsoft.com/office/drawing/2014/main" id="{2E6EDFC7-E6CE-4B88-860D-E31DB48A3057}"/>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49" name="フローチャート: 判断 648">
          <a:extLst>
            <a:ext uri="{FF2B5EF4-FFF2-40B4-BE49-F238E27FC236}">
              <a16:creationId xmlns:a16="http://schemas.microsoft.com/office/drawing/2014/main" id="{8300982B-6F4E-4C9A-AADA-BF53181E0B42}"/>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50" name="フローチャート: 判断 649">
          <a:extLst>
            <a:ext uri="{FF2B5EF4-FFF2-40B4-BE49-F238E27FC236}">
              <a16:creationId xmlns:a16="http://schemas.microsoft.com/office/drawing/2014/main" id="{1BAA9E21-20B2-4602-B097-4363DD929CF0}"/>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51" name="フローチャート: 判断 650">
          <a:extLst>
            <a:ext uri="{FF2B5EF4-FFF2-40B4-BE49-F238E27FC236}">
              <a16:creationId xmlns:a16="http://schemas.microsoft.com/office/drawing/2014/main" id="{E8CD2D42-1AF4-44AA-AD86-039D10022DA9}"/>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5750E6F5-8230-4742-B2B4-686F3F1702B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F8A07B87-04B8-4B9B-B3A2-05D3AFFEA0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5279F9B4-E7E4-45FB-A4D1-5BAB8891FD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BBE11F59-AD88-4775-A372-F1E000F16D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A1DBC0F7-26A5-40A1-8A0A-C496E0C57C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57" name="楕円 656">
          <a:extLst>
            <a:ext uri="{FF2B5EF4-FFF2-40B4-BE49-F238E27FC236}">
              <a16:creationId xmlns:a16="http://schemas.microsoft.com/office/drawing/2014/main" id="{440BD594-287F-44DE-9F1E-7CD9DF80BC2F}"/>
            </a:ext>
          </a:extLst>
        </xdr:cNvPr>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128288</xdr:rowOff>
    </xdr:from>
    <xdr:ext cx="405111" cy="259045"/>
    <xdr:sp macro="" textlink="">
      <xdr:nvSpPr>
        <xdr:cNvPr id="658" name="【公民館】&#10;有形固定資産減価償却率該当値テキスト">
          <a:extLst>
            <a:ext uri="{FF2B5EF4-FFF2-40B4-BE49-F238E27FC236}">
              <a16:creationId xmlns:a16="http://schemas.microsoft.com/office/drawing/2014/main" id="{45AECDE5-B7AE-48D0-B1B4-19DFC4AD8AE8}"/>
            </a:ext>
          </a:extLst>
        </xdr:cNvPr>
        <xdr:cNvSpPr txBox="1"/>
      </xdr:nvSpPr>
      <xdr:spPr>
        <a:xfrm>
          <a:off x="16357600"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33020</xdr:rowOff>
    </xdr:from>
    <xdr:to>
      <xdr:col>81</xdr:col>
      <xdr:colOff>101600</xdr:colOff>
      <xdr:row>105</xdr:row>
      <xdr:rowOff>134620</xdr:rowOff>
    </xdr:to>
    <xdr:sp macro="" textlink="">
      <xdr:nvSpPr>
        <xdr:cNvPr id="659" name="楕円 658">
          <a:extLst>
            <a:ext uri="{FF2B5EF4-FFF2-40B4-BE49-F238E27FC236}">
              <a16:creationId xmlns:a16="http://schemas.microsoft.com/office/drawing/2014/main" id="{EE04959F-A3D0-4FBB-B8A9-C9D081156B11}"/>
            </a:ext>
          </a:extLst>
        </xdr:cNvPr>
        <xdr:cNvSpPr/>
      </xdr:nvSpPr>
      <xdr:spPr>
        <a:xfrm>
          <a:off x="15430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83820</xdr:rowOff>
    </xdr:to>
    <xdr:cxnSp macro="">
      <xdr:nvCxnSpPr>
        <xdr:cNvPr id="660" name="直線コネクタ 659">
          <a:extLst>
            <a:ext uri="{FF2B5EF4-FFF2-40B4-BE49-F238E27FC236}">
              <a16:creationId xmlns:a16="http://schemas.microsoft.com/office/drawing/2014/main" id="{11E775B3-D87E-4D68-970F-6161EA043F15}"/>
            </a:ext>
          </a:extLst>
        </xdr:cNvPr>
        <xdr:cNvCxnSpPr/>
      </xdr:nvCxnSpPr>
      <xdr:spPr>
        <a:xfrm flipV="1">
          <a:off x="15481300" y="179870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170180</xdr:rowOff>
    </xdr:from>
    <xdr:to>
      <xdr:col>76</xdr:col>
      <xdr:colOff>165100</xdr:colOff>
      <xdr:row>105</xdr:row>
      <xdr:rowOff>100330</xdr:rowOff>
    </xdr:to>
    <xdr:sp macro="" textlink="">
      <xdr:nvSpPr>
        <xdr:cNvPr id="661" name="楕円 660">
          <a:extLst>
            <a:ext uri="{FF2B5EF4-FFF2-40B4-BE49-F238E27FC236}">
              <a16:creationId xmlns:a16="http://schemas.microsoft.com/office/drawing/2014/main" id="{FD7000B9-D2E1-4EA2-8E77-FB2B71BB8F91}"/>
            </a:ext>
          </a:extLst>
        </xdr:cNvPr>
        <xdr:cNvSpPr/>
      </xdr:nvSpPr>
      <xdr:spPr>
        <a:xfrm>
          <a:off x="14541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49530</xdr:rowOff>
    </xdr:from>
    <xdr:to>
      <xdr:col>81</xdr:col>
      <xdr:colOff>50800</xdr:colOff>
      <xdr:row>105</xdr:row>
      <xdr:rowOff>83820</xdr:rowOff>
    </xdr:to>
    <xdr:cxnSp macro="">
      <xdr:nvCxnSpPr>
        <xdr:cNvPr id="662" name="直線コネクタ 661">
          <a:extLst>
            <a:ext uri="{FF2B5EF4-FFF2-40B4-BE49-F238E27FC236}">
              <a16:creationId xmlns:a16="http://schemas.microsoft.com/office/drawing/2014/main" id="{FF9AFFE3-709A-47A5-9FD6-598A521D8A78}"/>
            </a:ext>
          </a:extLst>
        </xdr:cNvPr>
        <xdr:cNvCxnSpPr/>
      </xdr:nvCxnSpPr>
      <xdr:spPr>
        <a:xfrm>
          <a:off x="14592300" y="18051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663" name="楕円 662">
          <a:extLst>
            <a:ext uri="{FF2B5EF4-FFF2-40B4-BE49-F238E27FC236}">
              <a16:creationId xmlns:a16="http://schemas.microsoft.com/office/drawing/2014/main" id="{BDF10A39-8A40-49F9-9C0C-09BB5F5F139A}"/>
            </a:ext>
          </a:extLst>
        </xdr:cNvPr>
        <xdr:cNvSpPr/>
      </xdr:nvSpPr>
      <xdr:spPr>
        <a:xfrm>
          <a:off x="13652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15239</xdr:rowOff>
    </xdr:from>
    <xdr:to>
      <xdr:col>76</xdr:col>
      <xdr:colOff>114300</xdr:colOff>
      <xdr:row>105</xdr:row>
      <xdr:rowOff>49530</xdr:rowOff>
    </xdr:to>
    <xdr:cxnSp macro="">
      <xdr:nvCxnSpPr>
        <xdr:cNvPr id="664" name="直線コネクタ 663">
          <a:extLst>
            <a:ext uri="{FF2B5EF4-FFF2-40B4-BE49-F238E27FC236}">
              <a16:creationId xmlns:a16="http://schemas.microsoft.com/office/drawing/2014/main" id="{67B7BB9B-A01B-4F03-B4A8-42ADCF6F9614}"/>
            </a:ext>
          </a:extLst>
        </xdr:cNvPr>
        <xdr:cNvCxnSpPr/>
      </xdr:nvCxnSpPr>
      <xdr:spPr>
        <a:xfrm>
          <a:off x="13703300" y="18017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65" name="n_1aveValue【公民館】&#10;有形固定資産減価償却率">
          <a:extLst>
            <a:ext uri="{FF2B5EF4-FFF2-40B4-BE49-F238E27FC236}">
              <a16:creationId xmlns:a16="http://schemas.microsoft.com/office/drawing/2014/main" id="{119CA6D9-4C0F-4E86-A21E-2CCEDB8569D5}"/>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66" name="n_2aveValue【公民館】&#10;有形固定資産減価償却率">
          <a:extLst>
            <a:ext uri="{FF2B5EF4-FFF2-40B4-BE49-F238E27FC236}">
              <a16:creationId xmlns:a16="http://schemas.microsoft.com/office/drawing/2014/main" id="{B66A98B1-A82E-4BBB-8B76-96B4AA333824}"/>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67" name="n_3aveValue【公民館】&#10;有形固定資産減価償却率">
          <a:extLst>
            <a:ext uri="{FF2B5EF4-FFF2-40B4-BE49-F238E27FC236}">
              <a16:creationId xmlns:a16="http://schemas.microsoft.com/office/drawing/2014/main" id="{E2234FFC-5C64-4130-8071-83D616385D7B}"/>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68" name="n_4aveValue【公民館】&#10;有形固定資産減価償却率">
          <a:extLst>
            <a:ext uri="{FF2B5EF4-FFF2-40B4-BE49-F238E27FC236}">
              <a16:creationId xmlns:a16="http://schemas.microsoft.com/office/drawing/2014/main" id="{A4A74ECB-6F7D-46E1-A904-71093990C0F9}"/>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125747</xdr:rowOff>
    </xdr:from>
    <xdr:ext cx="405111" cy="259045"/>
    <xdr:sp macro="" textlink="">
      <xdr:nvSpPr>
        <xdr:cNvPr id="669" name="n_1mainValue【公民館】&#10;有形固定資産減価償却率">
          <a:extLst>
            <a:ext uri="{FF2B5EF4-FFF2-40B4-BE49-F238E27FC236}">
              <a16:creationId xmlns:a16="http://schemas.microsoft.com/office/drawing/2014/main" id="{E781B257-E2F7-4D6B-9FFC-D3FD0D4AA4F9}"/>
            </a:ext>
          </a:extLst>
        </xdr:cNvPr>
        <xdr:cNvSpPr txBox="1"/>
      </xdr:nvSpPr>
      <xdr:spPr>
        <a:xfrm>
          <a:off x="152660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91457</xdr:rowOff>
    </xdr:from>
    <xdr:ext cx="405111" cy="259045"/>
    <xdr:sp macro="" textlink="">
      <xdr:nvSpPr>
        <xdr:cNvPr id="670" name="n_2mainValue【公民館】&#10;有形固定資産減価償却率">
          <a:extLst>
            <a:ext uri="{FF2B5EF4-FFF2-40B4-BE49-F238E27FC236}">
              <a16:creationId xmlns:a16="http://schemas.microsoft.com/office/drawing/2014/main" id="{0649E571-5CC7-4852-AC02-F7AACCE2989B}"/>
            </a:ext>
          </a:extLst>
        </xdr:cNvPr>
        <xdr:cNvSpPr txBox="1"/>
      </xdr:nvSpPr>
      <xdr:spPr>
        <a:xfrm>
          <a:off x="14389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671" name="n_3mainValue【公民館】&#10;有形固定資産減価償却率">
          <a:extLst>
            <a:ext uri="{FF2B5EF4-FFF2-40B4-BE49-F238E27FC236}">
              <a16:creationId xmlns:a16="http://schemas.microsoft.com/office/drawing/2014/main" id="{B4A66E71-0938-426A-808E-37C1446987B2}"/>
            </a:ext>
          </a:extLst>
        </xdr:cNvPr>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8AEA4044-5ABF-4567-BFE4-765510F2DD7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2759B48A-5D84-434D-9E94-93F8B8F5801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AEC8D55D-FECA-4AED-99C9-260D6F2781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A3BCBB21-7394-4FE8-A937-3CE834970CA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7BDF4C3E-CB8C-4272-8C53-CB34E533AE8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243040B3-1FB3-4287-AA96-B2852E27C8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F4D57E01-60BA-4401-B0A2-B640A58A197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FBBFE845-E832-4A7A-8C06-96B6149F6F0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a:extLst>
            <a:ext uri="{FF2B5EF4-FFF2-40B4-BE49-F238E27FC236}">
              <a16:creationId xmlns:a16="http://schemas.microsoft.com/office/drawing/2014/main" id="{370AA8C1-94AB-494F-8384-75FB4D4DF8A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a:extLst>
            <a:ext uri="{FF2B5EF4-FFF2-40B4-BE49-F238E27FC236}">
              <a16:creationId xmlns:a16="http://schemas.microsoft.com/office/drawing/2014/main" id="{9330D5C6-B9ED-4636-B526-38549CF6140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2" name="直線コネクタ 681">
          <a:extLst>
            <a:ext uri="{FF2B5EF4-FFF2-40B4-BE49-F238E27FC236}">
              <a16:creationId xmlns:a16="http://schemas.microsoft.com/office/drawing/2014/main" id="{8FE36A9F-180B-45B0-8536-CA93766BABD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3" name="テキスト ボックス 682">
          <a:extLst>
            <a:ext uri="{FF2B5EF4-FFF2-40B4-BE49-F238E27FC236}">
              <a16:creationId xmlns:a16="http://schemas.microsoft.com/office/drawing/2014/main" id="{51CB847A-7CA0-4BD2-B0FD-1CA1DA8BA5E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4" name="直線コネクタ 683">
          <a:extLst>
            <a:ext uri="{FF2B5EF4-FFF2-40B4-BE49-F238E27FC236}">
              <a16:creationId xmlns:a16="http://schemas.microsoft.com/office/drawing/2014/main" id="{BA44C383-6F4D-4617-A9D3-F9F7CF54E98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5" name="テキスト ボックス 684">
          <a:extLst>
            <a:ext uri="{FF2B5EF4-FFF2-40B4-BE49-F238E27FC236}">
              <a16:creationId xmlns:a16="http://schemas.microsoft.com/office/drawing/2014/main" id="{F0DDE37F-612A-4DC2-A2C8-2C6F2D3D30F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6" name="直線コネクタ 685">
          <a:extLst>
            <a:ext uri="{FF2B5EF4-FFF2-40B4-BE49-F238E27FC236}">
              <a16:creationId xmlns:a16="http://schemas.microsoft.com/office/drawing/2014/main" id="{B8DE7DD8-FBDB-462D-9726-B4588CEDA7D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7" name="テキスト ボックス 686">
          <a:extLst>
            <a:ext uri="{FF2B5EF4-FFF2-40B4-BE49-F238E27FC236}">
              <a16:creationId xmlns:a16="http://schemas.microsoft.com/office/drawing/2014/main" id="{18C6266E-3093-4479-9C87-B78FE7000F5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8" name="直線コネクタ 687">
          <a:extLst>
            <a:ext uri="{FF2B5EF4-FFF2-40B4-BE49-F238E27FC236}">
              <a16:creationId xmlns:a16="http://schemas.microsoft.com/office/drawing/2014/main" id="{19098A2F-2E94-4D95-9F74-542A47EB374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9" name="テキスト ボックス 688">
          <a:extLst>
            <a:ext uri="{FF2B5EF4-FFF2-40B4-BE49-F238E27FC236}">
              <a16:creationId xmlns:a16="http://schemas.microsoft.com/office/drawing/2014/main" id="{4986D34F-1550-4164-8309-38A72878DEC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9F7CFBC0-E030-40DB-8734-6A7835163F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484BB533-5330-4C29-9E7B-9B83B976162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4EB6DD80-B7B8-4E65-84D0-BAF4CEAE6C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93" name="直線コネクタ 692">
          <a:extLst>
            <a:ext uri="{FF2B5EF4-FFF2-40B4-BE49-F238E27FC236}">
              <a16:creationId xmlns:a16="http://schemas.microsoft.com/office/drawing/2014/main" id="{B47698EE-4EAD-4958-B83F-BF72F414D338}"/>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94" name="【公民館】&#10;一人当たり面積最小値テキスト">
          <a:extLst>
            <a:ext uri="{FF2B5EF4-FFF2-40B4-BE49-F238E27FC236}">
              <a16:creationId xmlns:a16="http://schemas.microsoft.com/office/drawing/2014/main" id="{729D3319-7655-46A0-A83E-01DAF3DEA6BA}"/>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95" name="直線コネクタ 694">
          <a:extLst>
            <a:ext uri="{FF2B5EF4-FFF2-40B4-BE49-F238E27FC236}">
              <a16:creationId xmlns:a16="http://schemas.microsoft.com/office/drawing/2014/main" id="{F88CCF51-E468-45CA-8487-B60092069C18}"/>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96" name="【公民館】&#10;一人当たり面積最大値テキスト">
          <a:extLst>
            <a:ext uri="{FF2B5EF4-FFF2-40B4-BE49-F238E27FC236}">
              <a16:creationId xmlns:a16="http://schemas.microsoft.com/office/drawing/2014/main" id="{AB4B8D6A-D075-44E4-B601-5CFE6819DD45}"/>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97" name="直線コネクタ 696">
          <a:extLst>
            <a:ext uri="{FF2B5EF4-FFF2-40B4-BE49-F238E27FC236}">
              <a16:creationId xmlns:a16="http://schemas.microsoft.com/office/drawing/2014/main" id="{50CCA79E-1354-4303-8BF8-65F9A635D13C}"/>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698" name="【公民館】&#10;一人当たり面積平均値テキスト">
          <a:extLst>
            <a:ext uri="{FF2B5EF4-FFF2-40B4-BE49-F238E27FC236}">
              <a16:creationId xmlns:a16="http://schemas.microsoft.com/office/drawing/2014/main" id="{C9CA38E0-5007-4CF9-8AC5-6D081CFD1CB3}"/>
            </a:ext>
          </a:extLst>
        </xdr:cNvPr>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99" name="フローチャート: 判断 698">
          <a:extLst>
            <a:ext uri="{FF2B5EF4-FFF2-40B4-BE49-F238E27FC236}">
              <a16:creationId xmlns:a16="http://schemas.microsoft.com/office/drawing/2014/main" id="{7C48E38D-AF8A-42BE-85ED-2A466971E69F}"/>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00" name="フローチャート: 判断 699">
          <a:extLst>
            <a:ext uri="{FF2B5EF4-FFF2-40B4-BE49-F238E27FC236}">
              <a16:creationId xmlns:a16="http://schemas.microsoft.com/office/drawing/2014/main" id="{186E8091-691E-471C-BA5F-64668B99590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01" name="フローチャート: 判断 700">
          <a:extLst>
            <a:ext uri="{FF2B5EF4-FFF2-40B4-BE49-F238E27FC236}">
              <a16:creationId xmlns:a16="http://schemas.microsoft.com/office/drawing/2014/main" id="{F277C7EA-873E-4091-95A2-0CA62905D07C}"/>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02" name="フローチャート: 判断 701">
          <a:extLst>
            <a:ext uri="{FF2B5EF4-FFF2-40B4-BE49-F238E27FC236}">
              <a16:creationId xmlns:a16="http://schemas.microsoft.com/office/drawing/2014/main" id="{F1A85963-F08A-4CF0-AF0A-2B9C08DA8F00}"/>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03" name="フローチャート: 判断 702">
          <a:extLst>
            <a:ext uri="{FF2B5EF4-FFF2-40B4-BE49-F238E27FC236}">
              <a16:creationId xmlns:a16="http://schemas.microsoft.com/office/drawing/2014/main" id="{6AF0DBDD-BFB1-4421-B82D-EB6361FCF320}"/>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EB333BD-59AD-426F-AFE1-EB6B332ACC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32D29A2E-4C57-4D69-B7DC-18D78343056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BD9F588E-6619-40CB-8567-7CAAD1C8AB2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1EAEAC18-A894-42FF-AB54-03DFBB5C03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DE5A4873-E9C9-4F3B-BC8B-5BAD5711E83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121869</xdr:rowOff>
    </xdr:from>
    <xdr:to>
      <xdr:col>116</xdr:col>
      <xdr:colOff>114300</xdr:colOff>
      <xdr:row>106</xdr:row>
      <xdr:rowOff>52019</xdr:rowOff>
    </xdr:to>
    <xdr:sp macro="" textlink="">
      <xdr:nvSpPr>
        <xdr:cNvPr id="709" name="楕円 708">
          <a:extLst>
            <a:ext uri="{FF2B5EF4-FFF2-40B4-BE49-F238E27FC236}">
              <a16:creationId xmlns:a16="http://schemas.microsoft.com/office/drawing/2014/main" id="{72819EAB-7411-4D24-BFBB-5145FD8286CA}"/>
            </a:ext>
          </a:extLst>
        </xdr:cNvPr>
        <xdr:cNvSpPr/>
      </xdr:nvSpPr>
      <xdr:spPr>
        <a:xfrm>
          <a:off x="22110700" y="181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144746</xdr:rowOff>
    </xdr:from>
    <xdr:ext cx="469744" cy="259045"/>
    <xdr:sp macro="" textlink="">
      <xdr:nvSpPr>
        <xdr:cNvPr id="710" name="【公民館】&#10;一人当たり面積該当値テキスト">
          <a:extLst>
            <a:ext uri="{FF2B5EF4-FFF2-40B4-BE49-F238E27FC236}">
              <a16:creationId xmlns:a16="http://schemas.microsoft.com/office/drawing/2014/main" id="{2B05D70D-981A-41CA-BA37-3B58272A1D23}"/>
            </a:ext>
          </a:extLst>
        </xdr:cNvPr>
        <xdr:cNvSpPr txBox="1"/>
      </xdr:nvSpPr>
      <xdr:spPr>
        <a:xfrm>
          <a:off x="22199600" y="1797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xdr:rowOff>
    </xdr:from>
    <xdr:to>
      <xdr:col>112</xdr:col>
      <xdr:colOff>38100</xdr:colOff>
      <xdr:row>106</xdr:row>
      <xdr:rowOff>110998</xdr:rowOff>
    </xdr:to>
    <xdr:sp macro="" textlink="">
      <xdr:nvSpPr>
        <xdr:cNvPr id="711" name="楕円 710">
          <a:extLst>
            <a:ext uri="{FF2B5EF4-FFF2-40B4-BE49-F238E27FC236}">
              <a16:creationId xmlns:a16="http://schemas.microsoft.com/office/drawing/2014/main" id="{8FEC9A56-C55E-4D13-980B-A9744B0A939F}"/>
            </a:ext>
          </a:extLst>
        </xdr:cNvPr>
        <xdr:cNvSpPr/>
      </xdr:nvSpPr>
      <xdr:spPr>
        <a:xfrm>
          <a:off x="21272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xdr:rowOff>
    </xdr:from>
    <xdr:to>
      <xdr:col>116</xdr:col>
      <xdr:colOff>63500</xdr:colOff>
      <xdr:row>106</xdr:row>
      <xdr:rowOff>60198</xdr:rowOff>
    </xdr:to>
    <xdr:cxnSp macro="">
      <xdr:nvCxnSpPr>
        <xdr:cNvPr id="712" name="直線コネクタ 711">
          <a:extLst>
            <a:ext uri="{FF2B5EF4-FFF2-40B4-BE49-F238E27FC236}">
              <a16:creationId xmlns:a16="http://schemas.microsoft.com/office/drawing/2014/main" id="{7EC2420F-4AA9-4DE7-8E4D-A629650A0864}"/>
            </a:ext>
          </a:extLst>
        </xdr:cNvPr>
        <xdr:cNvCxnSpPr/>
      </xdr:nvCxnSpPr>
      <xdr:spPr>
        <a:xfrm flipV="1">
          <a:off x="21323300" y="18174919"/>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16714</xdr:rowOff>
    </xdr:from>
    <xdr:to>
      <xdr:col>107</xdr:col>
      <xdr:colOff>101600</xdr:colOff>
      <xdr:row>106</xdr:row>
      <xdr:rowOff>118314</xdr:rowOff>
    </xdr:to>
    <xdr:sp macro="" textlink="">
      <xdr:nvSpPr>
        <xdr:cNvPr id="713" name="楕円 712">
          <a:extLst>
            <a:ext uri="{FF2B5EF4-FFF2-40B4-BE49-F238E27FC236}">
              <a16:creationId xmlns:a16="http://schemas.microsoft.com/office/drawing/2014/main" id="{8C093AA2-272A-4AF7-984A-DC52FE5B07F3}"/>
            </a:ext>
          </a:extLst>
        </xdr:cNvPr>
        <xdr:cNvSpPr/>
      </xdr:nvSpPr>
      <xdr:spPr>
        <a:xfrm>
          <a:off x="20383500" y="181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60198</xdr:rowOff>
    </xdr:from>
    <xdr:to>
      <xdr:col>111</xdr:col>
      <xdr:colOff>177800</xdr:colOff>
      <xdr:row>106</xdr:row>
      <xdr:rowOff>67514</xdr:rowOff>
    </xdr:to>
    <xdr:cxnSp macro="">
      <xdr:nvCxnSpPr>
        <xdr:cNvPr id="714" name="直線コネクタ 713">
          <a:extLst>
            <a:ext uri="{FF2B5EF4-FFF2-40B4-BE49-F238E27FC236}">
              <a16:creationId xmlns:a16="http://schemas.microsoft.com/office/drawing/2014/main" id="{F094B3E1-0CC6-4544-BE96-703109C94E6D}"/>
            </a:ext>
          </a:extLst>
        </xdr:cNvPr>
        <xdr:cNvCxnSpPr/>
      </xdr:nvCxnSpPr>
      <xdr:spPr>
        <a:xfrm flipV="1">
          <a:off x="20434300" y="1823389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167590</xdr:rowOff>
    </xdr:from>
    <xdr:to>
      <xdr:col>102</xdr:col>
      <xdr:colOff>165100</xdr:colOff>
      <xdr:row>106</xdr:row>
      <xdr:rowOff>97740</xdr:rowOff>
    </xdr:to>
    <xdr:sp macro="" textlink="">
      <xdr:nvSpPr>
        <xdr:cNvPr id="715" name="楕円 714">
          <a:extLst>
            <a:ext uri="{FF2B5EF4-FFF2-40B4-BE49-F238E27FC236}">
              <a16:creationId xmlns:a16="http://schemas.microsoft.com/office/drawing/2014/main" id="{EDBCB273-AE6A-4A71-ABF7-466EBD858949}"/>
            </a:ext>
          </a:extLst>
        </xdr:cNvPr>
        <xdr:cNvSpPr/>
      </xdr:nvSpPr>
      <xdr:spPr>
        <a:xfrm>
          <a:off x="19494500" y="181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46940</xdr:rowOff>
    </xdr:from>
    <xdr:to>
      <xdr:col>107</xdr:col>
      <xdr:colOff>50800</xdr:colOff>
      <xdr:row>106</xdr:row>
      <xdr:rowOff>67514</xdr:rowOff>
    </xdr:to>
    <xdr:cxnSp macro="">
      <xdr:nvCxnSpPr>
        <xdr:cNvPr id="716" name="直線コネクタ 715">
          <a:extLst>
            <a:ext uri="{FF2B5EF4-FFF2-40B4-BE49-F238E27FC236}">
              <a16:creationId xmlns:a16="http://schemas.microsoft.com/office/drawing/2014/main" id="{9674904D-AFB6-4531-91F1-C966237B6EB8}"/>
            </a:ext>
          </a:extLst>
        </xdr:cNvPr>
        <xdr:cNvCxnSpPr/>
      </xdr:nvCxnSpPr>
      <xdr:spPr>
        <a:xfrm>
          <a:off x="19545300" y="1822064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717" name="n_1aveValue【公民館】&#10;一人当たり面積">
          <a:extLst>
            <a:ext uri="{FF2B5EF4-FFF2-40B4-BE49-F238E27FC236}">
              <a16:creationId xmlns:a16="http://schemas.microsoft.com/office/drawing/2014/main" id="{896FE151-C607-4258-AC0D-9A307DB3FF08}"/>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718" name="n_2aveValue【公民館】&#10;一人当たり面積">
          <a:extLst>
            <a:ext uri="{FF2B5EF4-FFF2-40B4-BE49-F238E27FC236}">
              <a16:creationId xmlns:a16="http://schemas.microsoft.com/office/drawing/2014/main" id="{AF17C97F-0939-487A-BA46-A0DF509D7CC6}"/>
            </a:ext>
          </a:extLst>
        </xdr:cNvPr>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19" name="n_3aveValue【公民館】&#10;一人当たり面積">
          <a:extLst>
            <a:ext uri="{FF2B5EF4-FFF2-40B4-BE49-F238E27FC236}">
              <a16:creationId xmlns:a16="http://schemas.microsoft.com/office/drawing/2014/main" id="{D3CEC003-BB99-47D3-9FEF-0A663254CA62}"/>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20" name="n_4aveValue【公民館】&#10;一人当たり面積">
          <a:extLst>
            <a:ext uri="{FF2B5EF4-FFF2-40B4-BE49-F238E27FC236}">
              <a16:creationId xmlns:a16="http://schemas.microsoft.com/office/drawing/2014/main" id="{1ED6D296-3BA2-4D94-8A44-B79EB6D146B7}"/>
            </a:ext>
          </a:extLst>
        </xdr:cNvPr>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127525</xdr:rowOff>
    </xdr:from>
    <xdr:ext cx="469744" cy="259045"/>
    <xdr:sp macro="" textlink="">
      <xdr:nvSpPr>
        <xdr:cNvPr id="721" name="n_1mainValue【公民館】&#10;一人当たり面積">
          <a:extLst>
            <a:ext uri="{FF2B5EF4-FFF2-40B4-BE49-F238E27FC236}">
              <a16:creationId xmlns:a16="http://schemas.microsoft.com/office/drawing/2014/main" id="{0372BF24-04FC-4094-8657-7D8E7A488008}"/>
            </a:ext>
          </a:extLst>
        </xdr:cNvPr>
        <xdr:cNvSpPr txBox="1"/>
      </xdr:nvSpPr>
      <xdr:spPr>
        <a:xfrm>
          <a:off x="21075727" y="179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134841</xdr:rowOff>
    </xdr:from>
    <xdr:ext cx="469744" cy="259045"/>
    <xdr:sp macro="" textlink="">
      <xdr:nvSpPr>
        <xdr:cNvPr id="722" name="n_2mainValue【公民館】&#10;一人当たり面積">
          <a:extLst>
            <a:ext uri="{FF2B5EF4-FFF2-40B4-BE49-F238E27FC236}">
              <a16:creationId xmlns:a16="http://schemas.microsoft.com/office/drawing/2014/main" id="{76DEDF2C-8252-48F8-91D6-BB38BFAE0CAF}"/>
            </a:ext>
          </a:extLst>
        </xdr:cNvPr>
        <xdr:cNvSpPr txBox="1"/>
      </xdr:nvSpPr>
      <xdr:spPr>
        <a:xfrm>
          <a:off x="20199427" y="1796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114267</xdr:rowOff>
    </xdr:from>
    <xdr:ext cx="469744" cy="259045"/>
    <xdr:sp macro="" textlink="">
      <xdr:nvSpPr>
        <xdr:cNvPr id="723" name="n_3mainValue【公民館】&#10;一人当たり面積">
          <a:extLst>
            <a:ext uri="{FF2B5EF4-FFF2-40B4-BE49-F238E27FC236}">
              <a16:creationId xmlns:a16="http://schemas.microsoft.com/office/drawing/2014/main" id="{20314198-0E43-457D-9C4E-1D941568149F}"/>
            </a:ext>
          </a:extLst>
        </xdr:cNvPr>
        <xdr:cNvSpPr txBox="1"/>
      </xdr:nvSpPr>
      <xdr:spPr>
        <a:xfrm>
          <a:off x="19310427" y="1794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DCBA2279-0A8A-4F31-AD53-9AA79A6E44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F356E7BB-5EAB-4DA9-A302-9FE45D4E223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63A8EB4A-F3C8-4EF3-885A-E9BAEBAACA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ほとんどの類型において、有形固定資産減価償却率は類似団体平均に近い一方、道路・橋りょうや公営住宅について、類似団体平均を上回っている。これは、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建てた公営住宅が耐用年数を経過しているためである。耐用年数を超過した公営住宅については、計画的に改修または取壊しを進めている状況である。また道路・橋りょうについても、個別施設計画を策定し、計画的に改修等を行っていく。</a:t>
          </a:r>
        </a:p>
        <a:p>
          <a:r>
            <a:rPr kumimoji="1" lang="ja-JP" altLang="en-US" sz="1300">
              <a:latin typeface="ＭＳ Ｐゴシック" panose="020B0600070205080204" pitchFamily="50" charset="-128"/>
              <a:ea typeface="ＭＳ Ｐゴシック" panose="020B0600070205080204" pitchFamily="50" charset="-128"/>
            </a:rPr>
            <a:t>本村では市町村合併を行ったことにより、一人当たりの施設面積や延長について全国平均や類似団体平均を上回っている施設が多い。今後人口減少も予想される中で、耐用年数の経過した施設については、取壊や集約化等も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5AB7C5-A097-4898-B40C-A4CBC5FDD6A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E6FD4E-43B8-4636-8DD9-A2D6EF5157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535AC9C-B2C7-44FF-A13D-FE4A97E4894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1EF748-7C84-4EB2-AF2A-8F942EBADBD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6AB516-3689-483B-8CA0-A357F6446A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69FCDD-C764-403C-8124-CAD48DBE5E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6CBD85-065A-44B2-8443-B05C0115244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84920C-1FA8-4627-8513-1B893D74E1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04D6B4-3FE6-486B-B5D2-41F715E13CE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29BFF8-2EE2-45F8-A192-5E5654B858D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6,359
6,197
214.43
6,080,300
5,629,093
321,850
3,419,654
2,773,032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2D51A0D-ABDF-4B21-A198-C5F6ACEBF8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AADF171-B2C5-4F18-B2CD-D43821C39E3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D6E259-A92E-41F9-967B-077F1B7B04E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B8AC0B-A643-40F0-91E5-5EE861F03C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AF5F14-820C-49DE-AB99-13BBBFBAFD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A5569C8-88CD-44B8-A81E-BC86F06C010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309F12-C22C-49E1-AC7E-3FA03FCF09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FC5634D-40F7-4208-AB0A-30D10DEB93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62196E-5AA9-4F7F-AA2E-B7B46C4347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29F226-4AA1-4997-962D-6622A78531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6A7537-818F-415D-9023-8DDAAA62A7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EC127F-6525-4737-9299-B0B78CA2F7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77BA277-1F18-4B7C-A060-D31D9B5F2F4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0CFBDE-3311-4161-BC2C-4031B3ED77F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EB40402-F1BB-478F-86F6-386BC2E87C9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01BB4A-7FB6-4FEE-9E17-9346CD50A1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4BE3189-BD57-4647-AEA0-4CF30BA186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D16AF65-69CB-4070-BED1-D45466EF35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7EF3453-EF58-4C99-B9A5-9027CD8CEE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0CFBFAF-847A-4093-A396-460539396F3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8ADE3D3-9374-4198-AFAA-D6893243FFB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EA1C06C-2759-4966-B7D7-0FE79998B29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FCFA36-86BF-4CFE-92B9-F095AE89738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FF26002-2851-4BD1-9006-BF4D9785AC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9D1927-F0F0-4C50-9B73-15489F7FBF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31F943C-26FE-4D2B-B083-8FDEF7A5B8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EBE0AA0-31A1-4EB5-91EA-3AC52C854C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D82AF1-CE1B-4616-880B-254516C8BEE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F9395E-4448-471E-9C1F-4B1379F6B0F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BD016D-6AAA-42A2-B8EE-D585BAEB00B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D725CF9-C7B5-4477-9E75-A3C6D8B19E6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E28ADA5-FA99-4192-9DDC-D9F7E272634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EE16608-4DF8-4ED5-9AD6-EC87FD8F79B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01DD094-2780-4131-B0DD-45400FD944D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800D83B-92FC-4F58-8D3B-99A6D2369BC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A872BF0-74E3-4588-BE60-DF7ED9630C0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562E0E0-3700-4F89-A050-D9545290673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C8C56F9-2B39-45EE-843C-9A239B5D7BF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159DBE1-EED9-4676-AE62-EFDE17DAB89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17AF409-82CF-4000-986F-901E4C48CA1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FDFB977-BDB1-4A27-A838-7F89E5F3105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3D8349D-49B1-4319-8B9B-FE44791631D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3E64E7F-1975-4E66-B2DE-D235D0DD2AD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4BF631F-899D-4FAF-B59F-DFBFB2F2830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EB5A547-1CA7-49B9-B9BE-FD231A2D220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72717ED-9EF0-4947-BB62-1C7B6E97C18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994072F1-0351-4406-B43E-5FBE9E3FE141}"/>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B9550C34-62AE-47D3-B409-D03BAE2182C0}"/>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82536E87-E284-4B31-B933-9B4778B5A6DD}"/>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E7BA9EF-5C2A-4F64-9823-01BC04542469}"/>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63C2D4FF-9ECC-4811-940B-0AC3351C6AD3}"/>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D3861620-58A4-40BC-97B6-EEB784D6593D}"/>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2BA8744C-E1E0-442B-A10A-53B13DF609D3}"/>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B528F137-8249-40E1-8708-6B3CCF55EDB1}"/>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a:extLst>
            <a:ext uri="{FF2B5EF4-FFF2-40B4-BE49-F238E27FC236}">
              <a16:creationId xmlns:a16="http://schemas.microsoft.com/office/drawing/2014/main" id="{DF42EEE9-2B00-4F8A-BB89-C9558FD3E801}"/>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a:extLst>
            <a:ext uri="{FF2B5EF4-FFF2-40B4-BE49-F238E27FC236}">
              <a16:creationId xmlns:a16="http://schemas.microsoft.com/office/drawing/2014/main" id="{3AC8BC91-E32B-4013-B7EB-0B028EFCEDD4}"/>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a:extLst>
            <a:ext uri="{FF2B5EF4-FFF2-40B4-BE49-F238E27FC236}">
              <a16:creationId xmlns:a16="http://schemas.microsoft.com/office/drawing/2014/main" id="{DC823D41-239B-49A2-9E67-FDF68F26932A}"/>
            </a:ext>
          </a:extLst>
        </xdr:cNvPr>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D6090D9-D099-41FE-B1FB-70ED0D1B7B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51ACB58-D942-4C47-95AC-41870D33F8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2657828-1907-44D0-B1CB-C5A57650767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D265870-7CDE-48A5-AC70-82D94606354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48B61AF-3741-48B3-8A66-BE4B1B420C0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4" name="楕円 73">
          <a:extLst>
            <a:ext uri="{FF2B5EF4-FFF2-40B4-BE49-F238E27FC236}">
              <a16:creationId xmlns:a16="http://schemas.microsoft.com/office/drawing/2014/main" id="{646CB618-9F02-4499-8B67-0E335485088C}"/>
            </a:ext>
          </a:extLst>
        </xdr:cNvPr>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5" name="【図書館】&#10;有形固定資産減価償却率該当値テキスト">
          <a:extLst>
            <a:ext uri="{FF2B5EF4-FFF2-40B4-BE49-F238E27FC236}">
              <a16:creationId xmlns:a16="http://schemas.microsoft.com/office/drawing/2014/main" id="{445877BC-77BF-4B63-B73A-4F877D67A32B}"/>
            </a:ext>
          </a:extLst>
        </xdr:cNvPr>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a:extLst>
            <a:ext uri="{FF2B5EF4-FFF2-40B4-BE49-F238E27FC236}">
              <a16:creationId xmlns:a16="http://schemas.microsoft.com/office/drawing/2014/main" id="{2D892D5F-319A-4F6A-BD93-35EB0D62A827}"/>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76200</xdr:rowOff>
    </xdr:to>
    <xdr:cxnSp macro="">
      <xdr:nvCxnSpPr>
        <xdr:cNvPr id="77" name="直線コネクタ 76">
          <a:extLst>
            <a:ext uri="{FF2B5EF4-FFF2-40B4-BE49-F238E27FC236}">
              <a16:creationId xmlns:a16="http://schemas.microsoft.com/office/drawing/2014/main" id="{AA61EEA2-8E71-4D77-A91A-C39988E53027}"/>
            </a:ext>
          </a:extLst>
        </xdr:cNvPr>
        <xdr:cNvCxnSpPr/>
      </xdr:nvCxnSpPr>
      <xdr:spPr>
        <a:xfrm>
          <a:off x="3797300" y="690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a:extLst>
            <a:ext uri="{FF2B5EF4-FFF2-40B4-BE49-F238E27FC236}">
              <a16:creationId xmlns:a16="http://schemas.microsoft.com/office/drawing/2014/main" id="{37EBBE37-7DC3-469F-92BB-B3C082CBE5A1}"/>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16636F81-FBC1-432A-8A81-38914BFB0210}"/>
            </a:ext>
          </a:extLst>
        </xdr:cNvPr>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a:extLst>
            <a:ext uri="{FF2B5EF4-FFF2-40B4-BE49-F238E27FC236}">
              <a16:creationId xmlns:a16="http://schemas.microsoft.com/office/drawing/2014/main" id="{17F1BA68-7761-4DD5-81F4-7623A5F00E7E}"/>
            </a:ext>
          </a:extLst>
        </xdr:cNvPr>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a:extLst>
            <a:ext uri="{FF2B5EF4-FFF2-40B4-BE49-F238E27FC236}">
              <a16:creationId xmlns:a16="http://schemas.microsoft.com/office/drawing/2014/main" id="{BDEC213D-050C-4B25-B891-AD1D53D9C325}"/>
            </a:ext>
          </a:extLst>
        </xdr:cNvPr>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2" name="n_1aveValue【図書館】&#10;有形固定資産減価償却率">
          <a:extLst>
            <a:ext uri="{FF2B5EF4-FFF2-40B4-BE49-F238E27FC236}">
              <a16:creationId xmlns:a16="http://schemas.microsoft.com/office/drawing/2014/main" id="{7079CA1A-201B-40CA-935A-F2B6356A3D08}"/>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3" name="n_2aveValue【図書館】&#10;有形固定資産減価償却率">
          <a:extLst>
            <a:ext uri="{FF2B5EF4-FFF2-40B4-BE49-F238E27FC236}">
              <a16:creationId xmlns:a16="http://schemas.microsoft.com/office/drawing/2014/main" id="{DAB180DC-1D5B-4889-B47B-A155777DA1E5}"/>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4" name="n_3aveValue【図書館】&#10;有形固定資産減価償却率">
          <a:extLst>
            <a:ext uri="{FF2B5EF4-FFF2-40B4-BE49-F238E27FC236}">
              <a16:creationId xmlns:a16="http://schemas.microsoft.com/office/drawing/2014/main" id="{A3A7CFE4-41C7-49A1-83A7-F0CEF505B635}"/>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5" name="n_4aveValue【図書館】&#10;有形固定資産減価償却率">
          <a:extLst>
            <a:ext uri="{FF2B5EF4-FFF2-40B4-BE49-F238E27FC236}">
              <a16:creationId xmlns:a16="http://schemas.microsoft.com/office/drawing/2014/main" id="{FC6461A9-ADE6-48EC-BA12-DF45AE37C881}"/>
            </a:ext>
          </a:extLst>
        </xdr:cNvPr>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6" name="n_1mainValue【図書館】&#10;有形固定資産減価償却率">
          <a:extLst>
            <a:ext uri="{FF2B5EF4-FFF2-40B4-BE49-F238E27FC236}">
              <a16:creationId xmlns:a16="http://schemas.microsoft.com/office/drawing/2014/main" id="{B4C94B02-5701-40D5-AFA4-7D3191A9FF7F}"/>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7" name="n_2mainValue【図書館】&#10;有形固定資産減価償却率">
          <a:extLst>
            <a:ext uri="{FF2B5EF4-FFF2-40B4-BE49-F238E27FC236}">
              <a16:creationId xmlns:a16="http://schemas.microsoft.com/office/drawing/2014/main" id="{6324E173-F04D-4654-89EF-9A5C8F722CA1}"/>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88" name="n_3mainValue【図書館】&#10;有形固定資産減価償却率">
          <a:extLst>
            <a:ext uri="{FF2B5EF4-FFF2-40B4-BE49-F238E27FC236}">
              <a16:creationId xmlns:a16="http://schemas.microsoft.com/office/drawing/2014/main" id="{9E4A3418-9C97-466E-AC9E-07A7A355FD3D}"/>
            </a:ext>
          </a:extLst>
        </xdr:cNvPr>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666B5BF-0F61-4CBD-8A4D-9628FC8451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63C967B-7C61-423B-B8F8-A19570C57A3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2FB50BF-1E18-484C-BDC9-D8029BE1BD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A5B92C8-5390-4355-B4C1-EE7420BF1E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759C0E7-CBCB-4AB9-8F62-5E7EDFED70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7D3BE0C-BF3D-4282-8D24-E42C69FA82D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74F5752-FBA3-450E-9B7C-CFA139F02F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3078BDD-479D-4886-9F91-0306EEA54A2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DDB2C6FE-A38B-4DD0-B212-84E5181FD9C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73CD999-B585-4DAA-B656-0525B2A9FC7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C3743CC4-1CD0-4060-A0D9-10816E082C8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1D9A7E0A-1BE7-41AB-B204-E4969E61783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1CD3BBBD-FDF3-4F74-A59B-1C3EC37FCAF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7F21A4C8-A815-417F-8A1E-500A5E0BF9F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A62390AA-8374-4950-8DFA-AF877A7EF98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2E000D04-419B-4CA2-B03D-B554323AE3AC}"/>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35F6906D-E662-418B-A02C-81EA5945DCE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7CF4DCE3-00FC-4BB7-89A4-3824F3639BBB}"/>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5B5AD3CD-7193-4323-9DE2-8E84F69471D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AEA0B6A2-F015-4270-8C4A-7B3B3EE34A3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226D249F-DE67-405A-900B-F43E930C24D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CBD2F5CF-1727-455E-A9B2-1A40C0B64CC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D9BD4E4-1D0E-4366-B329-3C814F5CB38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7673CC37-809E-4FE0-811C-484D258C65C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B08906FC-C56C-4A5D-B93A-F77A77835AD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4" name="直線コネクタ 113">
          <a:extLst>
            <a:ext uri="{FF2B5EF4-FFF2-40B4-BE49-F238E27FC236}">
              <a16:creationId xmlns:a16="http://schemas.microsoft.com/office/drawing/2014/main" id="{FF1626E6-55DE-4709-97F0-364513C81E63}"/>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5" name="【図書館】&#10;一人当たり面積最小値テキスト">
          <a:extLst>
            <a:ext uri="{FF2B5EF4-FFF2-40B4-BE49-F238E27FC236}">
              <a16:creationId xmlns:a16="http://schemas.microsoft.com/office/drawing/2014/main" id="{7B48B31D-5A22-482D-A847-6F41635765E4}"/>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6" name="直線コネクタ 115">
          <a:extLst>
            <a:ext uri="{FF2B5EF4-FFF2-40B4-BE49-F238E27FC236}">
              <a16:creationId xmlns:a16="http://schemas.microsoft.com/office/drawing/2014/main" id="{3E812DEF-3FEF-4336-8B8E-85B758FA21D9}"/>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7" name="【図書館】&#10;一人当たり面積最大値テキスト">
          <a:extLst>
            <a:ext uri="{FF2B5EF4-FFF2-40B4-BE49-F238E27FC236}">
              <a16:creationId xmlns:a16="http://schemas.microsoft.com/office/drawing/2014/main" id="{B5EDF9B8-CB53-4A7A-BB99-7B5FE6AC78B4}"/>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8" name="直線コネクタ 117">
          <a:extLst>
            <a:ext uri="{FF2B5EF4-FFF2-40B4-BE49-F238E27FC236}">
              <a16:creationId xmlns:a16="http://schemas.microsoft.com/office/drawing/2014/main" id="{4294E4BD-2CB5-4AB1-AC47-7272A12B9D05}"/>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19" name="【図書館】&#10;一人当たり面積平均値テキスト">
          <a:extLst>
            <a:ext uri="{FF2B5EF4-FFF2-40B4-BE49-F238E27FC236}">
              <a16:creationId xmlns:a16="http://schemas.microsoft.com/office/drawing/2014/main" id="{CF635ED2-A3E3-41EC-BF75-7D7477BB3C7E}"/>
            </a:ext>
          </a:extLst>
        </xdr:cNvPr>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0" name="フローチャート: 判断 119">
          <a:extLst>
            <a:ext uri="{FF2B5EF4-FFF2-40B4-BE49-F238E27FC236}">
              <a16:creationId xmlns:a16="http://schemas.microsoft.com/office/drawing/2014/main" id="{8767F003-0E15-4371-8852-B9A340E20412}"/>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1" name="フローチャート: 判断 120">
          <a:extLst>
            <a:ext uri="{FF2B5EF4-FFF2-40B4-BE49-F238E27FC236}">
              <a16:creationId xmlns:a16="http://schemas.microsoft.com/office/drawing/2014/main" id="{3DE77005-80DF-43A0-95CA-D5ACCC555F9C}"/>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2" name="フローチャート: 判断 121">
          <a:extLst>
            <a:ext uri="{FF2B5EF4-FFF2-40B4-BE49-F238E27FC236}">
              <a16:creationId xmlns:a16="http://schemas.microsoft.com/office/drawing/2014/main" id="{A7C010A7-055E-4D6F-B0B4-9CAC54C43BBD}"/>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3" name="フローチャート: 判断 122">
          <a:extLst>
            <a:ext uri="{FF2B5EF4-FFF2-40B4-BE49-F238E27FC236}">
              <a16:creationId xmlns:a16="http://schemas.microsoft.com/office/drawing/2014/main" id="{8C8364DC-CA55-46FA-A5FF-3B762312BD85}"/>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4" name="フローチャート: 判断 123">
          <a:extLst>
            <a:ext uri="{FF2B5EF4-FFF2-40B4-BE49-F238E27FC236}">
              <a16:creationId xmlns:a16="http://schemas.microsoft.com/office/drawing/2014/main" id="{5A159847-A87D-43EC-8CDA-57F6FC61CB50}"/>
            </a:ext>
          </a:extLst>
        </xdr:cNvPr>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452CE5E-4FA1-47B2-B6DD-C930F2AE33E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C6683A2-E0D4-46B4-A89C-F97EA3AD65F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606CD0F-03DB-4AA7-8ED4-B6D6111F518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D53CCA8-A834-46FB-A5CF-5C1B75A405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6C2D03C-89D2-4DFF-8D8A-EF7A033BD62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36830</xdr:rowOff>
    </xdr:from>
    <xdr:to>
      <xdr:col>55</xdr:col>
      <xdr:colOff>50800</xdr:colOff>
      <xdr:row>41</xdr:row>
      <xdr:rowOff>138430</xdr:rowOff>
    </xdr:to>
    <xdr:sp macro="" textlink="">
      <xdr:nvSpPr>
        <xdr:cNvPr id="130" name="楕円 129">
          <a:extLst>
            <a:ext uri="{FF2B5EF4-FFF2-40B4-BE49-F238E27FC236}">
              <a16:creationId xmlns:a16="http://schemas.microsoft.com/office/drawing/2014/main" id="{628BD719-C711-43A1-B2AD-3E865B06EF25}"/>
            </a:ext>
          </a:extLst>
        </xdr:cNvPr>
        <xdr:cNvSpPr/>
      </xdr:nvSpPr>
      <xdr:spPr>
        <a:xfrm>
          <a:off x="10426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123207</xdr:rowOff>
    </xdr:from>
    <xdr:ext cx="469744" cy="259045"/>
    <xdr:sp macro="" textlink="">
      <xdr:nvSpPr>
        <xdr:cNvPr id="131" name="【図書館】&#10;一人当たり面積該当値テキスト">
          <a:extLst>
            <a:ext uri="{FF2B5EF4-FFF2-40B4-BE49-F238E27FC236}">
              <a16:creationId xmlns:a16="http://schemas.microsoft.com/office/drawing/2014/main" id="{C5954481-EB8D-413B-A738-475F473A0EEE}"/>
            </a:ext>
          </a:extLst>
        </xdr:cNvPr>
        <xdr:cNvSpPr txBox="1"/>
      </xdr:nvSpPr>
      <xdr:spPr>
        <a:xfrm>
          <a:off x="10515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40096</xdr:rowOff>
    </xdr:from>
    <xdr:to>
      <xdr:col>50</xdr:col>
      <xdr:colOff>165100</xdr:colOff>
      <xdr:row>41</xdr:row>
      <xdr:rowOff>141696</xdr:rowOff>
    </xdr:to>
    <xdr:sp macro="" textlink="">
      <xdr:nvSpPr>
        <xdr:cNvPr id="132" name="楕円 131">
          <a:extLst>
            <a:ext uri="{FF2B5EF4-FFF2-40B4-BE49-F238E27FC236}">
              <a16:creationId xmlns:a16="http://schemas.microsoft.com/office/drawing/2014/main" id="{62448EB1-315A-4BF8-AB56-B05D59BF97F6}"/>
            </a:ext>
          </a:extLst>
        </xdr:cNvPr>
        <xdr:cNvSpPr/>
      </xdr:nvSpPr>
      <xdr:spPr>
        <a:xfrm>
          <a:off x="9588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87630</xdr:rowOff>
    </xdr:from>
    <xdr:to>
      <xdr:col>55</xdr:col>
      <xdr:colOff>0</xdr:colOff>
      <xdr:row>41</xdr:row>
      <xdr:rowOff>90896</xdr:rowOff>
    </xdr:to>
    <xdr:cxnSp macro="">
      <xdr:nvCxnSpPr>
        <xdr:cNvPr id="133" name="直線コネクタ 132">
          <a:extLst>
            <a:ext uri="{FF2B5EF4-FFF2-40B4-BE49-F238E27FC236}">
              <a16:creationId xmlns:a16="http://schemas.microsoft.com/office/drawing/2014/main" id="{6A2577CF-4ADE-46F5-B54C-DEBDDF8902B7}"/>
            </a:ext>
          </a:extLst>
        </xdr:cNvPr>
        <xdr:cNvCxnSpPr/>
      </xdr:nvCxnSpPr>
      <xdr:spPr>
        <a:xfrm flipV="1">
          <a:off x="9639300" y="71170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43362</xdr:rowOff>
    </xdr:from>
    <xdr:to>
      <xdr:col>46</xdr:col>
      <xdr:colOff>38100</xdr:colOff>
      <xdr:row>41</xdr:row>
      <xdr:rowOff>144962</xdr:rowOff>
    </xdr:to>
    <xdr:sp macro="" textlink="">
      <xdr:nvSpPr>
        <xdr:cNvPr id="134" name="楕円 133">
          <a:extLst>
            <a:ext uri="{FF2B5EF4-FFF2-40B4-BE49-F238E27FC236}">
              <a16:creationId xmlns:a16="http://schemas.microsoft.com/office/drawing/2014/main" id="{9F433370-8F02-461C-86D9-80559AD1D2C4}"/>
            </a:ext>
          </a:extLst>
        </xdr:cNvPr>
        <xdr:cNvSpPr/>
      </xdr:nvSpPr>
      <xdr:spPr>
        <a:xfrm>
          <a:off x="8699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90896</xdr:rowOff>
    </xdr:from>
    <xdr:to>
      <xdr:col>50</xdr:col>
      <xdr:colOff>114300</xdr:colOff>
      <xdr:row>41</xdr:row>
      <xdr:rowOff>94162</xdr:rowOff>
    </xdr:to>
    <xdr:cxnSp macro="">
      <xdr:nvCxnSpPr>
        <xdr:cNvPr id="135" name="直線コネクタ 134">
          <a:extLst>
            <a:ext uri="{FF2B5EF4-FFF2-40B4-BE49-F238E27FC236}">
              <a16:creationId xmlns:a16="http://schemas.microsoft.com/office/drawing/2014/main" id="{F8CAB859-303E-4C9E-BC3A-7B7FD1CC1BFB}"/>
            </a:ext>
          </a:extLst>
        </xdr:cNvPr>
        <xdr:cNvCxnSpPr/>
      </xdr:nvCxnSpPr>
      <xdr:spPr>
        <a:xfrm flipV="1">
          <a:off x="8750300" y="712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111941</xdr:rowOff>
    </xdr:from>
    <xdr:to>
      <xdr:col>41</xdr:col>
      <xdr:colOff>101600</xdr:colOff>
      <xdr:row>42</xdr:row>
      <xdr:rowOff>42091</xdr:rowOff>
    </xdr:to>
    <xdr:sp macro="" textlink="">
      <xdr:nvSpPr>
        <xdr:cNvPr id="136" name="楕円 135">
          <a:extLst>
            <a:ext uri="{FF2B5EF4-FFF2-40B4-BE49-F238E27FC236}">
              <a16:creationId xmlns:a16="http://schemas.microsoft.com/office/drawing/2014/main" id="{BA120457-D29C-44E0-BA08-4283F4F84BEC}"/>
            </a:ext>
          </a:extLst>
        </xdr:cNvPr>
        <xdr:cNvSpPr/>
      </xdr:nvSpPr>
      <xdr:spPr>
        <a:xfrm>
          <a:off x="7810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94162</xdr:rowOff>
    </xdr:from>
    <xdr:to>
      <xdr:col>45</xdr:col>
      <xdr:colOff>177800</xdr:colOff>
      <xdr:row>41</xdr:row>
      <xdr:rowOff>162741</xdr:rowOff>
    </xdr:to>
    <xdr:cxnSp macro="">
      <xdr:nvCxnSpPr>
        <xdr:cNvPr id="137" name="直線コネクタ 136">
          <a:extLst>
            <a:ext uri="{FF2B5EF4-FFF2-40B4-BE49-F238E27FC236}">
              <a16:creationId xmlns:a16="http://schemas.microsoft.com/office/drawing/2014/main" id="{8217B1EA-BD24-46CE-8868-13B51BB4E59A}"/>
            </a:ext>
          </a:extLst>
        </xdr:cNvPr>
        <xdr:cNvCxnSpPr/>
      </xdr:nvCxnSpPr>
      <xdr:spPr>
        <a:xfrm flipV="1">
          <a:off x="7861300" y="71236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38" name="n_1aveValue【図書館】&#10;一人当たり面積">
          <a:extLst>
            <a:ext uri="{FF2B5EF4-FFF2-40B4-BE49-F238E27FC236}">
              <a16:creationId xmlns:a16="http://schemas.microsoft.com/office/drawing/2014/main" id="{2F332C95-890E-401E-ABDF-62099E3D8999}"/>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39" name="n_2aveValue【図書館】&#10;一人当たり面積">
          <a:extLst>
            <a:ext uri="{FF2B5EF4-FFF2-40B4-BE49-F238E27FC236}">
              <a16:creationId xmlns:a16="http://schemas.microsoft.com/office/drawing/2014/main" id="{544D9904-CBB5-49FA-96BE-C4D657EA0AC7}"/>
            </a:ext>
          </a:extLst>
        </xdr:cNvPr>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40" name="n_3aveValue【図書館】&#10;一人当たり面積">
          <a:extLst>
            <a:ext uri="{FF2B5EF4-FFF2-40B4-BE49-F238E27FC236}">
              <a16:creationId xmlns:a16="http://schemas.microsoft.com/office/drawing/2014/main" id="{235798B5-6A61-4ACF-9EC5-E5345C4A2AF2}"/>
            </a:ext>
          </a:extLst>
        </xdr:cNvPr>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41" name="n_4aveValue【図書館】&#10;一人当たり面積">
          <a:extLst>
            <a:ext uri="{FF2B5EF4-FFF2-40B4-BE49-F238E27FC236}">
              <a16:creationId xmlns:a16="http://schemas.microsoft.com/office/drawing/2014/main" id="{D4AF45D1-8D47-44AF-8780-6B252418FDDC}"/>
            </a:ext>
          </a:extLst>
        </xdr:cNvPr>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132823</xdr:rowOff>
    </xdr:from>
    <xdr:ext cx="469744" cy="259045"/>
    <xdr:sp macro="" textlink="">
      <xdr:nvSpPr>
        <xdr:cNvPr id="142" name="n_1mainValue【図書館】&#10;一人当たり面積">
          <a:extLst>
            <a:ext uri="{FF2B5EF4-FFF2-40B4-BE49-F238E27FC236}">
              <a16:creationId xmlns:a16="http://schemas.microsoft.com/office/drawing/2014/main" id="{8B0E79C4-5D90-42C6-8756-12ECA82BCF8B}"/>
            </a:ext>
          </a:extLst>
        </xdr:cNvPr>
        <xdr:cNvSpPr txBox="1"/>
      </xdr:nvSpPr>
      <xdr:spPr>
        <a:xfrm>
          <a:off x="93917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136089</xdr:rowOff>
    </xdr:from>
    <xdr:ext cx="469744" cy="259045"/>
    <xdr:sp macro="" textlink="">
      <xdr:nvSpPr>
        <xdr:cNvPr id="143" name="n_2mainValue【図書館】&#10;一人当たり面積">
          <a:extLst>
            <a:ext uri="{FF2B5EF4-FFF2-40B4-BE49-F238E27FC236}">
              <a16:creationId xmlns:a16="http://schemas.microsoft.com/office/drawing/2014/main" id="{10E1E730-9F44-4230-AC7C-DFABBAF46957}"/>
            </a:ext>
          </a:extLst>
        </xdr:cNvPr>
        <xdr:cNvSpPr txBox="1"/>
      </xdr:nvSpPr>
      <xdr:spPr>
        <a:xfrm>
          <a:off x="8515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33218</xdr:rowOff>
    </xdr:from>
    <xdr:ext cx="469744" cy="259045"/>
    <xdr:sp macro="" textlink="">
      <xdr:nvSpPr>
        <xdr:cNvPr id="144" name="n_3mainValue【図書館】&#10;一人当たり面積">
          <a:extLst>
            <a:ext uri="{FF2B5EF4-FFF2-40B4-BE49-F238E27FC236}">
              <a16:creationId xmlns:a16="http://schemas.microsoft.com/office/drawing/2014/main" id="{9E30EE82-8864-46F0-8A72-4DB772938748}"/>
            </a:ext>
          </a:extLst>
        </xdr:cNvPr>
        <xdr:cNvSpPr txBox="1"/>
      </xdr:nvSpPr>
      <xdr:spPr>
        <a:xfrm>
          <a:off x="7626427" y="72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32319825-33BB-447D-9DF8-4CF86EF0CCA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82749EE3-DC7E-41BA-975B-F9A579FC62F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F6E53778-3602-48C9-BBAE-911D1516826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5100AD6-237C-42BE-9646-3DFD6503A7D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706F4477-5EBD-4176-AD88-7A8A0903787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D077B3D0-FF4D-4CD5-B531-97FCAE1443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3068FBD1-4793-4798-94C3-4139CAC46B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B1685DC4-F22F-4473-91FE-D533D890D33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609863F8-ECBC-4EAB-BCF7-24E0BE31A8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D4E09FF3-4F02-4E19-A4D1-FB142E8A73D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C9B2E541-1DB1-4889-9A7B-8185B5958F8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3D7BED41-7D48-4B7D-807F-47A22529166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5C4A80D1-4136-4170-B2F4-82F8286B8F6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78C4803A-D51E-49B0-9647-E3DEE2F4E0F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A0F81498-8969-4B6A-A8BC-C18DF911391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3FB2A8F-5DE4-4CB5-82C9-A2395B13084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663578E8-390E-4B43-BC6C-42EF10F96C0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4DC787CB-AEF6-4C5B-93F6-8CD15B6D5D2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75CEE939-72BB-453B-83BC-ED7AED14AAD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DB18AB1E-5244-4D7B-99A6-FE0A376F863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C0934272-74C7-40A6-BAE6-6CEB30BC023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17DA87C-7170-4F3D-A926-55C1AD3E37B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A09A1094-46E1-4D47-AD1F-5255598DED4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FF3CF30A-4337-42E4-B347-5723ED9E937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44BE19A7-41BA-4DB0-B5CA-C8A90936825E}"/>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7C1BE254-EDF1-44F3-B859-8E6355D2CF2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AF78CEE7-1F63-46AB-9118-04CEB2FBBF2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AF27650-E943-4C81-83BB-AE4B081E2350}"/>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3" name="直線コネクタ 172">
          <a:extLst>
            <a:ext uri="{FF2B5EF4-FFF2-40B4-BE49-F238E27FC236}">
              <a16:creationId xmlns:a16="http://schemas.microsoft.com/office/drawing/2014/main" id="{6835539F-1031-4970-8D14-31429831A8E5}"/>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FCB6EDB8-46D9-4D72-8C64-77596DF1886E}"/>
            </a:ext>
          </a:extLst>
        </xdr:cNvPr>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75" name="フローチャート: 判断 174">
          <a:extLst>
            <a:ext uri="{FF2B5EF4-FFF2-40B4-BE49-F238E27FC236}">
              <a16:creationId xmlns:a16="http://schemas.microsoft.com/office/drawing/2014/main" id="{D2C30149-A24B-4381-ADC3-78BDD99A7A86}"/>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6" name="フローチャート: 判断 175">
          <a:extLst>
            <a:ext uri="{FF2B5EF4-FFF2-40B4-BE49-F238E27FC236}">
              <a16:creationId xmlns:a16="http://schemas.microsoft.com/office/drawing/2014/main" id="{12B22102-D726-49DA-8DC0-4D1F94B402D2}"/>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77" name="フローチャート: 判断 176">
          <a:extLst>
            <a:ext uri="{FF2B5EF4-FFF2-40B4-BE49-F238E27FC236}">
              <a16:creationId xmlns:a16="http://schemas.microsoft.com/office/drawing/2014/main" id="{B97F8C40-DBD8-42BB-A7B5-548C6CD61757}"/>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8" name="フローチャート: 判断 177">
          <a:extLst>
            <a:ext uri="{FF2B5EF4-FFF2-40B4-BE49-F238E27FC236}">
              <a16:creationId xmlns:a16="http://schemas.microsoft.com/office/drawing/2014/main" id="{5C156DB9-5F53-4DFF-8B2C-96301955AE97}"/>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79" name="フローチャート: 判断 178">
          <a:extLst>
            <a:ext uri="{FF2B5EF4-FFF2-40B4-BE49-F238E27FC236}">
              <a16:creationId xmlns:a16="http://schemas.microsoft.com/office/drawing/2014/main" id="{DB25DB5E-25A3-47D1-A510-84F75258F4B7}"/>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6FD3F8C-EF19-48AD-BA19-C2C992B1D1B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18111F1-94F5-43E6-B77C-8AE8504B4C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9D2539F-D63B-49C6-9220-11740A86ED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C4044AF-D290-40B2-BF23-6E2EBD4FBF5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7B6443D-AAA8-4FCC-8606-67EFDA1DE3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82550</xdr:rowOff>
    </xdr:from>
    <xdr:to>
      <xdr:col>24</xdr:col>
      <xdr:colOff>114300</xdr:colOff>
      <xdr:row>56</xdr:row>
      <xdr:rowOff>12700</xdr:rowOff>
    </xdr:to>
    <xdr:sp macro="" textlink="">
      <xdr:nvSpPr>
        <xdr:cNvPr id="185" name="楕円 184">
          <a:extLst>
            <a:ext uri="{FF2B5EF4-FFF2-40B4-BE49-F238E27FC236}">
              <a16:creationId xmlns:a16="http://schemas.microsoft.com/office/drawing/2014/main" id="{999C9D1F-36B3-4E9F-A724-50678C2EBCBD}"/>
            </a:ext>
          </a:extLst>
        </xdr:cNvPr>
        <xdr:cNvSpPr/>
      </xdr:nvSpPr>
      <xdr:spPr>
        <a:xfrm>
          <a:off x="45847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35577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9348721B-269F-42D9-9AC4-185C73B3A7E0}"/>
            </a:ext>
          </a:extLst>
        </xdr:cNvPr>
        <xdr:cNvSpPr txBox="1"/>
      </xdr:nvSpPr>
      <xdr:spPr>
        <a:xfrm>
          <a:off x="4673600"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40640</xdr:rowOff>
    </xdr:from>
    <xdr:to>
      <xdr:col>20</xdr:col>
      <xdr:colOff>38100</xdr:colOff>
      <xdr:row>55</xdr:row>
      <xdr:rowOff>142240</xdr:rowOff>
    </xdr:to>
    <xdr:sp macro="" textlink="">
      <xdr:nvSpPr>
        <xdr:cNvPr id="187" name="楕円 186">
          <a:extLst>
            <a:ext uri="{FF2B5EF4-FFF2-40B4-BE49-F238E27FC236}">
              <a16:creationId xmlns:a16="http://schemas.microsoft.com/office/drawing/2014/main" id="{13FD6C4E-AA2F-4A21-958A-6C7121CF044F}"/>
            </a:ext>
          </a:extLst>
        </xdr:cNvPr>
        <xdr:cNvSpPr/>
      </xdr:nvSpPr>
      <xdr:spPr>
        <a:xfrm>
          <a:off x="3746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91440</xdr:rowOff>
    </xdr:from>
    <xdr:to>
      <xdr:col>24</xdr:col>
      <xdr:colOff>63500</xdr:colOff>
      <xdr:row>55</xdr:row>
      <xdr:rowOff>133350</xdr:rowOff>
    </xdr:to>
    <xdr:cxnSp macro="">
      <xdr:nvCxnSpPr>
        <xdr:cNvPr id="188" name="直線コネクタ 187">
          <a:extLst>
            <a:ext uri="{FF2B5EF4-FFF2-40B4-BE49-F238E27FC236}">
              <a16:creationId xmlns:a16="http://schemas.microsoft.com/office/drawing/2014/main" id="{E5CFAE71-3D27-4BF9-A146-A99E6489A0EB}"/>
            </a:ext>
          </a:extLst>
        </xdr:cNvPr>
        <xdr:cNvCxnSpPr/>
      </xdr:nvCxnSpPr>
      <xdr:spPr>
        <a:xfrm>
          <a:off x="3797300" y="95211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170180</xdr:rowOff>
    </xdr:from>
    <xdr:to>
      <xdr:col>15</xdr:col>
      <xdr:colOff>101600</xdr:colOff>
      <xdr:row>55</xdr:row>
      <xdr:rowOff>100330</xdr:rowOff>
    </xdr:to>
    <xdr:sp macro="" textlink="">
      <xdr:nvSpPr>
        <xdr:cNvPr id="189" name="楕円 188">
          <a:extLst>
            <a:ext uri="{FF2B5EF4-FFF2-40B4-BE49-F238E27FC236}">
              <a16:creationId xmlns:a16="http://schemas.microsoft.com/office/drawing/2014/main" id="{F44D62AB-E394-4530-AE0C-334520325FD0}"/>
            </a:ext>
          </a:extLst>
        </xdr:cNvPr>
        <xdr:cNvSpPr/>
      </xdr:nvSpPr>
      <xdr:spPr>
        <a:xfrm>
          <a:off x="28575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49530</xdr:rowOff>
    </xdr:from>
    <xdr:to>
      <xdr:col>19</xdr:col>
      <xdr:colOff>177800</xdr:colOff>
      <xdr:row>55</xdr:row>
      <xdr:rowOff>91440</xdr:rowOff>
    </xdr:to>
    <xdr:cxnSp macro="">
      <xdr:nvCxnSpPr>
        <xdr:cNvPr id="190" name="直線コネクタ 189">
          <a:extLst>
            <a:ext uri="{FF2B5EF4-FFF2-40B4-BE49-F238E27FC236}">
              <a16:creationId xmlns:a16="http://schemas.microsoft.com/office/drawing/2014/main" id="{A82E56A1-C889-49D0-B9A1-FFDD082611D1}"/>
            </a:ext>
          </a:extLst>
        </xdr:cNvPr>
        <xdr:cNvCxnSpPr/>
      </xdr:nvCxnSpPr>
      <xdr:spPr>
        <a:xfrm>
          <a:off x="2908300" y="9479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128270</xdr:rowOff>
    </xdr:from>
    <xdr:to>
      <xdr:col>10</xdr:col>
      <xdr:colOff>165100</xdr:colOff>
      <xdr:row>55</xdr:row>
      <xdr:rowOff>58420</xdr:rowOff>
    </xdr:to>
    <xdr:sp macro="" textlink="">
      <xdr:nvSpPr>
        <xdr:cNvPr id="191" name="楕円 190">
          <a:extLst>
            <a:ext uri="{FF2B5EF4-FFF2-40B4-BE49-F238E27FC236}">
              <a16:creationId xmlns:a16="http://schemas.microsoft.com/office/drawing/2014/main" id="{A480AAA0-559D-4D51-98D6-CE0CFAFED9C6}"/>
            </a:ext>
          </a:extLst>
        </xdr:cNvPr>
        <xdr:cNvSpPr/>
      </xdr:nvSpPr>
      <xdr:spPr>
        <a:xfrm>
          <a:off x="19685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7620</xdr:rowOff>
    </xdr:from>
    <xdr:to>
      <xdr:col>15</xdr:col>
      <xdr:colOff>50800</xdr:colOff>
      <xdr:row>55</xdr:row>
      <xdr:rowOff>49530</xdr:rowOff>
    </xdr:to>
    <xdr:cxnSp macro="">
      <xdr:nvCxnSpPr>
        <xdr:cNvPr id="192" name="直線コネクタ 191">
          <a:extLst>
            <a:ext uri="{FF2B5EF4-FFF2-40B4-BE49-F238E27FC236}">
              <a16:creationId xmlns:a16="http://schemas.microsoft.com/office/drawing/2014/main" id="{E4BC9DF9-86D2-4CBB-8621-A82DB95F7B3B}"/>
            </a:ext>
          </a:extLst>
        </xdr:cNvPr>
        <xdr:cNvCxnSpPr/>
      </xdr:nvCxnSpPr>
      <xdr:spPr>
        <a:xfrm>
          <a:off x="2019300" y="9437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193" name="n_1aveValue【体育館・プール】&#10;有形固定資産減価償却率">
          <a:extLst>
            <a:ext uri="{FF2B5EF4-FFF2-40B4-BE49-F238E27FC236}">
              <a16:creationId xmlns:a16="http://schemas.microsoft.com/office/drawing/2014/main" id="{3193BA25-59C8-4248-8056-57C4965CABDA}"/>
            </a:ext>
          </a:extLst>
        </xdr:cNvPr>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94" name="n_2aveValue【体育館・プール】&#10;有形固定資産減価償却率">
          <a:extLst>
            <a:ext uri="{FF2B5EF4-FFF2-40B4-BE49-F238E27FC236}">
              <a16:creationId xmlns:a16="http://schemas.microsoft.com/office/drawing/2014/main" id="{2AD20FCD-AEE1-47B7-A58A-C6B20EFBE214}"/>
            </a:ext>
          </a:extLst>
        </xdr:cNvPr>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95" name="n_3aveValue【体育館・プール】&#10;有形固定資産減価償却率">
          <a:extLst>
            <a:ext uri="{FF2B5EF4-FFF2-40B4-BE49-F238E27FC236}">
              <a16:creationId xmlns:a16="http://schemas.microsoft.com/office/drawing/2014/main" id="{BAA1AC0E-76DB-4EA6-BCF3-2A3688D9699A}"/>
            </a:ext>
          </a:extLst>
        </xdr:cNvPr>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96" name="n_4aveValue【体育館・プール】&#10;有形固定資産減価償却率">
          <a:extLst>
            <a:ext uri="{FF2B5EF4-FFF2-40B4-BE49-F238E27FC236}">
              <a16:creationId xmlns:a16="http://schemas.microsoft.com/office/drawing/2014/main" id="{8AFEC28F-D822-4084-ABA9-E4BCB147EF98}"/>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158767</xdr:rowOff>
    </xdr:from>
    <xdr:ext cx="405111" cy="259045"/>
    <xdr:sp macro="" textlink="">
      <xdr:nvSpPr>
        <xdr:cNvPr id="197" name="n_1mainValue【体育館・プール】&#10;有形固定資産減価償却率">
          <a:extLst>
            <a:ext uri="{FF2B5EF4-FFF2-40B4-BE49-F238E27FC236}">
              <a16:creationId xmlns:a16="http://schemas.microsoft.com/office/drawing/2014/main" id="{B35F7F0B-5BB9-4CDD-B623-07EA9E9017E8}"/>
            </a:ext>
          </a:extLst>
        </xdr:cNvPr>
        <xdr:cNvSpPr txBox="1"/>
      </xdr:nvSpPr>
      <xdr:spPr>
        <a:xfrm>
          <a:off x="35820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116857</xdr:rowOff>
    </xdr:from>
    <xdr:ext cx="405111" cy="259045"/>
    <xdr:sp macro="" textlink="">
      <xdr:nvSpPr>
        <xdr:cNvPr id="198" name="n_2mainValue【体育館・プール】&#10;有形固定資産減価償却率">
          <a:extLst>
            <a:ext uri="{FF2B5EF4-FFF2-40B4-BE49-F238E27FC236}">
              <a16:creationId xmlns:a16="http://schemas.microsoft.com/office/drawing/2014/main" id="{A382B821-A63D-4D5B-B2E1-FE8ED3A34D2C}"/>
            </a:ext>
          </a:extLst>
        </xdr:cNvPr>
        <xdr:cNvSpPr txBox="1"/>
      </xdr:nvSpPr>
      <xdr:spPr>
        <a:xfrm>
          <a:off x="2705744" y="920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74947</xdr:rowOff>
    </xdr:from>
    <xdr:ext cx="405111" cy="259045"/>
    <xdr:sp macro="" textlink="">
      <xdr:nvSpPr>
        <xdr:cNvPr id="199" name="n_3mainValue【体育館・プール】&#10;有形固定資産減価償却率">
          <a:extLst>
            <a:ext uri="{FF2B5EF4-FFF2-40B4-BE49-F238E27FC236}">
              <a16:creationId xmlns:a16="http://schemas.microsoft.com/office/drawing/2014/main" id="{6E807532-2670-47A9-A59E-073B485CF343}"/>
            </a:ext>
          </a:extLst>
        </xdr:cNvPr>
        <xdr:cNvSpPr txBox="1"/>
      </xdr:nvSpPr>
      <xdr:spPr>
        <a:xfrm>
          <a:off x="1816744" y="916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572375F6-FF27-41FC-8403-24B3AF0C27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87A5B801-2543-4D09-953D-473EA8ACC2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F87D8333-6AD5-4797-AE19-4DC185CE233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2E0D4787-C397-4791-9BF4-A74A71412A3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3712A926-6450-4F0C-BB0A-16D6AB53CB2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79A58C2D-9DA7-40A7-BDA5-1D5B2BB1909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845A0EF0-6CCB-4424-95C1-45321FAA32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B25FEC07-53EA-4743-AD29-AA054011E2B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A9B3DB46-DF22-45D1-9205-DFDC52BF3A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6DED6731-E3EA-4B2F-A8CC-E55F67BBF1A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0" name="直線コネクタ 209">
          <a:extLst>
            <a:ext uri="{FF2B5EF4-FFF2-40B4-BE49-F238E27FC236}">
              <a16:creationId xmlns:a16="http://schemas.microsoft.com/office/drawing/2014/main" id="{6A88DC1D-98CF-42AA-A491-A002686C7A02}"/>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1" name="テキスト ボックス 210">
          <a:extLst>
            <a:ext uri="{FF2B5EF4-FFF2-40B4-BE49-F238E27FC236}">
              <a16:creationId xmlns:a16="http://schemas.microsoft.com/office/drawing/2014/main" id="{657514F0-593F-4799-B7BF-0D38896EA91B}"/>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75E8F519-7516-4953-B142-76AD784D212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37BF080E-C419-4B4C-9412-18D6CFCE1AF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4" name="直線コネクタ 213">
          <a:extLst>
            <a:ext uri="{FF2B5EF4-FFF2-40B4-BE49-F238E27FC236}">
              <a16:creationId xmlns:a16="http://schemas.microsoft.com/office/drawing/2014/main" id="{8B449F2A-7044-4FF4-BA41-798E2DBEB4F5}"/>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5" name="テキスト ボックス 214">
          <a:extLst>
            <a:ext uri="{FF2B5EF4-FFF2-40B4-BE49-F238E27FC236}">
              <a16:creationId xmlns:a16="http://schemas.microsoft.com/office/drawing/2014/main" id="{8C2350EE-7252-4676-B33A-41546BB7CA0E}"/>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670C114C-3489-4CE0-A475-B6E5352DD7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4CF61214-3F1F-4B85-9B9F-ED42D1FEB03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5B1AC574-83BC-47CF-B6E2-AB3DD45A49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9" name="直線コネクタ 218">
          <a:extLst>
            <a:ext uri="{FF2B5EF4-FFF2-40B4-BE49-F238E27FC236}">
              <a16:creationId xmlns:a16="http://schemas.microsoft.com/office/drawing/2014/main" id="{A1DD6BAB-C18B-4F26-BEFE-DF5E64535B61}"/>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0" name="【体育館・プール】&#10;一人当たり面積最小値テキスト">
          <a:extLst>
            <a:ext uri="{FF2B5EF4-FFF2-40B4-BE49-F238E27FC236}">
              <a16:creationId xmlns:a16="http://schemas.microsoft.com/office/drawing/2014/main" id="{CD1928BA-58BE-46DE-A1CD-309E5783E401}"/>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21" name="直線コネクタ 220">
          <a:extLst>
            <a:ext uri="{FF2B5EF4-FFF2-40B4-BE49-F238E27FC236}">
              <a16:creationId xmlns:a16="http://schemas.microsoft.com/office/drawing/2014/main" id="{6DC107E8-8C54-40EC-8134-EEDB741ACA87}"/>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22" name="【体育館・プール】&#10;一人当たり面積最大値テキスト">
          <a:extLst>
            <a:ext uri="{FF2B5EF4-FFF2-40B4-BE49-F238E27FC236}">
              <a16:creationId xmlns:a16="http://schemas.microsoft.com/office/drawing/2014/main" id="{4B31E741-A636-48C2-B470-7539FDEA14C1}"/>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23" name="直線コネクタ 222">
          <a:extLst>
            <a:ext uri="{FF2B5EF4-FFF2-40B4-BE49-F238E27FC236}">
              <a16:creationId xmlns:a16="http://schemas.microsoft.com/office/drawing/2014/main" id="{8040F25F-F3CB-41D0-A3AD-1B1570E69CFB}"/>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24" name="【体育館・プール】&#10;一人当たり面積平均値テキスト">
          <a:extLst>
            <a:ext uri="{FF2B5EF4-FFF2-40B4-BE49-F238E27FC236}">
              <a16:creationId xmlns:a16="http://schemas.microsoft.com/office/drawing/2014/main" id="{D277A001-104E-429E-A521-EBCA30CBE535}"/>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25" name="フローチャート: 判断 224">
          <a:extLst>
            <a:ext uri="{FF2B5EF4-FFF2-40B4-BE49-F238E27FC236}">
              <a16:creationId xmlns:a16="http://schemas.microsoft.com/office/drawing/2014/main" id="{2795E3A4-817D-4159-8F47-553F7DEEA38F}"/>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26" name="フローチャート: 判断 225">
          <a:extLst>
            <a:ext uri="{FF2B5EF4-FFF2-40B4-BE49-F238E27FC236}">
              <a16:creationId xmlns:a16="http://schemas.microsoft.com/office/drawing/2014/main" id="{71149686-6D4B-450F-82D5-527F0D4A8400}"/>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27" name="フローチャート: 判断 226">
          <a:extLst>
            <a:ext uri="{FF2B5EF4-FFF2-40B4-BE49-F238E27FC236}">
              <a16:creationId xmlns:a16="http://schemas.microsoft.com/office/drawing/2014/main" id="{C84093FB-A72F-4D17-A906-106AAB00EBDF}"/>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28" name="フローチャート: 判断 227">
          <a:extLst>
            <a:ext uri="{FF2B5EF4-FFF2-40B4-BE49-F238E27FC236}">
              <a16:creationId xmlns:a16="http://schemas.microsoft.com/office/drawing/2014/main" id="{497589DC-7D76-4D27-90B1-B32D080CAE4E}"/>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29" name="フローチャート: 判断 228">
          <a:extLst>
            <a:ext uri="{FF2B5EF4-FFF2-40B4-BE49-F238E27FC236}">
              <a16:creationId xmlns:a16="http://schemas.microsoft.com/office/drawing/2014/main" id="{CCDAD6F2-F0E2-471C-83D7-24CCC42915F3}"/>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E11FC1F-FAFF-458D-8257-5DFDE413132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4FAE44F5-A4BF-488B-8959-161B985FE0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938C267A-103A-4E02-BEC2-9E4F8E6976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08B1613-DD53-4726-A99B-0C00FD1D624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6A401BB-3F99-49F0-9F2A-69D0275C554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144653</xdr:rowOff>
    </xdr:from>
    <xdr:to>
      <xdr:col>55</xdr:col>
      <xdr:colOff>50800</xdr:colOff>
      <xdr:row>62</xdr:row>
      <xdr:rowOff>74803</xdr:rowOff>
    </xdr:to>
    <xdr:sp macro="" textlink="">
      <xdr:nvSpPr>
        <xdr:cNvPr id="235" name="楕円 234">
          <a:extLst>
            <a:ext uri="{FF2B5EF4-FFF2-40B4-BE49-F238E27FC236}">
              <a16:creationId xmlns:a16="http://schemas.microsoft.com/office/drawing/2014/main" id="{50AC8661-3DF7-4399-B9A7-7FBFC69D74FC}"/>
            </a:ext>
          </a:extLst>
        </xdr:cNvPr>
        <xdr:cNvSpPr/>
      </xdr:nvSpPr>
      <xdr:spPr>
        <a:xfrm>
          <a:off x="104267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123080</xdr:rowOff>
    </xdr:from>
    <xdr:ext cx="469744" cy="259045"/>
    <xdr:sp macro="" textlink="">
      <xdr:nvSpPr>
        <xdr:cNvPr id="236" name="【体育館・プール】&#10;一人当たり面積該当値テキスト">
          <a:extLst>
            <a:ext uri="{FF2B5EF4-FFF2-40B4-BE49-F238E27FC236}">
              <a16:creationId xmlns:a16="http://schemas.microsoft.com/office/drawing/2014/main" id="{C0054B16-5235-4955-91A3-2573FE66F452}"/>
            </a:ext>
          </a:extLst>
        </xdr:cNvPr>
        <xdr:cNvSpPr txBox="1"/>
      </xdr:nvSpPr>
      <xdr:spPr>
        <a:xfrm>
          <a:off x="10515600" y="105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146939</xdr:rowOff>
    </xdr:from>
    <xdr:to>
      <xdr:col>50</xdr:col>
      <xdr:colOff>165100</xdr:colOff>
      <xdr:row>62</xdr:row>
      <xdr:rowOff>77089</xdr:rowOff>
    </xdr:to>
    <xdr:sp macro="" textlink="">
      <xdr:nvSpPr>
        <xdr:cNvPr id="237" name="楕円 236">
          <a:extLst>
            <a:ext uri="{FF2B5EF4-FFF2-40B4-BE49-F238E27FC236}">
              <a16:creationId xmlns:a16="http://schemas.microsoft.com/office/drawing/2014/main" id="{E44A7423-C298-4BE1-BBEE-8AA7557A82D2}"/>
            </a:ext>
          </a:extLst>
        </xdr:cNvPr>
        <xdr:cNvSpPr/>
      </xdr:nvSpPr>
      <xdr:spPr>
        <a:xfrm>
          <a:off x="9588500" y="106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24003</xdr:rowOff>
    </xdr:from>
    <xdr:to>
      <xdr:col>55</xdr:col>
      <xdr:colOff>0</xdr:colOff>
      <xdr:row>62</xdr:row>
      <xdr:rowOff>26289</xdr:rowOff>
    </xdr:to>
    <xdr:cxnSp macro="">
      <xdr:nvCxnSpPr>
        <xdr:cNvPr id="238" name="直線コネクタ 237">
          <a:extLst>
            <a:ext uri="{FF2B5EF4-FFF2-40B4-BE49-F238E27FC236}">
              <a16:creationId xmlns:a16="http://schemas.microsoft.com/office/drawing/2014/main" id="{8E5637CB-2BA3-4BD8-BFD6-E02B22D2EB52}"/>
            </a:ext>
          </a:extLst>
        </xdr:cNvPr>
        <xdr:cNvCxnSpPr/>
      </xdr:nvCxnSpPr>
      <xdr:spPr>
        <a:xfrm flipV="1">
          <a:off x="9639300" y="1065390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151511</xdr:rowOff>
    </xdr:from>
    <xdr:to>
      <xdr:col>46</xdr:col>
      <xdr:colOff>38100</xdr:colOff>
      <xdr:row>62</xdr:row>
      <xdr:rowOff>81661</xdr:rowOff>
    </xdr:to>
    <xdr:sp macro="" textlink="">
      <xdr:nvSpPr>
        <xdr:cNvPr id="239" name="楕円 238">
          <a:extLst>
            <a:ext uri="{FF2B5EF4-FFF2-40B4-BE49-F238E27FC236}">
              <a16:creationId xmlns:a16="http://schemas.microsoft.com/office/drawing/2014/main" id="{BA521D9E-882B-4D6A-A1A4-2F506E9DB39A}"/>
            </a:ext>
          </a:extLst>
        </xdr:cNvPr>
        <xdr:cNvSpPr/>
      </xdr:nvSpPr>
      <xdr:spPr>
        <a:xfrm>
          <a:off x="8699500" y="106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26289</xdr:rowOff>
    </xdr:from>
    <xdr:to>
      <xdr:col>50</xdr:col>
      <xdr:colOff>114300</xdr:colOff>
      <xdr:row>62</xdr:row>
      <xdr:rowOff>30861</xdr:rowOff>
    </xdr:to>
    <xdr:cxnSp macro="">
      <xdr:nvCxnSpPr>
        <xdr:cNvPr id="240" name="直線コネクタ 239">
          <a:extLst>
            <a:ext uri="{FF2B5EF4-FFF2-40B4-BE49-F238E27FC236}">
              <a16:creationId xmlns:a16="http://schemas.microsoft.com/office/drawing/2014/main" id="{530D3463-270C-444B-A2FF-DA256708C712}"/>
            </a:ext>
          </a:extLst>
        </xdr:cNvPr>
        <xdr:cNvCxnSpPr/>
      </xdr:nvCxnSpPr>
      <xdr:spPr>
        <a:xfrm flipV="1">
          <a:off x="8750300" y="1065618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153226</xdr:rowOff>
    </xdr:from>
    <xdr:to>
      <xdr:col>41</xdr:col>
      <xdr:colOff>101600</xdr:colOff>
      <xdr:row>62</xdr:row>
      <xdr:rowOff>83376</xdr:rowOff>
    </xdr:to>
    <xdr:sp macro="" textlink="">
      <xdr:nvSpPr>
        <xdr:cNvPr id="241" name="楕円 240">
          <a:extLst>
            <a:ext uri="{FF2B5EF4-FFF2-40B4-BE49-F238E27FC236}">
              <a16:creationId xmlns:a16="http://schemas.microsoft.com/office/drawing/2014/main" id="{83237AC0-5C38-42E8-A6A3-BE307C5A0527}"/>
            </a:ext>
          </a:extLst>
        </xdr:cNvPr>
        <xdr:cNvSpPr/>
      </xdr:nvSpPr>
      <xdr:spPr>
        <a:xfrm>
          <a:off x="7810500" y="106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30861</xdr:rowOff>
    </xdr:from>
    <xdr:to>
      <xdr:col>45</xdr:col>
      <xdr:colOff>177800</xdr:colOff>
      <xdr:row>62</xdr:row>
      <xdr:rowOff>32576</xdr:rowOff>
    </xdr:to>
    <xdr:cxnSp macro="">
      <xdr:nvCxnSpPr>
        <xdr:cNvPr id="242" name="直線コネクタ 241">
          <a:extLst>
            <a:ext uri="{FF2B5EF4-FFF2-40B4-BE49-F238E27FC236}">
              <a16:creationId xmlns:a16="http://schemas.microsoft.com/office/drawing/2014/main" id="{8E001B40-8A3E-44E2-81E9-D6A2D4A74A63}"/>
            </a:ext>
          </a:extLst>
        </xdr:cNvPr>
        <xdr:cNvCxnSpPr/>
      </xdr:nvCxnSpPr>
      <xdr:spPr>
        <a:xfrm flipV="1">
          <a:off x="7861300" y="1066076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243" name="n_1aveValue【体育館・プール】&#10;一人当たり面積">
          <a:extLst>
            <a:ext uri="{FF2B5EF4-FFF2-40B4-BE49-F238E27FC236}">
              <a16:creationId xmlns:a16="http://schemas.microsoft.com/office/drawing/2014/main" id="{4CC49B91-A1F6-4EC3-8ACF-17EB12A026CB}"/>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44" name="n_2aveValue【体育館・プール】&#10;一人当たり面積">
          <a:extLst>
            <a:ext uri="{FF2B5EF4-FFF2-40B4-BE49-F238E27FC236}">
              <a16:creationId xmlns:a16="http://schemas.microsoft.com/office/drawing/2014/main" id="{4E2FCD42-36B8-4E7E-8049-1ACBF943A827}"/>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45" name="n_3aveValue【体育館・プール】&#10;一人当たり面積">
          <a:extLst>
            <a:ext uri="{FF2B5EF4-FFF2-40B4-BE49-F238E27FC236}">
              <a16:creationId xmlns:a16="http://schemas.microsoft.com/office/drawing/2014/main" id="{70DD29F1-B92A-4AD2-AE83-3FB29A898FF6}"/>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246" name="n_4aveValue【体育館・プール】&#10;一人当たり面積">
          <a:extLst>
            <a:ext uri="{FF2B5EF4-FFF2-40B4-BE49-F238E27FC236}">
              <a16:creationId xmlns:a16="http://schemas.microsoft.com/office/drawing/2014/main" id="{F9634B6C-FFE5-4759-8CD7-AF83695CD66C}"/>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68216</xdr:rowOff>
    </xdr:from>
    <xdr:ext cx="469744" cy="259045"/>
    <xdr:sp macro="" textlink="">
      <xdr:nvSpPr>
        <xdr:cNvPr id="247" name="n_1mainValue【体育館・プール】&#10;一人当たり面積">
          <a:extLst>
            <a:ext uri="{FF2B5EF4-FFF2-40B4-BE49-F238E27FC236}">
              <a16:creationId xmlns:a16="http://schemas.microsoft.com/office/drawing/2014/main" id="{5B0B4A14-9B85-44ED-B108-709CDAB07BF9}"/>
            </a:ext>
          </a:extLst>
        </xdr:cNvPr>
        <xdr:cNvSpPr txBox="1"/>
      </xdr:nvSpPr>
      <xdr:spPr>
        <a:xfrm>
          <a:off x="9391727" y="1069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72788</xdr:rowOff>
    </xdr:from>
    <xdr:ext cx="469744" cy="259045"/>
    <xdr:sp macro="" textlink="">
      <xdr:nvSpPr>
        <xdr:cNvPr id="248" name="n_2mainValue【体育館・プール】&#10;一人当たり面積">
          <a:extLst>
            <a:ext uri="{FF2B5EF4-FFF2-40B4-BE49-F238E27FC236}">
              <a16:creationId xmlns:a16="http://schemas.microsoft.com/office/drawing/2014/main" id="{4E523943-D8C3-45A8-8934-50376AE8886D}"/>
            </a:ext>
          </a:extLst>
        </xdr:cNvPr>
        <xdr:cNvSpPr txBox="1"/>
      </xdr:nvSpPr>
      <xdr:spPr>
        <a:xfrm>
          <a:off x="8515427" y="1070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74503</xdr:rowOff>
    </xdr:from>
    <xdr:ext cx="469744" cy="259045"/>
    <xdr:sp macro="" textlink="">
      <xdr:nvSpPr>
        <xdr:cNvPr id="249" name="n_3mainValue【体育館・プール】&#10;一人当たり面積">
          <a:extLst>
            <a:ext uri="{FF2B5EF4-FFF2-40B4-BE49-F238E27FC236}">
              <a16:creationId xmlns:a16="http://schemas.microsoft.com/office/drawing/2014/main" id="{BAF522BE-C7FA-410E-ACE7-0038CB45AB3B}"/>
            </a:ext>
          </a:extLst>
        </xdr:cNvPr>
        <xdr:cNvSpPr txBox="1"/>
      </xdr:nvSpPr>
      <xdr:spPr>
        <a:xfrm>
          <a:off x="7626427" y="1070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937F79B7-6633-4067-BFE1-E6015682AC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EAD8BD7C-D0C1-4738-9EC2-F0C0EFF529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149F6FE9-9426-422F-A34C-215F216AF09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98229917-7869-492E-9A0B-25E6ED760F6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214950BE-AF3F-48AE-8067-7E7B0957ADD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C96B1B80-AAAD-43A9-835B-7B4AFEE967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F0EF1AB0-BDA0-4679-82EC-E516DF8AC13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8D2508BB-000F-4038-8AE3-2DE70ED881C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E34191DE-5CDB-4BC3-9559-C9ED4DCA16F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4EF43FDB-5CB0-4C9D-BF08-A6D0BD23F43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DFA4F4C5-995F-4770-8437-30269F3CA7D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FC7DF467-F441-4B4C-BCC8-9F30096AF5F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D96B9B0F-C575-4328-B723-1884D3C5020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6C824B6A-110E-42A3-9702-7C5B404157B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A0AD0E70-123B-4232-AB76-141FE60352B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24A90932-D677-46A1-86A1-E789727F592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E101AF45-19BD-405F-9CB6-B873B3739F6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6EF9DDF7-8146-4E72-A9B3-FDBD2565C6B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29C714FD-3178-494C-A64E-8908F093DBF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A2B67631-D333-4484-BD5F-50B1124F2AF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68FB8700-DA6C-463C-AEB4-E4272E73EFE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3981A864-FCA9-40D0-8335-970F5F832D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7D2D7577-51BB-4C63-A2C9-E1D771E23D4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1521C9B9-9F2D-4843-8C45-C155B3DE79F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74" name="直線コネクタ 273">
          <a:extLst>
            <a:ext uri="{FF2B5EF4-FFF2-40B4-BE49-F238E27FC236}">
              <a16:creationId xmlns:a16="http://schemas.microsoft.com/office/drawing/2014/main" id="{7908E2A0-478A-41EA-8728-99C5806B4488}"/>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福祉施設】&#10;有形固定資産減価償却率最小値テキスト">
          <a:extLst>
            <a:ext uri="{FF2B5EF4-FFF2-40B4-BE49-F238E27FC236}">
              <a16:creationId xmlns:a16="http://schemas.microsoft.com/office/drawing/2014/main" id="{06CAE0AE-592D-4CE9-BF2B-3D4D2C6292D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a:extLst>
            <a:ext uri="{FF2B5EF4-FFF2-40B4-BE49-F238E27FC236}">
              <a16:creationId xmlns:a16="http://schemas.microsoft.com/office/drawing/2014/main" id="{DFA7FADD-26C4-4271-A727-0943D3DA138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77" name="【福祉施設】&#10;有形固定資産減価償却率最大値テキスト">
          <a:extLst>
            <a:ext uri="{FF2B5EF4-FFF2-40B4-BE49-F238E27FC236}">
              <a16:creationId xmlns:a16="http://schemas.microsoft.com/office/drawing/2014/main" id="{7BBDF956-FC8D-43B7-96CC-0BE547D69D08}"/>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8" name="直線コネクタ 277">
          <a:extLst>
            <a:ext uri="{FF2B5EF4-FFF2-40B4-BE49-F238E27FC236}">
              <a16:creationId xmlns:a16="http://schemas.microsoft.com/office/drawing/2014/main" id="{4EE755E1-7839-4B31-8918-BA6F324FFBB1}"/>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4A21A3F5-5142-41CD-8A03-D6A537DD1F66}"/>
            </a:ext>
          </a:extLst>
        </xdr:cNvPr>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80" name="フローチャート: 判断 279">
          <a:extLst>
            <a:ext uri="{FF2B5EF4-FFF2-40B4-BE49-F238E27FC236}">
              <a16:creationId xmlns:a16="http://schemas.microsoft.com/office/drawing/2014/main" id="{406A7BCB-4C12-4827-ABFB-3280A9E7730B}"/>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81" name="フローチャート: 判断 280">
          <a:extLst>
            <a:ext uri="{FF2B5EF4-FFF2-40B4-BE49-F238E27FC236}">
              <a16:creationId xmlns:a16="http://schemas.microsoft.com/office/drawing/2014/main" id="{DB5F6AFC-19DC-46EF-A944-973C7B9EFD6D}"/>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82" name="フローチャート: 判断 281">
          <a:extLst>
            <a:ext uri="{FF2B5EF4-FFF2-40B4-BE49-F238E27FC236}">
              <a16:creationId xmlns:a16="http://schemas.microsoft.com/office/drawing/2014/main" id="{8D277B77-1316-47E9-AEEE-3F794A4C9405}"/>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83" name="フローチャート: 判断 282">
          <a:extLst>
            <a:ext uri="{FF2B5EF4-FFF2-40B4-BE49-F238E27FC236}">
              <a16:creationId xmlns:a16="http://schemas.microsoft.com/office/drawing/2014/main" id="{3701BAB3-2A32-4404-B612-A7C600004063}"/>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84" name="フローチャート: 判断 283">
          <a:extLst>
            <a:ext uri="{FF2B5EF4-FFF2-40B4-BE49-F238E27FC236}">
              <a16:creationId xmlns:a16="http://schemas.microsoft.com/office/drawing/2014/main" id="{6DD78FA9-FC29-4593-A6C9-3B602B1C935D}"/>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159B027D-FA9A-4898-9667-57EE8257508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4F6B754D-6A9E-4AE6-8C4E-6B8EAA3DBF2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AB330F1-4434-4056-BCB1-0F1876F75C8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2BE7F5F3-0A38-404F-9C14-89C6AB761A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D21A5B36-88E1-4AED-82A7-C829550744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114936</xdr:rowOff>
    </xdr:from>
    <xdr:to>
      <xdr:col>24</xdr:col>
      <xdr:colOff>114300</xdr:colOff>
      <xdr:row>80</xdr:row>
      <xdr:rowOff>45086</xdr:rowOff>
    </xdr:to>
    <xdr:sp macro="" textlink="">
      <xdr:nvSpPr>
        <xdr:cNvPr id="290" name="楕円 289">
          <a:extLst>
            <a:ext uri="{FF2B5EF4-FFF2-40B4-BE49-F238E27FC236}">
              <a16:creationId xmlns:a16="http://schemas.microsoft.com/office/drawing/2014/main" id="{C37D9316-96E9-4912-A1BB-13872ED4D2C3}"/>
            </a:ext>
          </a:extLst>
        </xdr:cNvPr>
        <xdr:cNvSpPr/>
      </xdr:nvSpPr>
      <xdr:spPr>
        <a:xfrm>
          <a:off x="45847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137813</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EE32E776-B61B-45AE-990B-7125187E6C43}"/>
            </a:ext>
          </a:extLst>
        </xdr:cNvPr>
        <xdr:cNvSpPr txBox="1"/>
      </xdr:nvSpPr>
      <xdr:spPr>
        <a:xfrm>
          <a:off x="4673600"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99695</xdr:rowOff>
    </xdr:from>
    <xdr:to>
      <xdr:col>20</xdr:col>
      <xdr:colOff>38100</xdr:colOff>
      <xdr:row>80</xdr:row>
      <xdr:rowOff>29845</xdr:rowOff>
    </xdr:to>
    <xdr:sp macro="" textlink="">
      <xdr:nvSpPr>
        <xdr:cNvPr id="292" name="楕円 291">
          <a:extLst>
            <a:ext uri="{FF2B5EF4-FFF2-40B4-BE49-F238E27FC236}">
              <a16:creationId xmlns:a16="http://schemas.microsoft.com/office/drawing/2014/main" id="{31A8A840-01CD-43C4-A8D5-6125AF39A3C9}"/>
            </a:ext>
          </a:extLst>
        </xdr:cNvPr>
        <xdr:cNvSpPr/>
      </xdr:nvSpPr>
      <xdr:spPr>
        <a:xfrm>
          <a:off x="3746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150495</xdr:rowOff>
    </xdr:from>
    <xdr:to>
      <xdr:col>24</xdr:col>
      <xdr:colOff>63500</xdr:colOff>
      <xdr:row>79</xdr:row>
      <xdr:rowOff>165736</xdr:rowOff>
    </xdr:to>
    <xdr:cxnSp macro="">
      <xdr:nvCxnSpPr>
        <xdr:cNvPr id="293" name="直線コネクタ 292">
          <a:extLst>
            <a:ext uri="{FF2B5EF4-FFF2-40B4-BE49-F238E27FC236}">
              <a16:creationId xmlns:a16="http://schemas.microsoft.com/office/drawing/2014/main" id="{C88E3154-D8AA-4B69-9FE5-940BB0A09388}"/>
            </a:ext>
          </a:extLst>
        </xdr:cNvPr>
        <xdr:cNvCxnSpPr/>
      </xdr:nvCxnSpPr>
      <xdr:spPr>
        <a:xfrm>
          <a:off x="3797300" y="136950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156845</xdr:rowOff>
    </xdr:from>
    <xdr:to>
      <xdr:col>15</xdr:col>
      <xdr:colOff>101600</xdr:colOff>
      <xdr:row>80</xdr:row>
      <xdr:rowOff>86995</xdr:rowOff>
    </xdr:to>
    <xdr:sp macro="" textlink="">
      <xdr:nvSpPr>
        <xdr:cNvPr id="294" name="楕円 293">
          <a:extLst>
            <a:ext uri="{FF2B5EF4-FFF2-40B4-BE49-F238E27FC236}">
              <a16:creationId xmlns:a16="http://schemas.microsoft.com/office/drawing/2014/main" id="{3FA10339-6D2C-40D8-9689-32580EA6DCB9}"/>
            </a:ext>
          </a:extLst>
        </xdr:cNvPr>
        <xdr:cNvSpPr/>
      </xdr:nvSpPr>
      <xdr:spPr>
        <a:xfrm>
          <a:off x="2857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150495</xdr:rowOff>
    </xdr:from>
    <xdr:to>
      <xdr:col>19</xdr:col>
      <xdr:colOff>177800</xdr:colOff>
      <xdr:row>80</xdr:row>
      <xdr:rowOff>36195</xdr:rowOff>
    </xdr:to>
    <xdr:cxnSp macro="">
      <xdr:nvCxnSpPr>
        <xdr:cNvPr id="295" name="直線コネクタ 294">
          <a:extLst>
            <a:ext uri="{FF2B5EF4-FFF2-40B4-BE49-F238E27FC236}">
              <a16:creationId xmlns:a16="http://schemas.microsoft.com/office/drawing/2014/main" id="{C0390E56-05CA-48F5-8D8F-1ABD4D9CFAAA}"/>
            </a:ext>
          </a:extLst>
        </xdr:cNvPr>
        <xdr:cNvCxnSpPr/>
      </xdr:nvCxnSpPr>
      <xdr:spPr>
        <a:xfrm flipV="1">
          <a:off x="2908300" y="13695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103505</xdr:rowOff>
    </xdr:from>
    <xdr:to>
      <xdr:col>10</xdr:col>
      <xdr:colOff>165100</xdr:colOff>
      <xdr:row>80</xdr:row>
      <xdr:rowOff>33655</xdr:rowOff>
    </xdr:to>
    <xdr:sp macro="" textlink="">
      <xdr:nvSpPr>
        <xdr:cNvPr id="296" name="楕円 295">
          <a:extLst>
            <a:ext uri="{FF2B5EF4-FFF2-40B4-BE49-F238E27FC236}">
              <a16:creationId xmlns:a16="http://schemas.microsoft.com/office/drawing/2014/main" id="{0E000273-D2EA-4E10-A2C5-2C416132A963}"/>
            </a:ext>
          </a:extLst>
        </xdr:cNvPr>
        <xdr:cNvSpPr/>
      </xdr:nvSpPr>
      <xdr:spPr>
        <a:xfrm>
          <a:off x="1968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154305</xdr:rowOff>
    </xdr:from>
    <xdr:to>
      <xdr:col>15</xdr:col>
      <xdr:colOff>50800</xdr:colOff>
      <xdr:row>80</xdr:row>
      <xdr:rowOff>36195</xdr:rowOff>
    </xdr:to>
    <xdr:cxnSp macro="">
      <xdr:nvCxnSpPr>
        <xdr:cNvPr id="297" name="直線コネクタ 296">
          <a:extLst>
            <a:ext uri="{FF2B5EF4-FFF2-40B4-BE49-F238E27FC236}">
              <a16:creationId xmlns:a16="http://schemas.microsoft.com/office/drawing/2014/main" id="{F34B23AB-FAC2-4D7D-A1E3-4D26A98A7938}"/>
            </a:ext>
          </a:extLst>
        </xdr:cNvPr>
        <xdr:cNvCxnSpPr/>
      </xdr:nvCxnSpPr>
      <xdr:spPr>
        <a:xfrm>
          <a:off x="2019300" y="136988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98" name="n_1aveValue【福祉施設】&#10;有形固定資産減価償却率">
          <a:extLst>
            <a:ext uri="{FF2B5EF4-FFF2-40B4-BE49-F238E27FC236}">
              <a16:creationId xmlns:a16="http://schemas.microsoft.com/office/drawing/2014/main" id="{EDC071C8-DDD8-4C52-9B27-76FA9B8F7189}"/>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99" name="n_2aveValue【福祉施設】&#10;有形固定資産減価償却率">
          <a:extLst>
            <a:ext uri="{FF2B5EF4-FFF2-40B4-BE49-F238E27FC236}">
              <a16:creationId xmlns:a16="http://schemas.microsoft.com/office/drawing/2014/main" id="{FCE6706E-EF78-4836-8176-AAB850862806}"/>
            </a:ext>
          </a:extLst>
        </xdr:cNvPr>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300" name="n_3aveValue【福祉施設】&#10;有形固定資産減価償却率">
          <a:extLst>
            <a:ext uri="{FF2B5EF4-FFF2-40B4-BE49-F238E27FC236}">
              <a16:creationId xmlns:a16="http://schemas.microsoft.com/office/drawing/2014/main" id="{A3919E44-DA2C-4C0E-BC1C-876755D0C625}"/>
            </a:ext>
          </a:extLst>
        </xdr:cNvPr>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01" name="n_4aveValue【福祉施設】&#10;有形固定資産減価償却率">
          <a:extLst>
            <a:ext uri="{FF2B5EF4-FFF2-40B4-BE49-F238E27FC236}">
              <a16:creationId xmlns:a16="http://schemas.microsoft.com/office/drawing/2014/main" id="{B6B24D85-5218-4E0D-9BBC-5DDAE780C172}"/>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46372</xdr:rowOff>
    </xdr:from>
    <xdr:ext cx="405111" cy="259045"/>
    <xdr:sp macro="" textlink="">
      <xdr:nvSpPr>
        <xdr:cNvPr id="302" name="n_1mainValue【福祉施設】&#10;有形固定資産減価償却率">
          <a:extLst>
            <a:ext uri="{FF2B5EF4-FFF2-40B4-BE49-F238E27FC236}">
              <a16:creationId xmlns:a16="http://schemas.microsoft.com/office/drawing/2014/main" id="{9BFA24D8-71E7-4C68-8D17-B7109191A0D5}"/>
            </a:ext>
          </a:extLst>
        </xdr:cNvPr>
        <xdr:cNvSpPr txBox="1"/>
      </xdr:nvSpPr>
      <xdr:spPr>
        <a:xfrm>
          <a:off x="35820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103522</xdr:rowOff>
    </xdr:from>
    <xdr:ext cx="405111" cy="259045"/>
    <xdr:sp macro="" textlink="">
      <xdr:nvSpPr>
        <xdr:cNvPr id="303" name="n_2mainValue【福祉施設】&#10;有形固定資産減価償却率">
          <a:extLst>
            <a:ext uri="{FF2B5EF4-FFF2-40B4-BE49-F238E27FC236}">
              <a16:creationId xmlns:a16="http://schemas.microsoft.com/office/drawing/2014/main" id="{4EC258C6-815D-4233-811F-23CE6D4112A1}"/>
            </a:ext>
          </a:extLst>
        </xdr:cNvPr>
        <xdr:cNvSpPr txBox="1"/>
      </xdr:nvSpPr>
      <xdr:spPr>
        <a:xfrm>
          <a:off x="2705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50182</xdr:rowOff>
    </xdr:from>
    <xdr:ext cx="405111" cy="259045"/>
    <xdr:sp macro="" textlink="">
      <xdr:nvSpPr>
        <xdr:cNvPr id="304" name="n_3mainValue【福祉施設】&#10;有形固定資産減価償却率">
          <a:extLst>
            <a:ext uri="{FF2B5EF4-FFF2-40B4-BE49-F238E27FC236}">
              <a16:creationId xmlns:a16="http://schemas.microsoft.com/office/drawing/2014/main" id="{EFE429BD-6237-4966-9A75-193469C189E6}"/>
            </a:ext>
          </a:extLst>
        </xdr:cNvPr>
        <xdr:cNvSpPr txBox="1"/>
      </xdr:nvSpPr>
      <xdr:spPr>
        <a:xfrm>
          <a:off x="1816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EFC8C82-030B-4C89-9F30-1CF71146720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F60DC54B-041B-4B43-9983-02ED76EBB43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5C1B7BDD-3CAE-4844-B879-900B53AAEC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82E88105-AB0E-4CA0-AB7B-9BE4C11C64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ED8DDAF3-3D06-49DC-B4ED-0E0151DD40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50C91F8D-5A73-4B85-9DDF-CE2215F1C99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5E78CC9-851E-44CC-AB5D-904A843044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3D533BB8-62ED-4E18-9B10-3A8CF6FF58A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19C386CE-045A-4869-95A0-5B893B01293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20C9CFCE-8069-4C3D-A596-B9647717D7B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5" name="直線コネクタ 314">
          <a:extLst>
            <a:ext uri="{FF2B5EF4-FFF2-40B4-BE49-F238E27FC236}">
              <a16:creationId xmlns:a16="http://schemas.microsoft.com/office/drawing/2014/main" id="{A4F8AE94-3B27-4288-98DF-7EC2DCB443E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6" name="テキスト ボックス 315">
          <a:extLst>
            <a:ext uri="{FF2B5EF4-FFF2-40B4-BE49-F238E27FC236}">
              <a16:creationId xmlns:a16="http://schemas.microsoft.com/office/drawing/2014/main" id="{92EE81CA-D871-452C-9061-3C895AFFDC4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7" name="直線コネクタ 316">
          <a:extLst>
            <a:ext uri="{FF2B5EF4-FFF2-40B4-BE49-F238E27FC236}">
              <a16:creationId xmlns:a16="http://schemas.microsoft.com/office/drawing/2014/main" id="{3A2BF592-D298-448D-B03F-4162B2F06C6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8" name="テキスト ボックス 317">
          <a:extLst>
            <a:ext uri="{FF2B5EF4-FFF2-40B4-BE49-F238E27FC236}">
              <a16:creationId xmlns:a16="http://schemas.microsoft.com/office/drawing/2014/main" id="{223F7A5F-A043-43EF-9E1B-C3EFD588DE6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9" name="直線コネクタ 318">
          <a:extLst>
            <a:ext uri="{FF2B5EF4-FFF2-40B4-BE49-F238E27FC236}">
              <a16:creationId xmlns:a16="http://schemas.microsoft.com/office/drawing/2014/main" id="{51731387-152A-4109-BF14-D6B02E31877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0" name="テキスト ボックス 319">
          <a:extLst>
            <a:ext uri="{FF2B5EF4-FFF2-40B4-BE49-F238E27FC236}">
              <a16:creationId xmlns:a16="http://schemas.microsoft.com/office/drawing/2014/main" id="{31223CB1-096A-4880-8752-D753C24029A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1" name="直線コネクタ 320">
          <a:extLst>
            <a:ext uri="{FF2B5EF4-FFF2-40B4-BE49-F238E27FC236}">
              <a16:creationId xmlns:a16="http://schemas.microsoft.com/office/drawing/2014/main" id="{5FF85B70-EB0F-4D6D-A5CB-534ED4E24C9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2" name="テキスト ボックス 321">
          <a:extLst>
            <a:ext uri="{FF2B5EF4-FFF2-40B4-BE49-F238E27FC236}">
              <a16:creationId xmlns:a16="http://schemas.microsoft.com/office/drawing/2014/main" id="{23E9F696-E778-4C7E-BD3A-4DF1ED7A564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3" name="直線コネクタ 322">
          <a:extLst>
            <a:ext uri="{FF2B5EF4-FFF2-40B4-BE49-F238E27FC236}">
              <a16:creationId xmlns:a16="http://schemas.microsoft.com/office/drawing/2014/main" id="{F18A1FD8-4776-4156-8911-6263A6A4BB4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4" name="テキスト ボックス 323">
          <a:extLst>
            <a:ext uri="{FF2B5EF4-FFF2-40B4-BE49-F238E27FC236}">
              <a16:creationId xmlns:a16="http://schemas.microsoft.com/office/drawing/2014/main" id="{4FA6D72E-CD15-49E8-B10F-AF52DB7D50C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5" name="直線コネクタ 324">
          <a:extLst>
            <a:ext uri="{FF2B5EF4-FFF2-40B4-BE49-F238E27FC236}">
              <a16:creationId xmlns:a16="http://schemas.microsoft.com/office/drawing/2014/main" id="{4406B6E7-E34D-4D1E-B434-90EE3715941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6" name="テキスト ボックス 325">
          <a:extLst>
            <a:ext uri="{FF2B5EF4-FFF2-40B4-BE49-F238E27FC236}">
              <a16:creationId xmlns:a16="http://schemas.microsoft.com/office/drawing/2014/main" id="{3553A0F3-CF98-49D1-AD76-5A98D9E8CBF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9E3FC4F-7BC7-47D0-BBE2-CC49920621B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6DA1E230-433F-4963-842A-AA2D2480B2D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690299D1-7116-47F9-8FEC-25D92AC95BC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30" name="直線コネクタ 329">
          <a:extLst>
            <a:ext uri="{FF2B5EF4-FFF2-40B4-BE49-F238E27FC236}">
              <a16:creationId xmlns:a16="http://schemas.microsoft.com/office/drawing/2014/main" id="{CE2ED10C-08BF-45C3-B57B-0751B3E2EB19}"/>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31" name="【福祉施設】&#10;一人当たり面積最小値テキスト">
          <a:extLst>
            <a:ext uri="{FF2B5EF4-FFF2-40B4-BE49-F238E27FC236}">
              <a16:creationId xmlns:a16="http://schemas.microsoft.com/office/drawing/2014/main" id="{3468B3EA-32C0-4A9E-943D-CF1D9ACF3933}"/>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32" name="直線コネクタ 331">
          <a:extLst>
            <a:ext uri="{FF2B5EF4-FFF2-40B4-BE49-F238E27FC236}">
              <a16:creationId xmlns:a16="http://schemas.microsoft.com/office/drawing/2014/main" id="{D1A96DDB-F421-44AD-B2F5-1BD5EBB8BF39}"/>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33" name="【福祉施設】&#10;一人当たり面積最大値テキスト">
          <a:extLst>
            <a:ext uri="{FF2B5EF4-FFF2-40B4-BE49-F238E27FC236}">
              <a16:creationId xmlns:a16="http://schemas.microsoft.com/office/drawing/2014/main" id="{4F9CC060-5F48-45B3-A7C4-1989372189BF}"/>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34" name="直線コネクタ 333">
          <a:extLst>
            <a:ext uri="{FF2B5EF4-FFF2-40B4-BE49-F238E27FC236}">
              <a16:creationId xmlns:a16="http://schemas.microsoft.com/office/drawing/2014/main" id="{7F178393-0971-4775-B5E7-7851528C1C72}"/>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35" name="【福祉施設】&#10;一人当たり面積平均値テキスト">
          <a:extLst>
            <a:ext uri="{FF2B5EF4-FFF2-40B4-BE49-F238E27FC236}">
              <a16:creationId xmlns:a16="http://schemas.microsoft.com/office/drawing/2014/main" id="{F961F46C-9C8B-4606-AB69-94C4D841BC33}"/>
            </a:ext>
          </a:extLst>
        </xdr:cNvPr>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36" name="フローチャート: 判断 335">
          <a:extLst>
            <a:ext uri="{FF2B5EF4-FFF2-40B4-BE49-F238E27FC236}">
              <a16:creationId xmlns:a16="http://schemas.microsoft.com/office/drawing/2014/main" id="{7D9DEAB0-1896-4B4E-8F9D-C9F986CEA537}"/>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37" name="フローチャート: 判断 336">
          <a:extLst>
            <a:ext uri="{FF2B5EF4-FFF2-40B4-BE49-F238E27FC236}">
              <a16:creationId xmlns:a16="http://schemas.microsoft.com/office/drawing/2014/main" id="{400442A3-3E00-42B9-978D-4347BDF7F285}"/>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38" name="フローチャート: 判断 337">
          <a:extLst>
            <a:ext uri="{FF2B5EF4-FFF2-40B4-BE49-F238E27FC236}">
              <a16:creationId xmlns:a16="http://schemas.microsoft.com/office/drawing/2014/main" id="{F71C1CF1-6D02-4F30-AAA7-1E15373C0133}"/>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39" name="フローチャート: 判断 338">
          <a:extLst>
            <a:ext uri="{FF2B5EF4-FFF2-40B4-BE49-F238E27FC236}">
              <a16:creationId xmlns:a16="http://schemas.microsoft.com/office/drawing/2014/main" id="{C836D1CD-7AEE-4AE5-AB65-A70F788210C7}"/>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40" name="フローチャート: 判断 339">
          <a:extLst>
            <a:ext uri="{FF2B5EF4-FFF2-40B4-BE49-F238E27FC236}">
              <a16:creationId xmlns:a16="http://schemas.microsoft.com/office/drawing/2014/main" id="{C8C8763C-63AF-49D4-945E-324E2A71B6AE}"/>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928AA1B5-F330-4643-BC28-93B893C2C97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23C9BED2-6E89-4346-A65D-46A234B0296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75FFD241-B005-4038-92FF-8F69DBDE85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9EA9A65-A9B7-4B07-BEA6-1E6E8314D8F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C03FEF65-B6CA-4D3F-A4EA-39A09D46A0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74386</xdr:rowOff>
    </xdr:from>
    <xdr:to>
      <xdr:col>55</xdr:col>
      <xdr:colOff>50800</xdr:colOff>
      <xdr:row>81</xdr:row>
      <xdr:rowOff>4536</xdr:rowOff>
    </xdr:to>
    <xdr:sp macro="" textlink="">
      <xdr:nvSpPr>
        <xdr:cNvPr id="346" name="楕円 345">
          <a:extLst>
            <a:ext uri="{FF2B5EF4-FFF2-40B4-BE49-F238E27FC236}">
              <a16:creationId xmlns:a16="http://schemas.microsoft.com/office/drawing/2014/main" id="{E1BD824F-C565-43D4-83A4-8AC51E32698A}"/>
            </a:ext>
          </a:extLst>
        </xdr:cNvPr>
        <xdr:cNvSpPr/>
      </xdr:nvSpPr>
      <xdr:spPr>
        <a:xfrm>
          <a:off x="10426700" y="137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97263</xdr:rowOff>
    </xdr:from>
    <xdr:ext cx="469744" cy="259045"/>
    <xdr:sp macro="" textlink="">
      <xdr:nvSpPr>
        <xdr:cNvPr id="347" name="【福祉施設】&#10;一人当たり面積該当値テキスト">
          <a:extLst>
            <a:ext uri="{FF2B5EF4-FFF2-40B4-BE49-F238E27FC236}">
              <a16:creationId xmlns:a16="http://schemas.microsoft.com/office/drawing/2014/main" id="{F158F36C-616E-439B-9BFC-A2CBE2E77689}"/>
            </a:ext>
          </a:extLst>
        </xdr:cNvPr>
        <xdr:cNvSpPr txBox="1"/>
      </xdr:nvSpPr>
      <xdr:spPr>
        <a:xfrm>
          <a:off x="10515600"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87449</xdr:rowOff>
    </xdr:from>
    <xdr:to>
      <xdr:col>50</xdr:col>
      <xdr:colOff>165100</xdr:colOff>
      <xdr:row>81</xdr:row>
      <xdr:rowOff>17599</xdr:rowOff>
    </xdr:to>
    <xdr:sp macro="" textlink="">
      <xdr:nvSpPr>
        <xdr:cNvPr id="348" name="楕円 347">
          <a:extLst>
            <a:ext uri="{FF2B5EF4-FFF2-40B4-BE49-F238E27FC236}">
              <a16:creationId xmlns:a16="http://schemas.microsoft.com/office/drawing/2014/main" id="{34900F7B-8226-458C-8ABB-9BE07984AD09}"/>
            </a:ext>
          </a:extLst>
        </xdr:cNvPr>
        <xdr:cNvSpPr/>
      </xdr:nvSpPr>
      <xdr:spPr>
        <a:xfrm>
          <a:off x="9588500" y="138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125186</xdr:rowOff>
    </xdr:from>
    <xdr:to>
      <xdr:col>55</xdr:col>
      <xdr:colOff>0</xdr:colOff>
      <xdr:row>80</xdr:row>
      <xdr:rowOff>138249</xdr:rowOff>
    </xdr:to>
    <xdr:cxnSp macro="">
      <xdr:nvCxnSpPr>
        <xdr:cNvPr id="349" name="直線コネクタ 348">
          <a:extLst>
            <a:ext uri="{FF2B5EF4-FFF2-40B4-BE49-F238E27FC236}">
              <a16:creationId xmlns:a16="http://schemas.microsoft.com/office/drawing/2014/main" id="{E37AEE2C-036F-468E-AB3C-FD2341B9C321}"/>
            </a:ext>
          </a:extLst>
        </xdr:cNvPr>
        <xdr:cNvCxnSpPr/>
      </xdr:nvCxnSpPr>
      <xdr:spPr>
        <a:xfrm flipV="1">
          <a:off x="9639300" y="1384118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87449</xdr:rowOff>
    </xdr:from>
    <xdr:to>
      <xdr:col>46</xdr:col>
      <xdr:colOff>38100</xdr:colOff>
      <xdr:row>81</xdr:row>
      <xdr:rowOff>17599</xdr:rowOff>
    </xdr:to>
    <xdr:sp macro="" textlink="">
      <xdr:nvSpPr>
        <xdr:cNvPr id="350" name="楕円 349">
          <a:extLst>
            <a:ext uri="{FF2B5EF4-FFF2-40B4-BE49-F238E27FC236}">
              <a16:creationId xmlns:a16="http://schemas.microsoft.com/office/drawing/2014/main" id="{24380052-4AF0-4055-9912-03A8FD40B44C}"/>
            </a:ext>
          </a:extLst>
        </xdr:cNvPr>
        <xdr:cNvSpPr/>
      </xdr:nvSpPr>
      <xdr:spPr>
        <a:xfrm>
          <a:off x="8699500" y="138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138249</xdr:rowOff>
    </xdr:from>
    <xdr:to>
      <xdr:col>50</xdr:col>
      <xdr:colOff>114300</xdr:colOff>
      <xdr:row>80</xdr:row>
      <xdr:rowOff>138249</xdr:rowOff>
    </xdr:to>
    <xdr:cxnSp macro="">
      <xdr:nvCxnSpPr>
        <xdr:cNvPr id="351" name="直線コネクタ 350">
          <a:extLst>
            <a:ext uri="{FF2B5EF4-FFF2-40B4-BE49-F238E27FC236}">
              <a16:creationId xmlns:a16="http://schemas.microsoft.com/office/drawing/2014/main" id="{1543B65A-3A06-426C-A75B-52B1FE0CE8C6}"/>
            </a:ext>
          </a:extLst>
        </xdr:cNvPr>
        <xdr:cNvCxnSpPr/>
      </xdr:nvCxnSpPr>
      <xdr:spPr>
        <a:xfrm>
          <a:off x="8750300" y="138542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97245</xdr:rowOff>
    </xdr:from>
    <xdr:to>
      <xdr:col>41</xdr:col>
      <xdr:colOff>101600</xdr:colOff>
      <xdr:row>81</xdr:row>
      <xdr:rowOff>27395</xdr:rowOff>
    </xdr:to>
    <xdr:sp macro="" textlink="">
      <xdr:nvSpPr>
        <xdr:cNvPr id="352" name="楕円 351">
          <a:extLst>
            <a:ext uri="{FF2B5EF4-FFF2-40B4-BE49-F238E27FC236}">
              <a16:creationId xmlns:a16="http://schemas.microsoft.com/office/drawing/2014/main" id="{15F66D69-C48E-43D0-B4B9-005B4181B3AC}"/>
            </a:ext>
          </a:extLst>
        </xdr:cNvPr>
        <xdr:cNvSpPr/>
      </xdr:nvSpPr>
      <xdr:spPr>
        <a:xfrm>
          <a:off x="7810500" y="138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138249</xdr:rowOff>
    </xdr:from>
    <xdr:to>
      <xdr:col>45</xdr:col>
      <xdr:colOff>177800</xdr:colOff>
      <xdr:row>80</xdr:row>
      <xdr:rowOff>148045</xdr:rowOff>
    </xdr:to>
    <xdr:cxnSp macro="">
      <xdr:nvCxnSpPr>
        <xdr:cNvPr id="353" name="直線コネクタ 352">
          <a:extLst>
            <a:ext uri="{FF2B5EF4-FFF2-40B4-BE49-F238E27FC236}">
              <a16:creationId xmlns:a16="http://schemas.microsoft.com/office/drawing/2014/main" id="{6DBD5704-CF8B-4BEE-92B1-831E68EF5299}"/>
            </a:ext>
          </a:extLst>
        </xdr:cNvPr>
        <xdr:cNvCxnSpPr/>
      </xdr:nvCxnSpPr>
      <xdr:spPr>
        <a:xfrm flipV="1">
          <a:off x="7861300" y="138542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354" name="n_1aveValue【福祉施設】&#10;一人当たり面積">
          <a:extLst>
            <a:ext uri="{FF2B5EF4-FFF2-40B4-BE49-F238E27FC236}">
              <a16:creationId xmlns:a16="http://schemas.microsoft.com/office/drawing/2014/main" id="{7A3E1897-D90D-4B1C-9176-819C0A3B77CD}"/>
            </a:ext>
          </a:extLst>
        </xdr:cNvPr>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55" name="n_2aveValue【福祉施設】&#10;一人当たり面積">
          <a:extLst>
            <a:ext uri="{FF2B5EF4-FFF2-40B4-BE49-F238E27FC236}">
              <a16:creationId xmlns:a16="http://schemas.microsoft.com/office/drawing/2014/main" id="{3CBC5B97-30A8-4A6B-90DB-190741E073E1}"/>
            </a:ext>
          </a:extLst>
        </xdr:cNvPr>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90913</xdr:rowOff>
    </xdr:from>
    <xdr:ext cx="469744" cy="259045"/>
    <xdr:sp macro="" textlink="">
      <xdr:nvSpPr>
        <xdr:cNvPr id="356" name="n_3aveValue【福祉施設】&#10;一人当たり面積">
          <a:extLst>
            <a:ext uri="{FF2B5EF4-FFF2-40B4-BE49-F238E27FC236}">
              <a16:creationId xmlns:a16="http://schemas.microsoft.com/office/drawing/2014/main" id="{232D0D9D-FDD9-4A88-8E31-B0D50BE1347F}"/>
            </a:ext>
          </a:extLst>
        </xdr:cNvPr>
        <xdr:cNvSpPr txBox="1"/>
      </xdr:nvSpPr>
      <xdr:spPr>
        <a:xfrm>
          <a:off x="7626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57" name="n_4aveValue【福祉施設】&#10;一人当たり面積">
          <a:extLst>
            <a:ext uri="{FF2B5EF4-FFF2-40B4-BE49-F238E27FC236}">
              <a16:creationId xmlns:a16="http://schemas.microsoft.com/office/drawing/2014/main" id="{CA7B3506-7B86-4099-8E79-9DA7C7A3038C}"/>
            </a:ext>
          </a:extLst>
        </xdr:cNvPr>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34126</xdr:rowOff>
    </xdr:from>
    <xdr:ext cx="469744" cy="259045"/>
    <xdr:sp macro="" textlink="">
      <xdr:nvSpPr>
        <xdr:cNvPr id="358" name="n_1mainValue【福祉施設】&#10;一人当たり面積">
          <a:extLst>
            <a:ext uri="{FF2B5EF4-FFF2-40B4-BE49-F238E27FC236}">
              <a16:creationId xmlns:a16="http://schemas.microsoft.com/office/drawing/2014/main" id="{AF00F14C-177A-4423-991E-162FDBF4AE78}"/>
            </a:ext>
          </a:extLst>
        </xdr:cNvPr>
        <xdr:cNvSpPr txBox="1"/>
      </xdr:nvSpPr>
      <xdr:spPr>
        <a:xfrm>
          <a:off x="9391727" y="135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34126</xdr:rowOff>
    </xdr:from>
    <xdr:ext cx="469744" cy="259045"/>
    <xdr:sp macro="" textlink="">
      <xdr:nvSpPr>
        <xdr:cNvPr id="359" name="n_2mainValue【福祉施設】&#10;一人当たり面積">
          <a:extLst>
            <a:ext uri="{FF2B5EF4-FFF2-40B4-BE49-F238E27FC236}">
              <a16:creationId xmlns:a16="http://schemas.microsoft.com/office/drawing/2014/main" id="{C58B35F1-1E79-412D-BBEB-4058B8D965DD}"/>
            </a:ext>
          </a:extLst>
        </xdr:cNvPr>
        <xdr:cNvSpPr txBox="1"/>
      </xdr:nvSpPr>
      <xdr:spPr>
        <a:xfrm>
          <a:off x="8515427" y="135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43922</xdr:rowOff>
    </xdr:from>
    <xdr:ext cx="469744" cy="259045"/>
    <xdr:sp macro="" textlink="">
      <xdr:nvSpPr>
        <xdr:cNvPr id="360" name="n_3mainValue【福祉施設】&#10;一人当たり面積">
          <a:extLst>
            <a:ext uri="{FF2B5EF4-FFF2-40B4-BE49-F238E27FC236}">
              <a16:creationId xmlns:a16="http://schemas.microsoft.com/office/drawing/2014/main" id="{0B7494B2-D878-4372-86F6-02F84FAEBB2D}"/>
            </a:ext>
          </a:extLst>
        </xdr:cNvPr>
        <xdr:cNvSpPr txBox="1"/>
      </xdr:nvSpPr>
      <xdr:spPr>
        <a:xfrm>
          <a:off x="7626427" y="135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22217624-7C54-4E60-A240-126F698A6F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1F07E667-19D8-44DF-967A-9B18C776B59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C56C8ADF-EDC7-4EFE-95A2-D593B89CE56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D65AD8F6-FC67-42B2-AF0A-44424A729F7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ACA81D3D-0427-42CA-B5FD-B41CF09EC5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CEC66BBC-28AD-4466-BC3C-FC8C83D52A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77A925C9-0588-4F24-9B9E-CD9D19E5C7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EA8283E1-71B8-49D2-9B05-FEA8F02AF00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C6597333-AA60-4185-B9A8-57C4131CAAC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03CA232E-FD65-4714-BD0E-C9C9BB2669D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B5B34942-FA89-4FC7-A895-8CEBBEAC2C0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a:extLst>
            <a:ext uri="{FF2B5EF4-FFF2-40B4-BE49-F238E27FC236}">
              <a16:creationId xmlns:a16="http://schemas.microsoft.com/office/drawing/2014/main" id="{B63A98B2-62C3-49E9-9CE1-CA189B77020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a:extLst>
            <a:ext uri="{FF2B5EF4-FFF2-40B4-BE49-F238E27FC236}">
              <a16:creationId xmlns:a16="http://schemas.microsoft.com/office/drawing/2014/main" id="{D7BA545E-F415-4CB4-9DE1-036921C3129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a:extLst>
            <a:ext uri="{FF2B5EF4-FFF2-40B4-BE49-F238E27FC236}">
              <a16:creationId xmlns:a16="http://schemas.microsoft.com/office/drawing/2014/main" id="{A6335FA8-1945-4905-AE71-A598416FBF5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a:extLst>
            <a:ext uri="{FF2B5EF4-FFF2-40B4-BE49-F238E27FC236}">
              <a16:creationId xmlns:a16="http://schemas.microsoft.com/office/drawing/2014/main" id="{D07E761C-D4E5-4E90-A55F-0B676ED6853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a:extLst>
            <a:ext uri="{FF2B5EF4-FFF2-40B4-BE49-F238E27FC236}">
              <a16:creationId xmlns:a16="http://schemas.microsoft.com/office/drawing/2014/main" id="{3CEB69D0-EF52-441E-A7D1-0474177AC18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a:extLst>
            <a:ext uri="{FF2B5EF4-FFF2-40B4-BE49-F238E27FC236}">
              <a16:creationId xmlns:a16="http://schemas.microsoft.com/office/drawing/2014/main" id="{BE9F55A3-ED76-462B-ADFE-30BFC2F5F53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a:extLst>
            <a:ext uri="{FF2B5EF4-FFF2-40B4-BE49-F238E27FC236}">
              <a16:creationId xmlns:a16="http://schemas.microsoft.com/office/drawing/2014/main" id="{51500FCE-FC7E-4B8F-B8A8-F459D735BE7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a:extLst>
            <a:ext uri="{FF2B5EF4-FFF2-40B4-BE49-F238E27FC236}">
              <a16:creationId xmlns:a16="http://schemas.microsoft.com/office/drawing/2014/main" id="{47C727B6-E2E1-41B3-9E66-29AE339130D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a:extLst>
            <a:ext uri="{FF2B5EF4-FFF2-40B4-BE49-F238E27FC236}">
              <a16:creationId xmlns:a16="http://schemas.microsoft.com/office/drawing/2014/main" id="{D03F87C2-F559-41C2-9F14-B218E32D1B8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a:extLst>
            <a:ext uri="{FF2B5EF4-FFF2-40B4-BE49-F238E27FC236}">
              <a16:creationId xmlns:a16="http://schemas.microsoft.com/office/drawing/2014/main" id="{5B1CC55B-0B0C-4919-8AA6-DCECA64D24A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a:extLst>
            <a:ext uri="{FF2B5EF4-FFF2-40B4-BE49-F238E27FC236}">
              <a16:creationId xmlns:a16="http://schemas.microsoft.com/office/drawing/2014/main" id="{E844496C-E610-4397-9E7A-B8081E37A9D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a:extLst>
            <a:ext uri="{FF2B5EF4-FFF2-40B4-BE49-F238E27FC236}">
              <a16:creationId xmlns:a16="http://schemas.microsoft.com/office/drawing/2014/main" id="{431F1103-DFA7-4577-9774-7200D0B0336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485DFEFF-9D04-40C7-B535-5DCF7D301D1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674AB99C-B893-49E5-A21C-CCFEF44DE46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86" name="直線コネクタ 385">
          <a:extLst>
            <a:ext uri="{FF2B5EF4-FFF2-40B4-BE49-F238E27FC236}">
              <a16:creationId xmlns:a16="http://schemas.microsoft.com/office/drawing/2014/main" id="{A692F81B-CC53-4186-A7AF-D729253D6974}"/>
            </a:ext>
          </a:extLst>
        </xdr:cNvPr>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87" name="【市民会館】&#10;有形固定資産減価償却率最小値テキスト">
          <a:extLst>
            <a:ext uri="{FF2B5EF4-FFF2-40B4-BE49-F238E27FC236}">
              <a16:creationId xmlns:a16="http://schemas.microsoft.com/office/drawing/2014/main" id="{2C20E04D-8A7E-4ADA-9682-4A6631CCD356}"/>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88" name="直線コネクタ 387">
          <a:extLst>
            <a:ext uri="{FF2B5EF4-FFF2-40B4-BE49-F238E27FC236}">
              <a16:creationId xmlns:a16="http://schemas.microsoft.com/office/drawing/2014/main" id="{7081AD7B-DD3E-43B1-8FDD-70474FC333FD}"/>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89" name="【市民会館】&#10;有形固定資産減価償却率最大値テキスト">
          <a:extLst>
            <a:ext uri="{FF2B5EF4-FFF2-40B4-BE49-F238E27FC236}">
              <a16:creationId xmlns:a16="http://schemas.microsoft.com/office/drawing/2014/main" id="{3C8F9409-281C-404C-B4D0-AA428BF0C2C8}"/>
            </a:ext>
          </a:extLst>
        </xdr:cNvPr>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90" name="直線コネクタ 389">
          <a:extLst>
            <a:ext uri="{FF2B5EF4-FFF2-40B4-BE49-F238E27FC236}">
              <a16:creationId xmlns:a16="http://schemas.microsoft.com/office/drawing/2014/main" id="{3BFD11C4-E943-4DFC-8C58-820B973F13F2}"/>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B9D23602-6506-4C15-8C08-96F7276E8FE3}"/>
            </a:ext>
          </a:extLst>
        </xdr:cNvPr>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92" name="フローチャート: 判断 391">
          <a:extLst>
            <a:ext uri="{FF2B5EF4-FFF2-40B4-BE49-F238E27FC236}">
              <a16:creationId xmlns:a16="http://schemas.microsoft.com/office/drawing/2014/main" id="{5A773062-4C95-454F-93A3-946C3A35CA7F}"/>
            </a:ext>
          </a:extLst>
        </xdr:cNvPr>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3" name="フローチャート: 判断 392">
          <a:extLst>
            <a:ext uri="{FF2B5EF4-FFF2-40B4-BE49-F238E27FC236}">
              <a16:creationId xmlns:a16="http://schemas.microsoft.com/office/drawing/2014/main" id="{70CD1F5E-EF70-4833-842E-5005FDCC326B}"/>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94" name="フローチャート: 判断 393">
          <a:extLst>
            <a:ext uri="{FF2B5EF4-FFF2-40B4-BE49-F238E27FC236}">
              <a16:creationId xmlns:a16="http://schemas.microsoft.com/office/drawing/2014/main" id="{4178610B-CCBC-41A0-933B-0CE89F24E4BF}"/>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95" name="フローチャート: 判断 394">
          <a:extLst>
            <a:ext uri="{FF2B5EF4-FFF2-40B4-BE49-F238E27FC236}">
              <a16:creationId xmlns:a16="http://schemas.microsoft.com/office/drawing/2014/main" id="{52D5D3DE-8C39-492D-A053-5075304D5600}"/>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396" name="フローチャート: 判断 395">
          <a:extLst>
            <a:ext uri="{FF2B5EF4-FFF2-40B4-BE49-F238E27FC236}">
              <a16:creationId xmlns:a16="http://schemas.microsoft.com/office/drawing/2014/main" id="{E6BFE435-CD05-4F04-BC2D-23AA7EA7A519}"/>
            </a:ext>
          </a:extLst>
        </xdr:cNvPr>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8C887DF3-0577-4972-9DD4-CF14DB58F66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29EC2BB8-D1D9-4F5D-9F8F-A3A23E5901D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14F99F5C-0B2F-44BE-BA4C-B6B44A521C4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EDD0A44-6570-4A3F-A08F-E6570DC8584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672E7F3A-C792-4DE5-ADAB-7EC5F2422A2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402" name="楕円 401">
          <a:extLst>
            <a:ext uri="{FF2B5EF4-FFF2-40B4-BE49-F238E27FC236}">
              <a16:creationId xmlns:a16="http://schemas.microsoft.com/office/drawing/2014/main" id="{622E5D61-7674-4A06-9497-6CC852AD69A9}"/>
            </a:ext>
          </a:extLst>
        </xdr:cNvPr>
        <xdr:cNvSpPr/>
      </xdr:nvSpPr>
      <xdr:spPr>
        <a:xfrm>
          <a:off x="4584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167476</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87F7AE06-517C-4959-8A23-62742BE999FC}"/>
            </a:ext>
          </a:extLst>
        </xdr:cNvPr>
        <xdr:cNvSpPr txBox="1"/>
      </xdr:nvSpPr>
      <xdr:spPr>
        <a:xfrm>
          <a:off x="4673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103777</xdr:rowOff>
    </xdr:from>
    <xdr:to>
      <xdr:col>20</xdr:col>
      <xdr:colOff>38100</xdr:colOff>
      <xdr:row>104</xdr:row>
      <xdr:rowOff>33927</xdr:rowOff>
    </xdr:to>
    <xdr:sp macro="" textlink="">
      <xdr:nvSpPr>
        <xdr:cNvPr id="404" name="楕円 403">
          <a:extLst>
            <a:ext uri="{FF2B5EF4-FFF2-40B4-BE49-F238E27FC236}">
              <a16:creationId xmlns:a16="http://schemas.microsoft.com/office/drawing/2014/main" id="{0BE541E3-DAD5-49D3-8F29-74622AF23FFC}"/>
            </a:ext>
          </a:extLst>
        </xdr:cNvPr>
        <xdr:cNvSpPr/>
      </xdr:nvSpPr>
      <xdr:spPr>
        <a:xfrm>
          <a:off x="3746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154577</xdr:rowOff>
    </xdr:from>
    <xdr:to>
      <xdr:col>24</xdr:col>
      <xdr:colOff>63500</xdr:colOff>
      <xdr:row>104</xdr:row>
      <xdr:rowOff>23949</xdr:rowOff>
    </xdr:to>
    <xdr:cxnSp macro="">
      <xdr:nvCxnSpPr>
        <xdr:cNvPr id="405" name="直線コネクタ 404">
          <a:extLst>
            <a:ext uri="{FF2B5EF4-FFF2-40B4-BE49-F238E27FC236}">
              <a16:creationId xmlns:a16="http://schemas.microsoft.com/office/drawing/2014/main" id="{F08D4F3B-FA05-4130-904C-8D9E94AFE9F6}"/>
            </a:ext>
          </a:extLst>
        </xdr:cNvPr>
        <xdr:cNvCxnSpPr/>
      </xdr:nvCxnSpPr>
      <xdr:spPr>
        <a:xfrm>
          <a:off x="3797300" y="178139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66221</xdr:rowOff>
    </xdr:from>
    <xdr:to>
      <xdr:col>15</xdr:col>
      <xdr:colOff>101600</xdr:colOff>
      <xdr:row>104</xdr:row>
      <xdr:rowOff>167821</xdr:rowOff>
    </xdr:to>
    <xdr:sp macro="" textlink="">
      <xdr:nvSpPr>
        <xdr:cNvPr id="406" name="楕円 405">
          <a:extLst>
            <a:ext uri="{FF2B5EF4-FFF2-40B4-BE49-F238E27FC236}">
              <a16:creationId xmlns:a16="http://schemas.microsoft.com/office/drawing/2014/main" id="{ABAD572D-54D3-434E-8704-1BB29F3B3D66}"/>
            </a:ext>
          </a:extLst>
        </xdr:cNvPr>
        <xdr:cNvSpPr/>
      </xdr:nvSpPr>
      <xdr:spPr>
        <a:xfrm>
          <a:off x="2857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154577</xdr:rowOff>
    </xdr:from>
    <xdr:to>
      <xdr:col>19</xdr:col>
      <xdr:colOff>177800</xdr:colOff>
      <xdr:row>104</xdr:row>
      <xdr:rowOff>117021</xdr:rowOff>
    </xdr:to>
    <xdr:cxnSp macro="">
      <xdr:nvCxnSpPr>
        <xdr:cNvPr id="407" name="直線コネクタ 406">
          <a:extLst>
            <a:ext uri="{FF2B5EF4-FFF2-40B4-BE49-F238E27FC236}">
              <a16:creationId xmlns:a16="http://schemas.microsoft.com/office/drawing/2014/main" id="{A635A0BB-403D-4B08-9FD5-8DA8471CD54B}"/>
            </a:ext>
          </a:extLst>
        </xdr:cNvPr>
        <xdr:cNvCxnSpPr/>
      </xdr:nvCxnSpPr>
      <xdr:spPr>
        <a:xfrm flipV="1">
          <a:off x="2908300" y="1781392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408" name="楕円 407">
          <a:extLst>
            <a:ext uri="{FF2B5EF4-FFF2-40B4-BE49-F238E27FC236}">
              <a16:creationId xmlns:a16="http://schemas.microsoft.com/office/drawing/2014/main" id="{3BE71BDA-F5CD-42AD-AB27-0B151E75040B}"/>
            </a:ext>
          </a:extLst>
        </xdr:cNvPr>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76200</xdr:rowOff>
    </xdr:from>
    <xdr:to>
      <xdr:col>15</xdr:col>
      <xdr:colOff>50800</xdr:colOff>
      <xdr:row>104</xdr:row>
      <xdr:rowOff>117021</xdr:rowOff>
    </xdr:to>
    <xdr:cxnSp macro="">
      <xdr:nvCxnSpPr>
        <xdr:cNvPr id="409" name="直線コネクタ 408">
          <a:extLst>
            <a:ext uri="{FF2B5EF4-FFF2-40B4-BE49-F238E27FC236}">
              <a16:creationId xmlns:a16="http://schemas.microsoft.com/office/drawing/2014/main" id="{D84037DE-F968-4615-A253-D6256ED8A827}"/>
            </a:ext>
          </a:extLst>
        </xdr:cNvPr>
        <xdr:cNvCxnSpPr/>
      </xdr:nvCxnSpPr>
      <xdr:spPr>
        <a:xfrm>
          <a:off x="2019300" y="1790700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10" name="n_1aveValue【市民会館】&#10;有形固定資産減価償却率">
          <a:extLst>
            <a:ext uri="{FF2B5EF4-FFF2-40B4-BE49-F238E27FC236}">
              <a16:creationId xmlns:a16="http://schemas.microsoft.com/office/drawing/2014/main" id="{ACFD5CCD-1530-4C3B-9599-AC8758A1AED4}"/>
            </a:ext>
          </a:extLst>
        </xdr:cNvPr>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11" name="n_2aveValue【市民会館】&#10;有形固定資産減価償却率">
          <a:extLst>
            <a:ext uri="{FF2B5EF4-FFF2-40B4-BE49-F238E27FC236}">
              <a16:creationId xmlns:a16="http://schemas.microsoft.com/office/drawing/2014/main" id="{D7884B51-610F-40D4-B851-621F35A814A7}"/>
            </a:ext>
          </a:extLst>
        </xdr:cNvPr>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12" name="n_3aveValue【市民会館】&#10;有形固定資産減価償却率">
          <a:extLst>
            <a:ext uri="{FF2B5EF4-FFF2-40B4-BE49-F238E27FC236}">
              <a16:creationId xmlns:a16="http://schemas.microsoft.com/office/drawing/2014/main" id="{F2CB3BA5-E468-4050-90DF-FDC193D7C032}"/>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413" name="n_4aveValue【市民会館】&#10;有形固定資産減価償却率">
          <a:extLst>
            <a:ext uri="{FF2B5EF4-FFF2-40B4-BE49-F238E27FC236}">
              <a16:creationId xmlns:a16="http://schemas.microsoft.com/office/drawing/2014/main" id="{B7AF42DF-7E7F-4474-A908-DBFB4B42E1A2}"/>
            </a:ext>
          </a:extLst>
        </xdr:cNvPr>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50454</xdr:rowOff>
    </xdr:from>
    <xdr:ext cx="405111" cy="259045"/>
    <xdr:sp macro="" textlink="">
      <xdr:nvSpPr>
        <xdr:cNvPr id="414" name="n_1mainValue【市民会館】&#10;有形固定資産減価償却率">
          <a:extLst>
            <a:ext uri="{FF2B5EF4-FFF2-40B4-BE49-F238E27FC236}">
              <a16:creationId xmlns:a16="http://schemas.microsoft.com/office/drawing/2014/main" id="{D49D8E20-B5C6-43FD-8416-C6D23FAA8BD6}"/>
            </a:ext>
          </a:extLst>
        </xdr:cNvPr>
        <xdr:cNvSpPr txBox="1"/>
      </xdr:nvSpPr>
      <xdr:spPr>
        <a:xfrm>
          <a:off x="35820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15" name="n_2mainValue【市民会館】&#10;有形固定資産減価償却率">
          <a:extLst>
            <a:ext uri="{FF2B5EF4-FFF2-40B4-BE49-F238E27FC236}">
              <a16:creationId xmlns:a16="http://schemas.microsoft.com/office/drawing/2014/main" id="{B7FF33A8-5EE1-417B-AB11-FE96516D0FAC}"/>
            </a:ext>
          </a:extLst>
        </xdr:cNvPr>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416" name="n_3mainValue【市民会館】&#10;有形固定資産減価償却率">
          <a:extLst>
            <a:ext uri="{FF2B5EF4-FFF2-40B4-BE49-F238E27FC236}">
              <a16:creationId xmlns:a16="http://schemas.microsoft.com/office/drawing/2014/main" id="{E7A62A39-51ED-4226-B423-EF9C8DF866F5}"/>
            </a:ext>
          </a:extLst>
        </xdr:cNvPr>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CD67AFEC-C90E-47A6-AECD-1D1D2465CA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42051A70-1C91-4663-9D6C-9820308CC3C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F5F96B9B-88DA-4833-915F-2CF7F1134F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A6ADE71A-CCD4-4446-B771-947CBB54696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E3A6566A-BCC3-424A-9072-B911965EB40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440B96C7-EA59-435C-8271-057F1BBAC6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EEFD00D0-C051-4BE6-BED9-00AA14DB2E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74045D83-AC17-43FF-AFC4-29556D0B8DC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5B376920-EF22-406B-B77C-1BB7C688E59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EAF75156-90CB-4660-A927-D0F2EAEFAC1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BA7277D0-31EF-4FED-8B33-C49D1546C50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a:extLst>
            <a:ext uri="{FF2B5EF4-FFF2-40B4-BE49-F238E27FC236}">
              <a16:creationId xmlns:a16="http://schemas.microsoft.com/office/drawing/2014/main" id="{02901AD0-C9DA-4FA8-9AF5-1A4AC4CDDEA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6D30F846-AE5A-44FE-8750-36BC0CA7FF5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a:extLst>
            <a:ext uri="{FF2B5EF4-FFF2-40B4-BE49-F238E27FC236}">
              <a16:creationId xmlns:a16="http://schemas.microsoft.com/office/drawing/2014/main" id="{C7A979EB-AA92-4C09-9427-3C6F92A6D10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813E65E1-C517-456E-B4E6-05190A9E19B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950207B3-F6AF-41F9-8B96-4B69492A0A2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BF7D6545-2FBD-48B2-B52F-DBB6BEDC6F2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a:extLst>
            <a:ext uri="{FF2B5EF4-FFF2-40B4-BE49-F238E27FC236}">
              <a16:creationId xmlns:a16="http://schemas.microsoft.com/office/drawing/2014/main" id="{8CAF649D-CB30-4551-92C8-91CE62BB6E6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85AFB19D-A9AE-48BA-874F-BB97E5AD309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a:extLst>
            <a:ext uri="{FF2B5EF4-FFF2-40B4-BE49-F238E27FC236}">
              <a16:creationId xmlns:a16="http://schemas.microsoft.com/office/drawing/2014/main" id="{73AED3C2-F608-48FC-B4B5-D1BD7298A70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69CD7EB2-A0C7-4C37-9A9B-62A2D1C9634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2A6684B8-827D-48BD-8B96-64A8B09FAB9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E46A0033-FC3D-4BC4-AA90-A71ECCD30F2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40" name="直線コネクタ 439">
          <a:extLst>
            <a:ext uri="{FF2B5EF4-FFF2-40B4-BE49-F238E27FC236}">
              <a16:creationId xmlns:a16="http://schemas.microsoft.com/office/drawing/2014/main" id="{527A5DF5-A78E-4F0E-AE7A-A9E3CCAC60AE}"/>
            </a:ext>
          </a:extLst>
        </xdr:cNvPr>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41" name="【市民会館】&#10;一人当たり面積最小値テキスト">
          <a:extLst>
            <a:ext uri="{FF2B5EF4-FFF2-40B4-BE49-F238E27FC236}">
              <a16:creationId xmlns:a16="http://schemas.microsoft.com/office/drawing/2014/main" id="{59BCFEC8-9C86-4242-BBB6-07B99F226949}"/>
            </a:ext>
          </a:extLst>
        </xdr:cNvPr>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42" name="直線コネクタ 441">
          <a:extLst>
            <a:ext uri="{FF2B5EF4-FFF2-40B4-BE49-F238E27FC236}">
              <a16:creationId xmlns:a16="http://schemas.microsoft.com/office/drawing/2014/main" id="{E11B6137-05CD-443C-B182-D61ECDEC053D}"/>
            </a:ext>
          </a:extLst>
        </xdr:cNvPr>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43" name="【市民会館】&#10;一人当たり面積最大値テキスト">
          <a:extLst>
            <a:ext uri="{FF2B5EF4-FFF2-40B4-BE49-F238E27FC236}">
              <a16:creationId xmlns:a16="http://schemas.microsoft.com/office/drawing/2014/main" id="{2E9A96A2-A38A-417A-A509-1E43312E3E9F}"/>
            </a:ext>
          </a:extLst>
        </xdr:cNvPr>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44" name="直線コネクタ 443">
          <a:extLst>
            <a:ext uri="{FF2B5EF4-FFF2-40B4-BE49-F238E27FC236}">
              <a16:creationId xmlns:a16="http://schemas.microsoft.com/office/drawing/2014/main" id="{78359124-F923-4481-A61E-5393F1675A21}"/>
            </a:ext>
          </a:extLst>
        </xdr:cNvPr>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65422</xdr:rowOff>
    </xdr:from>
    <xdr:ext cx="469744" cy="259045"/>
    <xdr:sp macro="" textlink="">
      <xdr:nvSpPr>
        <xdr:cNvPr id="445" name="【市民会館】&#10;一人当たり面積平均値テキスト">
          <a:extLst>
            <a:ext uri="{FF2B5EF4-FFF2-40B4-BE49-F238E27FC236}">
              <a16:creationId xmlns:a16="http://schemas.microsoft.com/office/drawing/2014/main" id="{EDBB9836-E471-47B9-B239-A61543E36D11}"/>
            </a:ext>
          </a:extLst>
        </xdr:cNvPr>
        <xdr:cNvSpPr txBox="1"/>
      </xdr:nvSpPr>
      <xdr:spPr>
        <a:xfrm>
          <a:off x="10515600" y="1789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46" name="フローチャート: 判断 445">
          <a:extLst>
            <a:ext uri="{FF2B5EF4-FFF2-40B4-BE49-F238E27FC236}">
              <a16:creationId xmlns:a16="http://schemas.microsoft.com/office/drawing/2014/main" id="{E07A7D71-7E73-4886-9612-96836A66F951}"/>
            </a:ext>
          </a:extLst>
        </xdr:cNvPr>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47" name="フローチャート: 判断 446">
          <a:extLst>
            <a:ext uri="{FF2B5EF4-FFF2-40B4-BE49-F238E27FC236}">
              <a16:creationId xmlns:a16="http://schemas.microsoft.com/office/drawing/2014/main" id="{7AB0ED6B-3AC9-4232-9A5F-4884A4D17D3E}"/>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48" name="フローチャート: 判断 447">
          <a:extLst>
            <a:ext uri="{FF2B5EF4-FFF2-40B4-BE49-F238E27FC236}">
              <a16:creationId xmlns:a16="http://schemas.microsoft.com/office/drawing/2014/main" id="{AB3A5AC4-D549-4DB1-8593-27C2E06EE77A}"/>
            </a:ext>
          </a:extLst>
        </xdr:cNvPr>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9" name="フローチャート: 判断 448">
          <a:extLst>
            <a:ext uri="{FF2B5EF4-FFF2-40B4-BE49-F238E27FC236}">
              <a16:creationId xmlns:a16="http://schemas.microsoft.com/office/drawing/2014/main" id="{3EEAF2D1-AF9D-4E07-8D90-3E6DF7CB7262}"/>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450" name="フローチャート: 判断 449">
          <a:extLst>
            <a:ext uri="{FF2B5EF4-FFF2-40B4-BE49-F238E27FC236}">
              <a16:creationId xmlns:a16="http://schemas.microsoft.com/office/drawing/2014/main" id="{C95D7C7C-4C7A-4518-948A-C6B65F9C899D}"/>
            </a:ext>
          </a:extLst>
        </xdr:cNvPr>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73D4803C-DF14-4C05-AD60-85E26282C2E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A88A4733-A405-46DF-82E3-E89A3B23635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92F70EBD-B3DB-4F74-8BDC-D77531989B0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8CC545A0-CACF-4EE4-BD48-12CCE666B1D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EDA2DC40-AC97-4538-AD6F-4898D17462F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456" name="楕円 455">
          <a:extLst>
            <a:ext uri="{FF2B5EF4-FFF2-40B4-BE49-F238E27FC236}">
              <a16:creationId xmlns:a16="http://schemas.microsoft.com/office/drawing/2014/main" id="{309BE294-730F-4914-8B26-7F73FCF09838}"/>
            </a:ext>
          </a:extLst>
        </xdr:cNvPr>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129557</xdr:rowOff>
    </xdr:from>
    <xdr:ext cx="469744" cy="259045"/>
    <xdr:sp macro="" textlink="">
      <xdr:nvSpPr>
        <xdr:cNvPr id="457" name="【市民会館】&#10;一人当たり面積該当値テキスト">
          <a:extLst>
            <a:ext uri="{FF2B5EF4-FFF2-40B4-BE49-F238E27FC236}">
              <a16:creationId xmlns:a16="http://schemas.microsoft.com/office/drawing/2014/main" id="{19AB97C8-8D69-498C-A64C-AB3BB17143A4}"/>
            </a:ext>
          </a:extLst>
        </xdr:cNvPr>
        <xdr:cNvSpPr txBox="1"/>
      </xdr:nvSpPr>
      <xdr:spPr>
        <a:xfrm>
          <a:off x="10515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154939</xdr:rowOff>
    </xdr:from>
    <xdr:to>
      <xdr:col>50</xdr:col>
      <xdr:colOff>165100</xdr:colOff>
      <xdr:row>107</xdr:row>
      <xdr:rowOff>85089</xdr:rowOff>
    </xdr:to>
    <xdr:sp macro="" textlink="">
      <xdr:nvSpPr>
        <xdr:cNvPr id="458" name="楕円 457">
          <a:extLst>
            <a:ext uri="{FF2B5EF4-FFF2-40B4-BE49-F238E27FC236}">
              <a16:creationId xmlns:a16="http://schemas.microsoft.com/office/drawing/2014/main" id="{F59DC2F7-D67E-4D8C-AB42-4D8115F2F853}"/>
            </a:ext>
          </a:extLst>
        </xdr:cNvPr>
        <xdr:cNvSpPr/>
      </xdr:nvSpPr>
      <xdr:spPr>
        <a:xfrm>
          <a:off x="9588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34289</xdr:rowOff>
    </xdr:to>
    <xdr:cxnSp macro="">
      <xdr:nvCxnSpPr>
        <xdr:cNvPr id="459" name="直線コネクタ 458">
          <a:extLst>
            <a:ext uri="{FF2B5EF4-FFF2-40B4-BE49-F238E27FC236}">
              <a16:creationId xmlns:a16="http://schemas.microsoft.com/office/drawing/2014/main" id="{F6029257-EC67-4D66-8985-9CDDB6E5F572}"/>
            </a:ext>
          </a:extLst>
        </xdr:cNvPr>
        <xdr:cNvCxnSpPr/>
      </xdr:nvCxnSpPr>
      <xdr:spPr>
        <a:xfrm flipV="1">
          <a:off x="9639300" y="18375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160655</xdr:rowOff>
    </xdr:from>
    <xdr:to>
      <xdr:col>46</xdr:col>
      <xdr:colOff>38100</xdr:colOff>
      <xdr:row>107</xdr:row>
      <xdr:rowOff>90805</xdr:rowOff>
    </xdr:to>
    <xdr:sp macro="" textlink="">
      <xdr:nvSpPr>
        <xdr:cNvPr id="460" name="楕円 459">
          <a:extLst>
            <a:ext uri="{FF2B5EF4-FFF2-40B4-BE49-F238E27FC236}">
              <a16:creationId xmlns:a16="http://schemas.microsoft.com/office/drawing/2014/main" id="{CC7AA738-F52B-4551-AA7C-8D2EC10DDEE8}"/>
            </a:ext>
          </a:extLst>
        </xdr:cNvPr>
        <xdr:cNvSpPr/>
      </xdr:nvSpPr>
      <xdr:spPr>
        <a:xfrm>
          <a:off x="8699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34289</xdr:rowOff>
    </xdr:from>
    <xdr:to>
      <xdr:col>50</xdr:col>
      <xdr:colOff>114300</xdr:colOff>
      <xdr:row>107</xdr:row>
      <xdr:rowOff>40005</xdr:rowOff>
    </xdr:to>
    <xdr:cxnSp macro="">
      <xdr:nvCxnSpPr>
        <xdr:cNvPr id="461" name="直線コネクタ 460">
          <a:extLst>
            <a:ext uri="{FF2B5EF4-FFF2-40B4-BE49-F238E27FC236}">
              <a16:creationId xmlns:a16="http://schemas.microsoft.com/office/drawing/2014/main" id="{FB46FC6A-78B5-40A5-AD23-0C09AB4095F6}"/>
            </a:ext>
          </a:extLst>
        </xdr:cNvPr>
        <xdr:cNvCxnSpPr/>
      </xdr:nvCxnSpPr>
      <xdr:spPr>
        <a:xfrm flipV="1">
          <a:off x="8750300" y="18379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164464</xdr:rowOff>
    </xdr:from>
    <xdr:to>
      <xdr:col>41</xdr:col>
      <xdr:colOff>101600</xdr:colOff>
      <xdr:row>107</xdr:row>
      <xdr:rowOff>94614</xdr:rowOff>
    </xdr:to>
    <xdr:sp macro="" textlink="">
      <xdr:nvSpPr>
        <xdr:cNvPr id="462" name="楕円 461">
          <a:extLst>
            <a:ext uri="{FF2B5EF4-FFF2-40B4-BE49-F238E27FC236}">
              <a16:creationId xmlns:a16="http://schemas.microsoft.com/office/drawing/2014/main" id="{15819104-6D2C-4EB7-A5F2-349FB3BFADC3}"/>
            </a:ext>
          </a:extLst>
        </xdr:cNvPr>
        <xdr:cNvSpPr/>
      </xdr:nvSpPr>
      <xdr:spPr>
        <a:xfrm>
          <a:off x="7810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40005</xdr:rowOff>
    </xdr:from>
    <xdr:to>
      <xdr:col>45</xdr:col>
      <xdr:colOff>177800</xdr:colOff>
      <xdr:row>107</xdr:row>
      <xdr:rowOff>43814</xdr:rowOff>
    </xdr:to>
    <xdr:cxnSp macro="">
      <xdr:nvCxnSpPr>
        <xdr:cNvPr id="463" name="直線コネクタ 462">
          <a:extLst>
            <a:ext uri="{FF2B5EF4-FFF2-40B4-BE49-F238E27FC236}">
              <a16:creationId xmlns:a16="http://schemas.microsoft.com/office/drawing/2014/main" id="{09E6FFF6-D7C2-480F-ABC9-76090536C045}"/>
            </a:ext>
          </a:extLst>
        </xdr:cNvPr>
        <xdr:cNvCxnSpPr/>
      </xdr:nvCxnSpPr>
      <xdr:spPr>
        <a:xfrm flipV="1">
          <a:off x="7861300" y="183851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64" name="n_1aveValue【市民会館】&#10;一人当たり面積">
          <a:extLst>
            <a:ext uri="{FF2B5EF4-FFF2-40B4-BE49-F238E27FC236}">
              <a16:creationId xmlns:a16="http://schemas.microsoft.com/office/drawing/2014/main" id="{2ADEF510-DB73-46BC-A8A6-6F2C1F5014D8}"/>
            </a:ext>
          </a:extLst>
        </xdr:cNvPr>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465" name="n_2aveValue【市民会館】&#10;一人当たり面積">
          <a:extLst>
            <a:ext uri="{FF2B5EF4-FFF2-40B4-BE49-F238E27FC236}">
              <a16:creationId xmlns:a16="http://schemas.microsoft.com/office/drawing/2014/main" id="{F8E476E8-BDC3-4893-BAE0-71413CB7FB29}"/>
            </a:ext>
          </a:extLst>
        </xdr:cNvPr>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66" name="n_3aveValue【市民会館】&#10;一人当たり面積">
          <a:extLst>
            <a:ext uri="{FF2B5EF4-FFF2-40B4-BE49-F238E27FC236}">
              <a16:creationId xmlns:a16="http://schemas.microsoft.com/office/drawing/2014/main" id="{F79D94CA-7972-40FD-9FA2-7CCC561E170F}"/>
            </a:ext>
          </a:extLst>
        </xdr:cNvPr>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467" name="n_4aveValue【市民会館】&#10;一人当たり面積">
          <a:extLst>
            <a:ext uri="{FF2B5EF4-FFF2-40B4-BE49-F238E27FC236}">
              <a16:creationId xmlns:a16="http://schemas.microsoft.com/office/drawing/2014/main" id="{3F700C6A-5E7C-4662-9D3C-2B2AE9CF7EBA}"/>
            </a:ext>
          </a:extLst>
        </xdr:cNvPr>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76216</xdr:rowOff>
    </xdr:from>
    <xdr:ext cx="469744" cy="259045"/>
    <xdr:sp macro="" textlink="">
      <xdr:nvSpPr>
        <xdr:cNvPr id="468" name="n_1mainValue【市民会館】&#10;一人当たり面積">
          <a:extLst>
            <a:ext uri="{FF2B5EF4-FFF2-40B4-BE49-F238E27FC236}">
              <a16:creationId xmlns:a16="http://schemas.microsoft.com/office/drawing/2014/main" id="{0599A152-57B0-4C4F-BB03-5E1C8BCDE3D4}"/>
            </a:ext>
          </a:extLst>
        </xdr:cNvPr>
        <xdr:cNvSpPr txBox="1"/>
      </xdr:nvSpPr>
      <xdr:spPr>
        <a:xfrm>
          <a:off x="9391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81932</xdr:rowOff>
    </xdr:from>
    <xdr:ext cx="469744" cy="259045"/>
    <xdr:sp macro="" textlink="">
      <xdr:nvSpPr>
        <xdr:cNvPr id="469" name="n_2mainValue【市民会館】&#10;一人当たり面積">
          <a:extLst>
            <a:ext uri="{FF2B5EF4-FFF2-40B4-BE49-F238E27FC236}">
              <a16:creationId xmlns:a16="http://schemas.microsoft.com/office/drawing/2014/main" id="{87482835-FD68-468F-8852-9AB27E79AD8A}"/>
            </a:ext>
          </a:extLst>
        </xdr:cNvPr>
        <xdr:cNvSpPr txBox="1"/>
      </xdr:nvSpPr>
      <xdr:spPr>
        <a:xfrm>
          <a:off x="8515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85741</xdr:rowOff>
    </xdr:from>
    <xdr:ext cx="469744" cy="259045"/>
    <xdr:sp macro="" textlink="">
      <xdr:nvSpPr>
        <xdr:cNvPr id="470" name="n_3mainValue【市民会館】&#10;一人当たり面積">
          <a:extLst>
            <a:ext uri="{FF2B5EF4-FFF2-40B4-BE49-F238E27FC236}">
              <a16:creationId xmlns:a16="http://schemas.microsoft.com/office/drawing/2014/main" id="{11285258-350B-444D-865F-4105CBE818CD}"/>
            </a:ext>
          </a:extLst>
        </xdr:cNvPr>
        <xdr:cNvSpPr txBox="1"/>
      </xdr:nvSpPr>
      <xdr:spPr>
        <a:xfrm>
          <a:off x="76264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A2F9DCEB-4CBB-4413-9BEA-EC02094FBBD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9D0E7DE6-9D38-4F6F-B462-4E4DD2328B5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5FCDEBBB-4E91-4441-82D4-98C0C7FA3F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8F1B4818-E54B-4AA1-9F5C-7CE33A3E9D6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F0DDCF49-2EEF-4630-93B3-30DA3BF1D1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FBFDA160-CFC1-462E-82C1-8758F94DB3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253E5CEE-566F-446B-8F48-8A8889B6C0B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A16AC781-8F83-4606-A601-0CE4420608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FE1ED0C6-8176-49F4-A747-28260E6778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6BECC221-B8B7-4B78-92FF-C036DA28824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A35D10B6-7A18-4A2E-B3C1-7D7A1D99F14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a:extLst>
            <a:ext uri="{FF2B5EF4-FFF2-40B4-BE49-F238E27FC236}">
              <a16:creationId xmlns:a16="http://schemas.microsoft.com/office/drawing/2014/main" id="{B3F2DDD2-71A3-4CAB-A38A-724C5955ED0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a:extLst>
            <a:ext uri="{FF2B5EF4-FFF2-40B4-BE49-F238E27FC236}">
              <a16:creationId xmlns:a16="http://schemas.microsoft.com/office/drawing/2014/main" id="{DDF86FCB-D092-4A71-9E4B-5E6C38E9300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a:extLst>
            <a:ext uri="{FF2B5EF4-FFF2-40B4-BE49-F238E27FC236}">
              <a16:creationId xmlns:a16="http://schemas.microsoft.com/office/drawing/2014/main" id="{3FF7E02B-CBD4-4D8B-BD96-A8BEDFFDC43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a:extLst>
            <a:ext uri="{FF2B5EF4-FFF2-40B4-BE49-F238E27FC236}">
              <a16:creationId xmlns:a16="http://schemas.microsoft.com/office/drawing/2014/main" id="{C62C3836-A53C-471A-BE38-3551B1ADBEF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a:extLst>
            <a:ext uri="{FF2B5EF4-FFF2-40B4-BE49-F238E27FC236}">
              <a16:creationId xmlns:a16="http://schemas.microsoft.com/office/drawing/2014/main" id="{CAB70BB4-1BC9-4FF1-95C0-588F05D4F56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a:extLst>
            <a:ext uri="{FF2B5EF4-FFF2-40B4-BE49-F238E27FC236}">
              <a16:creationId xmlns:a16="http://schemas.microsoft.com/office/drawing/2014/main" id="{BA3BF96A-E376-4886-A455-2DAEF191BC3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a:extLst>
            <a:ext uri="{FF2B5EF4-FFF2-40B4-BE49-F238E27FC236}">
              <a16:creationId xmlns:a16="http://schemas.microsoft.com/office/drawing/2014/main" id="{C7A83853-1858-4CDE-A380-5F9C994EA3B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a:extLst>
            <a:ext uri="{FF2B5EF4-FFF2-40B4-BE49-F238E27FC236}">
              <a16:creationId xmlns:a16="http://schemas.microsoft.com/office/drawing/2014/main" id="{F889B2F1-77FD-458F-93C7-CBF80788A46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a:extLst>
            <a:ext uri="{FF2B5EF4-FFF2-40B4-BE49-F238E27FC236}">
              <a16:creationId xmlns:a16="http://schemas.microsoft.com/office/drawing/2014/main" id="{DAB54BB8-188B-479E-9633-79FEAB263DC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a:extLst>
            <a:ext uri="{FF2B5EF4-FFF2-40B4-BE49-F238E27FC236}">
              <a16:creationId xmlns:a16="http://schemas.microsoft.com/office/drawing/2014/main" id="{4E0A1532-9C8F-4B41-A269-65C5E109884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a:extLst>
            <a:ext uri="{FF2B5EF4-FFF2-40B4-BE49-F238E27FC236}">
              <a16:creationId xmlns:a16="http://schemas.microsoft.com/office/drawing/2014/main" id="{167829A1-5F1A-4F8C-8E9E-3D24153C77D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a:extLst>
            <a:ext uri="{FF2B5EF4-FFF2-40B4-BE49-F238E27FC236}">
              <a16:creationId xmlns:a16="http://schemas.microsoft.com/office/drawing/2014/main" id="{5F5AF58B-3D31-42A0-901F-647AA35C268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a:extLst>
            <a:ext uri="{FF2B5EF4-FFF2-40B4-BE49-F238E27FC236}">
              <a16:creationId xmlns:a16="http://schemas.microsoft.com/office/drawing/2014/main" id="{ABEAC67C-305F-4620-A776-2DAC90EAB29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一般廃棄物処理施設】&#10;有形固定資産減価償却率グラフ枠">
          <a:extLst>
            <a:ext uri="{FF2B5EF4-FFF2-40B4-BE49-F238E27FC236}">
              <a16:creationId xmlns:a16="http://schemas.microsoft.com/office/drawing/2014/main" id="{5DF2B8A7-3FA5-475E-9A86-56EB7D0C4F0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96" name="直線コネクタ 495">
          <a:extLst>
            <a:ext uri="{FF2B5EF4-FFF2-40B4-BE49-F238E27FC236}">
              <a16:creationId xmlns:a16="http://schemas.microsoft.com/office/drawing/2014/main" id="{E51C22AC-BA27-4E11-B2B4-3C5F41D4AB2D}"/>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7" name="【一般廃棄物処理施設】&#10;有形固定資産減価償却率最小値テキスト">
          <a:extLst>
            <a:ext uri="{FF2B5EF4-FFF2-40B4-BE49-F238E27FC236}">
              <a16:creationId xmlns:a16="http://schemas.microsoft.com/office/drawing/2014/main" id="{5785D722-FD5A-4BF5-A550-6598F0E0369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8" name="直線コネクタ 497">
          <a:extLst>
            <a:ext uri="{FF2B5EF4-FFF2-40B4-BE49-F238E27FC236}">
              <a16:creationId xmlns:a16="http://schemas.microsoft.com/office/drawing/2014/main" id="{85F4529A-B97E-428F-8D02-1AA980020C3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99" name="【一般廃棄物処理施設】&#10;有形固定資産減価償却率最大値テキスト">
          <a:extLst>
            <a:ext uri="{FF2B5EF4-FFF2-40B4-BE49-F238E27FC236}">
              <a16:creationId xmlns:a16="http://schemas.microsoft.com/office/drawing/2014/main" id="{524B6DEE-C018-4AF2-9CBD-73195B107AA8}"/>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500" name="直線コネクタ 499">
          <a:extLst>
            <a:ext uri="{FF2B5EF4-FFF2-40B4-BE49-F238E27FC236}">
              <a16:creationId xmlns:a16="http://schemas.microsoft.com/office/drawing/2014/main" id="{33339983-B1AD-437C-A904-9F847CD05185}"/>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501" name="【一般廃棄物処理施設】&#10;有形固定資産減価償却率平均値テキスト">
          <a:extLst>
            <a:ext uri="{FF2B5EF4-FFF2-40B4-BE49-F238E27FC236}">
              <a16:creationId xmlns:a16="http://schemas.microsoft.com/office/drawing/2014/main" id="{AEFD8A09-13FA-44B6-91BE-404FEFC8741D}"/>
            </a:ext>
          </a:extLst>
        </xdr:cNvPr>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502" name="フローチャート: 判断 501">
          <a:extLst>
            <a:ext uri="{FF2B5EF4-FFF2-40B4-BE49-F238E27FC236}">
              <a16:creationId xmlns:a16="http://schemas.microsoft.com/office/drawing/2014/main" id="{DE8ADDAE-F921-4353-B12E-0F51510AE665}"/>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503" name="フローチャート: 判断 502">
          <a:extLst>
            <a:ext uri="{FF2B5EF4-FFF2-40B4-BE49-F238E27FC236}">
              <a16:creationId xmlns:a16="http://schemas.microsoft.com/office/drawing/2014/main" id="{BC8364C2-8171-41F1-AC3B-1367E2242CAF}"/>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504" name="フローチャート: 判断 503">
          <a:extLst>
            <a:ext uri="{FF2B5EF4-FFF2-40B4-BE49-F238E27FC236}">
              <a16:creationId xmlns:a16="http://schemas.microsoft.com/office/drawing/2014/main" id="{6EDAFB54-81DA-418A-8D3B-367CA7CEFD17}"/>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505" name="フローチャート: 判断 504">
          <a:extLst>
            <a:ext uri="{FF2B5EF4-FFF2-40B4-BE49-F238E27FC236}">
              <a16:creationId xmlns:a16="http://schemas.microsoft.com/office/drawing/2014/main" id="{229192A6-D055-4BD1-BB99-C47EBA204834}"/>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506" name="フローチャート: 判断 505">
          <a:extLst>
            <a:ext uri="{FF2B5EF4-FFF2-40B4-BE49-F238E27FC236}">
              <a16:creationId xmlns:a16="http://schemas.microsoft.com/office/drawing/2014/main" id="{E32B187E-36C5-4274-BE3D-4DD4BFE8F2DC}"/>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1BD07C8E-E99F-4BB3-A9E5-C837F5D674D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1D2D9C23-868D-407C-876A-885D3D24562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53618CD7-91E5-4E16-8C75-66BE334432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7D30AD50-8198-4567-8C7A-11A8D50E518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497F02C-6BBA-445D-8F78-070C27A34E9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12337</xdr:rowOff>
    </xdr:from>
    <xdr:to>
      <xdr:col>85</xdr:col>
      <xdr:colOff>177800</xdr:colOff>
      <xdr:row>35</xdr:row>
      <xdr:rowOff>113937</xdr:rowOff>
    </xdr:to>
    <xdr:sp macro="" textlink="">
      <xdr:nvSpPr>
        <xdr:cNvPr id="512" name="楕円 511">
          <a:extLst>
            <a:ext uri="{FF2B5EF4-FFF2-40B4-BE49-F238E27FC236}">
              <a16:creationId xmlns:a16="http://schemas.microsoft.com/office/drawing/2014/main" id="{94BC06DC-BF12-4351-946D-9D340B73B3F3}"/>
            </a:ext>
          </a:extLst>
        </xdr:cNvPr>
        <xdr:cNvSpPr/>
      </xdr:nvSpPr>
      <xdr:spPr>
        <a:xfrm>
          <a:off x="162687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35214</xdr:rowOff>
    </xdr:from>
    <xdr:ext cx="405111" cy="259045"/>
    <xdr:sp macro="" textlink="">
      <xdr:nvSpPr>
        <xdr:cNvPr id="513" name="【一般廃棄物処理施設】&#10;有形固定資産減価償却率該当値テキスト">
          <a:extLst>
            <a:ext uri="{FF2B5EF4-FFF2-40B4-BE49-F238E27FC236}">
              <a16:creationId xmlns:a16="http://schemas.microsoft.com/office/drawing/2014/main" id="{0B61F0E5-8463-4E94-BDFD-444943A13A2B}"/>
            </a:ext>
          </a:extLst>
        </xdr:cNvPr>
        <xdr:cNvSpPr txBox="1"/>
      </xdr:nvSpPr>
      <xdr:spPr>
        <a:xfrm>
          <a:off x="16357600"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126637</xdr:rowOff>
    </xdr:from>
    <xdr:to>
      <xdr:col>81</xdr:col>
      <xdr:colOff>101600</xdr:colOff>
      <xdr:row>35</xdr:row>
      <xdr:rowOff>56787</xdr:rowOff>
    </xdr:to>
    <xdr:sp macro="" textlink="">
      <xdr:nvSpPr>
        <xdr:cNvPr id="514" name="楕円 513">
          <a:extLst>
            <a:ext uri="{FF2B5EF4-FFF2-40B4-BE49-F238E27FC236}">
              <a16:creationId xmlns:a16="http://schemas.microsoft.com/office/drawing/2014/main" id="{180B67CE-2BA4-4206-B579-259BCAB0E0AE}"/>
            </a:ext>
          </a:extLst>
        </xdr:cNvPr>
        <xdr:cNvSpPr/>
      </xdr:nvSpPr>
      <xdr:spPr>
        <a:xfrm>
          <a:off x="15430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5987</xdr:rowOff>
    </xdr:from>
    <xdr:to>
      <xdr:col>85</xdr:col>
      <xdr:colOff>127000</xdr:colOff>
      <xdr:row>35</xdr:row>
      <xdr:rowOff>63137</xdr:rowOff>
    </xdr:to>
    <xdr:cxnSp macro="">
      <xdr:nvCxnSpPr>
        <xdr:cNvPr id="515" name="直線コネクタ 514">
          <a:extLst>
            <a:ext uri="{FF2B5EF4-FFF2-40B4-BE49-F238E27FC236}">
              <a16:creationId xmlns:a16="http://schemas.microsoft.com/office/drawing/2014/main" id="{527BCB41-E1CA-4720-AF15-9779F990756C}"/>
            </a:ext>
          </a:extLst>
        </xdr:cNvPr>
        <xdr:cNvCxnSpPr/>
      </xdr:nvCxnSpPr>
      <xdr:spPr>
        <a:xfrm>
          <a:off x="15481300" y="600673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67854</xdr:rowOff>
    </xdr:from>
    <xdr:to>
      <xdr:col>76</xdr:col>
      <xdr:colOff>165100</xdr:colOff>
      <xdr:row>34</xdr:row>
      <xdr:rowOff>169454</xdr:rowOff>
    </xdr:to>
    <xdr:sp macro="" textlink="">
      <xdr:nvSpPr>
        <xdr:cNvPr id="516" name="楕円 515">
          <a:extLst>
            <a:ext uri="{FF2B5EF4-FFF2-40B4-BE49-F238E27FC236}">
              <a16:creationId xmlns:a16="http://schemas.microsoft.com/office/drawing/2014/main" id="{ABA2C151-2607-4289-800A-0ADE4C206CA8}"/>
            </a:ext>
          </a:extLst>
        </xdr:cNvPr>
        <xdr:cNvSpPr/>
      </xdr:nvSpPr>
      <xdr:spPr>
        <a:xfrm>
          <a:off x="14541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118654</xdr:rowOff>
    </xdr:from>
    <xdr:to>
      <xdr:col>81</xdr:col>
      <xdr:colOff>50800</xdr:colOff>
      <xdr:row>35</xdr:row>
      <xdr:rowOff>5987</xdr:rowOff>
    </xdr:to>
    <xdr:cxnSp macro="">
      <xdr:nvCxnSpPr>
        <xdr:cNvPr id="517" name="直線コネクタ 516">
          <a:extLst>
            <a:ext uri="{FF2B5EF4-FFF2-40B4-BE49-F238E27FC236}">
              <a16:creationId xmlns:a16="http://schemas.microsoft.com/office/drawing/2014/main" id="{5E9A80A3-3D04-4383-9735-2A91FB800206}"/>
            </a:ext>
          </a:extLst>
        </xdr:cNvPr>
        <xdr:cNvCxnSpPr/>
      </xdr:nvCxnSpPr>
      <xdr:spPr>
        <a:xfrm>
          <a:off x="14592300" y="59479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518" name="楕円 517">
          <a:extLst>
            <a:ext uri="{FF2B5EF4-FFF2-40B4-BE49-F238E27FC236}">
              <a16:creationId xmlns:a16="http://schemas.microsoft.com/office/drawing/2014/main" id="{88786FBC-437E-4026-9118-A7D7AB5254BE}"/>
            </a:ext>
          </a:extLst>
        </xdr:cNvPr>
        <xdr:cNvSpPr/>
      </xdr:nvSpPr>
      <xdr:spPr>
        <a:xfrm>
          <a:off x="1365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118654</xdr:rowOff>
    </xdr:from>
    <xdr:to>
      <xdr:col>76</xdr:col>
      <xdr:colOff>114300</xdr:colOff>
      <xdr:row>36</xdr:row>
      <xdr:rowOff>110490</xdr:rowOff>
    </xdr:to>
    <xdr:cxnSp macro="">
      <xdr:nvCxnSpPr>
        <xdr:cNvPr id="519" name="直線コネクタ 518">
          <a:extLst>
            <a:ext uri="{FF2B5EF4-FFF2-40B4-BE49-F238E27FC236}">
              <a16:creationId xmlns:a16="http://schemas.microsoft.com/office/drawing/2014/main" id="{C1B3C658-EB5F-4C60-B66F-88E1FD0574F2}"/>
            </a:ext>
          </a:extLst>
        </xdr:cNvPr>
        <xdr:cNvCxnSpPr/>
      </xdr:nvCxnSpPr>
      <xdr:spPr>
        <a:xfrm flipV="1">
          <a:off x="13703300" y="5947954"/>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520" name="n_1aveValue【一般廃棄物処理施設】&#10;有形固定資産減価償却率">
          <a:extLst>
            <a:ext uri="{FF2B5EF4-FFF2-40B4-BE49-F238E27FC236}">
              <a16:creationId xmlns:a16="http://schemas.microsoft.com/office/drawing/2014/main" id="{687B3E1B-B510-4F72-8EA5-FE93BBA9098C}"/>
            </a:ext>
          </a:extLst>
        </xdr:cNvPr>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521" name="n_2aveValue【一般廃棄物処理施設】&#10;有形固定資産減価償却率">
          <a:extLst>
            <a:ext uri="{FF2B5EF4-FFF2-40B4-BE49-F238E27FC236}">
              <a16:creationId xmlns:a16="http://schemas.microsoft.com/office/drawing/2014/main" id="{E3FBACF9-38CA-48F4-9C25-1E7AB4ED3690}"/>
            </a:ext>
          </a:extLst>
        </xdr:cNvPr>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16890</xdr:rowOff>
    </xdr:from>
    <xdr:ext cx="405111" cy="259045"/>
    <xdr:sp macro="" textlink="">
      <xdr:nvSpPr>
        <xdr:cNvPr id="522" name="n_3aveValue【一般廃棄物処理施設】&#10;有形固定資産減価償却率">
          <a:extLst>
            <a:ext uri="{FF2B5EF4-FFF2-40B4-BE49-F238E27FC236}">
              <a16:creationId xmlns:a16="http://schemas.microsoft.com/office/drawing/2014/main" id="{E6F9B2DC-A114-4A9F-B86B-E080BE5343EC}"/>
            </a:ext>
          </a:extLst>
        </xdr:cNvPr>
        <xdr:cNvSpPr txBox="1"/>
      </xdr:nvSpPr>
      <xdr:spPr>
        <a:xfrm>
          <a:off x="13500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523" name="n_4aveValue【一般廃棄物処理施設】&#10;有形固定資産減価償却率">
          <a:extLst>
            <a:ext uri="{FF2B5EF4-FFF2-40B4-BE49-F238E27FC236}">
              <a16:creationId xmlns:a16="http://schemas.microsoft.com/office/drawing/2014/main" id="{105B01F3-E4B0-4AD0-994D-897ED5BD03F5}"/>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73314</xdr:rowOff>
    </xdr:from>
    <xdr:ext cx="405111" cy="259045"/>
    <xdr:sp macro="" textlink="">
      <xdr:nvSpPr>
        <xdr:cNvPr id="524" name="n_1mainValue【一般廃棄物処理施設】&#10;有形固定資産減価償却率">
          <a:extLst>
            <a:ext uri="{FF2B5EF4-FFF2-40B4-BE49-F238E27FC236}">
              <a16:creationId xmlns:a16="http://schemas.microsoft.com/office/drawing/2014/main" id="{63100647-4D10-4F40-9B6F-3F6654A1D2B2}"/>
            </a:ext>
          </a:extLst>
        </xdr:cNvPr>
        <xdr:cNvSpPr txBox="1"/>
      </xdr:nvSpPr>
      <xdr:spPr>
        <a:xfrm>
          <a:off x="152660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14531</xdr:rowOff>
    </xdr:from>
    <xdr:ext cx="405111" cy="259045"/>
    <xdr:sp macro="" textlink="">
      <xdr:nvSpPr>
        <xdr:cNvPr id="525" name="n_2mainValue【一般廃棄物処理施設】&#10;有形固定資産減価償却率">
          <a:extLst>
            <a:ext uri="{FF2B5EF4-FFF2-40B4-BE49-F238E27FC236}">
              <a16:creationId xmlns:a16="http://schemas.microsoft.com/office/drawing/2014/main" id="{AB5526F1-360E-40D4-9333-5464249A047F}"/>
            </a:ext>
          </a:extLst>
        </xdr:cNvPr>
        <xdr:cNvSpPr txBox="1"/>
      </xdr:nvSpPr>
      <xdr:spPr>
        <a:xfrm>
          <a:off x="14389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526" name="n_3mainValue【一般廃棄物処理施設】&#10;有形固定資産減価償却率">
          <a:extLst>
            <a:ext uri="{FF2B5EF4-FFF2-40B4-BE49-F238E27FC236}">
              <a16:creationId xmlns:a16="http://schemas.microsoft.com/office/drawing/2014/main" id="{B721D624-3F52-47CB-B5DB-8E04D542F339}"/>
            </a:ext>
          </a:extLst>
        </xdr:cNvPr>
        <xdr:cNvSpPr txBox="1"/>
      </xdr:nvSpPr>
      <xdr:spPr>
        <a:xfrm>
          <a:off x="13500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id="{BBCCC452-08F8-4F91-9034-C68BB8E01A3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id="{C13A0153-209A-47C3-A243-5ED5D2C24D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id="{B8A74418-7E0B-4A93-8119-C391A5B90D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id="{0EEF6C4D-3A47-45EB-A59A-73DD0CBA40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id="{C18EE96D-4806-47CF-9D2A-4CD1A20B283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id="{D11DF043-575A-4789-935B-43859C50872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id="{10CF9E5E-1FC8-4E3D-9A1F-16052CB9AE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E9D958C6-04C0-47AE-9DCB-CD1E80CCE4D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028F6962-421C-486D-B0A5-EC2DE643F99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3B00F2BB-9899-4ECA-992E-D96E992A48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7" name="直線コネクタ 536">
          <a:extLst>
            <a:ext uri="{FF2B5EF4-FFF2-40B4-BE49-F238E27FC236}">
              <a16:creationId xmlns:a16="http://schemas.microsoft.com/office/drawing/2014/main" id="{8085C0D4-00A1-40DD-9B6D-5E7C386BB2B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8" name="テキスト ボックス 537">
          <a:extLst>
            <a:ext uri="{FF2B5EF4-FFF2-40B4-BE49-F238E27FC236}">
              <a16:creationId xmlns:a16="http://schemas.microsoft.com/office/drawing/2014/main" id="{A602B5BC-9E28-40FA-9A6E-7D031EADAB1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9" name="直線コネクタ 538">
          <a:extLst>
            <a:ext uri="{FF2B5EF4-FFF2-40B4-BE49-F238E27FC236}">
              <a16:creationId xmlns:a16="http://schemas.microsoft.com/office/drawing/2014/main" id="{75D6218C-AE39-46D1-A075-0D60E39D14C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29227</xdr:rowOff>
    </xdr:from>
    <xdr:ext cx="749692" cy="259045"/>
    <xdr:sp macro="" textlink="">
      <xdr:nvSpPr>
        <xdr:cNvPr id="540" name="テキスト ボックス 539">
          <a:extLst>
            <a:ext uri="{FF2B5EF4-FFF2-40B4-BE49-F238E27FC236}">
              <a16:creationId xmlns:a16="http://schemas.microsoft.com/office/drawing/2014/main" id="{229330C2-4119-4117-B02A-A74891F72D17}"/>
            </a:ext>
          </a:extLst>
        </xdr:cNvPr>
        <xdr:cNvSpPr txBox="1"/>
      </xdr:nvSpPr>
      <xdr:spPr>
        <a:xfrm>
          <a:off x="17538308" y="671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1" name="直線コネクタ 540">
          <a:extLst>
            <a:ext uri="{FF2B5EF4-FFF2-40B4-BE49-F238E27FC236}">
              <a16:creationId xmlns:a16="http://schemas.microsoft.com/office/drawing/2014/main" id="{18E1F898-2170-437C-B9FF-05D7171FFB5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36</xdr:row>
      <xdr:rowOff>162577</xdr:rowOff>
    </xdr:from>
    <xdr:ext cx="749692" cy="259045"/>
    <xdr:sp macro="" textlink="">
      <xdr:nvSpPr>
        <xdr:cNvPr id="542" name="テキスト ボックス 541">
          <a:extLst>
            <a:ext uri="{FF2B5EF4-FFF2-40B4-BE49-F238E27FC236}">
              <a16:creationId xmlns:a16="http://schemas.microsoft.com/office/drawing/2014/main" id="{008B3F1E-0CC7-4C51-BC32-C3A88D623C0C}"/>
            </a:ext>
          </a:extLst>
        </xdr:cNvPr>
        <xdr:cNvSpPr txBox="1"/>
      </xdr:nvSpPr>
      <xdr:spPr>
        <a:xfrm>
          <a:off x="17538308" y="633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3" name="直線コネクタ 542">
          <a:extLst>
            <a:ext uri="{FF2B5EF4-FFF2-40B4-BE49-F238E27FC236}">
              <a16:creationId xmlns:a16="http://schemas.microsoft.com/office/drawing/2014/main" id="{710D458C-0B0D-436D-9509-EAD1C0B9115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124477</xdr:rowOff>
    </xdr:from>
    <xdr:ext cx="749692" cy="259045"/>
    <xdr:sp macro="" textlink="">
      <xdr:nvSpPr>
        <xdr:cNvPr id="544" name="テキスト ボックス 543">
          <a:extLst>
            <a:ext uri="{FF2B5EF4-FFF2-40B4-BE49-F238E27FC236}">
              <a16:creationId xmlns:a16="http://schemas.microsoft.com/office/drawing/2014/main" id="{F5D1B962-4D4B-43BA-BE49-ABA92029F881}"/>
            </a:ext>
          </a:extLst>
        </xdr:cNvPr>
        <xdr:cNvSpPr txBox="1"/>
      </xdr:nvSpPr>
      <xdr:spPr>
        <a:xfrm>
          <a:off x="17538308" y="595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5" name="直線コネクタ 544">
          <a:extLst>
            <a:ext uri="{FF2B5EF4-FFF2-40B4-BE49-F238E27FC236}">
              <a16:creationId xmlns:a16="http://schemas.microsoft.com/office/drawing/2014/main" id="{E27143E4-59B6-4766-93EE-87F844B3D05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86377</xdr:rowOff>
    </xdr:from>
    <xdr:ext cx="749692" cy="259045"/>
    <xdr:sp macro="" textlink="">
      <xdr:nvSpPr>
        <xdr:cNvPr id="546" name="テキスト ボックス 545">
          <a:extLst>
            <a:ext uri="{FF2B5EF4-FFF2-40B4-BE49-F238E27FC236}">
              <a16:creationId xmlns:a16="http://schemas.microsoft.com/office/drawing/2014/main" id="{7807E9F9-AA62-41F9-9048-12AF49D2E11F}"/>
            </a:ext>
          </a:extLst>
        </xdr:cNvPr>
        <xdr:cNvSpPr txBox="1"/>
      </xdr:nvSpPr>
      <xdr:spPr>
        <a:xfrm>
          <a:off x="17538308" y="557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a:extLst>
            <a:ext uri="{FF2B5EF4-FFF2-40B4-BE49-F238E27FC236}">
              <a16:creationId xmlns:a16="http://schemas.microsoft.com/office/drawing/2014/main" id="{7D85CFF9-E47D-47A7-A25F-9B80ABB6C9F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48" name="テキスト ボックス 547">
          <a:extLst>
            <a:ext uri="{FF2B5EF4-FFF2-40B4-BE49-F238E27FC236}">
              <a16:creationId xmlns:a16="http://schemas.microsoft.com/office/drawing/2014/main" id="{DEDF377E-426B-4F48-967F-8B2E20498CD6}"/>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a:extLst>
            <a:ext uri="{FF2B5EF4-FFF2-40B4-BE49-F238E27FC236}">
              <a16:creationId xmlns:a16="http://schemas.microsoft.com/office/drawing/2014/main" id="{D4578B47-B8FE-41B6-A8F0-8C4305DFF8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42</xdr:row>
      <xdr:rowOff>19307</xdr:rowOff>
    </xdr:from>
    <xdr:to>
      <xdr:col>116</xdr:col>
      <xdr:colOff>62864</xdr:colOff>
      <xdr:row>42</xdr:row>
      <xdr:rowOff>38019</xdr:rowOff>
    </xdr:to>
    <xdr:cxnSp macro="">
      <xdr:nvCxnSpPr>
        <xdr:cNvPr id="550" name="直線コネクタ 549">
          <a:extLst>
            <a:ext uri="{FF2B5EF4-FFF2-40B4-BE49-F238E27FC236}">
              <a16:creationId xmlns:a16="http://schemas.microsoft.com/office/drawing/2014/main" id="{4F99A6C0-8A3C-474B-BAFB-A3B1BE90D56F}"/>
            </a:ext>
          </a:extLst>
        </xdr:cNvPr>
        <xdr:cNvCxnSpPr/>
      </xdr:nvCxnSpPr>
      <xdr:spPr>
        <a:xfrm flipV="1">
          <a:off x="22160864" y="7220207"/>
          <a:ext cx="0" cy="18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43</xdr:row>
      <xdr:rowOff>4083</xdr:rowOff>
    </xdr:from>
    <xdr:ext cx="469744" cy="259045"/>
    <xdr:sp macro="" textlink="">
      <xdr:nvSpPr>
        <xdr:cNvPr id="551" name="【一般廃棄物処理施設】&#10;一人当たり有形固定資産（償却資産）額最小値テキスト">
          <a:extLst>
            <a:ext uri="{FF2B5EF4-FFF2-40B4-BE49-F238E27FC236}">
              <a16:creationId xmlns:a16="http://schemas.microsoft.com/office/drawing/2014/main" id="{E3FFE35F-2906-45EB-9E43-06A26BE9C460}"/>
            </a:ext>
          </a:extLst>
        </xdr:cNvPr>
        <xdr:cNvSpPr txBox="1"/>
      </xdr:nvSpPr>
      <xdr:spPr>
        <a:xfrm>
          <a:off x="22199600" y="737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38019</xdr:rowOff>
    </xdr:from>
    <xdr:to>
      <xdr:col>116</xdr:col>
      <xdr:colOff>152400</xdr:colOff>
      <xdr:row>42</xdr:row>
      <xdr:rowOff>38019</xdr:rowOff>
    </xdr:to>
    <xdr:cxnSp macro="">
      <xdr:nvCxnSpPr>
        <xdr:cNvPr id="552" name="直線コネクタ 551">
          <a:extLst>
            <a:ext uri="{FF2B5EF4-FFF2-40B4-BE49-F238E27FC236}">
              <a16:creationId xmlns:a16="http://schemas.microsoft.com/office/drawing/2014/main" id="{FF4101B5-A32C-4904-8094-2142E605BEC1}"/>
            </a:ext>
          </a:extLst>
        </xdr:cNvPr>
        <xdr:cNvCxnSpPr/>
      </xdr:nvCxnSpPr>
      <xdr:spPr>
        <a:xfrm>
          <a:off x="22072600" y="723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137434</xdr:rowOff>
    </xdr:from>
    <xdr:ext cx="599010" cy="259045"/>
    <xdr:sp macro="" textlink="">
      <xdr:nvSpPr>
        <xdr:cNvPr id="553" name="【一般廃棄物処理施設】&#10;一人当たり有形固定資産（償却資産）額最大値テキスト">
          <a:extLst>
            <a:ext uri="{FF2B5EF4-FFF2-40B4-BE49-F238E27FC236}">
              <a16:creationId xmlns:a16="http://schemas.microsoft.com/office/drawing/2014/main" id="{890BD3A5-4D55-4F11-A368-793409D32FA7}"/>
            </a:ext>
          </a:extLst>
        </xdr:cNvPr>
        <xdr:cNvSpPr txBox="1"/>
      </xdr:nvSpPr>
      <xdr:spPr>
        <a:xfrm>
          <a:off x="22199600" y="699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19307</xdr:rowOff>
    </xdr:from>
    <xdr:to>
      <xdr:col>116</xdr:col>
      <xdr:colOff>152400</xdr:colOff>
      <xdr:row>42</xdr:row>
      <xdr:rowOff>19307</xdr:rowOff>
    </xdr:to>
    <xdr:cxnSp macro="">
      <xdr:nvCxnSpPr>
        <xdr:cNvPr id="554" name="直線コネクタ 553">
          <a:extLst>
            <a:ext uri="{FF2B5EF4-FFF2-40B4-BE49-F238E27FC236}">
              <a16:creationId xmlns:a16="http://schemas.microsoft.com/office/drawing/2014/main" id="{B1A6CC98-F7DF-40AA-A856-55DBC5D8A777}"/>
            </a:ext>
          </a:extLst>
        </xdr:cNvPr>
        <xdr:cNvCxnSpPr/>
      </xdr:nvCxnSpPr>
      <xdr:spPr>
        <a:xfrm>
          <a:off x="22072600" y="722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92984</xdr:rowOff>
    </xdr:from>
    <xdr:ext cx="599010" cy="259045"/>
    <xdr:sp macro="" textlink="">
      <xdr:nvSpPr>
        <xdr:cNvPr id="555" name="【一般廃棄物処理施設】&#10;一人当たり有形固定資産（償却資産）額平均値テキスト">
          <a:extLst>
            <a:ext uri="{FF2B5EF4-FFF2-40B4-BE49-F238E27FC236}">
              <a16:creationId xmlns:a16="http://schemas.microsoft.com/office/drawing/2014/main" id="{28868B98-0F09-4968-B3FA-E0F5F27718AD}"/>
            </a:ext>
          </a:extLst>
        </xdr:cNvPr>
        <xdr:cNvSpPr txBox="1"/>
      </xdr:nvSpPr>
      <xdr:spPr>
        <a:xfrm>
          <a:off x="22199600" y="7122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153377</xdr:rowOff>
    </xdr:from>
    <xdr:to>
      <xdr:col>116</xdr:col>
      <xdr:colOff>114300</xdr:colOff>
      <xdr:row>42</xdr:row>
      <xdr:rowOff>83527</xdr:rowOff>
    </xdr:to>
    <xdr:sp macro="" textlink="">
      <xdr:nvSpPr>
        <xdr:cNvPr id="556" name="フローチャート: 判断 555">
          <a:extLst>
            <a:ext uri="{FF2B5EF4-FFF2-40B4-BE49-F238E27FC236}">
              <a16:creationId xmlns:a16="http://schemas.microsoft.com/office/drawing/2014/main" id="{8AC9DEC2-FADC-4176-A6AD-9ED57AC56297}"/>
            </a:ext>
          </a:extLst>
        </xdr:cNvPr>
        <xdr:cNvSpPr/>
      </xdr:nvSpPr>
      <xdr:spPr>
        <a:xfrm>
          <a:off x="22110700" y="718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153916</xdr:rowOff>
    </xdr:from>
    <xdr:to>
      <xdr:col>112</xdr:col>
      <xdr:colOff>38100</xdr:colOff>
      <xdr:row>42</xdr:row>
      <xdr:rowOff>84066</xdr:rowOff>
    </xdr:to>
    <xdr:sp macro="" textlink="">
      <xdr:nvSpPr>
        <xdr:cNvPr id="557" name="フローチャート: 判断 556">
          <a:extLst>
            <a:ext uri="{FF2B5EF4-FFF2-40B4-BE49-F238E27FC236}">
              <a16:creationId xmlns:a16="http://schemas.microsoft.com/office/drawing/2014/main" id="{6ED19D46-23A3-48B9-9DA1-353ABE2ED19B}"/>
            </a:ext>
          </a:extLst>
        </xdr:cNvPr>
        <xdr:cNvSpPr/>
      </xdr:nvSpPr>
      <xdr:spPr>
        <a:xfrm>
          <a:off x="21272500" y="7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154184</xdr:rowOff>
    </xdr:from>
    <xdr:to>
      <xdr:col>107</xdr:col>
      <xdr:colOff>101600</xdr:colOff>
      <xdr:row>42</xdr:row>
      <xdr:rowOff>84334</xdr:rowOff>
    </xdr:to>
    <xdr:sp macro="" textlink="">
      <xdr:nvSpPr>
        <xdr:cNvPr id="558" name="フローチャート: 判断 557">
          <a:extLst>
            <a:ext uri="{FF2B5EF4-FFF2-40B4-BE49-F238E27FC236}">
              <a16:creationId xmlns:a16="http://schemas.microsoft.com/office/drawing/2014/main" id="{BB5E8C5C-DC5C-4AB5-9469-14B08E5D5EAB}"/>
            </a:ext>
          </a:extLst>
        </xdr:cNvPr>
        <xdr:cNvSpPr/>
      </xdr:nvSpPr>
      <xdr:spPr>
        <a:xfrm>
          <a:off x="20383500" y="71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115638</xdr:rowOff>
    </xdr:from>
    <xdr:to>
      <xdr:col>102</xdr:col>
      <xdr:colOff>165100</xdr:colOff>
      <xdr:row>42</xdr:row>
      <xdr:rowOff>45788</xdr:rowOff>
    </xdr:to>
    <xdr:sp macro="" textlink="">
      <xdr:nvSpPr>
        <xdr:cNvPr id="559" name="フローチャート: 判断 558">
          <a:extLst>
            <a:ext uri="{FF2B5EF4-FFF2-40B4-BE49-F238E27FC236}">
              <a16:creationId xmlns:a16="http://schemas.microsoft.com/office/drawing/2014/main" id="{67704BFF-0B23-45DD-A9A7-58CE03633577}"/>
            </a:ext>
          </a:extLst>
        </xdr:cNvPr>
        <xdr:cNvSpPr/>
      </xdr:nvSpPr>
      <xdr:spPr>
        <a:xfrm>
          <a:off x="19494500" y="714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155051</xdr:rowOff>
    </xdr:from>
    <xdr:to>
      <xdr:col>98</xdr:col>
      <xdr:colOff>38100</xdr:colOff>
      <xdr:row>42</xdr:row>
      <xdr:rowOff>85201</xdr:rowOff>
    </xdr:to>
    <xdr:sp macro="" textlink="">
      <xdr:nvSpPr>
        <xdr:cNvPr id="560" name="フローチャート: 判断 559">
          <a:extLst>
            <a:ext uri="{FF2B5EF4-FFF2-40B4-BE49-F238E27FC236}">
              <a16:creationId xmlns:a16="http://schemas.microsoft.com/office/drawing/2014/main" id="{0597BED2-A972-4D58-A22B-517B170E53DC}"/>
            </a:ext>
          </a:extLst>
        </xdr:cNvPr>
        <xdr:cNvSpPr/>
      </xdr:nvSpPr>
      <xdr:spPr>
        <a:xfrm>
          <a:off x="18605500" y="718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A0C07A28-41DD-487F-ABDE-6A8AD8AEE9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D3C9CF8-F4CD-4E79-B004-9E736A3D381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592E2C29-3B7B-43DF-A589-6755CE3BBF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C5C044D-5FF0-40E9-8B2D-8B2A2DC4C9F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271EAB19-75FD-402D-8DEF-4EF2A2D7E3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155059</xdr:rowOff>
    </xdr:from>
    <xdr:to>
      <xdr:col>116</xdr:col>
      <xdr:colOff>114300</xdr:colOff>
      <xdr:row>42</xdr:row>
      <xdr:rowOff>85209</xdr:rowOff>
    </xdr:to>
    <xdr:sp macro="" textlink="">
      <xdr:nvSpPr>
        <xdr:cNvPr id="566" name="楕円 565">
          <a:extLst>
            <a:ext uri="{FF2B5EF4-FFF2-40B4-BE49-F238E27FC236}">
              <a16:creationId xmlns:a16="http://schemas.microsoft.com/office/drawing/2014/main" id="{E03BDAEA-C246-42A3-9339-0D89E19DF85F}"/>
            </a:ext>
          </a:extLst>
        </xdr:cNvPr>
        <xdr:cNvSpPr/>
      </xdr:nvSpPr>
      <xdr:spPr>
        <a:xfrm>
          <a:off x="22110700" y="71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42</xdr:row>
      <xdr:rowOff>48534</xdr:rowOff>
    </xdr:from>
    <xdr:ext cx="534377" cy="259045"/>
    <xdr:sp macro="" textlink="">
      <xdr:nvSpPr>
        <xdr:cNvPr id="567" name="【一般廃棄物処理施設】&#10;一人当たり有形固定資産（償却資産）額該当値テキスト">
          <a:extLst>
            <a:ext uri="{FF2B5EF4-FFF2-40B4-BE49-F238E27FC236}">
              <a16:creationId xmlns:a16="http://schemas.microsoft.com/office/drawing/2014/main" id="{6EB1913E-0D1E-4173-867D-A9A66AE5126D}"/>
            </a:ext>
          </a:extLst>
        </xdr:cNvPr>
        <xdr:cNvSpPr txBox="1"/>
      </xdr:nvSpPr>
      <xdr:spPr>
        <a:xfrm>
          <a:off x="22199600" y="72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155125</xdr:rowOff>
    </xdr:from>
    <xdr:to>
      <xdr:col>112</xdr:col>
      <xdr:colOff>38100</xdr:colOff>
      <xdr:row>42</xdr:row>
      <xdr:rowOff>85275</xdr:rowOff>
    </xdr:to>
    <xdr:sp macro="" textlink="">
      <xdr:nvSpPr>
        <xdr:cNvPr id="568" name="楕円 567">
          <a:extLst>
            <a:ext uri="{FF2B5EF4-FFF2-40B4-BE49-F238E27FC236}">
              <a16:creationId xmlns:a16="http://schemas.microsoft.com/office/drawing/2014/main" id="{02EED24D-DD3F-49A4-A190-1FCEEC642C54}"/>
            </a:ext>
          </a:extLst>
        </xdr:cNvPr>
        <xdr:cNvSpPr/>
      </xdr:nvSpPr>
      <xdr:spPr>
        <a:xfrm>
          <a:off x="21272500" y="71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34409</xdr:rowOff>
    </xdr:from>
    <xdr:to>
      <xdr:col>116</xdr:col>
      <xdr:colOff>63500</xdr:colOff>
      <xdr:row>42</xdr:row>
      <xdr:rowOff>34475</xdr:rowOff>
    </xdr:to>
    <xdr:cxnSp macro="">
      <xdr:nvCxnSpPr>
        <xdr:cNvPr id="569" name="直線コネクタ 568">
          <a:extLst>
            <a:ext uri="{FF2B5EF4-FFF2-40B4-BE49-F238E27FC236}">
              <a16:creationId xmlns:a16="http://schemas.microsoft.com/office/drawing/2014/main" id="{CCCAE672-8076-4D49-A6FB-78CB9B2CF959}"/>
            </a:ext>
          </a:extLst>
        </xdr:cNvPr>
        <xdr:cNvCxnSpPr/>
      </xdr:nvCxnSpPr>
      <xdr:spPr>
        <a:xfrm flipV="1">
          <a:off x="21323300" y="7235309"/>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155209</xdr:rowOff>
    </xdr:from>
    <xdr:to>
      <xdr:col>107</xdr:col>
      <xdr:colOff>101600</xdr:colOff>
      <xdr:row>42</xdr:row>
      <xdr:rowOff>85359</xdr:rowOff>
    </xdr:to>
    <xdr:sp macro="" textlink="">
      <xdr:nvSpPr>
        <xdr:cNvPr id="570" name="楕円 569">
          <a:extLst>
            <a:ext uri="{FF2B5EF4-FFF2-40B4-BE49-F238E27FC236}">
              <a16:creationId xmlns:a16="http://schemas.microsoft.com/office/drawing/2014/main" id="{6A2D0D82-194B-4567-88CF-0906184EBF96}"/>
            </a:ext>
          </a:extLst>
        </xdr:cNvPr>
        <xdr:cNvSpPr/>
      </xdr:nvSpPr>
      <xdr:spPr>
        <a:xfrm>
          <a:off x="20383500" y="71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34475</xdr:rowOff>
    </xdr:from>
    <xdr:to>
      <xdr:col>111</xdr:col>
      <xdr:colOff>177800</xdr:colOff>
      <xdr:row>42</xdr:row>
      <xdr:rowOff>34559</xdr:rowOff>
    </xdr:to>
    <xdr:cxnSp macro="">
      <xdr:nvCxnSpPr>
        <xdr:cNvPr id="571" name="直線コネクタ 570">
          <a:extLst>
            <a:ext uri="{FF2B5EF4-FFF2-40B4-BE49-F238E27FC236}">
              <a16:creationId xmlns:a16="http://schemas.microsoft.com/office/drawing/2014/main" id="{343EB294-F081-4F4F-A305-CEC8C05424DC}"/>
            </a:ext>
          </a:extLst>
        </xdr:cNvPr>
        <xdr:cNvCxnSpPr/>
      </xdr:nvCxnSpPr>
      <xdr:spPr>
        <a:xfrm flipV="1">
          <a:off x="20434300" y="723537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16446</xdr:rowOff>
    </xdr:from>
    <xdr:to>
      <xdr:col>102</xdr:col>
      <xdr:colOff>165100</xdr:colOff>
      <xdr:row>33</xdr:row>
      <xdr:rowOff>118046</xdr:rowOff>
    </xdr:to>
    <xdr:sp macro="" textlink="">
      <xdr:nvSpPr>
        <xdr:cNvPr id="572" name="楕円 571">
          <a:extLst>
            <a:ext uri="{FF2B5EF4-FFF2-40B4-BE49-F238E27FC236}">
              <a16:creationId xmlns:a16="http://schemas.microsoft.com/office/drawing/2014/main" id="{E038D779-EBE2-4D97-B11C-37261C322B74}"/>
            </a:ext>
          </a:extLst>
        </xdr:cNvPr>
        <xdr:cNvSpPr/>
      </xdr:nvSpPr>
      <xdr:spPr>
        <a:xfrm>
          <a:off x="19494500" y="56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67246</xdr:rowOff>
    </xdr:from>
    <xdr:to>
      <xdr:col>107</xdr:col>
      <xdr:colOff>50800</xdr:colOff>
      <xdr:row>42</xdr:row>
      <xdr:rowOff>34559</xdr:rowOff>
    </xdr:to>
    <xdr:cxnSp macro="">
      <xdr:nvCxnSpPr>
        <xdr:cNvPr id="573" name="直線コネクタ 572">
          <a:extLst>
            <a:ext uri="{FF2B5EF4-FFF2-40B4-BE49-F238E27FC236}">
              <a16:creationId xmlns:a16="http://schemas.microsoft.com/office/drawing/2014/main" id="{75DF786A-FF65-4FF7-9E2C-009905906FEB}"/>
            </a:ext>
          </a:extLst>
        </xdr:cNvPr>
        <xdr:cNvCxnSpPr/>
      </xdr:nvCxnSpPr>
      <xdr:spPr>
        <a:xfrm>
          <a:off x="19545300" y="5725096"/>
          <a:ext cx="889000" cy="15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100593</xdr:rowOff>
    </xdr:from>
    <xdr:ext cx="599010" cy="259045"/>
    <xdr:sp macro="" textlink="">
      <xdr:nvSpPr>
        <xdr:cNvPr id="574" name="n_1aveValue【一般廃棄物処理施設】&#10;一人当たり有形固定資産（償却資産）額">
          <a:extLst>
            <a:ext uri="{FF2B5EF4-FFF2-40B4-BE49-F238E27FC236}">
              <a16:creationId xmlns:a16="http://schemas.microsoft.com/office/drawing/2014/main" id="{84491A2A-888D-43D7-9E22-E30362182B7F}"/>
            </a:ext>
          </a:extLst>
        </xdr:cNvPr>
        <xdr:cNvSpPr txBox="1"/>
      </xdr:nvSpPr>
      <xdr:spPr>
        <a:xfrm>
          <a:off x="21011095" y="695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100861</xdr:rowOff>
    </xdr:from>
    <xdr:ext cx="599010" cy="259045"/>
    <xdr:sp macro="" textlink="">
      <xdr:nvSpPr>
        <xdr:cNvPr id="575" name="n_2aveValue【一般廃棄物処理施設】&#10;一人当たり有形固定資産（償却資産）額">
          <a:extLst>
            <a:ext uri="{FF2B5EF4-FFF2-40B4-BE49-F238E27FC236}">
              <a16:creationId xmlns:a16="http://schemas.microsoft.com/office/drawing/2014/main" id="{7A8B4DB1-1BB4-48F4-96ED-5A998F88442A}"/>
            </a:ext>
          </a:extLst>
        </xdr:cNvPr>
        <xdr:cNvSpPr txBox="1"/>
      </xdr:nvSpPr>
      <xdr:spPr>
        <a:xfrm>
          <a:off x="20134795" y="695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42</xdr:row>
      <xdr:rowOff>36915</xdr:rowOff>
    </xdr:from>
    <xdr:ext cx="690189" cy="259045"/>
    <xdr:sp macro="" textlink="">
      <xdr:nvSpPr>
        <xdr:cNvPr id="576" name="n_3aveValue【一般廃棄物処理施設】&#10;一人当たり有形固定資産（償却資産）額">
          <a:extLst>
            <a:ext uri="{FF2B5EF4-FFF2-40B4-BE49-F238E27FC236}">
              <a16:creationId xmlns:a16="http://schemas.microsoft.com/office/drawing/2014/main" id="{5A6FF272-C2AD-4554-868B-8D55BB97A9C8}"/>
            </a:ext>
          </a:extLst>
        </xdr:cNvPr>
        <xdr:cNvSpPr txBox="1"/>
      </xdr:nvSpPr>
      <xdr:spPr>
        <a:xfrm>
          <a:off x="19200205" y="72378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101728</xdr:rowOff>
    </xdr:from>
    <xdr:ext cx="534377" cy="259045"/>
    <xdr:sp macro="" textlink="">
      <xdr:nvSpPr>
        <xdr:cNvPr id="577" name="n_4aveValue【一般廃棄物処理施設】&#10;一人当たり有形固定資産（償却資産）額">
          <a:extLst>
            <a:ext uri="{FF2B5EF4-FFF2-40B4-BE49-F238E27FC236}">
              <a16:creationId xmlns:a16="http://schemas.microsoft.com/office/drawing/2014/main" id="{754708D2-FDCF-4B29-A607-20BABFBC43A9}"/>
            </a:ext>
          </a:extLst>
        </xdr:cNvPr>
        <xdr:cNvSpPr txBox="1"/>
      </xdr:nvSpPr>
      <xdr:spPr>
        <a:xfrm>
          <a:off x="18389111" y="695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76402</xdr:rowOff>
    </xdr:from>
    <xdr:ext cx="534377" cy="259045"/>
    <xdr:sp macro="" textlink="">
      <xdr:nvSpPr>
        <xdr:cNvPr id="578" name="n_1mainValue【一般廃棄物処理施設】&#10;一人当たり有形固定資産（償却資産）額">
          <a:extLst>
            <a:ext uri="{FF2B5EF4-FFF2-40B4-BE49-F238E27FC236}">
              <a16:creationId xmlns:a16="http://schemas.microsoft.com/office/drawing/2014/main" id="{3EF88CCF-3457-4379-AF0F-51324E366B78}"/>
            </a:ext>
          </a:extLst>
        </xdr:cNvPr>
        <xdr:cNvSpPr txBox="1"/>
      </xdr:nvSpPr>
      <xdr:spPr>
        <a:xfrm>
          <a:off x="21043411" y="72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76486</xdr:rowOff>
    </xdr:from>
    <xdr:ext cx="534377" cy="259045"/>
    <xdr:sp macro="" textlink="">
      <xdr:nvSpPr>
        <xdr:cNvPr id="579" name="n_2mainValue【一般廃棄物処理施設】&#10;一人当たり有形固定資産（償却資産）額">
          <a:extLst>
            <a:ext uri="{FF2B5EF4-FFF2-40B4-BE49-F238E27FC236}">
              <a16:creationId xmlns:a16="http://schemas.microsoft.com/office/drawing/2014/main" id="{9A69FA39-7C44-4993-A856-37328245C451}"/>
            </a:ext>
          </a:extLst>
        </xdr:cNvPr>
        <xdr:cNvSpPr txBox="1"/>
      </xdr:nvSpPr>
      <xdr:spPr>
        <a:xfrm>
          <a:off x="20167111" y="72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117888</xdr:colOff>
      <xdr:row>31</xdr:row>
      <xdr:rowOff>134573</xdr:rowOff>
    </xdr:from>
    <xdr:ext cx="754822" cy="259045"/>
    <xdr:sp macro="" textlink="">
      <xdr:nvSpPr>
        <xdr:cNvPr id="580" name="n_3mainValue【一般廃棄物処理施設】&#10;一人当たり有形固定資産（償却資産）額">
          <a:extLst>
            <a:ext uri="{FF2B5EF4-FFF2-40B4-BE49-F238E27FC236}">
              <a16:creationId xmlns:a16="http://schemas.microsoft.com/office/drawing/2014/main" id="{F216AA86-4340-42A3-834F-D25F2D66508E}"/>
            </a:ext>
          </a:extLst>
        </xdr:cNvPr>
        <xdr:cNvSpPr txBox="1"/>
      </xdr:nvSpPr>
      <xdr:spPr>
        <a:xfrm>
          <a:off x="19167888" y="544952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a:extLst>
            <a:ext uri="{FF2B5EF4-FFF2-40B4-BE49-F238E27FC236}">
              <a16:creationId xmlns:a16="http://schemas.microsoft.com/office/drawing/2014/main" id="{5AC1BBD4-7A79-49A1-8C0D-D04A66F531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a:extLst>
            <a:ext uri="{FF2B5EF4-FFF2-40B4-BE49-F238E27FC236}">
              <a16:creationId xmlns:a16="http://schemas.microsoft.com/office/drawing/2014/main" id="{3AFE18A8-CBFC-4125-8092-E98862BA2D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a:extLst>
            <a:ext uri="{FF2B5EF4-FFF2-40B4-BE49-F238E27FC236}">
              <a16:creationId xmlns:a16="http://schemas.microsoft.com/office/drawing/2014/main" id="{EED14018-FE8E-469C-82D6-B14C6CFFB93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a:extLst>
            <a:ext uri="{FF2B5EF4-FFF2-40B4-BE49-F238E27FC236}">
              <a16:creationId xmlns:a16="http://schemas.microsoft.com/office/drawing/2014/main" id="{D9DBB907-16E1-41F6-924C-629539BA783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a:extLst>
            <a:ext uri="{FF2B5EF4-FFF2-40B4-BE49-F238E27FC236}">
              <a16:creationId xmlns:a16="http://schemas.microsoft.com/office/drawing/2014/main" id="{18C3F873-0327-438A-9AAB-73697C5618F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a:extLst>
            <a:ext uri="{FF2B5EF4-FFF2-40B4-BE49-F238E27FC236}">
              <a16:creationId xmlns:a16="http://schemas.microsoft.com/office/drawing/2014/main" id="{D220FCEE-B562-487B-9DE9-171424BBDC0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a:extLst>
            <a:ext uri="{FF2B5EF4-FFF2-40B4-BE49-F238E27FC236}">
              <a16:creationId xmlns:a16="http://schemas.microsoft.com/office/drawing/2014/main" id="{618C5E4C-F8D3-44D1-B7EF-259E57D73E5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a:extLst>
            <a:ext uri="{FF2B5EF4-FFF2-40B4-BE49-F238E27FC236}">
              <a16:creationId xmlns:a16="http://schemas.microsoft.com/office/drawing/2014/main" id="{C83F99CD-E40C-4C19-BC6E-376585EFBB0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a:extLst>
            <a:ext uri="{FF2B5EF4-FFF2-40B4-BE49-F238E27FC236}">
              <a16:creationId xmlns:a16="http://schemas.microsoft.com/office/drawing/2014/main" id="{E6F3465C-7682-4F02-BBF1-7BC48E5FC09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a:extLst>
            <a:ext uri="{FF2B5EF4-FFF2-40B4-BE49-F238E27FC236}">
              <a16:creationId xmlns:a16="http://schemas.microsoft.com/office/drawing/2014/main" id="{00293CCC-1383-4170-A7F8-D48F823057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1" name="テキスト ボックス 590">
          <a:extLst>
            <a:ext uri="{FF2B5EF4-FFF2-40B4-BE49-F238E27FC236}">
              <a16:creationId xmlns:a16="http://schemas.microsoft.com/office/drawing/2014/main" id="{03601CCA-6269-4669-8831-297A0FAE3A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2" name="直線コネクタ 591">
          <a:extLst>
            <a:ext uri="{FF2B5EF4-FFF2-40B4-BE49-F238E27FC236}">
              <a16:creationId xmlns:a16="http://schemas.microsoft.com/office/drawing/2014/main" id="{88514B3A-B1B4-4597-AF71-A5F91FA5C65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3" name="テキスト ボックス 592">
          <a:extLst>
            <a:ext uri="{FF2B5EF4-FFF2-40B4-BE49-F238E27FC236}">
              <a16:creationId xmlns:a16="http://schemas.microsoft.com/office/drawing/2014/main" id="{6929A5DE-B34F-4F28-A070-7BFBE085DF4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4" name="直線コネクタ 593">
          <a:extLst>
            <a:ext uri="{FF2B5EF4-FFF2-40B4-BE49-F238E27FC236}">
              <a16:creationId xmlns:a16="http://schemas.microsoft.com/office/drawing/2014/main" id="{75966F26-5480-4F68-9609-2190DAD3335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5" name="テキスト ボックス 594">
          <a:extLst>
            <a:ext uri="{FF2B5EF4-FFF2-40B4-BE49-F238E27FC236}">
              <a16:creationId xmlns:a16="http://schemas.microsoft.com/office/drawing/2014/main" id="{21E777C4-656D-466D-8BB7-91DFEC4C2CB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6" name="直線コネクタ 595">
          <a:extLst>
            <a:ext uri="{FF2B5EF4-FFF2-40B4-BE49-F238E27FC236}">
              <a16:creationId xmlns:a16="http://schemas.microsoft.com/office/drawing/2014/main" id="{744D032B-0726-4E00-AF91-A9063E64D07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7" name="テキスト ボックス 596">
          <a:extLst>
            <a:ext uri="{FF2B5EF4-FFF2-40B4-BE49-F238E27FC236}">
              <a16:creationId xmlns:a16="http://schemas.microsoft.com/office/drawing/2014/main" id="{6F7AEC02-78DC-49EE-A281-0F16D735653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8" name="直線コネクタ 597">
          <a:extLst>
            <a:ext uri="{FF2B5EF4-FFF2-40B4-BE49-F238E27FC236}">
              <a16:creationId xmlns:a16="http://schemas.microsoft.com/office/drawing/2014/main" id="{796B205F-E20B-4F8F-9E7A-FC00F9DC150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9" name="テキスト ボックス 598">
          <a:extLst>
            <a:ext uri="{FF2B5EF4-FFF2-40B4-BE49-F238E27FC236}">
              <a16:creationId xmlns:a16="http://schemas.microsoft.com/office/drawing/2014/main" id="{E54E9A2D-357F-4BF5-9A82-D2161966F67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0" name="直線コネクタ 599">
          <a:extLst>
            <a:ext uri="{FF2B5EF4-FFF2-40B4-BE49-F238E27FC236}">
              <a16:creationId xmlns:a16="http://schemas.microsoft.com/office/drawing/2014/main" id="{41E27AC7-A81D-4BCD-B736-FAFF5075C42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1" name="テキスト ボックス 600">
          <a:extLst>
            <a:ext uri="{FF2B5EF4-FFF2-40B4-BE49-F238E27FC236}">
              <a16:creationId xmlns:a16="http://schemas.microsoft.com/office/drawing/2014/main" id="{24BF4B0A-954A-4E5F-ACD0-0E621539271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2" name="直線コネクタ 601">
          <a:extLst>
            <a:ext uri="{FF2B5EF4-FFF2-40B4-BE49-F238E27FC236}">
              <a16:creationId xmlns:a16="http://schemas.microsoft.com/office/drawing/2014/main" id="{98CCCFA1-2AB1-402F-9A27-7D1BDB6E86E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3" name="テキスト ボックス 602">
          <a:extLst>
            <a:ext uri="{FF2B5EF4-FFF2-40B4-BE49-F238E27FC236}">
              <a16:creationId xmlns:a16="http://schemas.microsoft.com/office/drawing/2014/main" id="{742080F7-245D-4495-B775-5C2BE24BDBE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a:extLst>
            <a:ext uri="{FF2B5EF4-FFF2-40B4-BE49-F238E27FC236}">
              <a16:creationId xmlns:a16="http://schemas.microsoft.com/office/drawing/2014/main" id="{CB49DA4D-52E7-45E2-9EAF-2487006776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605" name="直線コネクタ 604">
          <a:extLst>
            <a:ext uri="{FF2B5EF4-FFF2-40B4-BE49-F238E27FC236}">
              <a16:creationId xmlns:a16="http://schemas.microsoft.com/office/drawing/2014/main" id="{55A2AAE7-4234-451E-AD18-E51D0AFC1D86}"/>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606" name="【保健センター・保健所】&#10;有形固定資産減価償却率最小値テキスト">
          <a:extLst>
            <a:ext uri="{FF2B5EF4-FFF2-40B4-BE49-F238E27FC236}">
              <a16:creationId xmlns:a16="http://schemas.microsoft.com/office/drawing/2014/main" id="{01718F33-0D52-4824-BA61-D0E2F3DEDF28}"/>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607" name="直線コネクタ 606">
          <a:extLst>
            <a:ext uri="{FF2B5EF4-FFF2-40B4-BE49-F238E27FC236}">
              <a16:creationId xmlns:a16="http://schemas.microsoft.com/office/drawing/2014/main" id="{B9EBEAAD-0CD2-4383-AF32-56F9E85F8886}"/>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08" name="【保健センター・保健所】&#10;有形固定資産減価償却率最大値テキスト">
          <a:extLst>
            <a:ext uri="{FF2B5EF4-FFF2-40B4-BE49-F238E27FC236}">
              <a16:creationId xmlns:a16="http://schemas.microsoft.com/office/drawing/2014/main" id="{6D25A6A3-26AA-4632-8815-F6BAFD76A4B3}"/>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09" name="直線コネクタ 608">
          <a:extLst>
            <a:ext uri="{FF2B5EF4-FFF2-40B4-BE49-F238E27FC236}">
              <a16:creationId xmlns:a16="http://schemas.microsoft.com/office/drawing/2014/main" id="{E3F75533-273F-484C-B94C-F26DDFB423F7}"/>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610" name="【保健センター・保健所】&#10;有形固定資産減価償却率平均値テキスト">
          <a:extLst>
            <a:ext uri="{FF2B5EF4-FFF2-40B4-BE49-F238E27FC236}">
              <a16:creationId xmlns:a16="http://schemas.microsoft.com/office/drawing/2014/main" id="{EBD41B57-334F-4403-98F2-DC7F9C1FD67D}"/>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611" name="フローチャート: 判断 610">
          <a:extLst>
            <a:ext uri="{FF2B5EF4-FFF2-40B4-BE49-F238E27FC236}">
              <a16:creationId xmlns:a16="http://schemas.microsoft.com/office/drawing/2014/main" id="{483EED89-D8FA-4FB4-8649-0C273978DC5E}"/>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612" name="フローチャート: 判断 611">
          <a:extLst>
            <a:ext uri="{FF2B5EF4-FFF2-40B4-BE49-F238E27FC236}">
              <a16:creationId xmlns:a16="http://schemas.microsoft.com/office/drawing/2014/main" id="{AC9A5C2A-ADFF-4644-972A-259A1C8BF963}"/>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13" name="フローチャート: 判断 612">
          <a:extLst>
            <a:ext uri="{FF2B5EF4-FFF2-40B4-BE49-F238E27FC236}">
              <a16:creationId xmlns:a16="http://schemas.microsoft.com/office/drawing/2014/main" id="{9314325D-CFE5-4BEE-8A2F-DE58EDB9DDAF}"/>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614" name="フローチャート: 判断 613">
          <a:extLst>
            <a:ext uri="{FF2B5EF4-FFF2-40B4-BE49-F238E27FC236}">
              <a16:creationId xmlns:a16="http://schemas.microsoft.com/office/drawing/2014/main" id="{CCA43A3B-21DF-4BDE-ADAF-E1B919C0CE2A}"/>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615" name="フローチャート: 判断 614">
          <a:extLst>
            <a:ext uri="{FF2B5EF4-FFF2-40B4-BE49-F238E27FC236}">
              <a16:creationId xmlns:a16="http://schemas.microsoft.com/office/drawing/2014/main" id="{79FBE78E-F799-424A-9170-86C42089C010}"/>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62060AFE-66D5-43F6-8BA1-6D99FA3F99B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53E0DFA1-1591-4EA5-A23D-834D5331986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882E9FFB-99FB-4804-AFDC-04937BF5FA2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D9D0F100-9E7A-4C93-B45B-9B5AD39335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093F9F0E-7374-4B83-B736-7B290F5F4DF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621" name="楕円 620">
          <a:extLst>
            <a:ext uri="{FF2B5EF4-FFF2-40B4-BE49-F238E27FC236}">
              <a16:creationId xmlns:a16="http://schemas.microsoft.com/office/drawing/2014/main" id="{645A4993-29E9-4C44-B0ED-5951FBB52BDB}"/>
            </a:ext>
          </a:extLst>
        </xdr:cNvPr>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3827</xdr:rowOff>
    </xdr:from>
    <xdr:ext cx="405111" cy="259045"/>
    <xdr:sp macro="" textlink="">
      <xdr:nvSpPr>
        <xdr:cNvPr id="622" name="【保健センター・保健所】&#10;有形固定資産減価償却率該当値テキスト">
          <a:extLst>
            <a:ext uri="{FF2B5EF4-FFF2-40B4-BE49-F238E27FC236}">
              <a16:creationId xmlns:a16="http://schemas.microsoft.com/office/drawing/2014/main" id="{C1F8F71E-FC42-4968-A90B-AD0F3877EBF2}"/>
            </a:ext>
          </a:extLst>
        </xdr:cNvPr>
        <xdr:cNvSpPr txBox="1"/>
      </xdr:nvSpPr>
      <xdr:spPr>
        <a:xfrm>
          <a:off x="16357600"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162560</xdr:rowOff>
    </xdr:from>
    <xdr:to>
      <xdr:col>81</xdr:col>
      <xdr:colOff>101600</xdr:colOff>
      <xdr:row>59</xdr:row>
      <xdr:rowOff>92710</xdr:rowOff>
    </xdr:to>
    <xdr:sp macro="" textlink="">
      <xdr:nvSpPr>
        <xdr:cNvPr id="623" name="楕円 622">
          <a:extLst>
            <a:ext uri="{FF2B5EF4-FFF2-40B4-BE49-F238E27FC236}">
              <a16:creationId xmlns:a16="http://schemas.microsoft.com/office/drawing/2014/main" id="{728801A8-FABC-4BB1-9990-082D8BEB3755}"/>
            </a:ext>
          </a:extLst>
        </xdr:cNvPr>
        <xdr:cNvSpPr/>
      </xdr:nvSpPr>
      <xdr:spPr>
        <a:xfrm>
          <a:off x="15430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41910</xdr:rowOff>
    </xdr:from>
    <xdr:to>
      <xdr:col>85</xdr:col>
      <xdr:colOff>127000</xdr:colOff>
      <xdr:row>59</xdr:row>
      <xdr:rowOff>76200</xdr:rowOff>
    </xdr:to>
    <xdr:cxnSp macro="">
      <xdr:nvCxnSpPr>
        <xdr:cNvPr id="624" name="直線コネクタ 623">
          <a:extLst>
            <a:ext uri="{FF2B5EF4-FFF2-40B4-BE49-F238E27FC236}">
              <a16:creationId xmlns:a16="http://schemas.microsoft.com/office/drawing/2014/main" id="{45BAE80E-8C0C-4933-A8F4-D75BD753AD8E}"/>
            </a:ext>
          </a:extLst>
        </xdr:cNvPr>
        <xdr:cNvCxnSpPr/>
      </xdr:nvCxnSpPr>
      <xdr:spPr>
        <a:xfrm>
          <a:off x="15481300" y="101574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149225</xdr:rowOff>
    </xdr:from>
    <xdr:to>
      <xdr:col>76</xdr:col>
      <xdr:colOff>165100</xdr:colOff>
      <xdr:row>59</xdr:row>
      <xdr:rowOff>79375</xdr:rowOff>
    </xdr:to>
    <xdr:sp macro="" textlink="">
      <xdr:nvSpPr>
        <xdr:cNvPr id="625" name="楕円 624">
          <a:extLst>
            <a:ext uri="{FF2B5EF4-FFF2-40B4-BE49-F238E27FC236}">
              <a16:creationId xmlns:a16="http://schemas.microsoft.com/office/drawing/2014/main" id="{275D160D-3ED1-454D-B77D-5C54C0A49B4F}"/>
            </a:ext>
          </a:extLst>
        </xdr:cNvPr>
        <xdr:cNvSpPr/>
      </xdr:nvSpPr>
      <xdr:spPr>
        <a:xfrm>
          <a:off x="14541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28575</xdr:rowOff>
    </xdr:from>
    <xdr:to>
      <xdr:col>81</xdr:col>
      <xdr:colOff>50800</xdr:colOff>
      <xdr:row>59</xdr:row>
      <xdr:rowOff>41910</xdr:rowOff>
    </xdr:to>
    <xdr:cxnSp macro="">
      <xdr:nvCxnSpPr>
        <xdr:cNvPr id="626" name="直線コネクタ 625">
          <a:extLst>
            <a:ext uri="{FF2B5EF4-FFF2-40B4-BE49-F238E27FC236}">
              <a16:creationId xmlns:a16="http://schemas.microsoft.com/office/drawing/2014/main" id="{2E11E281-C490-4B91-8C19-8750571CE6DC}"/>
            </a:ext>
          </a:extLst>
        </xdr:cNvPr>
        <xdr:cNvCxnSpPr/>
      </xdr:nvCxnSpPr>
      <xdr:spPr>
        <a:xfrm>
          <a:off x="14592300" y="101441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103505</xdr:rowOff>
    </xdr:from>
    <xdr:to>
      <xdr:col>72</xdr:col>
      <xdr:colOff>38100</xdr:colOff>
      <xdr:row>59</xdr:row>
      <xdr:rowOff>33655</xdr:rowOff>
    </xdr:to>
    <xdr:sp macro="" textlink="">
      <xdr:nvSpPr>
        <xdr:cNvPr id="627" name="楕円 626">
          <a:extLst>
            <a:ext uri="{FF2B5EF4-FFF2-40B4-BE49-F238E27FC236}">
              <a16:creationId xmlns:a16="http://schemas.microsoft.com/office/drawing/2014/main" id="{21454BB1-9AAE-406A-B337-C65A6320909A}"/>
            </a:ext>
          </a:extLst>
        </xdr:cNvPr>
        <xdr:cNvSpPr/>
      </xdr:nvSpPr>
      <xdr:spPr>
        <a:xfrm>
          <a:off x="13652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154305</xdr:rowOff>
    </xdr:from>
    <xdr:to>
      <xdr:col>76</xdr:col>
      <xdr:colOff>114300</xdr:colOff>
      <xdr:row>59</xdr:row>
      <xdr:rowOff>28575</xdr:rowOff>
    </xdr:to>
    <xdr:cxnSp macro="">
      <xdr:nvCxnSpPr>
        <xdr:cNvPr id="628" name="直線コネクタ 627">
          <a:extLst>
            <a:ext uri="{FF2B5EF4-FFF2-40B4-BE49-F238E27FC236}">
              <a16:creationId xmlns:a16="http://schemas.microsoft.com/office/drawing/2014/main" id="{A9679C34-C1A6-4983-A00E-DCE89628B1DA}"/>
            </a:ext>
          </a:extLst>
        </xdr:cNvPr>
        <xdr:cNvCxnSpPr/>
      </xdr:nvCxnSpPr>
      <xdr:spPr>
        <a:xfrm>
          <a:off x="13703300" y="100984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629" name="n_1aveValue【保健センター・保健所】&#10;有形固定資産減価償却率">
          <a:extLst>
            <a:ext uri="{FF2B5EF4-FFF2-40B4-BE49-F238E27FC236}">
              <a16:creationId xmlns:a16="http://schemas.microsoft.com/office/drawing/2014/main" id="{617B074A-C5EB-4DBA-BDFA-CA639E60FAAE}"/>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30" name="n_2aveValue【保健センター・保健所】&#10;有形固定資産減価償却率">
          <a:extLst>
            <a:ext uri="{FF2B5EF4-FFF2-40B4-BE49-F238E27FC236}">
              <a16:creationId xmlns:a16="http://schemas.microsoft.com/office/drawing/2014/main" id="{7E8166DE-A5C9-471B-ACEE-4E5F210D8E73}"/>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631" name="n_3aveValue【保健センター・保健所】&#10;有形固定資産減価償却率">
          <a:extLst>
            <a:ext uri="{FF2B5EF4-FFF2-40B4-BE49-F238E27FC236}">
              <a16:creationId xmlns:a16="http://schemas.microsoft.com/office/drawing/2014/main" id="{A4458BD2-19DE-4B28-9B29-C02090BFAB69}"/>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632" name="n_4aveValue【保健センター・保健所】&#10;有形固定資産減価償却率">
          <a:extLst>
            <a:ext uri="{FF2B5EF4-FFF2-40B4-BE49-F238E27FC236}">
              <a16:creationId xmlns:a16="http://schemas.microsoft.com/office/drawing/2014/main" id="{982C336C-7495-41FB-B122-EE081A5A189E}"/>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83837</xdr:rowOff>
    </xdr:from>
    <xdr:ext cx="405111" cy="259045"/>
    <xdr:sp macro="" textlink="">
      <xdr:nvSpPr>
        <xdr:cNvPr id="633" name="n_1mainValue【保健センター・保健所】&#10;有形固定資産減価償却率">
          <a:extLst>
            <a:ext uri="{FF2B5EF4-FFF2-40B4-BE49-F238E27FC236}">
              <a16:creationId xmlns:a16="http://schemas.microsoft.com/office/drawing/2014/main" id="{9DCA1058-FA7C-4FE2-845B-9CFB1493E4FA}"/>
            </a:ext>
          </a:extLst>
        </xdr:cNvPr>
        <xdr:cNvSpPr txBox="1"/>
      </xdr:nvSpPr>
      <xdr:spPr>
        <a:xfrm>
          <a:off x="152660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70502</xdr:rowOff>
    </xdr:from>
    <xdr:ext cx="405111" cy="259045"/>
    <xdr:sp macro="" textlink="">
      <xdr:nvSpPr>
        <xdr:cNvPr id="634" name="n_2mainValue【保健センター・保健所】&#10;有形固定資産減価償却率">
          <a:extLst>
            <a:ext uri="{FF2B5EF4-FFF2-40B4-BE49-F238E27FC236}">
              <a16:creationId xmlns:a16="http://schemas.microsoft.com/office/drawing/2014/main" id="{53C64F61-DCF9-45A6-A5A3-01DC53ECC78B}"/>
            </a:ext>
          </a:extLst>
        </xdr:cNvPr>
        <xdr:cNvSpPr txBox="1"/>
      </xdr:nvSpPr>
      <xdr:spPr>
        <a:xfrm>
          <a:off x="14389744"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24782</xdr:rowOff>
    </xdr:from>
    <xdr:ext cx="405111" cy="259045"/>
    <xdr:sp macro="" textlink="">
      <xdr:nvSpPr>
        <xdr:cNvPr id="635" name="n_3mainValue【保健センター・保健所】&#10;有形固定資産減価償却率">
          <a:extLst>
            <a:ext uri="{FF2B5EF4-FFF2-40B4-BE49-F238E27FC236}">
              <a16:creationId xmlns:a16="http://schemas.microsoft.com/office/drawing/2014/main" id="{F228F237-DAFC-4717-AAE2-A23A43C358F5}"/>
            </a:ext>
          </a:extLst>
        </xdr:cNvPr>
        <xdr:cNvSpPr txBox="1"/>
      </xdr:nvSpPr>
      <xdr:spPr>
        <a:xfrm>
          <a:off x="13500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a:extLst>
            <a:ext uri="{FF2B5EF4-FFF2-40B4-BE49-F238E27FC236}">
              <a16:creationId xmlns:a16="http://schemas.microsoft.com/office/drawing/2014/main" id="{2EAD8A10-4D12-4E53-82D7-1128821E56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a:extLst>
            <a:ext uri="{FF2B5EF4-FFF2-40B4-BE49-F238E27FC236}">
              <a16:creationId xmlns:a16="http://schemas.microsoft.com/office/drawing/2014/main" id="{FADD8D4A-23D3-498A-80BA-11D5D4EE508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a:extLst>
            <a:ext uri="{FF2B5EF4-FFF2-40B4-BE49-F238E27FC236}">
              <a16:creationId xmlns:a16="http://schemas.microsoft.com/office/drawing/2014/main" id="{EAB5A1A4-97FE-4260-ADCC-8E1EDD484F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a:extLst>
            <a:ext uri="{FF2B5EF4-FFF2-40B4-BE49-F238E27FC236}">
              <a16:creationId xmlns:a16="http://schemas.microsoft.com/office/drawing/2014/main" id="{0B8E8A95-2822-4FD8-8941-CD59117CC9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a:extLst>
            <a:ext uri="{FF2B5EF4-FFF2-40B4-BE49-F238E27FC236}">
              <a16:creationId xmlns:a16="http://schemas.microsoft.com/office/drawing/2014/main" id="{38C4F780-D2D4-4CAA-B7E3-CDE625140E8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a:extLst>
            <a:ext uri="{FF2B5EF4-FFF2-40B4-BE49-F238E27FC236}">
              <a16:creationId xmlns:a16="http://schemas.microsoft.com/office/drawing/2014/main" id="{D7D872F7-EF4E-4B2F-8E10-66B04946A11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a:extLst>
            <a:ext uri="{FF2B5EF4-FFF2-40B4-BE49-F238E27FC236}">
              <a16:creationId xmlns:a16="http://schemas.microsoft.com/office/drawing/2014/main" id="{42D1C60E-269D-4F0D-89A9-717B63BE57C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a:extLst>
            <a:ext uri="{FF2B5EF4-FFF2-40B4-BE49-F238E27FC236}">
              <a16:creationId xmlns:a16="http://schemas.microsoft.com/office/drawing/2014/main" id="{F7BD4709-75A0-4CB0-A441-421A809689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a:extLst>
            <a:ext uri="{FF2B5EF4-FFF2-40B4-BE49-F238E27FC236}">
              <a16:creationId xmlns:a16="http://schemas.microsoft.com/office/drawing/2014/main" id="{7E985F7D-B364-4176-9A8F-82D9368DFD6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a:extLst>
            <a:ext uri="{FF2B5EF4-FFF2-40B4-BE49-F238E27FC236}">
              <a16:creationId xmlns:a16="http://schemas.microsoft.com/office/drawing/2014/main" id="{2375A0A8-6610-43BB-BB2C-760F7231EC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a:extLst>
            <a:ext uri="{FF2B5EF4-FFF2-40B4-BE49-F238E27FC236}">
              <a16:creationId xmlns:a16="http://schemas.microsoft.com/office/drawing/2014/main" id="{40E094D3-9F5D-469C-B25A-05C64BE5378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a:extLst>
            <a:ext uri="{FF2B5EF4-FFF2-40B4-BE49-F238E27FC236}">
              <a16:creationId xmlns:a16="http://schemas.microsoft.com/office/drawing/2014/main" id="{1A93DC9D-6603-47E9-A282-AC3F094435F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a:extLst>
            <a:ext uri="{FF2B5EF4-FFF2-40B4-BE49-F238E27FC236}">
              <a16:creationId xmlns:a16="http://schemas.microsoft.com/office/drawing/2014/main" id="{183BBDB1-1474-4857-B9A7-9AADF0B24C7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a:extLst>
            <a:ext uri="{FF2B5EF4-FFF2-40B4-BE49-F238E27FC236}">
              <a16:creationId xmlns:a16="http://schemas.microsoft.com/office/drawing/2014/main" id="{0BC8A54B-7E2F-4EC2-9CF5-A49C974CB94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a:extLst>
            <a:ext uri="{FF2B5EF4-FFF2-40B4-BE49-F238E27FC236}">
              <a16:creationId xmlns:a16="http://schemas.microsoft.com/office/drawing/2014/main" id="{F78BA28B-0796-453C-AFE8-F56B3BA7629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a:extLst>
            <a:ext uri="{FF2B5EF4-FFF2-40B4-BE49-F238E27FC236}">
              <a16:creationId xmlns:a16="http://schemas.microsoft.com/office/drawing/2014/main" id="{CA7551A4-C6CB-4715-B15F-D22C27F474F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a:extLst>
            <a:ext uri="{FF2B5EF4-FFF2-40B4-BE49-F238E27FC236}">
              <a16:creationId xmlns:a16="http://schemas.microsoft.com/office/drawing/2014/main" id="{A44D5A1B-4D78-4E4B-9496-83AF2680523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a:extLst>
            <a:ext uri="{FF2B5EF4-FFF2-40B4-BE49-F238E27FC236}">
              <a16:creationId xmlns:a16="http://schemas.microsoft.com/office/drawing/2014/main" id="{59A28308-820D-4C0C-9957-A97BE878F96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a:extLst>
            <a:ext uri="{FF2B5EF4-FFF2-40B4-BE49-F238E27FC236}">
              <a16:creationId xmlns:a16="http://schemas.microsoft.com/office/drawing/2014/main" id="{1DC69701-AD9F-40F8-97AA-D48EE144F41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a:extLst>
            <a:ext uri="{FF2B5EF4-FFF2-40B4-BE49-F238E27FC236}">
              <a16:creationId xmlns:a16="http://schemas.microsoft.com/office/drawing/2014/main" id="{723F6E6F-2361-477D-BF62-EAF1674BD56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a:extLst>
            <a:ext uri="{FF2B5EF4-FFF2-40B4-BE49-F238E27FC236}">
              <a16:creationId xmlns:a16="http://schemas.microsoft.com/office/drawing/2014/main" id="{840F097B-4441-4E27-B83A-EB372389AEC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a:extLst>
            <a:ext uri="{FF2B5EF4-FFF2-40B4-BE49-F238E27FC236}">
              <a16:creationId xmlns:a16="http://schemas.microsoft.com/office/drawing/2014/main" id="{E1CA927E-1387-429E-8793-738BEBA7E5E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a:extLst>
            <a:ext uri="{FF2B5EF4-FFF2-40B4-BE49-F238E27FC236}">
              <a16:creationId xmlns:a16="http://schemas.microsoft.com/office/drawing/2014/main" id="{D8C5296A-82FB-40E3-83E9-A51D1FFB27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659" name="直線コネクタ 658">
          <a:extLst>
            <a:ext uri="{FF2B5EF4-FFF2-40B4-BE49-F238E27FC236}">
              <a16:creationId xmlns:a16="http://schemas.microsoft.com/office/drawing/2014/main" id="{8A5CD535-96F5-4119-BCBB-F9061A2B830F}"/>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60" name="【保健センター・保健所】&#10;一人当たり面積最小値テキスト">
          <a:extLst>
            <a:ext uri="{FF2B5EF4-FFF2-40B4-BE49-F238E27FC236}">
              <a16:creationId xmlns:a16="http://schemas.microsoft.com/office/drawing/2014/main" id="{6ACE6B13-AA1D-4943-8A62-CE32A5D32D5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61" name="直線コネクタ 660">
          <a:extLst>
            <a:ext uri="{FF2B5EF4-FFF2-40B4-BE49-F238E27FC236}">
              <a16:creationId xmlns:a16="http://schemas.microsoft.com/office/drawing/2014/main" id="{651B9801-AE11-42DC-9F8B-BC6AD9B9E8A6}"/>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62" name="【保健センター・保健所】&#10;一人当たり面積最大値テキスト">
          <a:extLst>
            <a:ext uri="{FF2B5EF4-FFF2-40B4-BE49-F238E27FC236}">
              <a16:creationId xmlns:a16="http://schemas.microsoft.com/office/drawing/2014/main" id="{C50343E3-5B96-4DDA-952E-4E0BA4D21A9D}"/>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63" name="直線コネクタ 662">
          <a:extLst>
            <a:ext uri="{FF2B5EF4-FFF2-40B4-BE49-F238E27FC236}">
              <a16:creationId xmlns:a16="http://schemas.microsoft.com/office/drawing/2014/main" id="{C8560126-956E-40D0-8D4A-0631C72A0BB0}"/>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664" name="【保健センター・保健所】&#10;一人当たり面積平均値テキスト">
          <a:extLst>
            <a:ext uri="{FF2B5EF4-FFF2-40B4-BE49-F238E27FC236}">
              <a16:creationId xmlns:a16="http://schemas.microsoft.com/office/drawing/2014/main" id="{F8DB3DF7-7755-4793-BAB3-E18899202803}"/>
            </a:ext>
          </a:extLst>
        </xdr:cNvPr>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665" name="フローチャート: 判断 664">
          <a:extLst>
            <a:ext uri="{FF2B5EF4-FFF2-40B4-BE49-F238E27FC236}">
              <a16:creationId xmlns:a16="http://schemas.microsoft.com/office/drawing/2014/main" id="{2A37E5CF-2FD7-4A86-BB41-7524F030CDDB}"/>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666" name="フローチャート: 判断 665">
          <a:extLst>
            <a:ext uri="{FF2B5EF4-FFF2-40B4-BE49-F238E27FC236}">
              <a16:creationId xmlns:a16="http://schemas.microsoft.com/office/drawing/2014/main" id="{9B40A8CC-4AF3-429A-9808-7481951D5B58}"/>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667" name="フローチャート: 判断 666">
          <a:extLst>
            <a:ext uri="{FF2B5EF4-FFF2-40B4-BE49-F238E27FC236}">
              <a16:creationId xmlns:a16="http://schemas.microsoft.com/office/drawing/2014/main" id="{5D8F7FEB-1DF9-4E25-85C2-0A19406058CD}"/>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668" name="フローチャート: 判断 667">
          <a:extLst>
            <a:ext uri="{FF2B5EF4-FFF2-40B4-BE49-F238E27FC236}">
              <a16:creationId xmlns:a16="http://schemas.microsoft.com/office/drawing/2014/main" id="{80624641-FCF5-4BFE-A42F-9E41C016C5F9}"/>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669" name="フローチャート: 判断 668">
          <a:extLst>
            <a:ext uri="{FF2B5EF4-FFF2-40B4-BE49-F238E27FC236}">
              <a16:creationId xmlns:a16="http://schemas.microsoft.com/office/drawing/2014/main" id="{93547B2C-AA23-405A-B47A-FD78D7263253}"/>
            </a:ext>
          </a:extLst>
        </xdr:cNvPr>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4CF740F0-18F6-4D5A-948C-CB6C3F875E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566E1706-DE17-440A-B415-D3DBCBF2ED3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ED3383DE-23C2-4D84-A964-12B61BB9668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F88693BC-2029-4AB1-B7B3-55D064C20E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CB7AC756-49AD-43CC-8E40-7C7AC0154D8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157480</xdr:rowOff>
    </xdr:from>
    <xdr:to>
      <xdr:col>116</xdr:col>
      <xdr:colOff>114300</xdr:colOff>
      <xdr:row>63</xdr:row>
      <xdr:rowOff>87630</xdr:rowOff>
    </xdr:to>
    <xdr:sp macro="" textlink="">
      <xdr:nvSpPr>
        <xdr:cNvPr id="675" name="楕円 674">
          <a:extLst>
            <a:ext uri="{FF2B5EF4-FFF2-40B4-BE49-F238E27FC236}">
              <a16:creationId xmlns:a16="http://schemas.microsoft.com/office/drawing/2014/main" id="{FCE4E63C-7DF3-4A5B-8139-C3C3FE2E4BD6}"/>
            </a:ext>
          </a:extLst>
        </xdr:cNvPr>
        <xdr:cNvSpPr/>
      </xdr:nvSpPr>
      <xdr:spPr>
        <a:xfrm>
          <a:off x="221107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135907</xdr:rowOff>
    </xdr:from>
    <xdr:ext cx="469744" cy="259045"/>
    <xdr:sp macro="" textlink="">
      <xdr:nvSpPr>
        <xdr:cNvPr id="676" name="【保健センター・保健所】&#10;一人当たり面積該当値テキスト">
          <a:extLst>
            <a:ext uri="{FF2B5EF4-FFF2-40B4-BE49-F238E27FC236}">
              <a16:creationId xmlns:a16="http://schemas.microsoft.com/office/drawing/2014/main" id="{89175811-4FB8-471C-8F6A-D3A83A381C7C}"/>
            </a:ext>
          </a:extLst>
        </xdr:cNvPr>
        <xdr:cNvSpPr txBox="1"/>
      </xdr:nvSpPr>
      <xdr:spPr>
        <a:xfrm>
          <a:off x="22199600" y="10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160020</xdr:rowOff>
    </xdr:from>
    <xdr:to>
      <xdr:col>112</xdr:col>
      <xdr:colOff>38100</xdr:colOff>
      <xdr:row>63</xdr:row>
      <xdr:rowOff>90170</xdr:rowOff>
    </xdr:to>
    <xdr:sp macro="" textlink="">
      <xdr:nvSpPr>
        <xdr:cNvPr id="677" name="楕円 676">
          <a:extLst>
            <a:ext uri="{FF2B5EF4-FFF2-40B4-BE49-F238E27FC236}">
              <a16:creationId xmlns:a16="http://schemas.microsoft.com/office/drawing/2014/main" id="{CE9EC15A-9D29-49CA-BD26-3C60B066CA80}"/>
            </a:ext>
          </a:extLst>
        </xdr:cNvPr>
        <xdr:cNvSpPr/>
      </xdr:nvSpPr>
      <xdr:spPr>
        <a:xfrm>
          <a:off x="21272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36830</xdr:rowOff>
    </xdr:from>
    <xdr:to>
      <xdr:col>116</xdr:col>
      <xdr:colOff>63500</xdr:colOff>
      <xdr:row>63</xdr:row>
      <xdr:rowOff>39370</xdr:rowOff>
    </xdr:to>
    <xdr:cxnSp macro="">
      <xdr:nvCxnSpPr>
        <xdr:cNvPr id="678" name="直線コネクタ 677">
          <a:extLst>
            <a:ext uri="{FF2B5EF4-FFF2-40B4-BE49-F238E27FC236}">
              <a16:creationId xmlns:a16="http://schemas.microsoft.com/office/drawing/2014/main" id="{E89A459C-327D-40C0-B0D8-F7A0ED4F66D1}"/>
            </a:ext>
          </a:extLst>
        </xdr:cNvPr>
        <xdr:cNvCxnSpPr/>
      </xdr:nvCxnSpPr>
      <xdr:spPr>
        <a:xfrm flipV="1">
          <a:off x="21323300" y="108381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679" name="楕円 678">
          <a:extLst>
            <a:ext uri="{FF2B5EF4-FFF2-40B4-BE49-F238E27FC236}">
              <a16:creationId xmlns:a16="http://schemas.microsoft.com/office/drawing/2014/main" id="{8D4C73CD-6428-447C-B334-388824BB1C31}"/>
            </a:ext>
          </a:extLst>
        </xdr:cNvPr>
        <xdr:cNvSpPr/>
      </xdr:nvSpPr>
      <xdr:spPr>
        <a:xfrm>
          <a:off x="20383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39370</xdr:rowOff>
    </xdr:from>
    <xdr:to>
      <xdr:col>111</xdr:col>
      <xdr:colOff>177800</xdr:colOff>
      <xdr:row>63</xdr:row>
      <xdr:rowOff>44450</xdr:rowOff>
    </xdr:to>
    <xdr:cxnSp macro="">
      <xdr:nvCxnSpPr>
        <xdr:cNvPr id="680" name="直線コネクタ 679">
          <a:extLst>
            <a:ext uri="{FF2B5EF4-FFF2-40B4-BE49-F238E27FC236}">
              <a16:creationId xmlns:a16="http://schemas.microsoft.com/office/drawing/2014/main" id="{4090065F-42D7-49D0-8C76-D21C75BD9B1A}"/>
            </a:ext>
          </a:extLst>
        </xdr:cNvPr>
        <xdr:cNvCxnSpPr/>
      </xdr:nvCxnSpPr>
      <xdr:spPr>
        <a:xfrm flipV="1">
          <a:off x="20434300" y="108407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681" name="楕円 680">
          <a:extLst>
            <a:ext uri="{FF2B5EF4-FFF2-40B4-BE49-F238E27FC236}">
              <a16:creationId xmlns:a16="http://schemas.microsoft.com/office/drawing/2014/main" id="{41F5C8D2-1DDF-4322-984E-E57796CDF0CF}"/>
            </a:ext>
          </a:extLst>
        </xdr:cNvPr>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63</xdr:row>
      <xdr:rowOff>45720</xdr:rowOff>
    </xdr:to>
    <xdr:cxnSp macro="">
      <xdr:nvCxnSpPr>
        <xdr:cNvPr id="682" name="直線コネクタ 681">
          <a:extLst>
            <a:ext uri="{FF2B5EF4-FFF2-40B4-BE49-F238E27FC236}">
              <a16:creationId xmlns:a16="http://schemas.microsoft.com/office/drawing/2014/main" id="{A2D5B5CB-1228-409B-89BC-1F987D2195E8}"/>
            </a:ext>
          </a:extLst>
        </xdr:cNvPr>
        <xdr:cNvCxnSpPr/>
      </xdr:nvCxnSpPr>
      <xdr:spPr>
        <a:xfrm flipV="1">
          <a:off x="19545300" y="10845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83" name="n_1aveValue【保健センター・保健所】&#10;一人当たり面積">
          <a:extLst>
            <a:ext uri="{FF2B5EF4-FFF2-40B4-BE49-F238E27FC236}">
              <a16:creationId xmlns:a16="http://schemas.microsoft.com/office/drawing/2014/main" id="{45D12E4B-F242-475B-AC90-507E1AC7D472}"/>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684" name="n_2aveValue【保健センター・保健所】&#10;一人当たり面積">
          <a:extLst>
            <a:ext uri="{FF2B5EF4-FFF2-40B4-BE49-F238E27FC236}">
              <a16:creationId xmlns:a16="http://schemas.microsoft.com/office/drawing/2014/main" id="{C0014659-21CA-4967-8763-EC3984B9F902}"/>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97807</xdr:rowOff>
    </xdr:from>
    <xdr:ext cx="469744" cy="259045"/>
    <xdr:sp macro="" textlink="">
      <xdr:nvSpPr>
        <xdr:cNvPr id="685" name="n_3aveValue【保健センター・保健所】&#10;一人当たり面積">
          <a:extLst>
            <a:ext uri="{FF2B5EF4-FFF2-40B4-BE49-F238E27FC236}">
              <a16:creationId xmlns:a16="http://schemas.microsoft.com/office/drawing/2014/main" id="{22B6BC0B-521B-4ED4-A64E-76FBF46D3F23}"/>
            </a:ext>
          </a:extLst>
        </xdr:cNvPr>
        <xdr:cNvSpPr txBox="1"/>
      </xdr:nvSpPr>
      <xdr:spPr>
        <a:xfrm>
          <a:off x="19310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686" name="n_4aveValue【保健センター・保健所】&#10;一人当たり面積">
          <a:extLst>
            <a:ext uri="{FF2B5EF4-FFF2-40B4-BE49-F238E27FC236}">
              <a16:creationId xmlns:a16="http://schemas.microsoft.com/office/drawing/2014/main" id="{B11004EA-81A9-4036-87E5-B69FFACF9471}"/>
            </a:ext>
          </a:extLst>
        </xdr:cNvPr>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81297</xdr:rowOff>
    </xdr:from>
    <xdr:ext cx="469744" cy="259045"/>
    <xdr:sp macro="" textlink="">
      <xdr:nvSpPr>
        <xdr:cNvPr id="687" name="n_1mainValue【保健センター・保健所】&#10;一人当たり面積">
          <a:extLst>
            <a:ext uri="{FF2B5EF4-FFF2-40B4-BE49-F238E27FC236}">
              <a16:creationId xmlns:a16="http://schemas.microsoft.com/office/drawing/2014/main" id="{0F52B1AF-BD67-43A3-AC90-26AEC19E0776}"/>
            </a:ext>
          </a:extLst>
        </xdr:cNvPr>
        <xdr:cNvSpPr txBox="1"/>
      </xdr:nvSpPr>
      <xdr:spPr>
        <a:xfrm>
          <a:off x="210757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688" name="n_2mainValue【保健センター・保健所】&#10;一人当たり面積">
          <a:extLst>
            <a:ext uri="{FF2B5EF4-FFF2-40B4-BE49-F238E27FC236}">
              <a16:creationId xmlns:a16="http://schemas.microsoft.com/office/drawing/2014/main" id="{C312DB03-42AA-468F-8A77-AA441C821A10}"/>
            </a:ext>
          </a:extLst>
        </xdr:cNvPr>
        <xdr:cNvSpPr txBox="1"/>
      </xdr:nvSpPr>
      <xdr:spPr>
        <a:xfrm>
          <a:off x="20199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113047</xdr:rowOff>
    </xdr:from>
    <xdr:ext cx="469744" cy="259045"/>
    <xdr:sp macro="" textlink="">
      <xdr:nvSpPr>
        <xdr:cNvPr id="689" name="n_3mainValue【保健センター・保健所】&#10;一人当たり面積">
          <a:extLst>
            <a:ext uri="{FF2B5EF4-FFF2-40B4-BE49-F238E27FC236}">
              <a16:creationId xmlns:a16="http://schemas.microsoft.com/office/drawing/2014/main" id="{65D3C208-CAA4-493B-8A3C-03F0A913F2AC}"/>
            </a:ext>
          </a:extLst>
        </xdr:cNvPr>
        <xdr:cNvSpPr txBox="1"/>
      </xdr:nvSpPr>
      <xdr:spPr>
        <a:xfrm>
          <a:off x="19310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a:extLst>
            <a:ext uri="{FF2B5EF4-FFF2-40B4-BE49-F238E27FC236}">
              <a16:creationId xmlns:a16="http://schemas.microsoft.com/office/drawing/2014/main" id="{CB4BC967-16EB-48E2-9E40-C6C250CB4C1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a:extLst>
            <a:ext uri="{FF2B5EF4-FFF2-40B4-BE49-F238E27FC236}">
              <a16:creationId xmlns:a16="http://schemas.microsoft.com/office/drawing/2014/main" id="{14DDA751-BB92-4215-912C-E4D51349491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a:extLst>
            <a:ext uri="{FF2B5EF4-FFF2-40B4-BE49-F238E27FC236}">
              <a16:creationId xmlns:a16="http://schemas.microsoft.com/office/drawing/2014/main" id="{3221F1CB-875E-4274-ACA9-3D02D9CEBE5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a:extLst>
            <a:ext uri="{FF2B5EF4-FFF2-40B4-BE49-F238E27FC236}">
              <a16:creationId xmlns:a16="http://schemas.microsoft.com/office/drawing/2014/main" id="{E141DFB9-F93F-4DFE-A98A-57274259610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a:extLst>
            <a:ext uri="{FF2B5EF4-FFF2-40B4-BE49-F238E27FC236}">
              <a16:creationId xmlns:a16="http://schemas.microsoft.com/office/drawing/2014/main" id="{2D2F442C-BD35-4213-888D-9AB39A35B0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a:extLst>
            <a:ext uri="{FF2B5EF4-FFF2-40B4-BE49-F238E27FC236}">
              <a16:creationId xmlns:a16="http://schemas.microsoft.com/office/drawing/2014/main" id="{FC9464EF-6E3F-4499-A406-9A86FD43FE9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a:extLst>
            <a:ext uri="{FF2B5EF4-FFF2-40B4-BE49-F238E27FC236}">
              <a16:creationId xmlns:a16="http://schemas.microsoft.com/office/drawing/2014/main" id="{800B04F2-F541-4FAE-8FE1-6E8388B7090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a:extLst>
            <a:ext uri="{FF2B5EF4-FFF2-40B4-BE49-F238E27FC236}">
              <a16:creationId xmlns:a16="http://schemas.microsoft.com/office/drawing/2014/main" id="{C6BA6697-0D25-46D9-8AF1-6164AB7B2C3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8" name="テキスト ボックス 697">
          <a:extLst>
            <a:ext uri="{FF2B5EF4-FFF2-40B4-BE49-F238E27FC236}">
              <a16:creationId xmlns:a16="http://schemas.microsoft.com/office/drawing/2014/main" id="{31FCACEA-AA13-4C98-BBCB-30762D53EA8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9" name="直線コネクタ 698">
          <a:extLst>
            <a:ext uri="{FF2B5EF4-FFF2-40B4-BE49-F238E27FC236}">
              <a16:creationId xmlns:a16="http://schemas.microsoft.com/office/drawing/2014/main" id="{23329FE2-9D59-4E3C-8AA0-066321D90DF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0" name="テキスト ボックス 699">
          <a:extLst>
            <a:ext uri="{FF2B5EF4-FFF2-40B4-BE49-F238E27FC236}">
              <a16:creationId xmlns:a16="http://schemas.microsoft.com/office/drawing/2014/main" id="{FB967CFD-C510-455F-808F-C25823C7B89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1" name="直線コネクタ 700">
          <a:extLst>
            <a:ext uri="{FF2B5EF4-FFF2-40B4-BE49-F238E27FC236}">
              <a16:creationId xmlns:a16="http://schemas.microsoft.com/office/drawing/2014/main" id="{BC32EAAF-5A48-4581-8F6D-CB8414B471B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2" name="テキスト ボックス 701">
          <a:extLst>
            <a:ext uri="{FF2B5EF4-FFF2-40B4-BE49-F238E27FC236}">
              <a16:creationId xmlns:a16="http://schemas.microsoft.com/office/drawing/2014/main" id="{27996AA0-353E-4DA5-BF61-61570203368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3" name="直線コネクタ 702">
          <a:extLst>
            <a:ext uri="{FF2B5EF4-FFF2-40B4-BE49-F238E27FC236}">
              <a16:creationId xmlns:a16="http://schemas.microsoft.com/office/drawing/2014/main" id="{4A8BC64B-5E40-4CE1-939A-8E4F320659C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4" name="テキスト ボックス 703">
          <a:extLst>
            <a:ext uri="{FF2B5EF4-FFF2-40B4-BE49-F238E27FC236}">
              <a16:creationId xmlns:a16="http://schemas.microsoft.com/office/drawing/2014/main" id="{BDD613D7-02DD-4D36-85C4-F9EECCE2C1C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5" name="直線コネクタ 704">
          <a:extLst>
            <a:ext uri="{FF2B5EF4-FFF2-40B4-BE49-F238E27FC236}">
              <a16:creationId xmlns:a16="http://schemas.microsoft.com/office/drawing/2014/main" id="{C4B24174-C0D5-41CB-A0EB-C538DE8198D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6" name="テキスト ボックス 705">
          <a:extLst>
            <a:ext uri="{FF2B5EF4-FFF2-40B4-BE49-F238E27FC236}">
              <a16:creationId xmlns:a16="http://schemas.microsoft.com/office/drawing/2014/main" id="{9577A2AE-C90F-4AE7-95AC-8134C82E3B7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7" name="直線コネクタ 706">
          <a:extLst>
            <a:ext uri="{FF2B5EF4-FFF2-40B4-BE49-F238E27FC236}">
              <a16:creationId xmlns:a16="http://schemas.microsoft.com/office/drawing/2014/main" id="{AA296B68-1935-4779-AC08-34AF1A17DC8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8" name="テキスト ボックス 707">
          <a:extLst>
            <a:ext uri="{FF2B5EF4-FFF2-40B4-BE49-F238E27FC236}">
              <a16:creationId xmlns:a16="http://schemas.microsoft.com/office/drawing/2014/main" id="{420D0A5A-1859-4B90-836F-88F4281478A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9" name="直線コネクタ 708">
          <a:extLst>
            <a:ext uri="{FF2B5EF4-FFF2-40B4-BE49-F238E27FC236}">
              <a16:creationId xmlns:a16="http://schemas.microsoft.com/office/drawing/2014/main" id="{4BABAC66-8299-4234-943D-4552047DBD1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0" name="テキスト ボックス 709">
          <a:extLst>
            <a:ext uri="{FF2B5EF4-FFF2-40B4-BE49-F238E27FC236}">
              <a16:creationId xmlns:a16="http://schemas.microsoft.com/office/drawing/2014/main" id="{A0A4C354-2C2E-4E28-929F-D084C815156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1" name="直線コネクタ 710">
          <a:extLst>
            <a:ext uri="{FF2B5EF4-FFF2-40B4-BE49-F238E27FC236}">
              <a16:creationId xmlns:a16="http://schemas.microsoft.com/office/drawing/2014/main" id="{A85B5184-6220-4A25-BE38-2AA9D961681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2" name="テキスト ボックス 711">
          <a:extLst>
            <a:ext uri="{FF2B5EF4-FFF2-40B4-BE49-F238E27FC236}">
              <a16:creationId xmlns:a16="http://schemas.microsoft.com/office/drawing/2014/main" id="{2995A19D-1E81-4811-8751-A97712F0241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a:extLst>
            <a:ext uri="{FF2B5EF4-FFF2-40B4-BE49-F238E27FC236}">
              <a16:creationId xmlns:a16="http://schemas.microsoft.com/office/drawing/2014/main" id="{5E8A32E9-B65B-4502-BDBA-AD613C9AFCD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消防施設】&#10;有形固定資産減価償却率グラフ枠">
          <a:extLst>
            <a:ext uri="{FF2B5EF4-FFF2-40B4-BE49-F238E27FC236}">
              <a16:creationId xmlns:a16="http://schemas.microsoft.com/office/drawing/2014/main" id="{054DBF12-753F-40A9-AAA1-22CFC0FC696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715" name="直線コネクタ 714">
          <a:extLst>
            <a:ext uri="{FF2B5EF4-FFF2-40B4-BE49-F238E27FC236}">
              <a16:creationId xmlns:a16="http://schemas.microsoft.com/office/drawing/2014/main" id="{E4D418E4-96DE-4D20-B8BD-FF7160378F8E}"/>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716" name="【消防施設】&#10;有形固定資産減価償却率最小値テキスト">
          <a:extLst>
            <a:ext uri="{FF2B5EF4-FFF2-40B4-BE49-F238E27FC236}">
              <a16:creationId xmlns:a16="http://schemas.microsoft.com/office/drawing/2014/main" id="{A6E62C0C-126A-4252-8457-3439DD77E77C}"/>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717" name="直線コネクタ 716">
          <a:extLst>
            <a:ext uri="{FF2B5EF4-FFF2-40B4-BE49-F238E27FC236}">
              <a16:creationId xmlns:a16="http://schemas.microsoft.com/office/drawing/2014/main" id="{9AE67FC4-D588-4F9E-8689-A1AEDECB7464}"/>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18" name="【消防施設】&#10;有形固定資産減価償却率最大値テキスト">
          <a:extLst>
            <a:ext uri="{FF2B5EF4-FFF2-40B4-BE49-F238E27FC236}">
              <a16:creationId xmlns:a16="http://schemas.microsoft.com/office/drawing/2014/main" id="{AE9E32F0-23E9-4960-870A-39AD69A021B9}"/>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19" name="直線コネクタ 718">
          <a:extLst>
            <a:ext uri="{FF2B5EF4-FFF2-40B4-BE49-F238E27FC236}">
              <a16:creationId xmlns:a16="http://schemas.microsoft.com/office/drawing/2014/main" id="{1EDA556B-DCD9-410A-993D-D0CF3D9E2591}"/>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20" name="【消防施設】&#10;有形固定資産減価償却率平均値テキスト">
          <a:extLst>
            <a:ext uri="{FF2B5EF4-FFF2-40B4-BE49-F238E27FC236}">
              <a16:creationId xmlns:a16="http://schemas.microsoft.com/office/drawing/2014/main" id="{05081E04-D088-408C-A24A-A0C1B9485B2F}"/>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21" name="フローチャート: 判断 720">
          <a:extLst>
            <a:ext uri="{FF2B5EF4-FFF2-40B4-BE49-F238E27FC236}">
              <a16:creationId xmlns:a16="http://schemas.microsoft.com/office/drawing/2014/main" id="{A6C16E3C-4BAD-4E9B-9A0E-795492BB0EBE}"/>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722" name="フローチャート: 判断 721">
          <a:extLst>
            <a:ext uri="{FF2B5EF4-FFF2-40B4-BE49-F238E27FC236}">
              <a16:creationId xmlns:a16="http://schemas.microsoft.com/office/drawing/2014/main" id="{5B003C65-8BA2-4038-B33E-5A05EC88DF9D}"/>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723" name="フローチャート: 判断 722">
          <a:extLst>
            <a:ext uri="{FF2B5EF4-FFF2-40B4-BE49-F238E27FC236}">
              <a16:creationId xmlns:a16="http://schemas.microsoft.com/office/drawing/2014/main" id="{8E92663E-29EC-4682-9EBA-60A19E660EFB}"/>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724" name="フローチャート: 判断 723">
          <a:extLst>
            <a:ext uri="{FF2B5EF4-FFF2-40B4-BE49-F238E27FC236}">
              <a16:creationId xmlns:a16="http://schemas.microsoft.com/office/drawing/2014/main" id="{8CA884C6-9FC3-4CB9-9846-22840F51E3F3}"/>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25" name="フローチャート: 判断 724">
          <a:extLst>
            <a:ext uri="{FF2B5EF4-FFF2-40B4-BE49-F238E27FC236}">
              <a16:creationId xmlns:a16="http://schemas.microsoft.com/office/drawing/2014/main" id="{127BBABD-48FE-40DC-BBEE-753E2D322AD4}"/>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21C5899A-0979-4D93-96E7-CC93F2C5A41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482A9792-14EE-4C47-A2B9-B45EFACC0A7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3899E347-336B-4B52-8666-746EF5BFDB0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57BD848D-74DD-4175-9F6D-DE84011E178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A0BA1C42-B4E8-4C5E-866E-74C9B054B57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731" name="楕円 730">
          <a:extLst>
            <a:ext uri="{FF2B5EF4-FFF2-40B4-BE49-F238E27FC236}">
              <a16:creationId xmlns:a16="http://schemas.microsoft.com/office/drawing/2014/main" id="{B5FCD60E-41EE-41DC-977D-DEC121C12FBB}"/>
            </a:ext>
          </a:extLst>
        </xdr:cNvPr>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124477</xdr:rowOff>
    </xdr:from>
    <xdr:ext cx="405111" cy="259045"/>
    <xdr:sp macro="" textlink="">
      <xdr:nvSpPr>
        <xdr:cNvPr id="732" name="【消防施設】&#10;有形固定資産減価償却率該当値テキスト">
          <a:extLst>
            <a:ext uri="{FF2B5EF4-FFF2-40B4-BE49-F238E27FC236}">
              <a16:creationId xmlns:a16="http://schemas.microsoft.com/office/drawing/2014/main" id="{7C77A2A6-B722-4E36-BF7F-5F771A17CE08}"/>
            </a:ext>
          </a:extLst>
        </xdr:cNvPr>
        <xdr:cNvSpPr txBox="1"/>
      </xdr:nvSpPr>
      <xdr:spPr>
        <a:xfrm>
          <a:off x="163576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60779</xdr:rowOff>
    </xdr:from>
    <xdr:to>
      <xdr:col>81</xdr:col>
      <xdr:colOff>101600</xdr:colOff>
      <xdr:row>82</xdr:row>
      <xdr:rowOff>162379</xdr:rowOff>
    </xdr:to>
    <xdr:sp macro="" textlink="">
      <xdr:nvSpPr>
        <xdr:cNvPr id="733" name="楕円 732">
          <a:extLst>
            <a:ext uri="{FF2B5EF4-FFF2-40B4-BE49-F238E27FC236}">
              <a16:creationId xmlns:a16="http://schemas.microsoft.com/office/drawing/2014/main" id="{C0CFAD64-4690-4C81-AC38-D647A9C3F544}"/>
            </a:ext>
          </a:extLst>
        </xdr:cNvPr>
        <xdr:cNvSpPr/>
      </xdr:nvSpPr>
      <xdr:spPr>
        <a:xfrm>
          <a:off x="15430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111579</xdr:rowOff>
    </xdr:from>
    <xdr:to>
      <xdr:col>85</xdr:col>
      <xdr:colOff>127000</xdr:colOff>
      <xdr:row>82</xdr:row>
      <xdr:rowOff>152400</xdr:rowOff>
    </xdr:to>
    <xdr:cxnSp macro="">
      <xdr:nvCxnSpPr>
        <xdr:cNvPr id="734" name="直線コネクタ 733">
          <a:extLst>
            <a:ext uri="{FF2B5EF4-FFF2-40B4-BE49-F238E27FC236}">
              <a16:creationId xmlns:a16="http://schemas.microsoft.com/office/drawing/2014/main" id="{FCA97F58-4410-4B0D-951A-81DD7FB1B011}"/>
            </a:ext>
          </a:extLst>
        </xdr:cNvPr>
        <xdr:cNvCxnSpPr/>
      </xdr:nvCxnSpPr>
      <xdr:spPr>
        <a:xfrm>
          <a:off x="15481300" y="1417047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35" name="楕円 734">
          <a:extLst>
            <a:ext uri="{FF2B5EF4-FFF2-40B4-BE49-F238E27FC236}">
              <a16:creationId xmlns:a16="http://schemas.microsoft.com/office/drawing/2014/main" id="{BEFDD83C-8722-4AD6-9C8B-E041E24A9FA1}"/>
            </a:ext>
          </a:extLst>
        </xdr:cNvPr>
        <xdr:cNvSpPr/>
      </xdr:nvSpPr>
      <xdr:spPr>
        <a:xfrm>
          <a:off x="14541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64226</xdr:rowOff>
    </xdr:from>
    <xdr:to>
      <xdr:col>81</xdr:col>
      <xdr:colOff>50800</xdr:colOff>
      <xdr:row>82</xdr:row>
      <xdr:rowOff>111579</xdr:rowOff>
    </xdr:to>
    <xdr:cxnSp macro="">
      <xdr:nvCxnSpPr>
        <xdr:cNvPr id="736" name="直線コネクタ 735">
          <a:extLst>
            <a:ext uri="{FF2B5EF4-FFF2-40B4-BE49-F238E27FC236}">
              <a16:creationId xmlns:a16="http://schemas.microsoft.com/office/drawing/2014/main" id="{C57FAE04-027D-4A89-89D9-9C225CEE1517}"/>
            </a:ext>
          </a:extLst>
        </xdr:cNvPr>
        <xdr:cNvCxnSpPr/>
      </xdr:nvCxnSpPr>
      <xdr:spPr>
        <a:xfrm>
          <a:off x="14592300" y="1412312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737" name="楕円 736">
          <a:extLst>
            <a:ext uri="{FF2B5EF4-FFF2-40B4-BE49-F238E27FC236}">
              <a16:creationId xmlns:a16="http://schemas.microsoft.com/office/drawing/2014/main" id="{5E787784-5521-4C9B-BD96-1FA5EDB57B66}"/>
            </a:ext>
          </a:extLst>
        </xdr:cNvPr>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64226</xdr:rowOff>
    </xdr:from>
    <xdr:to>
      <xdr:col>76</xdr:col>
      <xdr:colOff>114300</xdr:colOff>
      <xdr:row>82</xdr:row>
      <xdr:rowOff>83820</xdr:rowOff>
    </xdr:to>
    <xdr:cxnSp macro="">
      <xdr:nvCxnSpPr>
        <xdr:cNvPr id="738" name="直線コネクタ 737">
          <a:extLst>
            <a:ext uri="{FF2B5EF4-FFF2-40B4-BE49-F238E27FC236}">
              <a16:creationId xmlns:a16="http://schemas.microsoft.com/office/drawing/2014/main" id="{E98C4800-CA78-4897-B3BE-A7D81A8E8545}"/>
            </a:ext>
          </a:extLst>
        </xdr:cNvPr>
        <xdr:cNvCxnSpPr/>
      </xdr:nvCxnSpPr>
      <xdr:spPr>
        <a:xfrm flipV="1">
          <a:off x="13703300" y="141231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739" name="n_1aveValue【消防施設】&#10;有形固定資産減価償却率">
          <a:extLst>
            <a:ext uri="{FF2B5EF4-FFF2-40B4-BE49-F238E27FC236}">
              <a16:creationId xmlns:a16="http://schemas.microsoft.com/office/drawing/2014/main" id="{9B16CB7A-C5C4-4777-AC35-32A12BE0A1BD}"/>
            </a:ext>
          </a:extLst>
        </xdr:cNvPr>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740" name="n_2aveValue【消防施設】&#10;有形固定資産減価償却率">
          <a:extLst>
            <a:ext uri="{FF2B5EF4-FFF2-40B4-BE49-F238E27FC236}">
              <a16:creationId xmlns:a16="http://schemas.microsoft.com/office/drawing/2014/main" id="{0C6DF8A9-E827-48A3-B8D1-FD867BB21231}"/>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741" name="n_3aveValue【消防施設】&#10;有形固定資産減価償却率">
          <a:extLst>
            <a:ext uri="{FF2B5EF4-FFF2-40B4-BE49-F238E27FC236}">
              <a16:creationId xmlns:a16="http://schemas.microsoft.com/office/drawing/2014/main" id="{2A01D1C6-50DE-4D9A-833B-94A3E6621DD8}"/>
            </a:ext>
          </a:extLst>
        </xdr:cNvPr>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742" name="n_4aveValue【消防施設】&#10;有形固定資産減価償却率">
          <a:extLst>
            <a:ext uri="{FF2B5EF4-FFF2-40B4-BE49-F238E27FC236}">
              <a16:creationId xmlns:a16="http://schemas.microsoft.com/office/drawing/2014/main" id="{18B5D075-FFB6-48C8-9B3A-2D1EEE0E1AF8}"/>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7456</xdr:rowOff>
    </xdr:from>
    <xdr:ext cx="405111" cy="259045"/>
    <xdr:sp macro="" textlink="">
      <xdr:nvSpPr>
        <xdr:cNvPr id="743" name="n_1mainValue【消防施設】&#10;有形固定資産減価償却率">
          <a:extLst>
            <a:ext uri="{FF2B5EF4-FFF2-40B4-BE49-F238E27FC236}">
              <a16:creationId xmlns:a16="http://schemas.microsoft.com/office/drawing/2014/main" id="{C09168C3-983B-40CD-A98E-4EFF02225E9D}"/>
            </a:ext>
          </a:extLst>
        </xdr:cNvPr>
        <xdr:cNvSpPr txBox="1"/>
      </xdr:nvSpPr>
      <xdr:spPr>
        <a:xfrm>
          <a:off x="152660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44" name="n_2mainValue【消防施設】&#10;有形固定資産減価償却率">
          <a:extLst>
            <a:ext uri="{FF2B5EF4-FFF2-40B4-BE49-F238E27FC236}">
              <a16:creationId xmlns:a16="http://schemas.microsoft.com/office/drawing/2014/main" id="{E0975BE1-0652-4C50-98F7-2D31EFB77A9D}"/>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745" name="n_3mainValue【消防施設】&#10;有形固定資産減価償却率">
          <a:extLst>
            <a:ext uri="{FF2B5EF4-FFF2-40B4-BE49-F238E27FC236}">
              <a16:creationId xmlns:a16="http://schemas.microsoft.com/office/drawing/2014/main" id="{E4E66250-5B31-450B-8C52-FEA8DA6672A4}"/>
            </a:ext>
          </a:extLst>
        </xdr:cNvPr>
        <xdr:cNvSpPr txBox="1"/>
      </xdr:nvSpPr>
      <xdr:spPr>
        <a:xfrm>
          <a:off x="13500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6" name="正方形/長方形 745">
          <a:extLst>
            <a:ext uri="{FF2B5EF4-FFF2-40B4-BE49-F238E27FC236}">
              <a16:creationId xmlns:a16="http://schemas.microsoft.com/office/drawing/2014/main" id="{C9FA0756-9682-407D-8EF9-7417C89CAE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7" name="正方形/長方形 746">
          <a:extLst>
            <a:ext uri="{FF2B5EF4-FFF2-40B4-BE49-F238E27FC236}">
              <a16:creationId xmlns:a16="http://schemas.microsoft.com/office/drawing/2014/main" id="{854D2B13-02DA-422F-807B-4095B163E1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8" name="正方形/長方形 747">
          <a:extLst>
            <a:ext uri="{FF2B5EF4-FFF2-40B4-BE49-F238E27FC236}">
              <a16:creationId xmlns:a16="http://schemas.microsoft.com/office/drawing/2014/main" id="{60C3C03C-1577-4547-A0B0-57EF806C33E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9" name="正方形/長方形 748">
          <a:extLst>
            <a:ext uri="{FF2B5EF4-FFF2-40B4-BE49-F238E27FC236}">
              <a16:creationId xmlns:a16="http://schemas.microsoft.com/office/drawing/2014/main" id="{9705EBA9-EA5B-405E-92B7-905083784F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0" name="正方形/長方形 749">
          <a:extLst>
            <a:ext uri="{FF2B5EF4-FFF2-40B4-BE49-F238E27FC236}">
              <a16:creationId xmlns:a16="http://schemas.microsoft.com/office/drawing/2014/main" id="{5A470AD4-4B99-423E-B7E2-382DAF9E31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1" name="正方形/長方形 750">
          <a:extLst>
            <a:ext uri="{FF2B5EF4-FFF2-40B4-BE49-F238E27FC236}">
              <a16:creationId xmlns:a16="http://schemas.microsoft.com/office/drawing/2014/main" id="{3D186684-B555-4210-960D-881FCE79A14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2" name="正方形/長方形 751">
          <a:extLst>
            <a:ext uri="{FF2B5EF4-FFF2-40B4-BE49-F238E27FC236}">
              <a16:creationId xmlns:a16="http://schemas.microsoft.com/office/drawing/2014/main" id="{1B565320-D452-4252-93F5-D47C72998B8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3" name="正方形/長方形 752">
          <a:extLst>
            <a:ext uri="{FF2B5EF4-FFF2-40B4-BE49-F238E27FC236}">
              <a16:creationId xmlns:a16="http://schemas.microsoft.com/office/drawing/2014/main" id="{720FEA8B-1244-465C-8A10-06053C852BA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4" name="テキスト ボックス 753">
          <a:extLst>
            <a:ext uri="{FF2B5EF4-FFF2-40B4-BE49-F238E27FC236}">
              <a16:creationId xmlns:a16="http://schemas.microsoft.com/office/drawing/2014/main" id="{A27A71BB-5E2B-417D-9CE6-A805D7CCEBE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5" name="直線コネクタ 754">
          <a:extLst>
            <a:ext uri="{FF2B5EF4-FFF2-40B4-BE49-F238E27FC236}">
              <a16:creationId xmlns:a16="http://schemas.microsoft.com/office/drawing/2014/main" id="{95E1F8B8-1ED8-4291-BE49-2BE12112B1D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6" name="直線コネクタ 755">
          <a:extLst>
            <a:ext uri="{FF2B5EF4-FFF2-40B4-BE49-F238E27FC236}">
              <a16:creationId xmlns:a16="http://schemas.microsoft.com/office/drawing/2014/main" id="{B1CFD3E5-F12C-4DF3-BA2C-598C9674FB8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7" name="テキスト ボックス 756">
          <a:extLst>
            <a:ext uri="{FF2B5EF4-FFF2-40B4-BE49-F238E27FC236}">
              <a16:creationId xmlns:a16="http://schemas.microsoft.com/office/drawing/2014/main" id="{C4B671DB-4F9F-4F29-B68C-97E1D492501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8" name="直線コネクタ 757">
          <a:extLst>
            <a:ext uri="{FF2B5EF4-FFF2-40B4-BE49-F238E27FC236}">
              <a16:creationId xmlns:a16="http://schemas.microsoft.com/office/drawing/2014/main" id="{49CDB7BC-768B-4BF8-82BF-3B70F5A7AFF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9" name="テキスト ボックス 758">
          <a:extLst>
            <a:ext uri="{FF2B5EF4-FFF2-40B4-BE49-F238E27FC236}">
              <a16:creationId xmlns:a16="http://schemas.microsoft.com/office/drawing/2014/main" id="{99BD4BDE-69EC-414D-86FD-782E91FAD83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0" name="直線コネクタ 759">
          <a:extLst>
            <a:ext uri="{FF2B5EF4-FFF2-40B4-BE49-F238E27FC236}">
              <a16:creationId xmlns:a16="http://schemas.microsoft.com/office/drawing/2014/main" id="{324F5344-9607-4A94-B4FA-ECF58B704B9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1" name="テキスト ボックス 760">
          <a:extLst>
            <a:ext uri="{FF2B5EF4-FFF2-40B4-BE49-F238E27FC236}">
              <a16:creationId xmlns:a16="http://schemas.microsoft.com/office/drawing/2014/main" id="{DDBEE8BA-5441-46C3-8E6A-DC5F70D5693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2" name="直線コネクタ 761">
          <a:extLst>
            <a:ext uri="{FF2B5EF4-FFF2-40B4-BE49-F238E27FC236}">
              <a16:creationId xmlns:a16="http://schemas.microsoft.com/office/drawing/2014/main" id="{E2ADF96A-37DF-4E65-960D-80B7F4FC5F7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3" name="テキスト ボックス 762">
          <a:extLst>
            <a:ext uri="{FF2B5EF4-FFF2-40B4-BE49-F238E27FC236}">
              <a16:creationId xmlns:a16="http://schemas.microsoft.com/office/drawing/2014/main" id="{97744F70-F463-43D1-ADEB-CDC5384801B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a:extLst>
            <a:ext uri="{FF2B5EF4-FFF2-40B4-BE49-F238E27FC236}">
              <a16:creationId xmlns:a16="http://schemas.microsoft.com/office/drawing/2014/main" id="{744BB593-16FB-4C03-B209-DA6D2E2A5A2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5" name="テキスト ボックス 764">
          <a:extLst>
            <a:ext uri="{FF2B5EF4-FFF2-40B4-BE49-F238E27FC236}">
              <a16:creationId xmlns:a16="http://schemas.microsoft.com/office/drawing/2014/main" id="{128BDD77-E1CA-4177-BDBD-0E550EFF6BC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a:extLst>
            <a:ext uri="{FF2B5EF4-FFF2-40B4-BE49-F238E27FC236}">
              <a16:creationId xmlns:a16="http://schemas.microsoft.com/office/drawing/2014/main" id="{79C1859D-5AB8-4F6C-9FD2-88E1D51708A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767" name="直線コネクタ 766">
          <a:extLst>
            <a:ext uri="{FF2B5EF4-FFF2-40B4-BE49-F238E27FC236}">
              <a16:creationId xmlns:a16="http://schemas.microsoft.com/office/drawing/2014/main" id="{EC5C340B-DB1E-4C3B-839C-CE9EC243C2D8}"/>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768" name="【消防施設】&#10;一人当たり面積最小値テキスト">
          <a:extLst>
            <a:ext uri="{FF2B5EF4-FFF2-40B4-BE49-F238E27FC236}">
              <a16:creationId xmlns:a16="http://schemas.microsoft.com/office/drawing/2014/main" id="{71085D4D-72EB-44E5-BAAC-EA77B6DEAB69}"/>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769" name="直線コネクタ 768">
          <a:extLst>
            <a:ext uri="{FF2B5EF4-FFF2-40B4-BE49-F238E27FC236}">
              <a16:creationId xmlns:a16="http://schemas.microsoft.com/office/drawing/2014/main" id="{97994C91-652C-4EB0-BF5C-E18E2F83222A}"/>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770" name="【消防施設】&#10;一人当たり面積最大値テキスト">
          <a:extLst>
            <a:ext uri="{FF2B5EF4-FFF2-40B4-BE49-F238E27FC236}">
              <a16:creationId xmlns:a16="http://schemas.microsoft.com/office/drawing/2014/main" id="{E760CE7C-DF92-4ABD-BF55-9A3A4B86F07A}"/>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771" name="直線コネクタ 770">
          <a:extLst>
            <a:ext uri="{FF2B5EF4-FFF2-40B4-BE49-F238E27FC236}">
              <a16:creationId xmlns:a16="http://schemas.microsoft.com/office/drawing/2014/main" id="{6DD9298C-CDAD-42AB-A4B1-3649554D3141}"/>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72" name="【消防施設】&#10;一人当たり面積平均値テキスト">
          <a:extLst>
            <a:ext uri="{FF2B5EF4-FFF2-40B4-BE49-F238E27FC236}">
              <a16:creationId xmlns:a16="http://schemas.microsoft.com/office/drawing/2014/main" id="{2FFBC94F-970A-4116-92EA-C6EB812C24C7}"/>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73" name="フローチャート: 判断 772">
          <a:extLst>
            <a:ext uri="{FF2B5EF4-FFF2-40B4-BE49-F238E27FC236}">
              <a16:creationId xmlns:a16="http://schemas.microsoft.com/office/drawing/2014/main" id="{B5B5CD10-00E9-4092-8295-A095A29D5674}"/>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774" name="フローチャート: 判断 773">
          <a:extLst>
            <a:ext uri="{FF2B5EF4-FFF2-40B4-BE49-F238E27FC236}">
              <a16:creationId xmlns:a16="http://schemas.microsoft.com/office/drawing/2014/main" id="{C998E7C0-919D-418A-82B1-79EB0736A741}"/>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775" name="フローチャート: 判断 774">
          <a:extLst>
            <a:ext uri="{FF2B5EF4-FFF2-40B4-BE49-F238E27FC236}">
              <a16:creationId xmlns:a16="http://schemas.microsoft.com/office/drawing/2014/main" id="{A1FB80C3-FE7E-4FC4-BAA4-E76DF31A0D72}"/>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776" name="フローチャート: 判断 775">
          <a:extLst>
            <a:ext uri="{FF2B5EF4-FFF2-40B4-BE49-F238E27FC236}">
              <a16:creationId xmlns:a16="http://schemas.microsoft.com/office/drawing/2014/main" id="{1851ED67-BF15-4BA4-A1F3-56C1306AD097}"/>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777" name="フローチャート: 判断 776">
          <a:extLst>
            <a:ext uri="{FF2B5EF4-FFF2-40B4-BE49-F238E27FC236}">
              <a16:creationId xmlns:a16="http://schemas.microsoft.com/office/drawing/2014/main" id="{EB8D2C67-2BE8-4EAB-A033-9069A1A60953}"/>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9013E879-40B7-4D2E-A230-54797AD6EC7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802A7EE0-7D3C-4BFE-8795-026DC17934F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CF544B80-3657-4270-9355-2245825CFC5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F09A306F-5E00-465B-992C-8C81E0451FF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2CC7291C-CA87-48E9-BA9A-D942BCAE735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1473</xdr:rowOff>
    </xdr:from>
    <xdr:to>
      <xdr:col>116</xdr:col>
      <xdr:colOff>114300</xdr:colOff>
      <xdr:row>85</xdr:row>
      <xdr:rowOff>103073</xdr:rowOff>
    </xdr:to>
    <xdr:sp macro="" textlink="">
      <xdr:nvSpPr>
        <xdr:cNvPr id="783" name="楕円 782">
          <a:extLst>
            <a:ext uri="{FF2B5EF4-FFF2-40B4-BE49-F238E27FC236}">
              <a16:creationId xmlns:a16="http://schemas.microsoft.com/office/drawing/2014/main" id="{BE267041-B829-48CB-A2BB-B5D16AFB3221}"/>
            </a:ext>
          </a:extLst>
        </xdr:cNvPr>
        <xdr:cNvSpPr/>
      </xdr:nvSpPr>
      <xdr:spPr>
        <a:xfrm>
          <a:off x="221107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24350</xdr:rowOff>
    </xdr:from>
    <xdr:ext cx="469744" cy="259045"/>
    <xdr:sp macro="" textlink="">
      <xdr:nvSpPr>
        <xdr:cNvPr id="784" name="【消防施設】&#10;一人当たり面積該当値テキスト">
          <a:extLst>
            <a:ext uri="{FF2B5EF4-FFF2-40B4-BE49-F238E27FC236}">
              <a16:creationId xmlns:a16="http://schemas.microsoft.com/office/drawing/2014/main" id="{46B5BDF7-517F-4115-A372-50831E6B74CB}"/>
            </a:ext>
          </a:extLst>
        </xdr:cNvPr>
        <xdr:cNvSpPr txBox="1"/>
      </xdr:nvSpPr>
      <xdr:spPr>
        <a:xfrm>
          <a:off x="22199600" y="1442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3759</xdr:rowOff>
    </xdr:from>
    <xdr:to>
      <xdr:col>112</xdr:col>
      <xdr:colOff>38100</xdr:colOff>
      <xdr:row>85</xdr:row>
      <xdr:rowOff>105359</xdr:rowOff>
    </xdr:to>
    <xdr:sp macro="" textlink="">
      <xdr:nvSpPr>
        <xdr:cNvPr id="785" name="楕円 784">
          <a:extLst>
            <a:ext uri="{FF2B5EF4-FFF2-40B4-BE49-F238E27FC236}">
              <a16:creationId xmlns:a16="http://schemas.microsoft.com/office/drawing/2014/main" id="{92A1CBE6-58A4-4A30-9500-FAD79DC79940}"/>
            </a:ext>
          </a:extLst>
        </xdr:cNvPr>
        <xdr:cNvSpPr/>
      </xdr:nvSpPr>
      <xdr:spPr>
        <a:xfrm>
          <a:off x="21272500" y="145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52273</xdr:rowOff>
    </xdr:from>
    <xdr:to>
      <xdr:col>116</xdr:col>
      <xdr:colOff>63500</xdr:colOff>
      <xdr:row>85</xdr:row>
      <xdr:rowOff>54559</xdr:rowOff>
    </xdr:to>
    <xdr:cxnSp macro="">
      <xdr:nvCxnSpPr>
        <xdr:cNvPr id="786" name="直線コネクタ 785">
          <a:extLst>
            <a:ext uri="{FF2B5EF4-FFF2-40B4-BE49-F238E27FC236}">
              <a16:creationId xmlns:a16="http://schemas.microsoft.com/office/drawing/2014/main" id="{2AC20C02-9786-4042-9C57-AE323DA1BAD6}"/>
            </a:ext>
          </a:extLst>
        </xdr:cNvPr>
        <xdr:cNvCxnSpPr/>
      </xdr:nvCxnSpPr>
      <xdr:spPr>
        <a:xfrm flipV="1">
          <a:off x="21323300" y="1462552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6502</xdr:rowOff>
    </xdr:from>
    <xdr:to>
      <xdr:col>107</xdr:col>
      <xdr:colOff>101600</xdr:colOff>
      <xdr:row>85</xdr:row>
      <xdr:rowOff>108102</xdr:rowOff>
    </xdr:to>
    <xdr:sp macro="" textlink="">
      <xdr:nvSpPr>
        <xdr:cNvPr id="787" name="楕円 786">
          <a:extLst>
            <a:ext uri="{FF2B5EF4-FFF2-40B4-BE49-F238E27FC236}">
              <a16:creationId xmlns:a16="http://schemas.microsoft.com/office/drawing/2014/main" id="{441B7073-F36C-4F46-B5F3-21D52AFA2067}"/>
            </a:ext>
          </a:extLst>
        </xdr:cNvPr>
        <xdr:cNvSpPr/>
      </xdr:nvSpPr>
      <xdr:spPr>
        <a:xfrm>
          <a:off x="20383500" y="145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54559</xdr:rowOff>
    </xdr:from>
    <xdr:to>
      <xdr:col>111</xdr:col>
      <xdr:colOff>177800</xdr:colOff>
      <xdr:row>85</xdr:row>
      <xdr:rowOff>57302</xdr:rowOff>
    </xdr:to>
    <xdr:cxnSp macro="">
      <xdr:nvCxnSpPr>
        <xdr:cNvPr id="788" name="直線コネクタ 787">
          <a:extLst>
            <a:ext uri="{FF2B5EF4-FFF2-40B4-BE49-F238E27FC236}">
              <a16:creationId xmlns:a16="http://schemas.microsoft.com/office/drawing/2014/main" id="{217B149C-11F2-4580-B64B-134B578D8783}"/>
            </a:ext>
          </a:extLst>
        </xdr:cNvPr>
        <xdr:cNvCxnSpPr/>
      </xdr:nvCxnSpPr>
      <xdr:spPr>
        <a:xfrm flipV="1">
          <a:off x="20434300" y="1462780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789" name="楕円 788">
          <a:extLst>
            <a:ext uri="{FF2B5EF4-FFF2-40B4-BE49-F238E27FC236}">
              <a16:creationId xmlns:a16="http://schemas.microsoft.com/office/drawing/2014/main" id="{A8FD7FCD-B1F7-408C-96B8-3CF59AA5C159}"/>
            </a:ext>
          </a:extLst>
        </xdr:cNvPr>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57302</xdr:rowOff>
    </xdr:from>
    <xdr:to>
      <xdr:col>107</xdr:col>
      <xdr:colOff>50800</xdr:colOff>
      <xdr:row>85</xdr:row>
      <xdr:rowOff>76963</xdr:rowOff>
    </xdr:to>
    <xdr:cxnSp macro="">
      <xdr:nvCxnSpPr>
        <xdr:cNvPr id="790" name="直線コネクタ 789">
          <a:extLst>
            <a:ext uri="{FF2B5EF4-FFF2-40B4-BE49-F238E27FC236}">
              <a16:creationId xmlns:a16="http://schemas.microsoft.com/office/drawing/2014/main" id="{20EE3454-D700-48C0-A520-E5143A57CC5C}"/>
            </a:ext>
          </a:extLst>
        </xdr:cNvPr>
        <xdr:cNvCxnSpPr/>
      </xdr:nvCxnSpPr>
      <xdr:spPr>
        <a:xfrm flipV="1">
          <a:off x="19545300" y="14630552"/>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146321</xdr:rowOff>
    </xdr:from>
    <xdr:ext cx="469744" cy="259045"/>
    <xdr:sp macro="" textlink="">
      <xdr:nvSpPr>
        <xdr:cNvPr id="791" name="n_1aveValue【消防施設】&#10;一人当たり面積">
          <a:extLst>
            <a:ext uri="{FF2B5EF4-FFF2-40B4-BE49-F238E27FC236}">
              <a16:creationId xmlns:a16="http://schemas.microsoft.com/office/drawing/2014/main" id="{41BFFE1B-5C2C-4A41-8AA4-50D3C606FC76}"/>
            </a:ext>
          </a:extLst>
        </xdr:cNvPr>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158666</xdr:rowOff>
    </xdr:from>
    <xdr:ext cx="469744" cy="259045"/>
    <xdr:sp macro="" textlink="">
      <xdr:nvSpPr>
        <xdr:cNvPr id="792" name="n_2aveValue【消防施設】&#10;一人当たり面積">
          <a:extLst>
            <a:ext uri="{FF2B5EF4-FFF2-40B4-BE49-F238E27FC236}">
              <a16:creationId xmlns:a16="http://schemas.microsoft.com/office/drawing/2014/main" id="{29E36EB8-A499-471B-8C75-A79BAA873670}"/>
            </a:ext>
          </a:extLst>
        </xdr:cNvPr>
        <xdr:cNvSpPr txBox="1"/>
      </xdr:nvSpPr>
      <xdr:spPr>
        <a:xfrm>
          <a:off x="201994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168724</xdr:rowOff>
    </xdr:from>
    <xdr:ext cx="469744" cy="259045"/>
    <xdr:sp macro="" textlink="">
      <xdr:nvSpPr>
        <xdr:cNvPr id="793" name="n_3aveValue【消防施設】&#10;一人当たり面積">
          <a:extLst>
            <a:ext uri="{FF2B5EF4-FFF2-40B4-BE49-F238E27FC236}">
              <a16:creationId xmlns:a16="http://schemas.microsoft.com/office/drawing/2014/main" id="{91705686-BC1D-46A9-B638-545A0D0E8BCB}"/>
            </a:ext>
          </a:extLst>
        </xdr:cNvPr>
        <xdr:cNvSpPr txBox="1"/>
      </xdr:nvSpPr>
      <xdr:spPr>
        <a:xfrm>
          <a:off x="19310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794" name="n_4aveValue【消防施設】&#10;一人当たり面積">
          <a:extLst>
            <a:ext uri="{FF2B5EF4-FFF2-40B4-BE49-F238E27FC236}">
              <a16:creationId xmlns:a16="http://schemas.microsoft.com/office/drawing/2014/main" id="{26FDEBDF-FD82-4EAC-AB2C-003350F6981F}"/>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121886</xdr:rowOff>
    </xdr:from>
    <xdr:ext cx="469744" cy="259045"/>
    <xdr:sp macro="" textlink="">
      <xdr:nvSpPr>
        <xdr:cNvPr id="795" name="n_1mainValue【消防施設】&#10;一人当たり面積">
          <a:extLst>
            <a:ext uri="{FF2B5EF4-FFF2-40B4-BE49-F238E27FC236}">
              <a16:creationId xmlns:a16="http://schemas.microsoft.com/office/drawing/2014/main" id="{5D350737-13AE-4B10-9F1E-D96166B18FC3}"/>
            </a:ext>
          </a:extLst>
        </xdr:cNvPr>
        <xdr:cNvSpPr txBox="1"/>
      </xdr:nvSpPr>
      <xdr:spPr>
        <a:xfrm>
          <a:off x="21075727" y="1435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124629</xdr:rowOff>
    </xdr:from>
    <xdr:ext cx="469744" cy="259045"/>
    <xdr:sp macro="" textlink="">
      <xdr:nvSpPr>
        <xdr:cNvPr id="796" name="n_2mainValue【消防施設】&#10;一人当たり面積">
          <a:extLst>
            <a:ext uri="{FF2B5EF4-FFF2-40B4-BE49-F238E27FC236}">
              <a16:creationId xmlns:a16="http://schemas.microsoft.com/office/drawing/2014/main" id="{3B87AED6-102B-4694-B413-3557B9DF5E95}"/>
            </a:ext>
          </a:extLst>
        </xdr:cNvPr>
        <xdr:cNvSpPr txBox="1"/>
      </xdr:nvSpPr>
      <xdr:spPr>
        <a:xfrm>
          <a:off x="20199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144290</xdr:rowOff>
    </xdr:from>
    <xdr:ext cx="469744" cy="259045"/>
    <xdr:sp macro="" textlink="">
      <xdr:nvSpPr>
        <xdr:cNvPr id="797" name="n_3mainValue【消防施設】&#10;一人当たり面積">
          <a:extLst>
            <a:ext uri="{FF2B5EF4-FFF2-40B4-BE49-F238E27FC236}">
              <a16:creationId xmlns:a16="http://schemas.microsoft.com/office/drawing/2014/main" id="{EE1D0616-1219-4A45-BD03-A0317BCC7439}"/>
            </a:ext>
          </a:extLst>
        </xdr:cNvPr>
        <xdr:cNvSpPr txBox="1"/>
      </xdr:nvSpPr>
      <xdr:spPr>
        <a:xfrm>
          <a:off x="19310427" y="14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a:extLst>
            <a:ext uri="{FF2B5EF4-FFF2-40B4-BE49-F238E27FC236}">
              <a16:creationId xmlns:a16="http://schemas.microsoft.com/office/drawing/2014/main" id="{1351FA8C-C2E5-48A8-9AA7-B4308E8AA3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a:extLst>
            <a:ext uri="{FF2B5EF4-FFF2-40B4-BE49-F238E27FC236}">
              <a16:creationId xmlns:a16="http://schemas.microsoft.com/office/drawing/2014/main" id="{B25CA291-C3E0-4DDF-90A6-46FD7FE0281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a:extLst>
            <a:ext uri="{FF2B5EF4-FFF2-40B4-BE49-F238E27FC236}">
              <a16:creationId xmlns:a16="http://schemas.microsoft.com/office/drawing/2014/main" id="{CC474F09-3B26-43B5-96C2-D3F9F5B181B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a:extLst>
            <a:ext uri="{FF2B5EF4-FFF2-40B4-BE49-F238E27FC236}">
              <a16:creationId xmlns:a16="http://schemas.microsoft.com/office/drawing/2014/main" id="{6C91BEEB-C666-4E66-9F42-7E6F8BE477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a:extLst>
            <a:ext uri="{FF2B5EF4-FFF2-40B4-BE49-F238E27FC236}">
              <a16:creationId xmlns:a16="http://schemas.microsoft.com/office/drawing/2014/main" id="{391CFB79-E1DB-44C1-AF8F-A2B051D8511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a:extLst>
            <a:ext uri="{FF2B5EF4-FFF2-40B4-BE49-F238E27FC236}">
              <a16:creationId xmlns:a16="http://schemas.microsoft.com/office/drawing/2014/main" id="{89D967A9-9776-4BA5-9C3C-7D06D9AD58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a:extLst>
            <a:ext uri="{FF2B5EF4-FFF2-40B4-BE49-F238E27FC236}">
              <a16:creationId xmlns:a16="http://schemas.microsoft.com/office/drawing/2014/main" id="{3C8D5A9B-E5F5-443D-9239-43578F4F1E1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a:extLst>
            <a:ext uri="{FF2B5EF4-FFF2-40B4-BE49-F238E27FC236}">
              <a16:creationId xmlns:a16="http://schemas.microsoft.com/office/drawing/2014/main" id="{35240DD3-1F5F-4FBA-A54A-53A9853312E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a:extLst>
            <a:ext uri="{FF2B5EF4-FFF2-40B4-BE49-F238E27FC236}">
              <a16:creationId xmlns:a16="http://schemas.microsoft.com/office/drawing/2014/main" id="{EDD8BDE6-0760-4BAD-96E8-C2BD17018A7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a:extLst>
            <a:ext uri="{FF2B5EF4-FFF2-40B4-BE49-F238E27FC236}">
              <a16:creationId xmlns:a16="http://schemas.microsoft.com/office/drawing/2014/main" id="{8F4B70F1-54BE-4F32-9C3E-949AB9455D0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id="{8CD5DF75-ED7F-49A1-BA9E-A67D199739B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9" name="直線コネクタ 808">
          <a:extLst>
            <a:ext uri="{FF2B5EF4-FFF2-40B4-BE49-F238E27FC236}">
              <a16:creationId xmlns:a16="http://schemas.microsoft.com/office/drawing/2014/main" id="{EDF2E74F-EE83-4DE1-83CF-E9A2C4EA643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1D3EE4DE-4F04-4838-A1BC-94C00A44217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1" name="直線コネクタ 810">
          <a:extLst>
            <a:ext uri="{FF2B5EF4-FFF2-40B4-BE49-F238E27FC236}">
              <a16:creationId xmlns:a16="http://schemas.microsoft.com/office/drawing/2014/main" id="{35C35C97-CA04-4FED-9D39-452FEB081A4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2" name="テキスト ボックス 811">
          <a:extLst>
            <a:ext uri="{FF2B5EF4-FFF2-40B4-BE49-F238E27FC236}">
              <a16:creationId xmlns:a16="http://schemas.microsoft.com/office/drawing/2014/main" id="{773679F6-353F-454B-9D15-D1F4F882086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3" name="直線コネクタ 812">
          <a:extLst>
            <a:ext uri="{FF2B5EF4-FFF2-40B4-BE49-F238E27FC236}">
              <a16:creationId xmlns:a16="http://schemas.microsoft.com/office/drawing/2014/main" id="{39A0AE0F-A61E-4350-938B-5321134DC18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4" name="テキスト ボックス 813">
          <a:extLst>
            <a:ext uri="{FF2B5EF4-FFF2-40B4-BE49-F238E27FC236}">
              <a16:creationId xmlns:a16="http://schemas.microsoft.com/office/drawing/2014/main" id="{0A19D875-B17E-4038-A72B-A6087BD6A41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5" name="直線コネクタ 814">
          <a:extLst>
            <a:ext uri="{FF2B5EF4-FFF2-40B4-BE49-F238E27FC236}">
              <a16:creationId xmlns:a16="http://schemas.microsoft.com/office/drawing/2014/main" id="{950EDEA1-F1BB-473B-94BB-47E3420D713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6" name="テキスト ボックス 815">
          <a:extLst>
            <a:ext uri="{FF2B5EF4-FFF2-40B4-BE49-F238E27FC236}">
              <a16:creationId xmlns:a16="http://schemas.microsoft.com/office/drawing/2014/main" id="{234AC61E-93E1-4508-A45E-72BEF9A528B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7" name="直線コネクタ 816">
          <a:extLst>
            <a:ext uri="{FF2B5EF4-FFF2-40B4-BE49-F238E27FC236}">
              <a16:creationId xmlns:a16="http://schemas.microsoft.com/office/drawing/2014/main" id="{4329F003-7E1D-41A7-9B35-E956DF5EB39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8" name="テキスト ボックス 817">
          <a:extLst>
            <a:ext uri="{FF2B5EF4-FFF2-40B4-BE49-F238E27FC236}">
              <a16:creationId xmlns:a16="http://schemas.microsoft.com/office/drawing/2014/main" id="{D353C73A-36F2-448D-8A60-F98899C05B4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9" name="直線コネクタ 818">
          <a:extLst>
            <a:ext uri="{FF2B5EF4-FFF2-40B4-BE49-F238E27FC236}">
              <a16:creationId xmlns:a16="http://schemas.microsoft.com/office/drawing/2014/main" id="{E8A6E8A5-5BA4-476F-9884-BB1541D8C74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0" name="テキスト ボックス 819">
          <a:extLst>
            <a:ext uri="{FF2B5EF4-FFF2-40B4-BE49-F238E27FC236}">
              <a16:creationId xmlns:a16="http://schemas.microsoft.com/office/drawing/2014/main" id="{A56C84D3-0BE9-40E8-8F80-EBE27AB83DC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1" name="直線コネクタ 820">
          <a:extLst>
            <a:ext uri="{FF2B5EF4-FFF2-40B4-BE49-F238E27FC236}">
              <a16:creationId xmlns:a16="http://schemas.microsoft.com/office/drawing/2014/main" id="{1A2C3CC7-405A-47A5-97F6-B2C896FF3AA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庁舎】&#10;有形固定資産減価償却率グラフ枠">
          <a:extLst>
            <a:ext uri="{FF2B5EF4-FFF2-40B4-BE49-F238E27FC236}">
              <a16:creationId xmlns:a16="http://schemas.microsoft.com/office/drawing/2014/main" id="{959FDE0E-33FA-403A-8C89-25A24BD447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823" name="直線コネクタ 822">
          <a:extLst>
            <a:ext uri="{FF2B5EF4-FFF2-40B4-BE49-F238E27FC236}">
              <a16:creationId xmlns:a16="http://schemas.microsoft.com/office/drawing/2014/main" id="{DC141670-25BA-44C5-997A-BAF59138B1A8}"/>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24" name="【庁舎】&#10;有形固定資産減価償却率最小値テキスト">
          <a:extLst>
            <a:ext uri="{FF2B5EF4-FFF2-40B4-BE49-F238E27FC236}">
              <a16:creationId xmlns:a16="http://schemas.microsoft.com/office/drawing/2014/main" id="{09A3D30F-3C25-4142-BF3D-0CB92F37323C}"/>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25" name="直線コネクタ 824">
          <a:extLst>
            <a:ext uri="{FF2B5EF4-FFF2-40B4-BE49-F238E27FC236}">
              <a16:creationId xmlns:a16="http://schemas.microsoft.com/office/drawing/2014/main" id="{8F351AB4-3D7C-4B6D-AE1A-F6476E156C4F}"/>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26" name="【庁舎】&#10;有形固定資産減価償却率最大値テキスト">
          <a:extLst>
            <a:ext uri="{FF2B5EF4-FFF2-40B4-BE49-F238E27FC236}">
              <a16:creationId xmlns:a16="http://schemas.microsoft.com/office/drawing/2014/main" id="{7C07A27B-96EA-42F9-96D6-78F096B811A9}"/>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27" name="直線コネクタ 826">
          <a:extLst>
            <a:ext uri="{FF2B5EF4-FFF2-40B4-BE49-F238E27FC236}">
              <a16:creationId xmlns:a16="http://schemas.microsoft.com/office/drawing/2014/main" id="{1782BAC9-D480-4AE6-A5DC-DEA7BEFE0EE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828" name="【庁舎】&#10;有形固定資産減価償却率平均値テキスト">
          <a:extLst>
            <a:ext uri="{FF2B5EF4-FFF2-40B4-BE49-F238E27FC236}">
              <a16:creationId xmlns:a16="http://schemas.microsoft.com/office/drawing/2014/main" id="{8E028E0E-2438-4AD1-ACC9-F2F9E2696C97}"/>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829" name="フローチャート: 判断 828">
          <a:extLst>
            <a:ext uri="{FF2B5EF4-FFF2-40B4-BE49-F238E27FC236}">
              <a16:creationId xmlns:a16="http://schemas.microsoft.com/office/drawing/2014/main" id="{EEE56CB2-2569-44FF-819A-1DB1F025E49F}"/>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830" name="フローチャート: 判断 829">
          <a:extLst>
            <a:ext uri="{FF2B5EF4-FFF2-40B4-BE49-F238E27FC236}">
              <a16:creationId xmlns:a16="http://schemas.microsoft.com/office/drawing/2014/main" id="{CFF27A61-103A-4673-8837-9A6425125C11}"/>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31" name="フローチャート: 判断 830">
          <a:extLst>
            <a:ext uri="{FF2B5EF4-FFF2-40B4-BE49-F238E27FC236}">
              <a16:creationId xmlns:a16="http://schemas.microsoft.com/office/drawing/2014/main" id="{AF67B9BF-FBD7-4914-AC54-437475B3ADD2}"/>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832" name="フローチャート: 判断 831">
          <a:extLst>
            <a:ext uri="{FF2B5EF4-FFF2-40B4-BE49-F238E27FC236}">
              <a16:creationId xmlns:a16="http://schemas.microsoft.com/office/drawing/2014/main" id="{23591AB5-D361-436C-B3EB-617D3F51AD82}"/>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833" name="フローチャート: 判断 832">
          <a:extLst>
            <a:ext uri="{FF2B5EF4-FFF2-40B4-BE49-F238E27FC236}">
              <a16:creationId xmlns:a16="http://schemas.microsoft.com/office/drawing/2014/main" id="{0FC8A96B-F03F-42D6-BE67-D880EED82731}"/>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DA1BA0A-38E8-4639-9850-E33D3D6160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8AACD97-2A73-48C6-981C-78F8DFD763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C195935-20D5-41E5-A61F-4E7E124973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1E48CD1E-AB31-4DBB-9096-8FA59A07C6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66BE303-CA89-4AA7-98A2-29319DB1989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100512</xdr:rowOff>
    </xdr:from>
    <xdr:to>
      <xdr:col>85</xdr:col>
      <xdr:colOff>177800</xdr:colOff>
      <xdr:row>105</xdr:row>
      <xdr:rowOff>30662</xdr:rowOff>
    </xdr:to>
    <xdr:sp macro="" textlink="">
      <xdr:nvSpPr>
        <xdr:cNvPr id="839" name="楕円 838">
          <a:extLst>
            <a:ext uri="{FF2B5EF4-FFF2-40B4-BE49-F238E27FC236}">
              <a16:creationId xmlns:a16="http://schemas.microsoft.com/office/drawing/2014/main" id="{385B1636-62E6-4383-91BE-BEF7C188508C}"/>
            </a:ext>
          </a:extLst>
        </xdr:cNvPr>
        <xdr:cNvSpPr/>
      </xdr:nvSpPr>
      <xdr:spPr>
        <a:xfrm>
          <a:off x="16268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123389</xdr:rowOff>
    </xdr:from>
    <xdr:ext cx="405111" cy="259045"/>
    <xdr:sp macro="" textlink="">
      <xdr:nvSpPr>
        <xdr:cNvPr id="840" name="【庁舎】&#10;有形固定資産減価償却率該当値テキスト">
          <a:extLst>
            <a:ext uri="{FF2B5EF4-FFF2-40B4-BE49-F238E27FC236}">
              <a16:creationId xmlns:a16="http://schemas.microsoft.com/office/drawing/2014/main" id="{E965CCBA-203C-4EEE-9ACD-8CEE165A5EF9}"/>
            </a:ext>
          </a:extLst>
        </xdr:cNvPr>
        <xdr:cNvSpPr txBox="1"/>
      </xdr:nvSpPr>
      <xdr:spPr>
        <a:xfrm>
          <a:off x="16357600" y="1778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170724</xdr:rowOff>
    </xdr:from>
    <xdr:to>
      <xdr:col>81</xdr:col>
      <xdr:colOff>101600</xdr:colOff>
      <xdr:row>105</xdr:row>
      <xdr:rowOff>100874</xdr:rowOff>
    </xdr:to>
    <xdr:sp macro="" textlink="">
      <xdr:nvSpPr>
        <xdr:cNvPr id="841" name="楕円 840">
          <a:extLst>
            <a:ext uri="{FF2B5EF4-FFF2-40B4-BE49-F238E27FC236}">
              <a16:creationId xmlns:a16="http://schemas.microsoft.com/office/drawing/2014/main" id="{30A58658-4AF0-406F-AB39-EBE34CB1C83B}"/>
            </a:ext>
          </a:extLst>
        </xdr:cNvPr>
        <xdr:cNvSpPr/>
      </xdr:nvSpPr>
      <xdr:spPr>
        <a:xfrm>
          <a:off x="15430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151312</xdr:rowOff>
    </xdr:from>
    <xdr:to>
      <xdr:col>85</xdr:col>
      <xdr:colOff>127000</xdr:colOff>
      <xdr:row>105</xdr:row>
      <xdr:rowOff>50074</xdr:rowOff>
    </xdr:to>
    <xdr:cxnSp macro="">
      <xdr:nvCxnSpPr>
        <xdr:cNvPr id="842" name="直線コネクタ 841">
          <a:extLst>
            <a:ext uri="{FF2B5EF4-FFF2-40B4-BE49-F238E27FC236}">
              <a16:creationId xmlns:a16="http://schemas.microsoft.com/office/drawing/2014/main" id="{5BCF320F-314B-46FD-B7B6-8952407BEBD6}"/>
            </a:ext>
          </a:extLst>
        </xdr:cNvPr>
        <xdr:cNvCxnSpPr/>
      </xdr:nvCxnSpPr>
      <xdr:spPr>
        <a:xfrm flipV="1">
          <a:off x="15481300" y="17982112"/>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147864</xdr:rowOff>
    </xdr:from>
    <xdr:to>
      <xdr:col>76</xdr:col>
      <xdr:colOff>165100</xdr:colOff>
      <xdr:row>105</xdr:row>
      <xdr:rowOff>78014</xdr:rowOff>
    </xdr:to>
    <xdr:sp macro="" textlink="">
      <xdr:nvSpPr>
        <xdr:cNvPr id="843" name="楕円 842">
          <a:extLst>
            <a:ext uri="{FF2B5EF4-FFF2-40B4-BE49-F238E27FC236}">
              <a16:creationId xmlns:a16="http://schemas.microsoft.com/office/drawing/2014/main" id="{057C8AFC-2452-4A1A-8BE6-CCC732EC2A48}"/>
            </a:ext>
          </a:extLst>
        </xdr:cNvPr>
        <xdr:cNvSpPr/>
      </xdr:nvSpPr>
      <xdr:spPr>
        <a:xfrm>
          <a:off x="14541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27214</xdr:rowOff>
    </xdr:from>
    <xdr:to>
      <xdr:col>81</xdr:col>
      <xdr:colOff>50800</xdr:colOff>
      <xdr:row>105</xdr:row>
      <xdr:rowOff>50074</xdr:rowOff>
    </xdr:to>
    <xdr:cxnSp macro="">
      <xdr:nvCxnSpPr>
        <xdr:cNvPr id="844" name="直線コネクタ 843">
          <a:extLst>
            <a:ext uri="{FF2B5EF4-FFF2-40B4-BE49-F238E27FC236}">
              <a16:creationId xmlns:a16="http://schemas.microsoft.com/office/drawing/2014/main" id="{76B114C5-545E-46A2-B32C-0FB50BDD865A}"/>
            </a:ext>
          </a:extLst>
        </xdr:cNvPr>
        <xdr:cNvCxnSpPr/>
      </xdr:nvCxnSpPr>
      <xdr:spPr>
        <a:xfrm>
          <a:off x="14592300" y="18029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115207</xdr:rowOff>
    </xdr:from>
    <xdr:to>
      <xdr:col>72</xdr:col>
      <xdr:colOff>38100</xdr:colOff>
      <xdr:row>105</xdr:row>
      <xdr:rowOff>45357</xdr:rowOff>
    </xdr:to>
    <xdr:sp macro="" textlink="">
      <xdr:nvSpPr>
        <xdr:cNvPr id="845" name="楕円 844">
          <a:extLst>
            <a:ext uri="{FF2B5EF4-FFF2-40B4-BE49-F238E27FC236}">
              <a16:creationId xmlns:a16="http://schemas.microsoft.com/office/drawing/2014/main" id="{DA88526C-2285-476B-A937-F27322236BD5}"/>
            </a:ext>
          </a:extLst>
        </xdr:cNvPr>
        <xdr:cNvSpPr/>
      </xdr:nvSpPr>
      <xdr:spPr>
        <a:xfrm>
          <a:off x="13652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166007</xdr:rowOff>
    </xdr:from>
    <xdr:to>
      <xdr:col>76</xdr:col>
      <xdr:colOff>114300</xdr:colOff>
      <xdr:row>105</xdr:row>
      <xdr:rowOff>27214</xdr:rowOff>
    </xdr:to>
    <xdr:cxnSp macro="">
      <xdr:nvCxnSpPr>
        <xdr:cNvPr id="846" name="直線コネクタ 845">
          <a:extLst>
            <a:ext uri="{FF2B5EF4-FFF2-40B4-BE49-F238E27FC236}">
              <a16:creationId xmlns:a16="http://schemas.microsoft.com/office/drawing/2014/main" id="{D1037E4C-9C3E-4C84-9727-CFBDFE27AD19}"/>
            </a:ext>
          </a:extLst>
        </xdr:cNvPr>
        <xdr:cNvCxnSpPr/>
      </xdr:nvCxnSpPr>
      <xdr:spPr>
        <a:xfrm>
          <a:off x="13703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847" name="n_1aveValue【庁舎】&#10;有形固定資産減価償却率">
          <a:extLst>
            <a:ext uri="{FF2B5EF4-FFF2-40B4-BE49-F238E27FC236}">
              <a16:creationId xmlns:a16="http://schemas.microsoft.com/office/drawing/2014/main" id="{35F9F103-A22A-4A1E-B26F-A6619EC3A49A}"/>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48" name="n_2aveValue【庁舎】&#10;有形固定資産減価償却率">
          <a:extLst>
            <a:ext uri="{FF2B5EF4-FFF2-40B4-BE49-F238E27FC236}">
              <a16:creationId xmlns:a16="http://schemas.microsoft.com/office/drawing/2014/main" id="{B33D4CE8-A101-4473-83C9-D721B5582E06}"/>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849" name="n_3aveValue【庁舎】&#10;有形固定資産減価償却率">
          <a:extLst>
            <a:ext uri="{FF2B5EF4-FFF2-40B4-BE49-F238E27FC236}">
              <a16:creationId xmlns:a16="http://schemas.microsoft.com/office/drawing/2014/main" id="{71D62A2A-630E-46C9-8BF8-82B0A68EDD51}"/>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850" name="n_4aveValue【庁舎】&#10;有形固定資産減価償却率">
          <a:extLst>
            <a:ext uri="{FF2B5EF4-FFF2-40B4-BE49-F238E27FC236}">
              <a16:creationId xmlns:a16="http://schemas.microsoft.com/office/drawing/2014/main" id="{3AFB31B3-CEB5-4924-B369-FC0518E3383F}"/>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92001</xdr:rowOff>
    </xdr:from>
    <xdr:ext cx="405111" cy="259045"/>
    <xdr:sp macro="" textlink="">
      <xdr:nvSpPr>
        <xdr:cNvPr id="851" name="n_1mainValue【庁舎】&#10;有形固定資産減価償却率">
          <a:extLst>
            <a:ext uri="{FF2B5EF4-FFF2-40B4-BE49-F238E27FC236}">
              <a16:creationId xmlns:a16="http://schemas.microsoft.com/office/drawing/2014/main" id="{D76307A4-9CFE-4308-A1FC-9B950AD0F6C3}"/>
            </a:ext>
          </a:extLst>
        </xdr:cNvPr>
        <xdr:cNvSpPr txBox="1"/>
      </xdr:nvSpPr>
      <xdr:spPr>
        <a:xfrm>
          <a:off x="152660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69141</xdr:rowOff>
    </xdr:from>
    <xdr:ext cx="405111" cy="259045"/>
    <xdr:sp macro="" textlink="">
      <xdr:nvSpPr>
        <xdr:cNvPr id="852" name="n_2mainValue【庁舎】&#10;有形固定資産減価償却率">
          <a:extLst>
            <a:ext uri="{FF2B5EF4-FFF2-40B4-BE49-F238E27FC236}">
              <a16:creationId xmlns:a16="http://schemas.microsoft.com/office/drawing/2014/main" id="{4D5D47F7-9630-418B-8DB7-612AE9B73FAE}"/>
            </a:ext>
          </a:extLst>
        </xdr:cNvPr>
        <xdr:cNvSpPr txBox="1"/>
      </xdr:nvSpPr>
      <xdr:spPr>
        <a:xfrm>
          <a:off x="14389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36484</xdr:rowOff>
    </xdr:from>
    <xdr:ext cx="405111" cy="259045"/>
    <xdr:sp macro="" textlink="">
      <xdr:nvSpPr>
        <xdr:cNvPr id="853" name="n_3mainValue【庁舎】&#10;有形固定資産減価償却率">
          <a:extLst>
            <a:ext uri="{FF2B5EF4-FFF2-40B4-BE49-F238E27FC236}">
              <a16:creationId xmlns:a16="http://schemas.microsoft.com/office/drawing/2014/main" id="{E17CFB88-323F-4FB0-8BD3-8F9EAA197A0F}"/>
            </a:ext>
          </a:extLst>
        </xdr:cNvPr>
        <xdr:cNvSpPr txBox="1"/>
      </xdr:nvSpPr>
      <xdr:spPr>
        <a:xfrm>
          <a:off x="13500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a:extLst>
            <a:ext uri="{FF2B5EF4-FFF2-40B4-BE49-F238E27FC236}">
              <a16:creationId xmlns:a16="http://schemas.microsoft.com/office/drawing/2014/main" id="{1B39793A-F7B9-4186-8D16-F70BC70921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a:extLst>
            <a:ext uri="{FF2B5EF4-FFF2-40B4-BE49-F238E27FC236}">
              <a16:creationId xmlns:a16="http://schemas.microsoft.com/office/drawing/2014/main" id="{A4CD981B-6BCF-4956-B3FC-F439E77DE1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a:extLst>
            <a:ext uri="{FF2B5EF4-FFF2-40B4-BE49-F238E27FC236}">
              <a16:creationId xmlns:a16="http://schemas.microsoft.com/office/drawing/2014/main" id="{10C9BA09-5CC7-4053-87C2-B995CD5F578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a:extLst>
            <a:ext uri="{FF2B5EF4-FFF2-40B4-BE49-F238E27FC236}">
              <a16:creationId xmlns:a16="http://schemas.microsoft.com/office/drawing/2014/main" id="{6454C401-4D50-4963-8200-FE17468F084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a:extLst>
            <a:ext uri="{FF2B5EF4-FFF2-40B4-BE49-F238E27FC236}">
              <a16:creationId xmlns:a16="http://schemas.microsoft.com/office/drawing/2014/main" id="{B4292226-D769-4F3D-87DF-3938C7CB86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a:extLst>
            <a:ext uri="{FF2B5EF4-FFF2-40B4-BE49-F238E27FC236}">
              <a16:creationId xmlns:a16="http://schemas.microsoft.com/office/drawing/2014/main" id="{BDBB4CC6-DCF2-44AE-BC54-ECF0B49E25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a:extLst>
            <a:ext uri="{FF2B5EF4-FFF2-40B4-BE49-F238E27FC236}">
              <a16:creationId xmlns:a16="http://schemas.microsoft.com/office/drawing/2014/main" id="{6D8B673A-633D-440D-8CD9-13A88D28B8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a:extLst>
            <a:ext uri="{FF2B5EF4-FFF2-40B4-BE49-F238E27FC236}">
              <a16:creationId xmlns:a16="http://schemas.microsoft.com/office/drawing/2014/main" id="{F06724BB-4F72-4A25-9BB7-D99B44A94B1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a:extLst>
            <a:ext uri="{FF2B5EF4-FFF2-40B4-BE49-F238E27FC236}">
              <a16:creationId xmlns:a16="http://schemas.microsoft.com/office/drawing/2014/main" id="{34C87C0A-A6AC-4680-8FA9-AC4462EFB20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a:extLst>
            <a:ext uri="{FF2B5EF4-FFF2-40B4-BE49-F238E27FC236}">
              <a16:creationId xmlns:a16="http://schemas.microsoft.com/office/drawing/2014/main" id="{73E8D16C-51DA-49B5-AC6D-5CC86865DC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4" name="直線コネクタ 863">
          <a:extLst>
            <a:ext uri="{FF2B5EF4-FFF2-40B4-BE49-F238E27FC236}">
              <a16:creationId xmlns:a16="http://schemas.microsoft.com/office/drawing/2014/main" id="{A8E62D95-5BC6-41C5-A49F-7131E7E554C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5" name="テキスト ボックス 864">
          <a:extLst>
            <a:ext uri="{FF2B5EF4-FFF2-40B4-BE49-F238E27FC236}">
              <a16:creationId xmlns:a16="http://schemas.microsoft.com/office/drawing/2014/main" id="{F5591E05-B43B-44EA-8DA3-96F032127EF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6" name="直線コネクタ 865">
          <a:extLst>
            <a:ext uri="{FF2B5EF4-FFF2-40B4-BE49-F238E27FC236}">
              <a16:creationId xmlns:a16="http://schemas.microsoft.com/office/drawing/2014/main" id="{0F211BE8-FC63-40B3-9180-7D8D4ADA169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7" name="テキスト ボックス 866">
          <a:extLst>
            <a:ext uri="{FF2B5EF4-FFF2-40B4-BE49-F238E27FC236}">
              <a16:creationId xmlns:a16="http://schemas.microsoft.com/office/drawing/2014/main" id="{A5DE1B90-52C2-4017-87DF-AF2BF1AB668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8" name="直線コネクタ 867">
          <a:extLst>
            <a:ext uri="{FF2B5EF4-FFF2-40B4-BE49-F238E27FC236}">
              <a16:creationId xmlns:a16="http://schemas.microsoft.com/office/drawing/2014/main" id="{8030BF48-A330-478A-8097-45617614ABC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9" name="テキスト ボックス 868">
          <a:extLst>
            <a:ext uri="{FF2B5EF4-FFF2-40B4-BE49-F238E27FC236}">
              <a16:creationId xmlns:a16="http://schemas.microsoft.com/office/drawing/2014/main" id="{9FEDE0A6-7592-472F-AB37-AB21FA6EAFD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0" name="直線コネクタ 869">
          <a:extLst>
            <a:ext uri="{FF2B5EF4-FFF2-40B4-BE49-F238E27FC236}">
              <a16:creationId xmlns:a16="http://schemas.microsoft.com/office/drawing/2014/main" id="{B4425C2A-0ADD-43D8-96E2-9787A9045C3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1" name="テキスト ボックス 870">
          <a:extLst>
            <a:ext uri="{FF2B5EF4-FFF2-40B4-BE49-F238E27FC236}">
              <a16:creationId xmlns:a16="http://schemas.microsoft.com/office/drawing/2014/main" id="{3517A303-2B95-4F75-BCD0-D0E8DA25CC4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2" name="直線コネクタ 871">
          <a:extLst>
            <a:ext uri="{FF2B5EF4-FFF2-40B4-BE49-F238E27FC236}">
              <a16:creationId xmlns:a16="http://schemas.microsoft.com/office/drawing/2014/main" id="{5E734E9A-1097-4DC7-9AA1-58CF628AF84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3" name="テキスト ボックス 872">
          <a:extLst>
            <a:ext uri="{FF2B5EF4-FFF2-40B4-BE49-F238E27FC236}">
              <a16:creationId xmlns:a16="http://schemas.microsoft.com/office/drawing/2014/main" id="{D60C123B-A325-49CA-B345-429627629AE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4" name="直線コネクタ 873">
          <a:extLst>
            <a:ext uri="{FF2B5EF4-FFF2-40B4-BE49-F238E27FC236}">
              <a16:creationId xmlns:a16="http://schemas.microsoft.com/office/drawing/2014/main" id="{AE65DC30-BD4A-4D48-8057-0A4A1D657AB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5" name="テキスト ボックス 874">
          <a:extLst>
            <a:ext uri="{FF2B5EF4-FFF2-40B4-BE49-F238E27FC236}">
              <a16:creationId xmlns:a16="http://schemas.microsoft.com/office/drawing/2014/main" id="{B4362B51-39A8-430F-9E12-F118EB1A1D1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a:extLst>
            <a:ext uri="{FF2B5EF4-FFF2-40B4-BE49-F238E27FC236}">
              <a16:creationId xmlns:a16="http://schemas.microsoft.com/office/drawing/2014/main" id="{86956147-354C-423F-B733-5A56E7F0A3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a:extLst>
            <a:ext uri="{FF2B5EF4-FFF2-40B4-BE49-F238E27FC236}">
              <a16:creationId xmlns:a16="http://schemas.microsoft.com/office/drawing/2014/main" id="{71E9DA45-3B9E-4A38-BF7C-EC4B3BCF080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庁舎】&#10;一人当たり面積グラフ枠">
          <a:extLst>
            <a:ext uri="{FF2B5EF4-FFF2-40B4-BE49-F238E27FC236}">
              <a16:creationId xmlns:a16="http://schemas.microsoft.com/office/drawing/2014/main" id="{0F10FAC3-5D47-4BC8-A949-DE50C9E35A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879" name="直線コネクタ 878">
          <a:extLst>
            <a:ext uri="{FF2B5EF4-FFF2-40B4-BE49-F238E27FC236}">
              <a16:creationId xmlns:a16="http://schemas.microsoft.com/office/drawing/2014/main" id="{F784C7B4-5643-4014-BE71-68A165D68801}"/>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880" name="【庁舎】&#10;一人当たり面積最小値テキスト">
          <a:extLst>
            <a:ext uri="{FF2B5EF4-FFF2-40B4-BE49-F238E27FC236}">
              <a16:creationId xmlns:a16="http://schemas.microsoft.com/office/drawing/2014/main" id="{4CD61C77-C613-46C1-B82E-0BA011E6AB53}"/>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881" name="直線コネクタ 880">
          <a:extLst>
            <a:ext uri="{FF2B5EF4-FFF2-40B4-BE49-F238E27FC236}">
              <a16:creationId xmlns:a16="http://schemas.microsoft.com/office/drawing/2014/main" id="{DEF480ED-7420-4138-9FA8-EC8FCF714536}"/>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882" name="【庁舎】&#10;一人当たり面積最大値テキスト">
          <a:extLst>
            <a:ext uri="{FF2B5EF4-FFF2-40B4-BE49-F238E27FC236}">
              <a16:creationId xmlns:a16="http://schemas.microsoft.com/office/drawing/2014/main" id="{67EA454E-97A0-4F23-B351-C8380998875B}"/>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883" name="直線コネクタ 882">
          <a:extLst>
            <a:ext uri="{FF2B5EF4-FFF2-40B4-BE49-F238E27FC236}">
              <a16:creationId xmlns:a16="http://schemas.microsoft.com/office/drawing/2014/main" id="{3C072A91-FE67-44AF-800D-79F5AF9CE91E}"/>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884" name="【庁舎】&#10;一人当たり面積平均値テキスト">
          <a:extLst>
            <a:ext uri="{FF2B5EF4-FFF2-40B4-BE49-F238E27FC236}">
              <a16:creationId xmlns:a16="http://schemas.microsoft.com/office/drawing/2014/main" id="{CA11874E-6B15-4FA3-A3F9-4401647770D2}"/>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885" name="フローチャート: 判断 884">
          <a:extLst>
            <a:ext uri="{FF2B5EF4-FFF2-40B4-BE49-F238E27FC236}">
              <a16:creationId xmlns:a16="http://schemas.microsoft.com/office/drawing/2014/main" id="{9136FB33-8753-48E0-9E2B-4A9E3520E445}"/>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886" name="フローチャート: 判断 885">
          <a:extLst>
            <a:ext uri="{FF2B5EF4-FFF2-40B4-BE49-F238E27FC236}">
              <a16:creationId xmlns:a16="http://schemas.microsoft.com/office/drawing/2014/main" id="{D2ECEC2B-E900-4525-9F4C-503EFF2B8779}"/>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87" name="フローチャート: 判断 886">
          <a:extLst>
            <a:ext uri="{FF2B5EF4-FFF2-40B4-BE49-F238E27FC236}">
              <a16:creationId xmlns:a16="http://schemas.microsoft.com/office/drawing/2014/main" id="{A141E21B-EEC3-487C-8E06-895044514381}"/>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888" name="フローチャート: 判断 887">
          <a:extLst>
            <a:ext uri="{FF2B5EF4-FFF2-40B4-BE49-F238E27FC236}">
              <a16:creationId xmlns:a16="http://schemas.microsoft.com/office/drawing/2014/main" id="{C403CE6A-FAF5-47EA-B2B9-401283B42B1D}"/>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889" name="フローチャート: 判断 888">
          <a:extLst>
            <a:ext uri="{FF2B5EF4-FFF2-40B4-BE49-F238E27FC236}">
              <a16:creationId xmlns:a16="http://schemas.microsoft.com/office/drawing/2014/main" id="{EC059249-E9BB-46A9-9300-57B142031CDD}"/>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30CF0DC9-70D6-4842-B77F-74164E1A14D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8B805D93-B8B8-4B69-B41D-F29D77F55A7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FCBE9945-70A2-4C39-B6E0-064445E67AC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26805643-6995-4CB7-A8C9-2265BFF1184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7307F108-54FF-49B2-823D-093266856D5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895" name="楕円 894">
          <a:extLst>
            <a:ext uri="{FF2B5EF4-FFF2-40B4-BE49-F238E27FC236}">
              <a16:creationId xmlns:a16="http://schemas.microsoft.com/office/drawing/2014/main" id="{A4D08EB8-B80E-4D40-82B9-32BBAF6C75E0}"/>
            </a:ext>
          </a:extLst>
        </xdr:cNvPr>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124477</xdr:rowOff>
    </xdr:from>
    <xdr:ext cx="469744" cy="259045"/>
    <xdr:sp macro="" textlink="">
      <xdr:nvSpPr>
        <xdr:cNvPr id="896" name="【庁舎】&#10;一人当たり面積該当値テキスト">
          <a:extLst>
            <a:ext uri="{FF2B5EF4-FFF2-40B4-BE49-F238E27FC236}">
              <a16:creationId xmlns:a16="http://schemas.microsoft.com/office/drawing/2014/main" id="{0ABB0926-2A5C-4A9C-A783-D2FF76CFFD33}"/>
            </a:ext>
          </a:extLst>
        </xdr:cNvPr>
        <xdr:cNvSpPr txBox="1"/>
      </xdr:nvSpPr>
      <xdr:spPr>
        <a:xfrm>
          <a:off x="221996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47171</xdr:rowOff>
    </xdr:from>
    <xdr:to>
      <xdr:col>112</xdr:col>
      <xdr:colOff>38100</xdr:colOff>
      <xdr:row>104</xdr:row>
      <xdr:rowOff>148771</xdr:rowOff>
    </xdr:to>
    <xdr:sp macro="" textlink="">
      <xdr:nvSpPr>
        <xdr:cNvPr id="897" name="楕円 896">
          <a:extLst>
            <a:ext uri="{FF2B5EF4-FFF2-40B4-BE49-F238E27FC236}">
              <a16:creationId xmlns:a16="http://schemas.microsoft.com/office/drawing/2014/main" id="{31961C3E-EDC5-49F5-8797-C59A6BD1BAEB}"/>
            </a:ext>
          </a:extLst>
        </xdr:cNvPr>
        <xdr:cNvSpPr/>
      </xdr:nvSpPr>
      <xdr:spPr>
        <a:xfrm>
          <a:off x="21272500" y="178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97971</xdr:rowOff>
    </xdr:from>
    <xdr:to>
      <xdr:col>116</xdr:col>
      <xdr:colOff>63500</xdr:colOff>
      <xdr:row>104</xdr:row>
      <xdr:rowOff>152400</xdr:rowOff>
    </xdr:to>
    <xdr:cxnSp macro="">
      <xdr:nvCxnSpPr>
        <xdr:cNvPr id="898" name="直線コネクタ 897">
          <a:extLst>
            <a:ext uri="{FF2B5EF4-FFF2-40B4-BE49-F238E27FC236}">
              <a16:creationId xmlns:a16="http://schemas.microsoft.com/office/drawing/2014/main" id="{8A342A16-8D80-4952-B653-E802B5DA2E2C}"/>
            </a:ext>
          </a:extLst>
        </xdr:cNvPr>
        <xdr:cNvCxnSpPr/>
      </xdr:nvCxnSpPr>
      <xdr:spPr>
        <a:xfrm>
          <a:off x="21323300" y="179287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63500</xdr:rowOff>
    </xdr:from>
    <xdr:to>
      <xdr:col>107</xdr:col>
      <xdr:colOff>101600</xdr:colOff>
      <xdr:row>104</xdr:row>
      <xdr:rowOff>165100</xdr:rowOff>
    </xdr:to>
    <xdr:sp macro="" textlink="">
      <xdr:nvSpPr>
        <xdr:cNvPr id="899" name="楕円 898">
          <a:extLst>
            <a:ext uri="{FF2B5EF4-FFF2-40B4-BE49-F238E27FC236}">
              <a16:creationId xmlns:a16="http://schemas.microsoft.com/office/drawing/2014/main" id="{502406BD-68C8-4134-8322-7FFE24FA7A7D}"/>
            </a:ext>
          </a:extLst>
        </xdr:cNvPr>
        <xdr:cNvSpPr/>
      </xdr:nvSpPr>
      <xdr:spPr>
        <a:xfrm>
          <a:off x="2038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97971</xdr:rowOff>
    </xdr:from>
    <xdr:to>
      <xdr:col>111</xdr:col>
      <xdr:colOff>177800</xdr:colOff>
      <xdr:row>104</xdr:row>
      <xdr:rowOff>114300</xdr:rowOff>
    </xdr:to>
    <xdr:cxnSp macro="">
      <xdr:nvCxnSpPr>
        <xdr:cNvPr id="900" name="直線コネクタ 899">
          <a:extLst>
            <a:ext uri="{FF2B5EF4-FFF2-40B4-BE49-F238E27FC236}">
              <a16:creationId xmlns:a16="http://schemas.microsoft.com/office/drawing/2014/main" id="{E8EF146A-9994-44B2-96AC-C8D8086915E9}"/>
            </a:ext>
          </a:extLst>
        </xdr:cNvPr>
        <xdr:cNvCxnSpPr/>
      </xdr:nvCxnSpPr>
      <xdr:spPr>
        <a:xfrm flipV="1">
          <a:off x="20434300" y="179287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70031</xdr:rowOff>
    </xdr:from>
    <xdr:to>
      <xdr:col>102</xdr:col>
      <xdr:colOff>165100</xdr:colOff>
      <xdr:row>105</xdr:row>
      <xdr:rowOff>181</xdr:rowOff>
    </xdr:to>
    <xdr:sp macro="" textlink="">
      <xdr:nvSpPr>
        <xdr:cNvPr id="901" name="楕円 900">
          <a:extLst>
            <a:ext uri="{FF2B5EF4-FFF2-40B4-BE49-F238E27FC236}">
              <a16:creationId xmlns:a16="http://schemas.microsoft.com/office/drawing/2014/main" id="{71FF3E81-14DB-4958-96CB-60372A78BD30}"/>
            </a:ext>
          </a:extLst>
        </xdr:cNvPr>
        <xdr:cNvSpPr/>
      </xdr:nvSpPr>
      <xdr:spPr>
        <a:xfrm>
          <a:off x="19494500" y="17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114300</xdr:rowOff>
    </xdr:from>
    <xdr:to>
      <xdr:col>107</xdr:col>
      <xdr:colOff>50800</xdr:colOff>
      <xdr:row>104</xdr:row>
      <xdr:rowOff>120831</xdr:rowOff>
    </xdr:to>
    <xdr:cxnSp macro="">
      <xdr:nvCxnSpPr>
        <xdr:cNvPr id="902" name="直線コネクタ 901">
          <a:extLst>
            <a:ext uri="{FF2B5EF4-FFF2-40B4-BE49-F238E27FC236}">
              <a16:creationId xmlns:a16="http://schemas.microsoft.com/office/drawing/2014/main" id="{CA818EEB-B4A6-4A9D-BF25-F3D045D4B095}"/>
            </a:ext>
          </a:extLst>
        </xdr:cNvPr>
        <xdr:cNvCxnSpPr/>
      </xdr:nvCxnSpPr>
      <xdr:spPr>
        <a:xfrm flipV="1">
          <a:off x="19545300" y="179451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903" name="n_1aveValue【庁舎】&#10;一人当たり面積">
          <a:extLst>
            <a:ext uri="{FF2B5EF4-FFF2-40B4-BE49-F238E27FC236}">
              <a16:creationId xmlns:a16="http://schemas.microsoft.com/office/drawing/2014/main" id="{C01B7C6F-E04D-48D6-AB0A-076C0A4444A7}"/>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904" name="n_2aveValue【庁舎】&#10;一人当たり面積">
          <a:extLst>
            <a:ext uri="{FF2B5EF4-FFF2-40B4-BE49-F238E27FC236}">
              <a16:creationId xmlns:a16="http://schemas.microsoft.com/office/drawing/2014/main" id="{0758B1F9-B863-4EC2-BF4E-F8C166471FE8}"/>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905" name="n_3aveValue【庁舎】&#10;一人当たり面積">
          <a:extLst>
            <a:ext uri="{FF2B5EF4-FFF2-40B4-BE49-F238E27FC236}">
              <a16:creationId xmlns:a16="http://schemas.microsoft.com/office/drawing/2014/main" id="{41AFCB45-09CA-4760-9683-8364AB4236CA}"/>
            </a:ext>
          </a:extLst>
        </xdr:cNvPr>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906" name="n_4aveValue【庁舎】&#10;一人当たり面積">
          <a:extLst>
            <a:ext uri="{FF2B5EF4-FFF2-40B4-BE49-F238E27FC236}">
              <a16:creationId xmlns:a16="http://schemas.microsoft.com/office/drawing/2014/main" id="{5E3F5F01-04A1-4260-A29D-FDC575F09BC2}"/>
            </a:ext>
          </a:extLst>
        </xdr:cNvPr>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165298</xdr:rowOff>
    </xdr:from>
    <xdr:ext cx="469744" cy="259045"/>
    <xdr:sp macro="" textlink="">
      <xdr:nvSpPr>
        <xdr:cNvPr id="907" name="n_1mainValue【庁舎】&#10;一人当たり面積">
          <a:extLst>
            <a:ext uri="{FF2B5EF4-FFF2-40B4-BE49-F238E27FC236}">
              <a16:creationId xmlns:a16="http://schemas.microsoft.com/office/drawing/2014/main" id="{5C78883A-D0CE-42C4-BA5B-1FD26015E19D}"/>
            </a:ext>
          </a:extLst>
        </xdr:cNvPr>
        <xdr:cNvSpPr txBox="1"/>
      </xdr:nvSpPr>
      <xdr:spPr>
        <a:xfrm>
          <a:off x="21075727" y="1765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10177</xdr:rowOff>
    </xdr:from>
    <xdr:ext cx="469744" cy="259045"/>
    <xdr:sp macro="" textlink="">
      <xdr:nvSpPr>
        <xdr:cNvPr id="908" name="n_2mainValue【庁舎】&#10;一人当たり面積">
          <a:extLst>
            <a:ext uri="{FF2B5EF4-FFF2-40B4-BE49-F238E27FC236}">
              <a16:creationId xmlns:a16="http://schemas.microsoft.com/office/drawing/2014/main" id="{7F76FC10-755C-4689-A50A-6CA2597D400F}"/>
            </a:ext>
          </a:extLst>
        </xdr:cNvPr>
        <xdr:cNvSpPr txBox="1"/>
      </xdr:nvSpPr>
      <xdr:spPr>
        <a:xfrm>
          <a:off x="20199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16708</xdr:rowOff>
    </xdr:from>
    <xdr:ext cx="469744" cy="259045"/>
    <xdr:sp macro="" textlink="">
      <xdr:nvSpPr>
        <xdr:cNvPr id="909" name="n_3mainValue【庁舎】&#10;一人当たり面積">
          <a:extLst>
            <a:ext uri="{FF2B5EF4-FFF2-40B4-BE49-F238E27FC236}">
              <a16:creationId xmlns:a16="http://schemas.microsoft.com/office/drawing/2014/main" id="{A2EDEC77-B190-49BE-88E1-576384B54762}"/>
            </a:ext>
          </a:extLst>
        </xdr:cNvPr>
        <xdr:cNvSpPr txBox="1"/>
      </xdr:nvSpPr>
      <xdr:spPr>
        <a:xfrm>
          <a:off x="19310427" y="1767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a:extLst>
            <a:ext uri="{FF2B5EF4-FFF2-40B4-BE49-F238E27FC236}">
              <a16:creationId xmlns:a16="http://schemas.microsoft.com/office/drawing/2014/main" id="{67E3522C-812D-4A2B-9D12-920FC3CBD90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a:extLst>
            <a:ext uri="{FF2B5EF4-FFF2-40B4-BE49-F238E27FC236}">
              <a16:creationId xmlns:a16="http://schemas.microsoft.com/office/drawing/2014/main" id="{F37B0BA6-7735-4659-9973-D1D129F7DB7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a:extLst>
            <a:ext uri="{FF2B5EF4-FFF2-40B4-BE49-F238E27FC236}">
              <a16:creationId xmlns:a16="http://schemas.microsoft.com/office/drawing/2014/main" id="{7D30111E-1D36-4A14-9250-B59C3B649DB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の有形固定資産減価償却率について、類似団体平均と比べ大きく上回っている。これはもともと公民館の中にあった図書室を図書館に改修したものであり、公民館の老朽化は進んでいるが、図書館については適宜改修工事等を行っているので使用する上での問題はない。</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一般廃棄物処理施設について、一部事務組合において新たに施設の建設があったため有形固定資産減価償却率が少なく、一人当たりの有形固定資産額が多くなっている。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6,359
6,197
214.43
6,080,300
5,629,093
321,850
3,419,654
2,773,032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・長引く景気低迷による個人・法人関係税の減収などから</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と類似団体平均を下回っているため、必要な事業を選別し、投資的経費を抑制する等、歳出の見直しを実施するとともに、税収の徴収率向上対策を中心とする歳入確保に努める。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・公債費について、繰上償還を行ったことにより経常収支比率</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％は類似団体でも上位に入る。今後とも全ての事務事業について事業評価を行い、優先度の低い事業については計画的に廃止・縮小を進め、経常経費の抑制に努める。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61</xdr:row>
      <xdr:rowOff>100076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4404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61</xdr:row>
      <xdr:rowOff>138684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4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88138</xdr:rowOff>
    </xdr:from>
    <xdr:to>
      <xdr:col>15</xdr:col>
      <xdr:colOff>82550</xdr:colOff>
      <xdr:row>61</xdr:row>
      <xdr:rowOff>138684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37513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85852</xdr:rowOff>
    </xdr:from>
    <xdr:to>
      <xdr:col>11</xdr:col>
      <xdr:colOff>31750</xdr:colOff>
      <xdr:row>60</xdr:row>
      <xdr:rowOff>88138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20140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87884</xdr:rowOff>
    </xdr:from>
    <xdr:to>
      <xdr:col>15</xdr:col>
      <xdr:colOff>133350</xdr:colOff>
      <xdr:row>62</xdr:row>
      <xdr:rowOff>18034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37338</xdr:rowOff>
    </xdr:from>
    <xdr:to>
      <xdr:col>11</xdr:col>
      <xdr:colOff>82550</xdr:colOff>
      <xdr:row>60</xdr:row>
      <xdr:rowOff>138938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149115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35052</xdr:rowOff>
    </xdr:from>
    <xdr:to>
      <xdr:col>7</xdr:col>
      <xdr:colOff>31750</xdr:colOff>
      <xdr:row>59</xdr:row>
      <xdr:rowOff>136652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146829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あたりの人件費・物件費等決算額が類似団体平均を上回っている要因について、市町村合併により旧村に振興室（支所）を設置している点、保育園・小学校を各地域に配置している点が挙げられる。これらについては今後のあり方について検討していく予定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70256</xdr:rowOff>
    </xdr:from>
    <xdr:to>
      <xdr:col>23</xdr:col>
      <xdr:colOff>133350</xdr:colOff>
      <xdr:row>85</xdr:row>
      <xdr:rowOff>54496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72056"/>
          <a:ext cx="838200" cy="15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43447</xdr:rowOff>
    </xdr:from>
    <xdr:to>
      <xdr:col>19</xdr:col>
      <xdr:colOff>133350</xdr:colOff>
      <xdr:row>84</xdr:row>
      <xdr:rowOff>70256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45247"/>
          <a:ext cx="8890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158369</xdr:rowOff>
    </xdr:from>
    <xdr:to>
      <xdr:col>15</xdr:col>
      <xdr:colOff>82550</xdr:colOff>
      <xdr:row>84</xdr:row>
      <xdr:rowOff>43447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88719"/>
          <a:ext cx="889000" cy="5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94300</xdr:rowOff>
    </xdr:from>
    <xdr:to>
      <xdr:col>11</xdr:col>
      <xdr:colOff>31750</xdr:colOff>
      <xdr:row>83</xdr:row>
      <xdr:rowOff>158369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24650"/>
          <a:ext cx="889000" cy="6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3696</xdr:rowOff>
    </xdr:from>
    <xdr:to>
      <xdr:col>23</xdr:col>
      <xdr:colOff>184150</xdr:colOff>
      <xdr:row>85</xdr:row>
      <xdr:rowOff>105296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147223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4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19456</xdr:rowOff>
    </xdr:from>
    <xdr:to>
      <xdr:col>19</xdr:col>
      <xdr:colOff>184150</xdr:colOff>
      <xdr:row>84</xdr:row>
      <xdr:rowOff>121056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105833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0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164097</xdr:rowOff>
    </xdr:from>
    <xdr:to>
      <xdr:col>15</xdr:col>
      <xdr:colOff>133350</xdr:colOff>
      <xdr:row>84</xdr:row>
      <xdr:rowOff>94247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79024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8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107569</xdr:rowOff>
    </xdr:from>
    <xdr:to>
      <xdr:col>11</xdr:col>
      <xdr:colOff>82550</xdr:colOff>
      <xdr:row>84</xdr:row>
      <xdr:rowOff>37719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3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22496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2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43500</xdr:rowOff>
    </xdr:from>
    <xdr:to>
      <xdr:col>7</xdr:col>
      <xdr:colOff>31750</xdr:colOff>
      <xdr:row>83</xdr:row>
      <xdr:rowOff>145100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129877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6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全国町村平均や類似団体平均と比べても低い数値で推移しており、令和元年度においては類似団体の平均値とほぼ同じ数値である。今後も職務、職責、成果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85</xdr:row>
      <xdr:rowOff>146655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1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146655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394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88295</xdr:rowOff>
    </xdr:from>
    <xdr:to>
      <xdr:col>68</xdr:col>
      <xdr:colOff>152400</xdr:colOff>
      <xdr:row>84</xdr:row>
      <xdr:rowOff>134257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900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112382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37495</xdr:rowOff>
    </xdr:from>
    <xdr:to>
      <xdr:col>64</xdr:col>
      <xdr:colOff>152400</xdr:colOff>
      <xdr:row>84</xdr:row>
      <xdr:rowOff>139095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149272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について、全国平均、県内平均を大きく上回っている要因について、市町村合併により旧村に振興室（支所）を設置している点、保育園・小学校を各地域に配置している点が挙げられる。また、類似団体で比較してみても平均値より少し上回っており、今後も職務、職責、成果等により適正な人員配置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153892</xdr:rowOff>
    </xdr:from>
    <xdr:to>
      <xdr:col>81</xdr:col>
      <xdr:colOff>44450</xdr:colOff>
      <xdr:row>60</xdr:row>
      <xdr:rowOff>164750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440892"/>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81502</xdr:rowOff>
    </xdr:from>
    <xdr:to>
      <xdr:col>77</xdr:col>
      <xdr:colOff>44450</xdr:colOff>
      <xdr:row>60</xdr:row>
      <xdr:rowOff>153892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3685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81502</xdr:rowOff>
    </xdr:from>
    <xdr:to>
      <xdr:col>72</xdr:col>
      <xdr:colOff>203200</xdr:colOff>
      <xdr:row>60</xdr:row>
      <xdr:rowOff>110458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3685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86931</xdr:rowOff>
    </xdr:from>
    <xdr:to>
      <xdr:col>68</xdr:col>
      <xdr:colOff>152400</xdr:colOff>
      <xdr:row>60</xdr:row>
      <xdr:rowOff>110458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373931"/>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113950</xdr:rowOff>
    </xdr:from>
    <xdr:to>
      <xdr:col>81</xdr:col>
      <xdr:colOff>95250</xdr:colOff>
      <xdr:row>61</xdr:row>
      <xdr:rowOff>44100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4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86027</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3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103092</xdr:rowOff>
    </xdr:from>
    <xdr:to>
      <xdr:col>77</xdr:col>
      <xdr:colOff>95250</xdr:colOff>
      <xdr:row>61</xdr:row>
      <xdr:rowOff>33242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18019</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476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30702</xdr:rowOff>
    </xdr:from>
    <xdr:to>
      <xdr:col>73</xdr:col>
      <xdr:colOff>44450</xdr:colOff>
      <xdr:row>60</xdr:row>
      <xdr:rowOff>132302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3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117079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40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59658</xdr:rowOff>
    </xdr:from>
    <xdr:to>
      <xdr:col>68</xdr:col>
      <xdr:colOff>203200</xdr:colOff>
      <xdr:row>60</xdr:row>
      <xdr:rowOff>161258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3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146035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36131</xdr:rowOff>
    </xdr:from>
    <xdr:to>
      <xdr:col>64</xdr:col>
      <xdr:colOff>152400</xdr:colOff>
      <xdr:row>60</xdr:row>
      <xdr:rowOff>137731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3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122508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4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繰上償還を行ってきたことにより、長野県平均、全国平均を大きく下回る状況である。今後の借り入れについても、中・長期的な償還計画により、実質公債費比率の急激な上昇を抑えるよう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40640</xdr:rowOff>
    </xdr:from>
    <xdr:to>
      <xdr:col>81</xdr:col>
      <xdr:colOff>44450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2128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30988</xdr:rowOff>
    </xdr:from>
    <xdr:to>
      <xdr:col>77</xdr:col>
      <xdr:colOff>44450</xdr:colOff>
      <xdr:row>36</xdr:row>
      <xdr:rowOff>40640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2031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30988</xdr:rowOff>
    </xdr:from>
    <xdr:to>
      <xdr:col>72</xdr:col>
      <xdr:colOff>203200</xdr:colOff>
      <xdr:row>36</xdr:row>
      <xdr:rowOff>98552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2031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98552</xdr:rowOff>
    </xdr:from>
    <xdr:to>
      <xdr:col>68</xdr:col>
      <xdr:colOff>152400</xdr:colOff>
      <xdr:row>37</xdr:row>
      <xdr:rowOff>139446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27075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28448</xdr:rowOff>
    </xdr:from>
    <xdr:to>
      <xdr:col>81</xdr:col>
      <xdr:colOff>95250</xdr:colOff>
      <xdr:row>36</xdr:row>
      <xdr:rowOff>130048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44975</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0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161290</xdr:rowOff>
    </xdr:from>
    <xdr:to>
      <xdr:col>77</xdr:col>
      <xdr:colOff>95250</xdr:colOff>
      <xdr:row>36</xdr:row>
      <xdr:rowOff>91440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101617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151638</xdr:rowOff>
    </xdr:from>
    <xdr:to>
      <xdr:col>73</xdr:col>
      <xdr:colOff>44450</xdr:colOff>
      <xdr:row>36</xdr:row>
      <xdr:rowOff>81788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91965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47752</xdr:rowOff>
    </xdr:from>
    <xdr:to>
      <xdr:col>68</xdr:col>
      <xdr:colOff>203200</xdr:colOff>
      <xdr:row>36</xdr:row>
      <xdr:rowOff>149352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159529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598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88646</xdr:rowOff>
    </xdr:from>
    <xdr:to>
      <xdr:col>64</xdr:col>
      <xdr:colOff>152400</xdr:colOff>
      <xdr:row>38</xdr:row>
      <xdr:rowOff>18796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28973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・実質公債費比率について、繰上償還を行ってきたことにより、</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ここ数年は</a:t>
          </a:r>
          <a:r>
            <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が続いている</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状況である。今後の借り入れについても、中・長期的な償還計画により、実質公債費比率の急激な上昇を抑えるよう努める。</a:t>
          </a:r>
          <a:endParaRPr lang="ja-JP" altLang="ja-JP" sz="1300" b="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6,359
6,197
214.43
6,080,300
5,629,093
321,850
3,419,654
2,773,032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より低い数値で推移しているが、公営企業会計等の人件費に充てる繰出金といった人件費に準ずる費用を合計した場合は、数値が大きくなることが考えられるため、今後も人件費関係経費全体を見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35</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801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4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4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年度と同じで類似団体平均より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ポイント下回っている。しかしながら物件費自体は昨年度と比べ</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百万円も増えており、今後は交付税等の収入が減少していく中で、経常経費の抑制に努める。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16</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130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155575</xdr:rowOff>
    </xdr:from>
    <xdr:to>
      <xdr:col>78</xdr:col>
      <xdr:colOff>69850</xdr:colOff>
      <xdr:row>16</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7273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86995</xdr:rowOff>
    </xdr:from>
    <xdr:to>
      <xdr:col>73</xdr:col>
      <xdr:colOff>180975</xdr:colOff>
      <xdr:row>15</xdr:row>
      <xdr:rowOff>155575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6587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155575</xdr:rowOff>
    </xdr:from>
    <xdr:to>
      <xdr:col>69</xdr:col>
      <xdr:colOff>92075</xdr:colOff>
      <xdr:row>15</xdr:row>
      <xdr:rowOff>86995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38442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64770</xdr:rowOff>
    </xdr:from>
    <xdr:to>
      <xdr:col>82</xdr:col>
      <xdr:colOff>158750</xdr:colOff>
      <xdr:row>16</xdr:row>
      <xdr:rowOff>166370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36847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105427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104775</xdr:rowOff>
    </xdr:from>
    <xdr:to>
      <xdr:col>74</xdr:col>
      <xdr:colOff>31750</xdr:colOff>
      <xdr:row>16</xdr:row>
      <xdr:rowOff>34925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19702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36195</xdr:rowOff>
    </xdr:from>
    <xdr:to>
      <xdr:col>69</xdr:col>
      <xdr:colOff>142875</xdr:colOff>
      <xdr:row>15</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122572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104775</xdr:rowOff>
    </xdr:from>
    <xdr:to>
      <xdr:col>65</xdr:col>
      <xdr:colOff>53975</xdr:colOff>
      <xdr:row>14</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45102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ポイント下回っている。今後も資格審査等の適正化を行い財政を圧迫しないよう努める。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091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・その他に係る経常収支比率については、全国平均や県平均よりも大きい数値ではあるが、類似団体平均と比べると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ポイント下回っている。今後は水道事業会計等の事業会計において、事業の見直しを行い、普通会計の負担額を減らしていくよう努める。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65278</xdr:rowOff>
    </xdr:from>
    <xdr:to>
      <xdr:col>82</xdr:col>
      <xdr:colOff>107950</xdr:colOff>
      <xdr:row>57</xdr:row>
      <xdr:rowOff>101854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37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57</xdr:row>
      <xdr:rowOff>101854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37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101854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150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28702</xdr:rowOff>
    </xdr:from>
    <xdr:to>
      <xdr:col>69</xdr:col>
      <xdr:colOff>92075</xdr:colOff>
      <xdr:row>57</xdr:row>
      <xdr:rowOff>42418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01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51054</xdr:rowOff>
    </xdr:from>
    <xdr:to>
      <xdr:col>82</xdr:col>
      <xdr:colOff>158750</xdr:colOff>
      <xdr:row>57</xdr:row>
      <xdr:rowOff>152654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23131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14478</xdr:rowOff>
    </xdr:from>
    <xdr:to>
      <xdr:col>78</xdr:col>
      <xdr:colOff>120650</xdr:colOff>
      <xdr:row>57</xdr:row>
      <xdr:rowOff>116078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51054</xdr:rowOff>
    </xdr:from>
    <xdr:to>
      <xdr:col>74</xdr:col>
      <xdr:colOff>31750</xdr:colOff>
      <xdr:row>57</xdr:row>
      <xdr:rowOff>152654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137431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103395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64279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・補助費等に係る経常収支比率は類似団体平均より低い数値で推移している。今後は観光事業等への補助金等について、補助の効果等を見極めて検討していく。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168148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671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168148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85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・公債費に係る経常収支比率は、過年度に繰上償還を行ったことにより、全国平均、県平均及び類似団体平均を下回っている。今後も任意の繰上償還の実施等により数値の適正に努める。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163576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02337"/>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97282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937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97282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56135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39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ポイント低くなっている。今後も経常経費の削減に努める。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129286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88288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75</xdr:row>
      <xdr:rowOff>24130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8280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74</xdr:row>
      <xdr:rowOff>140716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67714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149860</xdr:rowOff>
    </xdr:from>
    <xdr:to>
      <xdr:col>69</xdr:col>
      <xdr:colOff>92075</xdr:colOff>
      <xdr:row>73</xdr:row>
      <xdr:rowOff>161290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494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110490</xdr:rowOff>
    </xdr:from>
    <xdr:to>
      <xdr:col>69</xdr:col>
      <xdr:colOff>142875</xdr:colOff>
      <xdr:row>74</xdr:row>
      <xdr:rowOff>40640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50817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17961</xdr:rowOff>
    </xdr:from>
    <xdr:to>
      <xdr:col>29</xdr:col>
      <xdr:colOff>127000</xdr:colOff>
      <xdr:row>16</xdr:row>
      <xdr:rowOff>122843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08786"/>
          <a:ext cx="647700" cy="10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122843</xdr:rowOff>
    </xdr:from>
    <xdr:to>
      <xdr:col>26</xdr:col>
      <xdr:colOff>50800</xdr:colOff>
      <xdr:row>16</xdr:row>
      <xdr:rowOff>135461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13668"/>
          <a:ext cx="698500" cy="1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135461</xdr:rowOff>
    </xdr:from>
    <xdr:to>
      <xdr:col>22</xdr:col>
      <xdr:colOff>114300</xdr:colOff>
      <xdr:row>16</xdr:row>
      <xdr:rowOff>141542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26286"/>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141542</xdr:rowOff>
    </xdr:from>
    <xdr:to>
      <xdr:col>18</xdr:col>
      <xdr:colOff>177800</xdr:colOff>
      <xdr:row>16</xdr:row>
      <xdr:rowOff>167273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32367"/>
          <a:ext cx="698500" cy="2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138611</xdr:rowOff>
    </xdr:from>
    <xdr:to>
      <xdr:col>29</xdr:col>
      <xdr:colOff>177800</xdr:colOff>
      <xdr:row>16</xdr:row>
      <xdr:rowOff>68761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5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155138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0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72043</xdr:rowOff>
    </xdr:from>
    <xdr:to>
      <xdr:col>26</xdr:col>
      <xdr:colOff>101600</xdr:colOff>
      <xdr:row>17</xdr:row>
      <xdr:rowOff>2193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6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3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84661</xdr:rowOff>
    </xdr:from>
    <xdr:to>
      <xdr:col>22</xdr:col>
      <xdr:colOff>165100</xdr:colOff>
      <xdr:row>17</xdr:row>
      <xdr:rowOff>14811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7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24988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4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90742</xdr:rowOff>
    </xdr:from>
    <xdr:to>
      <xdr:col>19</xdr:col>
      <xdr:colOff>38100</xdr:colOff>
      <xdr:row>17</xdr:row>
      <xdr:rowOff>20892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8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31069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5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116473</xdr:rowOff>
    </xdr:from>
    <xdr:to>
      <xdr:col>15</xdr:col>
      <xdr:colOff>101600</xdr:colOff>
      <xdr:row>17</xdr:row>
      <xdr:rowOff>46623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07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56800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153518</xdr:rowOff>
    </xdr:from>
    <xdr:to>
      <xdr:col>29</xdr:col>
      <xdr:colOff>127000</xdr:colOff>
      <xdr:row>37</xdr:row>
      <xdr:rowOff>219371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278218"/>
          <a:ext cx="647700" cy="65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148799</xdr:rowOff>
    </xdr:from>
    <xdr:to>
      <xdr:col>26</xdr:col>
      <xdr:colOff>50800</xdr:colOff>
      <xdr:row>37</xdr:row>
      <xdr:rowOff>153518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73499"/>
          <a:ext cx="698500" cy="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148799</xdr:rowOff>
    </xdr:from>
    <xdr:to>
      <xdr:col>22</xdr:col>
      <xdr:colOff>114300</xdr:colOff>
      <xdr:row>37</xdr:row>
      <xdr:rowOff>302124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273499"/>
          <a:ext cx="698500" cy="153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166091</xdr:rowOff>
    </xdr:from>
    <xdr:to>
      <xdr:col>18</xdr:col>
      <xdr:colOff>177800</xdr:colOff>
      <xdr:row>37</xdr:row>
      <xdr:rowOff>302124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90791"/>
          <a:ext cx="698500" cy="136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168571</xdr:rowOff>
    </xdr:from>
    <xdr:to>
      <xdr:col>29</xdr:col>
      <xdr:colOff>177800</xdr:colOff>
      <xdr:row>37</xdr:row>
      <xdr:rowOff>270171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93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77148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102718</xdr:rowOff>
    </xdr:from>
    <xdr:to>
      <xdr:col>26</xdr:col>
      <xdr:colOff>101600</xdr:colOff>
      <xdr:row>37</xdr:row>
      <xdr:rowOff>204318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2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189095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13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97999</xdr:rowOff>
    </xdr:from>
    <xdr:to>
      <xdr:col>22</xdr:col>
      <xdr:colOff>165100</xdr:colOff>
      <xdr:row>37</xdr:row>
      <xdr:rowOff>199599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2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184376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0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251324</xdr:rowOff>
    </xdr:from>
    <xdr:to>
      <xdr:col>19</xdr:col>
      <xdr:colOff>38100</xdr:colOff>
      <xdr:row>38</xdr:row>
      <xdr:rowOff>10024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37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337701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46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115291</xdr:rowOff>
    </xdr:from>
    <xdr:to>
      <xdr:col>15</xdr:col>
      <xdr:colOff>101600</xdr:colOff>
      <xdr:row>37</xdr:row>
      <xdr:rowOff>216891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3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201668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6,359
6,197
214.43
6,080,300
5,629,093
321,850
3,419,654
2,773,032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154544</xdr:rowOff>
    </xdr:from>
    <xdr:to>
      <xdr:col>24</xdr:col>
      <xdr:colOff>63500</xdr:colOff>
      <xdr:row>36</xdr:row>
      <xdr:rowOff>53548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5294"/>
          <a:ext cx="838200" cy="7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45882</xdr:rowOff>
    </xdr:from>
    <xdr:to>
      <xdr:col>19</xdr:col>
      <xdr:colOff>177800</xdr:colOff>
      <xdr:row>36</xdr:row>
      <xdr:rowOff>53548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18082"/>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45882</xdr:rowOff>
    </xdr:from>
    <xdr:to>
      <xdr:col>15</xdr:col>
      <xdr:colOff>50800</xdr:colOff>
      <xdr:row>36</xdr:row>
      <xdr:rowOff>53541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18082"/>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164557</xdr:rowOff>
    </xdr:from>
    <xdr:to>
      <xdr:col>10</xdr:col>
      <xdr:colOff>114300</xdr:colOff>
      <xdr:row>36</xdr:row>
      <xdr:rowOff>53541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65307"/>
          <a:ext cx="889000" cy="6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103744</xdr:rowOff>
    </xdr:from>
    <xdr:to>
      <xdr:col>24</xdr:col>
      <xdr:colOff>114300</xdr:colOff>
      <xdr:row>36</xdr:row>
      <xdr:rowOff>33894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126621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2748</xdr:rowOff>
    </xdr:from>
    <xdr:to>
      <xdr:col>20</xdr:col>
      <xdr:colOff>38100</xdr:colOff>
      <xdr:row>36</xdr:row>
      <xdr:rowOff>104348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120875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5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166532</xdr:rowOff>
    </xdr:from>
    <xdr:to>
      <xdr:col>15</xdr:col>
      <xdr:colOff>101600</xdr:colOff>
      <xdr:row>36</xdr:row>
      <xdr:rowOff>96682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113209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4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2741</xdr:rowOff>
    </xdr:from>
    <xdr:to>
      <xdr:col>10</xdr:col>
      <xdr:colOff>165100</xdr:colOff>
      <xdr:row>36</xdr:row>
      <xdr:rowOff>104341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120868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5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113757</xdr:rowOff>
    </xdr:from>
    <xdr:to>
      <xdr:col>6</xdr:col>
      <xdr:colOff>38100</xdr:colOff>
      <xdr:row>36</xdr:row>
      <xdr:rowOff>43907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60434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54642</xdr:rowOff>
    </xdr:from>
    <xdr:to>
      <xdr:col>24</xdr:col>
      <xdr:colOff>63500</xdr:colOff>
      <xdr:row>55</xdr:row>
      <xdr:rowOff>13495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12942"/>
          <a:ext cx="838200" cy="13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13495</xdr:rowOff>
    </xdr:from>
    <xdr:to>
      <xdr:col>19</xdr:col>
      <xdr:colOff>177800</xdr:colOff>
      <xdr:row>55</xdr:row>
      <xdr:rowOff>43038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43245"/>
          <a:ext cx="889000" cy="2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43038</xdr:rowOff>
    </xdr:from>
    <xdr:to>
      <xdr:col>15</xdr:col>
      <xdr:colOff>50800</xdr:colOff>
      <xdr:row>55</xdr:row>
      <xdr:rowOff>90560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72788"/>
          <a:ext cx="889000" cy="4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90560</xdr:rowOff>
    </xdr:from>
    <xdr:to>
      <xdr:col>10</xdr:col>
      <xdr:colOff>114300</xdr:colOff>
      <xdr:row>56</xdr:row>
      <xdr:rowOff>29419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2031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3842</xdr:rowOff>
    </xdr:from>
    <xdr:to>
      <xdr:col>24</xdr:col>
      <xdr:colOff>114300</xdr:colOff>
      <xdr:row>54</xdr:row>
      <xdr:rowOff>105442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26719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1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134145</xdr:rowOff>
    </xdr:from>
    <xdr:to>
      <xdr:col>20</xdr:col>
      <xdr:colOff>38100</xdr:colOff>
      <xdr:row>55</xdr:row>
      <xdr:rowOff>64295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80822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6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163688</xdr:rowOff>
    </xdr:from>
    <xdr:to>
      <xdr:col>15</xdr:col>
      <xdr:colOff>101600</xdr:colOff>
      <xdr:row>55</xdr:row>
      <xdr:rowOff>93838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110365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9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39760</xdr:rowOff>
    </xdr:from>
    <xdr:to>
      <xdr:col>10</xdr:col>
      <xdr:colOff>165100</xdr:colOff>
      <xdr:row>55</xdr:row>
      <xdr:rowOff>141360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6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157887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4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150069</xdr:rowOff>
    </xdr:from>
    <xdr:to>
      <xdr:col>6</xdr:col>
      <xdr:colOff>38100</xdr:colOff>
      <xdr:row>56</xdr:row>
      <xdr:rowOff>80219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71346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53404</xdr:rowOff>
    </xdr:from>
    <xdr:to>
      <xdr:col>24</xdr:col>
      <xdr:colOff>63500</xdr:colOff>
      <xdr:row>75</xdr:row>
      <xdr:rowOff>131090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2912154"/>
          <a:ext cx="838200" cy="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131090</xdr:rowOff>
    </xdr:from>
    <xdr:to>
      <xdr:col>19</xdr:col>
      <xdr:colOff>177800</xdr:colOff>
      <xdr:row>75</xdr:row>
      <xdr:rowOff>156426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989840"/>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156426</xdr:rowOff>
    </xdr:from>
    <xdr:to>
      <xdr:col>15</xdr:col>
      <xdr:colOff>50800</xdr:colOff>
      <xdr:row>76</xdr:row>
      <xdr:rowOff>84226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015176"/>
          <a:ext cx="889000" cy="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84226</xdr:rowOff>
    </xdr:from>
    <xdr:to>
      <xdr:col>10</xdr:col>
      <xdr:colOff>114300</xdr:colOff>
      <xdr:row>76</xdr:row>
      <xdr:rowOff>89255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11442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2604</xdr:rowOff>
    </xdr:from>
    <xdr:to>
      <xdr:col>24</xdr:col>
      <xdr:colOff>114300</xdr:colOff>
      <xdr:row>75</xdr:row>
      <xdr:rowOff>104204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8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25481</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7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80290</xdr:rowOff>
    </xdr:from>
    <xdr:to>
      <xdr:col>20</xdr:col>
      <xdr:colOff>38100</xdr:colOff>
      <xdr:row>76</xdr:row>
      <xdr:rowOff>10440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9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26967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71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105626</xdr:rowOff>
    </xdr:from>
    <xdr:to>
      <xdr:col>15</xdr:col>
      <xdr:colOff>101600</xdr:colOff>
      <xdr:row>76</xdr:row>
      <xdr:rowOff>35776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9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52303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7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33426</xdr:rowOff>
    </xdr:from>
    <xdr:to>
      <xdr:col>10</xdr:col>
      <xdr:colOff>165100</xdr:colOff>
      <xdr:row>76</xdr:row>
      <xdr:rowOff>135026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06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151554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83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38455</xdr:rowOff>
    </xdr:from>
    <xdr:to>
      <xdr:col>6</xdr:col>
      <xdr:colOff>38100</xdr:colOff>
      <xdr:row>76</xdr:row>
      <xdr:rowOff>140055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156583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163309</xdr:rowOff>
    </xdr:from>
    <xdr:to>
      <xdr:col>24</xdr:col>
      <xdr:colOff>63500</xdr:colOff>
      <xdr:row>97</xdr:row>
      <xdr:rowOff>16205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22509"/>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16205</xdr:rowOff>
    </xdr:from>
    <xdr:to>
      <xdr:col>19</xdr:col>
      <xdr:colOff>177800</xdr:colOff>
      <xdr:row>97</xdr:row>
      <xdr:rowOff>46850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46855"/>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46850</xdr:rowOff>
    </xdr:from>
    <xdr:to>
      <xdr:col>15</xdr:col>
      <xdr:colOff>50800</xdr:colOff>
      <xdr:row>97</xdr:row>
      <xdr:rowOff>74118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77500"/>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51003</xdr:rowOff>
    </xdr:from>
    <xdr:to>
      <xdr:col>10</xdr:col>
      <xdr:colOff>114300</xdr:colOff>
      <xdr:row>97</xdr:row>
      <xdr:rowOff>74118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81653"/>
          <a:ext cx="889000" cy="2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112509</xdr:rowOff>
    </xdr:from>
    <xdr:to>
      <xdr:col>24</xdr:col>
      <xdr:colOff>114300</xdr:colOff>
      <xdr:row>97</xdr:row>
      <xdr:rowOff>42659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135386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2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136855</xdr:rowOff>
    </xdr:from>
    <xdr:to>
      <xdr:col>20</xdr:col>
      <xdr:colOff>38100</xdr:colOff>
      <xdr:row>97</xdr:row>
      <xdr:rowOff>67005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83532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3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167500</xdr:rowOff>
    </xdr:from>
    <xdr:to>
      <xdr:col>15</xdr:col>
      <xdr:colOff>101600</xdr:colOff>
      <xdr:row>97</xdr:row>
      <xdr:rowOff>97650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88777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23318</xdr:rowOff>
    </xdr:from>
    <xdr:to>
      <xdr:col>10</xdr:col>
      <xdr:colOff>165100</xdr:colOff>
      <xdr:row>97</xdr:row>
      <xdr:rowOff>124918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203</xdr:rowOff>
    </xdr:from>
    <xdr:to>
      <xdr:col>6</xdr:col>
      <xdr:colOff>38100</xdr:colOff>
      <xdr:row>97</xdr:row>
      <xdr:rowOff>101803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118330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4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146898</xdr:rowOff>
    </xdr:from>
    <xdr:to>
      <xdr:col>55</xdr:col>
      <xdr:colOff>0</xdr:colOff>
      <xdr:row>37</xdr:row>
      <xdr:rowOff>6723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19098"/>
          <a:ext cx="838200" cy="3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6723</xdr:rowOff>
    </xdr:from>
    <xdr:to>
      <xdr:col>50</xdr:col>
      <xdr:colOff>114300</xdr:colOff>
      <xdr:row>37</xdr:row>
      <xdr:rowOff>63962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50373"/>
          <a:ext cx="889000" cy="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7696</xdr:rowOff>
    </xdr:from>
    <xdr:to>
      <xdr:col>45</xdr:col>
      <xdr:colOff>177800</xdr:colOff>
      <xdr:row>37</xdr:row>
      <xdr:rowOff>63962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51346"/>
          <a:ext cx="889000" cy="5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7696</xdr:rowOff>
    </xdr:from>
    <xdr:to>
      <xdr:col>41</xdr:col>
      <xdr:colOff>50800</xdr:colOff>
      <xdr:row>37</xdr:row>
      <xdr:rowOff>85300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51346"/>
          <a:ext cx="889000" cy="7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96098</xdr:rowOff>
    </xdr:from>
    <xdr:to>
      <xdr:col>55</xdr:col>
      <xdr:colOff>50800</xdr:colOff>
      <xdr:row>37</xdr:row>
      <xdr:rowOff>26248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118975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1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127373</xdr:rowOff>
    </xdr:from>
    <xdr:to>
      <xdr:col>50</xdr:col>
      <xdr:colOff>165100</xdr:colOff>
      <xdr:row>37</xdr:row>
      <xdr:rowOff>57523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9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74050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7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13162</xdr:rowOff>
    </xdr:from>
    <xdr:to>
      <xdr:col>46</xdr:col>
      <xdr:colOff>38100</xdr:colOff>
      <xdr:row>37</xdr:row>
      <xdr:rowOff>114762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131289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3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128346</xdr:rowOff>
    </xdr:from>
    <xdr:to>
      <xdr:col>41</xdr:col>
      <xdr:colOff>101600</xdr:colOff>
      <xdr:row>37</xdr:row>
      <xdr:rowOff>58496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75023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7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34500</xdr:rowOff>
    </xdr:from>
    <xdr:to>
      <xdr:col>36</xdr:col>
      <xdr:colOff>165100</xdr:colOff>
      <xdr:row>37</xdr:row>
      <xdr:rowOff>136100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152627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5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63978</xdr:rowOff>
    </xdr:from>
    <xdr:to>
      <xdr:col>55</xdr:col>
      <xdr:colOff>0</xdr:colOff>
      <xdr:row>58</xdr:row>
      <xdr:rowOff>94517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08078"/>
          <a:ext cx="838200" cy="3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94517</xdr:rowOff>
    </xdr:from>
    <xdr:to>
      <xdr:col>50</xdr:col>
      <xdr:colOff>114300</xdr:colOff>
      <xdr:row>58</xdr:row>
      <xdr:rowOff>102150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38617"/>
          <a:ext cx="8890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89309</xdr:rowOff>
    </xdr:from>
    <xdr:to>
      <xdr:col>45</xdr:col>
      <xdr:colOff>177800</xdr:colOff>
      <xdr:row>58</xdr:row>
      <xdr:rowOff>102150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33409"/>
          <a:ext cx="8890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89309</xdr:rowOff>
    </xdr:from>
    <xdr:to>
      <xdr:col>41</xdr:col>
      <xdr:colOff>50800</xdr:colOff>
      <xdr:row>58</xdr:row>
      <xdr:rowOff>89447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3340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13178</xdr:rowOff>
    </xdr:from>
    <xdr:to>
      <xdr:col>55</xdr:col>
      <xdr:colOff>50800</xdr:colOff>
      <xdr:row>58</xdr:row>
      <xdr:rowOff>114778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144005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43717</xdr:rowOff>
    </xdr:from>
    <xdr:to>
      <xdr:col>50</xdr:col>
      <xdr:colOff>165100</xdr:colOff>
      <xdr:row>58</xdr:row>
      <xdr:rowOff>145317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136444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51350</xdr:rowOff>
    </xdr:from>
    <xdr:to>
      <xdr:col>46</xdr:col>
      <xdr:colOff>38100</xdr:colOff>
      <xdr:row>58</xdr:row>
      <xdr:rowOff>152950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144077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38509</xdr:rowOff>
    </xdr:from>
    <xdr:to>
      <xdr:col>41</xdr:col>
      <xdr:colOff>101600</xdr:colOff>
      <xdr:row>58</xdr:row>
      <xdr:rowOff>140109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131236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38647</xdr:rowOff>
    </xdr:from>
    <xdr:to>
      <xdr:col>36</xdr:col>
      <xdr:colOff>165100</xdr:colOff>
      <xdr:row>58</xdr:row>
      <xdr:rowOff>140247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131374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30987</xdr:rowOff>
    </xdr:from>
    <xdr:to>
      <xdr:col>55</xdr:col>
      <xdr:colOff>0</xdr:colOff>
      <xdr:row>79</xdr:row>
      <xdr:rowOff>37557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75537"/>
          <a:ext cx="8382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27511</xdr:rowOff>
    </xdr:from>
    <xdr:to>
      <xdr:col>50</xdr:col>
      <xdr:colOff>114300</xdr:colOff>
      <xdr:row>79</xdr:row>
      <xdr:rowOff>30987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72061"/>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27511</xdr:rowOff>
    </xdr:from>
    <xdr:to>
      <xdr:col>45</xdr:col>
      <xdr:colOff>177800</xdr:colOff>
      <xdr:row>79</xdr:row>
      <xdr:rowOff>35024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72061"/>
          <a:ext cx="8890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5099</xdr:rowOff>
    </xdr:from>
    <xdr:to>
      <xdr:col>41</xdr:col>
      <xdr:colOff>50800</xdr:colOff>
      <xdr:row>79</xdr:row>
      <xdr:rowOff>35024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49649"/>
          <a:ext cx="889000" cy="2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158207</xdr:rowOff>
    </xdr:from>
    <xdr:to>
      <xdr:col>55</xdr:col>
      <xdr:colOff>50800</xdr:colOff>
      <xdr:row>79</xdr:row>
      <xdr:rowOff>88357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73134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151637</xdr:rowOff>
    </xdr:from>
    <xdr:to>
      <xdr:col>50</xdr:col>
      <xdr:colOff>165100</xdr:colOff>
      <xdr:row>79</xdr:row>
      <xdr:rowOff>81787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72914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148161</xdr:rowOff>
    </xdr:from>
    <xdr:to>
      <xdr:col>46</xdr:col>
      <xdr:colOff>38100</xdr:colOff>
      <xdr:row>79</xdr:row>
      <xdr:rowOff>78311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69438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1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155674</xdr:rowOff>
    </xdr:from>
    <xdr:to>
      <xdr:col>41</xdr:col>
      <xdr:colOff>101600</xdr:colOff>
      <xdr:row>79</xdr:row>
      <xdr:rowOff>85824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76951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125749</xdr:rowOff>
    </xdr:from>
    <xdr:to>
      <xdr:col>36</xdr:col>
      <xdr:colOff>165100</xdr:colOff>
      <xdr:row>79</xdr:row>
      <xdr:rowOff>55899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47026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106147</xdr:rowOff>
    </xdr:from>
    <xdr:to>
      <xdr:col>55</xdr:col>
      <xdr:colOff>0</xdr:colOff>
      <xdr:row>99</xdr:row>
      <xdr:rowOff>8437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08247"/>
          <a:ext cx="838200" cy="7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8437</xdr:rowOff>
    </xdr:from>
    <xdr:to>
      <xdr:col>50</xdr:col>
      <xdr:colOff>114300</xdr:colOff>
      <xdr:row>99</xdr:row>
      <xdr:rowOff>30882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981987"/>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159418</xdr:rowOff>
    </xdr:from>
    <xdr:to>
      <xdr:col>45</xdr:col>
      <xdr:colOff>177800</xdr:colOff>
      <xdr:row>99</xdr:row>
      <xdr:rowOff>30882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961518"/>
          <a:ext cx="889000" cy="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159418</xdr:rowOff>
    </xdr:from>
    <xdr:to>
      <xdr:col>41</xdr:col>
      <xdr:colOff>50800</xdr:colOff>
      <xdr:row>99</xdr:row>
      <xdr:rowOff>9170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961518"/>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55347</xdr:rowOff>
    </xdr:from>
    <xdr:to>
      <xdr:col>55</xdr:col>
      <xdr:colOff>50800</xdr:colOff>
      <xdr:row>98</xdr:row>
      <xdr:rowOff>156947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78224</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0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129087</xdr:rowOff>
    </xdr:from>
    <xdr:to>
      <xdr:col>50</xdr:col>
      <xdr:colOff>165100</xdr:colOff>
      <xdr:row>99</xdr:row>
      <xdr:rowOff>59237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75764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0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151532</xdr:rowOff>
    </xdr:from>
    <xdr:to>
      <xdr:col>46</xdr:col>
      <xdr:colOff>38100</xdr:colOff>
      <xdr:row>99</xdr:row>
      <xdr:rowOff>81682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98209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108618</xdr:rowOff>
    </xdr:from>
    <xdr:to>
      <xdr:col>41</xdr:col>
      <xdr:colOff>101600</xdr:colOff>
      <xdr:row>99</xdr:row>
      <xdr:rowOff>38768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55295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68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129820</xdr:rowOff>
    </xdr:from>
    <xdr:to>
      <xdr:col>36</xdr:col>
      <xdr:colOff>165100</xdr:colOff>
      <xdr:row>99</xdr:row>
      <xdr:rowOff>59970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76497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84191</xdr:rowOff>
    </xdr:from>
    <xdr:to>
      <xdr:col>85</xdr:col>
      <xdr:colOff>127000</xdr:colOff>
      <xdr:row>38</xdr:row>
      <xdr:rowOff>116008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99291"/>
          <a:ext cx="838200" cy="3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84191</xdr:rowOff>
    </xdr:from>
    <xdr:to>
      <xdr:col>81</xdr:col>
      <xdr:colOff>50800</xdr:colOff>
      <xdr:row>38</xdr:row>
      <xdr:rowOff>126990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99291"/>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126990</xdr:rowOff>
    </xdr:from>
    <xdr:to>
      <xdr:col>76</xdr:col>
      <xdr:colOff>114300</xdr:colOff>
      <xdr:row>38</xdr:row>
      <xdr:rowOff>138809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42090"/>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138809</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3909"/>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65208</xdr:rowOff>
    </xdr:from>
    <xdr:to>
      <xdr:col>85</xdr:col>
      <xdr:colOff>177800</xdr:colOff>
      <xdr:row>38</xdr:row>
      <xdr:rowOff>166808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33391</xdr:rowOff>
    </xdr:from>
    <xdr:to>
      <xdr:col>81</xdr:col>
      <xdr:colOff>101600</xdr:colOff>
      <xdr:row>38</xdr:row>
      <xdr:rowOff>134991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151518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2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76190</xdr:rowOff>
    </xdr:from>
    <xdr:to>
      <xdr:col>76</xdr:col>
      <xdr:colOff>165100</xdr:colOff>
      <xdr:row>39</xdr:row>
      <xdr:rowOff>6340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168917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8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88009</xdr:rowOff>
    </xdr:from>
    <xdr:to>
      <xdr:col>72</xdr:col>
      <xdr:colOff>38100</xdr:colOff>
      <xdr:row>39</xdr:row>
      <xdr:rowOff>18159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9286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95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157600</xdr:rowOff>
    </xdr:from>
    <xdr:to>
      <xdr:col>85</xdr:col>
      <xdr:colOff>127000</xdr:colOff>
      <xdr:row>77</xdr:row>
      <xdr:rowOff>34133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187800"/>
          <a:ext cx="8382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88778</xdr:rowOff>
    </xdr:from>
    <xdr:to>
      <xdr:col>81</xdr:col>
      <xdr:colOff>50800</xdr:colOff>
      <xdr:row>76</xdr:row>
      <xdr:rowOff>157600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18978"/>
          <a:ext cx="889000" cy="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88778</xdr:rowOff>
    </xdr:from>
    <xdr:to>
      <xdr:col>76</xdr:col>
      <xdr:colOff>114300</xdr:colOff>
      <xdr:row>76</xdr:row>
      <xdr:rowOff>104313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18978"/>
          <a:ext cx="8890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161293</xdr:rowOff>
    </xdr:from>
    <xdr:to>
      <xdr:col>71</xdr:col>
      <xdr:colOff>177800</xdr:colOff>
      <xdr:row>76</xdr:row>
      <xdr:rowOff>104313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848593"/>
          <a:ext cx="889000" cy="28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154783</xdr:rowOff>
    </xdr:from>
    <xdr:to>
      <xdr:col>85</xdr:col>
      <xdr:colOff>177800</xdr:colOff>
      <xdr:row>77</xdr:row>
      <xdr:rowOff>84933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133210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106800</xdr:rowOff>
    </xdr:from>
    <xdr:to>
      <xdr:col>81</xdr:col>
      <xdr:colOff>101600</xdr:colOff>
      <xdr:row>77</xdr:row>
      <xdr:rowOff>36950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53477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9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37978</xdr:rowOff>
    </xdr:from>
    <xdr:to>
      <xdr:col>76</xdr:col>
      <xdr:colOff>165100</xdr:colOff>
      <xdr:row>76</xdr:row>
      <xdr:rowOff>139578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156104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53513</xdr:rowOff>
    </xdr:from>
    <xdr:to>
      <xdr:col>72</xdr:col>
      <xdr:colOff>38100</xdr:colOff>
      <xdr:row>76</xdr:row>
      <xdr:rowOff>155113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190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5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110493</xdr:rowOff>
    </xdr:from>
    <xdr:to>
      <xdr:col>67</xdr:col>
      <xdr:colOff>101600</xdr:colOff>
      <xdr:row>75</xdr:row>
      <xdr:rowOff>40643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79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57170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57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142562</xdr:rowOff>
    </xdr:from>
    <xdr:to>
      <xdr:col>85</xdr:col>
      <xdr:colOff>127000</xdr:colOff>
      <xdr:row>98</xdr:row>
      <xdr:rowOff>152065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44662"/>
          <a:ext cx="8382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111347</xdr:rowOff>
    </xdr:from>
    <xdr:to>
      <xdr:col>81</xdr:col>
      <xdr:colOff>50800</xdr:colOff>
      <xdr:row>98</xdr:row>
      <xdr:rowOff>142562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13447"/>
          <a:ext cx="889000" cy="3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111347</xdr:rowOff>
    </xdr:from>
    <xdr:to>
      <xdr:col>76</xdr:col>
      <xdr:colOff>114300</xdr:colOff>
      <xdr:row>98</xdr:row>
      <xdr:rowOff>143421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3447"/>
          <a:ext cx="889000" cy="3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143421</xdr:rowOff>
    </xdr:from>
    <xdr:to>
      <xdr:col>71</xdr:col>
      <xdr:colOff>177800</xdr:colOff>
      <xdr:row>98</xdr:row>
      <xdr:rowOff>149600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45521"/>
          <a:ext cx="889000" cy="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101265</xdr:rowOff>
    </xdr:from>
    <xdr:to>
      <xdr:col>85</xdr:col>
      <xdr:colOff>177800</xdr:colOff>
      <xdr:row>99</xdr:row>
      <xdr:rowOff>31415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60642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91762</xdr:rowOff>
    </xdr:from>
    <xdr:to>
      <xdr:col>81</xdr:col>
      <xdr:colOff>101600</xdr:colOff>
      <xdr:row>99</xdr:row>
      <xdr:rowOff>21912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9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38439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60547</xdr:rowOff>
    </xdr:from>
    <xdr:to>
      <xdr:col>76</xdr:col>
      <xdr:colOff>165100</xdr:colOff>
      <xdr:row>98</xdr:row>
      <xdr:rowOff>162147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3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92621</xdr:rowOff>
    </xdr:from>
    <xdr:to>
      <xdr:col>72</xdr:col>
      <xdr:colOff>38100</xdr:colOff>
      <xdr:row>99</xdr:row>
      <xdr:rowOff>22771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39298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98800</xdr:rowOff>
    </xdr:from>
    <xdr:to>
      <xdr:col>67</xdr:col>
      <xdr:colOff>101600</xdr:colOff>
      <xdr:row>99</xdr:row>
      <xdr:rowOff>28950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45477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7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43535</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00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155702</xdr:rowOff>
    </xdr:from>
    <xdr:to>
      <xdr:col>111</xdr:col>
      <xdr:colOff>177800</xdr:colOff>
      <xdr:row>39</xdr:row>
      <xdr:rowOff>43535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327902"/>
          <a:ext cx="889000" cy="40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155702</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327902"/>
          <a:ext cx="889000" cy="4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164185</xdr:rowOff>
    </xdr:from>
    <xdr:to>
      <xdr:col>112</xdr:col>
      <xdr:colOff>38100</xdr:colOff>
      <xdr:row>39</xdr:row>
      <xdr:rowOff>94335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85462</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66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104902</xdr:rowOff>
    </xdr:from>
    <xdr:to>
      <xdr:col>107</xdr:col>
      <xdr:colOff>101600</xdr:colOff>
      <xdr:row>37</xdr:row>
      <xdr:rowOff>35052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51579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05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129765</xdr:rowOff>
    </xdr:from>
    <xdr:to>
      <xdr:col>116</xdr:col>
      <xdr:colOff>63500</xdr:colOff>
      <xdr:row>58</xdr:row>
      <xdr:rowOff>136824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73865"/>
          <a:ext cx="83820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129765</xdr:rowOff>
    </xdr:from>
    <xdr:to>
      <xdr:col>111</xdr:col>
      <xdr:colOff>177800</xdr:colOff>
      <xdr:row>58</xdr:row>
      <xdr:rowOff>137615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73865"/>
          <a:ext cx="8890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137615</xdr:rowOff>
    </xdr:from>
    <xdr:to>
      <xdr:col>107</xdr:col>
      <xdr:colOff>50800</xdr:colOff>
      <xdr:row>58</xdr:row>
      <xdr:rowOff>138735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81715"/>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137510</xdr:rowOff>
    </xdr:from>
    <xdr:to>
      <xdr:col>102</xdr:col>
      <xdr:colOff>114300</xdr:colOff>
      <xdr:row>58</xdr:row>
      <xdr:rowOff>138735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1610"/>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86024</xdr:rowOff>
    </xdr:from>
    <xdr:to>
      <xdr:col>116</xdr:col>
      <xdr:colOff>114300</xdr:colOff>
      <xdr:row>59</xdr:row>
      <xdr:rowOff>16174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78965</xdr:rowOff>
    </xdr:from>
    <xdr:to>
      <xdr:col>112</xdr:col>
      <xdr:colOff>38100</xdr:colOff>
      <xdr:row>59</xdr:row>
      <xdr:rowOff>9115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242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1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86815</xdr:rowOff>
    </xdr:from>
    <xdr:to>
      <xdr:col>107</xdr:col>
      <xdr:colOff>101600</xdr:colOff>
      <xdr:row>59</xdr:row>
      <xdr:rowOff>16965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8092</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23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87935</xdr:rowOff>
    </xdr:from>
    <xdr:to>
      <xdr:col>102</xdr:col>
      <xdr:colOff>165100</xdr:colOff>
      <xdr:row>59</xdr:row>
      <xdr:rowOff>18085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9212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2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86710</xdr:rowOff>
    </xdr:from>
    <xdr:to>
      <xdr:col>98</xdr:col>
      <xdr:colOff>38100</xdr:colOff>
      <xdr:row>59</xdr:row>
      <xdr:rowOff>16860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7987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23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5423</xdr:rowOff>
    </xdr:from>
    <xdr:to>
      <xdr:col>116</xdr:col>
      <xdr:colOff>63500</xdr:colOff>
      <xdr:row>75</xdr:row>
      <xdr:rowOff>45948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864173"/>
          <a:ext cx="838200" cy="4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45948</xdr:rowOff>
    </xdr:from>
    <xdr:to>
      <xdr:col>111</xdr:col>
      <xdr:colOff>177800</xdr:colOff>
      <xdr:row>75</xdr:row>
      <xdr:rowOff>99060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904698"/>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84836</xdr:rowOff>
    </xdr:from>
    <xdr:to>
      <xdr:col>107</xdr:col>
      <xdr:colOff>50800</xdr:colOff>
      <xdr:row>75</xdr:row>
      <xdr:rowOff>99060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943586"/>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127597</xdr:rowOff>
    </xdr:from>
    <xdr:to>
      <xdr:col>102</xdr:col>
      <xdr:colOff>114300</xdr:colOff>
      <xdr:row>75</xdr:row>
      <xdr:rowOff>84836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814897"/>
          <a:ext cx="889000" cy="1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126073</xdr:rowOff>
    </xdr:from>
    <xdr:to>
      <xdr:col>116</xdr:col>
      <xdr:colOff>114300</xdr:colOff>
      <xdr:row>75</xdr:row>
      <xdr:rowOff>56223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148950</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66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166598</xdr:rowOff>
    </xdr:from>
    <xdr:to>
      <xdr:col>112</xdr:col>
      <xdr:colOff>38100</xdr:colOff>
      <xdr:row>75</xdr:row>
      <xdr:rowOff>96748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8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113275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62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48260</xdr:rowOff>
    </xdr:from>
    <xdr:to>
      <xdr:col>107</xdr:col>
      <xdr:colOff>101600</xdr:colOff>
      <xdr:row>75</xdr:row>
      <xdr:rowOff>149861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07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166387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8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34036</xdr:rowOff>
    </xdr:from>
    <xdr:to>
      <xdr:col>102</xdr:col>
      <xdr:colOff>165100</xdr:colOff>
      <xdr:row>75</xdr:row>
      <xdr:rowOff>135636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8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152163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6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76797</xdr:rowOff>
    </xdr:from>
    <xdr:to>
      <xdr:col>98</xdr:col>
      <xdr:colOff>38100</xdr:colOff>
      <xdr:row>75</xdr:row>
      <xdr:rowOff>6947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7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23474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5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885,217</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円となっている。類似団体平均と比較して多い項目である物件費は、住民一人当たり円と類似団体平均より</a:t>
          </a:r>
          <a:r>
            <a:rPr kumimoji="1" lang="en-US" altLang="ja-JP" sz="1300">
              <a:latin typeface="ＭＳ Ｐゴシック" panose="020B0600070205080204" pitchFamily="50" charset="-128"/>
              <a:ea typeface="ＭＳ Ｐゴシック" panose="020B0600070205080204" pitchFamily="50" charset="-128"/>
            </a:rPr>
            <a:t>35,253</a:t>
          </a:r>
          <a:r>
            <a:rPr kumimoji="1" lang="ja-JP" altLang="en-US" sz="1300">
              <a:latin typeface="ＭＳ Ｐゴシック" panose="020B0600070205080204" pitchFamily="50" charset="-128"/>
              <a:ea typeface="ＭＳ Ｐゴシック" panose="020B0600070205080204" pitchFamily="50" charset="-128"/>
            </a:rPr>
            <a:t>円多い。これは、コンビニエンスストア等における証明書等の自動交付構築事業や防災情報システム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雨量計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構築事業を新たに行ったことによる増とみられる。また維持補修費及び普通建設事業費の更新整備についても類似団体平均と比較してそれぞれ</a:t>
          </a:r>
          <a:r>
            <a:rPr kumimoji="1" lang="en-US" altLang="ja-JP" sz="1300">
              <a:latin typeface="ＭＳ Ｐゴシック" panose="020B0600070205080204" pitchFamily="50" charset="-128"/>
              <a:ea typeface="ＭＳ Ｐゴシック" panose="020B0600070205080204" pitchFamily="50" charset="-128"/>
            </a:rPr>
            <a:t>7,994</a:t>
          </a:r>
          <a:r>
            <a:rPr kumimoji="1" lang="ja-JP" altLang="en-US" sz="1300">
              <a:latin typeface="ＭＳ Ｐゴシック" panose="020B0600070205080204" pitchFamily="50" charset="-128"/>
              <a:ea typeface="ＭＳ Ｐゴシック" panose="020B0600070205080204" pitchFamily="50" charset="-128"/>
            </a:rPr>
            <a:t>円及び</a:t>
          </a:r>
          <a:r>
            <a:rPr kumimoji="1" lang="en-US" altLang="ja-JP" sz="1300">
              <a:latin typeface="ＭＳ Ｐゴシック" panose="020B0600070205080204" pitchFamily="50" charset="-128"/>
              <a:ea typeface="ＭＳ Ｐゴシック" panose="020B0600070205080204" pitchFamily="50" charset="-128"/>
            </a:rPr>
            <a:t>79,630</a:t>
          </a:r>
          <a:r>
            <a:rPr kumimoji="1" lang="ja-JP" altLang="en-US" sz="1300">
              <a:latin typeface="ＭＳ Ｐゴシック" panose="020B0600070205080204" pitchFamily="50" charset="-128"/>
              <a:ea typeface="ＭＳ Ｐゴシック" panose="020B0600070205080204" pitchFamily="50" charset="-128"/>
            </a:rPr>
            <a:t>円多くなっている。一方で普通建設事業費の新規整備については住民一人当たり</a:t>
          </a:r>
          <a:r>
            <a:rPr kumimoji="1" lang="en-US" altLang="ja-JP" sz="1300">
              <a:latin typeface="ＭＳ Ｐゴシック" panose="020B0600070205080204" pitchFamily="50" charset="-128"/>
              <a:ea typeface="ＭＳ Ｐゴシック" panose="020B0600070205080204" pitchFamily="50" charset="-128"/>
            </a:rPr>
            <a:t>3,618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36,800</a:t>
          </a:r>
          <a:r>
            <a:rPr kumimoji="1" lang="ja-JP" altLang="en-US" sz="1300">
              <a:latin typeface="ＭＳ Ｐゴシック" panose="020B0600070205080204" pitchFamily="50" charset="-128"/>
              <a:ea typeface="ＭＳ Ｐゴシック" panose="020B0600070205080204" pitchFamily="50" charset="-128"/>
            </a:rPr>
            <a:t>円少ない状況である。新たな公共施設整備にかかる費用は、既存の施設を再利用することで抑えられている一方で、既存施設の耐用年数が経過している物が多く、維持更新に費用がかかっている状況である。今後は公共施設等総合管理計画に基づき、適正な施設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6,359
6,197
214.43
6,080,300
5,629,093
321,850
3,419,654
2,773,032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87249</xdr:rowOff>
    </xdr:from>
    <xdr:to>
      <xdr:col>24</xdr:col>
      <xdr:colOff>63500</xdr:colOff>
      <xdr:row>33</xdr:row>
      <xdr:rowOff>165862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45099"/>
          <a:ext cx="838200" cy="7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165862</xdr:rowOff>
    </xdr:from>
    <xdr:to>
      <xdr:col>19</xdr:col>
      <xdr:colOff>177800</xdr:colOff>
      <xdr:row>34</xdr:row>
      <xdr:rowOff>27813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23712"/>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27813</xdr:rowOff>
    </xdr:from>
    <xdr:to>
      <xdr:col>15</xdr:col>
      <xdr:colOff>50800</xdr:colOff>
      <xdr:row>34</xdr:row>
      <xdr:rowOff>34798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57113"/>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87122</xdr:rowOff>
    </xdr:from>
    <xdr:to>
      <xdr:col>10</xdr:col>
      <xdr:colOff>114300</xdr:colOff>
      <xdr:row>34</xdr:row>
      <xdr:rowOff>34798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44972"/>
          <a:ext cx="889000" cy="1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36449</xdr:rowOff>
    </xdr:from>
    <xdr:to>
      <xdr:col>24</xdr:col>
      <xdr:colOff>114300</xdr:colOff>
      <xdr:row>33</xdr:row>
      <xdr:rowOff>138049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59326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115062</xdr:rowOff>
    </xdr:from>
    <xdr:to>
      <xdr:col>20</xdr:col>
      <xdr:colOff>38100</xdr:colOff>
      <xdr:row>34</xdr:row>
      <xdr:rowOff>45212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61739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148463</xdr:rowOff>
    </xdr:from>
    <xdr:to>
      <xdr:col>15</xdr:col>
      <xdr:colOff>101600</xdr:colOff>
      <xdr:row>34</xdr:row>
      <xdr:rowOff>78613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95140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155448</xdr:rowOff>
    </xdr:from>
    <xdr:to>
      <xdr:col>10</xdr:col>
      <xdr:colOff>165100</xdr:colOff>
      <xdr:row>34</xdr:row>
      <xdr:rowOff>85598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102125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8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36322</xdr:rowOff>
    </xdr:from>
    <xdr:to>
      <xdr:col>6</xdr:col>
      <xdr:colOff>38100</xdr:colOff>
      <xdr:row>33</xdr:row>
      <xdr:rowOff>137922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154449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71227</xdr:rowOff>
    </xdr:from>
    <xdr:to>
      <xdr:col>24</xdr:col>
      <xdr:colOff>63500</xdr:colOff>
      <xdr:row>58</xdr:row>
      <xdr:rowOff>100119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5327"/>
          <a:ext cx="8382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57967</xdr:rowOff>
    </xdr:from>
    <xdr:to>
      <xdr:col>19</xdr:col>
      <xdr:colOff>177800</xdr:colOff>
      <xdr:row>58</xdr:row>
      <xdr:rowOff>100119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2067"/>
          <a:ext cx="889000" cy="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57967</xdr:rowOff>
    </xdr:from>
    <xdr:to>
      <xdr:col>15</xdr:col>
      <xdr:colOff>50800</xdr:colOff>
      <xdr:row>58</xdr:row>
      <xdr:rowOff>81573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2067"/>
          <a:ext cx="889000" cy="2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81573</xdr:rowOff>
    </xdr:from>
    <xdr:to>
      <xdr:col>10</xdr:col>
      <xdr:colOff>114300</xdr:colOff>
      <xdr:row>58</xdr:row>
      <xdr:rowOff>84440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5673"/>
          <a:ext cx="8890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20427</xdr:rowOff>
    </xdr:from>
    <xdr:to>
      <xdr:col>24</xdr:col>
      <xdr:colOff>114300</xdr:colOff>
      <xdr:row>58</xdr:row>
      <xdr:rowOff>122027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151254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49319</xdr:rowOff>
    </xdr:from>
    <xdr:to>
      <xdr:col>20</xdr:col>
      <xdr:colOff>38100</xdr:colOff>
      <xdr:row>58</xdr:row>
      <xdr:rowOff>150919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167446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6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7167</xdr:rowOff>
    </xdr:from>
    <xdr:to>
      <xdr:col>15</xdr:col>
      <xdr:colOff>101600</xdr:colOff>
      <xdr:row>58</xdr:row>
      <xdr:rowOff>108767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125294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2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30773</xdr:rowOff>
    </xdr:from>
    <xdr:to>
      <xdr:col>10</xdr:col>
      <xdr:colOff>165100</xdr:colOff>
      <xdr:row>58</xdr:row>
      <xdr:rowOff>132373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148900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5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33640</xdr:rowOff>
    </xdr:from>
    <xdr:to>
      <xdr:col>6</xdr:col>
      <xdr:colOff>38100</xdr:colOff>
      <xdr:row>58</xdr:row>
      <xdr:rowOff>135240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151767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5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34972</xdr:rowOff>
    </xdr:from>
    <xdr:to>
      <xdr:col>24</xdr:col>
      <xdr:colOff>63500</xdr:colOff>
      <xdr:row>75</xdr:row>
      <xdr:rowOff>150524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93722"/>
          <a:ext cx="838200" cy="1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150524</xdr:rowOff>
    </xdr:from>
    <xdr:to>
      <xdr:col>19</xdr:col>
      <xdr:colOff>177800</xdr:colOff>
      <xdr:row>76</xdr:row>
      <xdr:rowOff>24989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09274"/>
          <a:ext cx="8890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165150</xdr:rowOff>
    </xdr:from>
    <xdr:to>
      <xdr:col>15</xdr:col>
      <xdr:colOff>50800</xdr:colOff>
      <xdr:row>76</xdr:row>
      <xdr:rowOff>24989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23900"/>
          <a:ext cx="889000" cy="3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165150</xdr:rowOff>
    </xdr:from>
    <xdr:to>
      <xdr:col>10</xdr:col>
      <xdr:colOff>114300</xdr:colOff>
      <xdr:row>76</xdr:row>
      <xdr:rowOff>49935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23900"/>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155622</xdr:rowOff>
    </xdr:from>
    <xdr:to>
      <xdr:col>24</xdr:col>
      <xdr:colOff>114300</xdr:colOff>
      <xdr:row>75</xdr:row>
      <xdr:rowOff>85772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7049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9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99724</xdr:rowOff>
    </xdr:from>
    <xdr:to>
      <xdr:col>20</xdr:col>
      <xdr:colOff>38100</xdr:colOff>
      <xdr:row>76</xdr:row>
      <xdr:rowOff>29874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46401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3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145638</xdr:rowOff>
    </xdr:from>
    <xdr:to>
      <xdr:col>15</xdr:col>
      <xdr:colOff>101600</xdr:colOff>
      <xdr:row>76</xdr:row>
      <xdr:rowOff>75788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92315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7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114349</xdr:rowOff>
    </xdr:from>
    <xdr:to>
      <xdr:col>10</xdr:col>
      <xdr:colOff>165100</xdr:colOff>
      <xdr:row>76</xdr:row>
      <xdr:rowOff>44500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73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61026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4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170585</xdr:rowOff>
    </xdr:from>
    <xdr:to>
      <xdr:col>6</xdr:col>
      <xdr:colOff>38100</xdr:colOff>
      <xdr:row>76</xdr:row>
      <xdr:rowOff>100735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91862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2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167701</xdr:rowOff>
    </xdr:from>
    <xdr:to>
      <xdr:col>24</xdr:col>
      <xdr:colOff>63500</xdr:colOff>
      <xdr:row>98</xdr:row>
      <xdr:rowOff>822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9835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822</xdr:rowOff>
    </xdr:from>
    <xdr:to>
      <xdr:col>19</xdr:col>
      <xdr:colOff>177800</xdr:colOff>
      <xdr:row>98</xdr:row>
      <xdr:rowOff>19751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02922"/>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17552</xdr:rowOff>
    </xdr:from>
    <xdr:to>
      <xdr:col>15</xdr:col>
      <xdr:colOff>50800</xdr:colOff>
      <xdr:row>98</xdr:row>
      <xdr:rowOff>19751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19652"/>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17552</xdr:rowOff>
    </xdr:from>
    <xdr:to>
      <xdr:col>10</xdr:col>
      <xdr:colOff>114300</xdr:colOff>
      <xdr:row>98</xdr:row>
      <xdr:rowOff>23960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19652"/>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116901</xdr:rowOff>
    </xdr:from>
    <xdr:to>
      <xdr:col>24</xdr:col>
      <xdr:colOff>114300</xdr:colOff>
      <xdr:row>98</xdr:row>
      <xdr:rowOff>47051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4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121472</xdr:rowOff>
    </xdr:from>
    <xdr:to>
      <xdr:col>20</xdr:col>
      <xdr:colOff>38100</xdr:colOff>
      <xdr:row>98</xdr:row>
      <xdr:rowOff>51622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68149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140401</xdr:rowOff>
    </xdr:from>
    <xdr:to>
      <xdr:col>15</xdr:col>
      <xdr:colOff>101600</xdr:colOff>
      <xdr:row>98</xdr:row>
      <xdr:rowOff>70551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7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61678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138202</xdr:rowOff>
    </xdr:from>
    <xdr:to>
      <xdr:col>10</xdr:col>
      <xdr:colOff>165100</xdr:colOff>
      <xdr:row>98</xdr:row>
      <xdr:rowOff>68352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59479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144610</xdr:rowOff>
    </xdr:from>
    <xdr:to>
      <xdr:col>6</xdr:col>
      <xdr:colOff>38100</xdr:colOff>
      <xdr:row>98</xdr:row>
      <xdr:rowOff>74760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65887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96647</xdr:rowOff>
    </xdr:from>
    <xdr:to>
      <xdr:col>55</xdr:col>
      <xdr:colOff>0</xdr:colOff>
      <xdr:row>38</xdr:row>
      <xdr:rowOff>110744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11747"/>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110744</xdr:rowOff>
    </xdr:from>
    <xdr:to>
      <xdr:col>50</xdr:col>
      <xdr:colOff>114300</xdr:colOff>
      <xdr:row>38</xdr:row>
      <xdr:rowOff>116459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2584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116459</xdr:rowOff>
    </xdr:from>
    <xdr:to>
      <xdr:col>45</xdr:col>
      <xdr:colOff>177800</xdr:colOff>
      <xdr:row>38</xdr:row>
      <xdr:rowOff>149987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3155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94361</xdr:rowOff>
    </xdr:from>
    <xdr:to>
      <xdr:col>41</xdr:col>
      <xdr:colOff>50800</xdr:colOff>
      <xdr:row>38</xdr:row>
      <xdr:rowOff>149987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09461"/>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45847</xdr:rowOff>
    </xdr:from>
    <xdr:to>
      <xdr:col>55</xdr:col>
      <xdr:colOff>50800</xdr:colOff>
      <xdr:row>38</xdr:row>
      <xdr:rowOff>147447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168292</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59944</xdr:rowOff>
    </xdr:from>
    <xdr:to>
      <xdr:col>50</xdr:col>
      <xdr:colOff>165100</xdr:colOff>
      <xdr:row>38</xdr:row>
      <xdr:rowOff>161544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152671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6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65659</xdr:rowOff>
    </xdr:from>
    <xdr:to>
      <xdr:col>46</xdr:col>
      <xdr:colOff>38100</xdr:colOff>
      <xdr:row>38</xdr:row>
      <xdr:rowOff>167259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158386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99187</xdr:rowOff>
    </xdr:from>
    <xdr:to>
      <xdr:col>41</xdr:col>
      <xdr:colOff>101600</xdr:colOff>
      <xdr:row>39</xdr:row>
      <xdr:rowOff>29337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20464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43561</xdr:rowOff>
    </xdr:from>
    <xdr:to>
      <xdr:col>36</xdr:col>
      <xdr:colOff>165100</xdr:colOff>
      <xdr:row>38</xdr:row>
      <xdr:rowOff>145161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136288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5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15559</xdr:rowOff>
    </xdr:from>
    <xdr:to>
      <xdr:col>55</xdr:col>
      <xdr:colOff>0</xdr:colOff>
      <xdr:row>58</xdr:row>
      <xdr:rowOff>49588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59659"/>
          <a:ext cx="8382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49588</xdr:rowOff>
    </xdr:from>
    <xdr:to>
      <xdr:col>50</xdr:col>
      <xdr:colOff>114300</xdr:colOff>
      <xdr:row>58</xdr:row>
      <xdr:rowOff>55111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93688"/>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55111</xdr:rowOff>
    </xdr:from>
    <xdr:to>
      <xdr:col>45</xdr:col>
      <xdr:colOff>177800</xdr:colOff>
      <xdr:row>58</xdr:row>
      <xdr:rowOff>55132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99211"/>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41070</xdr:rowOff>
    </xdr:from>
    <xdr:to>
      <xdr:col>41</xdr:col>
      <xdr:colOff>50800</xdr:colOff>
      <xdr:row>58</xdr:row>
      <xdr:rowOff>55132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85170"/>
          <a:ext cx="889000"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136209</xdr:rowOff>
    </xdr:from>
    <xdr:to>
      <xdr:col>55</xdr:col>
      <xdr:colOff>50800</xdr:colOff>
      <xdr:row>58</xdr:row>
      <xdr:rowOff>66359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95586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9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170238</xdr:rowOff>
    </xdr:from>
    <xdr:to>
      <xdr:col>50</xdr:col>
      <xdr:colOff>165100</xdr:colOff>
      <xdr:row>58</xdr:row>
      <xdr:rowOff>100388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91515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4311</xdr:rowOff>
    </xdr:from>
    <xdr:to>
      <xdr:col>46</xdr:col>
      <xdr:colOff>38100</xdr:colOff>
      <xdr:row>58</xdr:row>
      <xdr:rowOff>105911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97038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4332</xdr:rowOff>
    </xdr:from>
    <xdr:to>
      <xdr:col>41</xdr:col>
      <xdr:colOff>101600</xdr:colOff>
      <xdr:row>58</xdr:row>
      <xdr:rowOff>105932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97059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4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161720</xdr:rowOff>
    </xdr:from>
    <xdr:to>
      <xdr:col>36</xdr:col>
      <xdr:colOff>165100</xdr:colOff>
      <xdr:row>58</xdr:row>
      <xdr:rowOff>91870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82997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2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59601</xdr:rowOff>
    </xdr:from>
    <xdr:to>
      <xdr:col>55</xdr:col>
      <xdr:colOff>0</xdr:colOff>
      <xdr:row>73</xdr:row>
      <xdr:rowOff>25832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404001"/>
          <a:ext cx="838200" cy="1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25832</xdr:rowOff>
    </xdr:from>
    <xdr:to>
      <xdr:col>50</xdr:col>
      <xdr:colOff>114300</xdr:colOff>
      <xdr:row>74</xdr:row>
      <xdr:rowOff>73926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541682"/>
          <a:ext cx="889000" cy="2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73926</xdr:rowOff>
    </xdr:from>
    <xdr:to>
      <xdr:col>45</xdr:col>
      <xdr:colOff>177800</xdr:colOff>
      <xdr:row>74</xdr:row>
      <xdr:rowOff>163538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761226"/>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163538</xdr:rowOff>
    </xdr:from>
    <xdr:to>
      <xdr:col>41</xdr:col>
      <xdr:colOff>50800</xdr:colOff>
      <xdr:row>75</xdr:row>
      <xdr:rowOff>142773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850838"/>
          <a:ext cx="889000" cy="1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8801</xdr:rowOff>
    </xdr:from>
    <xdr:to>
      <xdr:col>55</xdr:col>
      <xdr:colOff>50800</xdr:colOff>
      <xdr:row>72</xdr:row>
      <xdr:rowOff>110401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3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31678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2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146482</xdr:rowOff>
    </xdr:from>
    <xdr:to>
      <xdr:col>50</xdr:col>
      <xdr:colOff>165100</xdr:colOff>
      <xdr:row>73</xdr:row>
      <xdr:rowOff>76632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4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93159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2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23126</xdr:rowOff>
    </xdr:from>
    <xdr:to>
      <xdr:col>46</xdr:col>
      <xdr:colOff>38100</xdr:colOff>
      <xdr:row>74</xdr:row>
      <xdr:rowOff>124726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7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141253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4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112738</xdr:rowOff>
    </xdr:from>
    <xdr:to>
      <xdr:col>41</xdr:col>
      <xdr:colOff>101600</xdr:colOff>
      <xdr:row>75</xdr:row>
      <xdr:rowOff>42888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8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59415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5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91973</xdr:rowOff>
    </xdr:from>
    <xdr:to>
      <xdr:col>36</xdr:col>
      <xdr:colOff>165100</xdr:colOff>
      <xdr:row>76</xdr:row>
      <xdr:rowOff>22123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9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38650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7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3549</xdr:rowOff>
    </xdr:from>
    <xdr:to>
      <xdr:col>55</xdr:col>
      <xdr:colOff>0</xdr:colOff>
      <xdr:row>99</xdr:row>
      <xdr:rowOff>13984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77099"/>
          <a:ext cx="8382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7172</xdr:rowOff>
    </xdr:from>
    <xdr:to>
      <xdr:col>50</xdr:col>
      <xdr:colOff>114300</xdr:colOff>
      <xdr:row>99</xdr:row>
      <xdr:rowOff>13984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80722"/>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4696</xdr:rowOff>
    </xdr:from>
    <xdr:to>
      <xdr:col>45</xdr:col>
      <xdr:colOff>177800</xdr:colOff>
      <xdr:row>99</xdr:row>
      <xdr:rowOff>7172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78246"/>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4696</xdr:rowOff>
    </xdr:from>
    <xdr:to>
      <xdr:col>41</xdr:col>
      <xdr:colOff>50800</xdr:colOff>
      <xdr:row>99</xdr:row>
      <xdr:rowOff>6410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7824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124199</xdr:rowOff>
    </xdr:from>
    <xdr:to>
      <xdr:col>55</xdr:col>
      <xdr:colOff>50800</xdr:colOff>
      <xdr:row>99</xdr:row>
      <xdr:rowOff>54349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2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134634</xdr:rowOff>
    </xdr:from>
    <xdr:to>
      <xdr:col>50</xdr:col>
      <xdr:colOff>165100</xdr:colOff>
      <xdr:row>99</xdr:row>
      <xdr:rowOff>64784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55911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127822</xdr:rowOff>
    </xdr:from>
    <xdr:to>
      <xdr:col>46</xdr:col>
      <xdr:colOff>38100</xdr:colOff>
      <xdr:row>99</xdr:row>
      <xdr:rowOff>57972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2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74499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125346</xdr:rowOff>
    </xdr:from>
    <xdr:to>
      <xdr:col>41</xdr:col>
      <xdr:colOff>101600</xdr:colOff>
      <xdr:row>99</xdr:row>
      <xdr:rowOff>55496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46623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2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127060</xdr:rowOff>
    </xdr:from>
    <xdr:to>
      <xdr:col>36</xdr:col>
      <xdr:colOff>165100</xdr:colOff>
      <xdr:row>99</xdr:row>
      <xdr:rowOff>57210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48337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139417</xdr:rowOff>
    </xdr:from>
    <xdr:to>
      <xdr:col>85</xdr:col>
      <xdr:colOff>127000</xdr:colOff>
      <xdr:row>37</xdr:row>
      <xdr:rowOff>152026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83067"/>
          <a:ext cx="838200" cy="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152026</xdr:rowOff>
    </xdr:from>
    <xdr:to>
      <xdr:col>81</xdr:col>
      <xdr:colOff>50800</xdr:colOff>
      <xdr:row>37</xdr:row>
      <xdr:rowOff>158729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95676"/>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117713</xdr:rowOff>
    </xdr:from>
    <xdr:to>
      <xdr:col>76</xdr:col>
      <xdr:colOff>114300</xdr:colOff>
      <xdr:row>37</xdr:row>
      <xdr:rowOff>158729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61363"/>
          <a:ext cx="8890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117713</xdr:rowOff>
    </xdr:from>
    <xdr:to>
      <xdr:col>71</xdr:col>
      <xdr:colOff>177800</xdr:colOff>
      <xdr:row>37</xdr:row>
      <xdr:rowOff>146087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61363"/>
          <a:ext cx="889000" cy="2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88617</xdr:rowOff>
    </xdr:from>
    <xdr:to>
      <xdr:col>85</xdr:col>
      <xdr:colOff>177800</xdr:colOff>
      <xdr:row>38</xdr:row>
      <xdr:rowOff>18766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322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47994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101226</xdr:rowOff>
    </xdr:from>
    <xdr:to>
      <xdr:col>81</xdr:col>
      <xdr:colOff>101600</xdr:colOff>
      <xdr:row>38</xdr:row>
      <xdr:rowOff>31376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47903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2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107929</xdr:rowOff>
    </xdr:from>
    <xdr:to>
      <xdr:col>76</xdr:col>
      <xdr:colOff>165100</xdr:colOff>
      <xdr:row>38</xdr:row>
      <xdr:rowOff>38078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515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54606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2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66913</xdr:rowOff>
    </xdr:from>
    <xdr:to>
      <xdr:col>72</xdr:col>
      <xdr:colOff>38100</xdr:colOff>
      <xdr:row>37</xdr:row>
      <xdr:rowOff>168514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10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95287</xdr:rowOff>
    </xdr:from>
    <xdr:to>
      <xdr:col>67</xdr:col>
      <xdr:colOff>101600</xdr:colOff>
      <xdr:row>38</xdr:row>
      <xdr:rowOff>25437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41964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109835</xdr:rowOff>
    </xdr:from>
    <xdr:to>
      <xdr:col>85</xdr:col>
      <xdr:colOff>127000</xdr:colOff>
      <xdr:row>58</xdr:row>
      <xdr:rowOff>19179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882485"/>
          <a:ext cx="838200" cy="8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19179</xdr:rowOff>
    </xdr:from>
    <xdr:to>
      <xdr:col>81</xdr:col>
      <xdr:colOff>50800</xdr:colOff>
      <xdr:row>58</xdr:row>
      <xdr:rowOff>104153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63279"/>
          <a:ext cx="889000" cy="8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69186</xdr:rowOff>
    </xdr:from>
    <xdr:to>
      <xdr:col>76</xdr:col>
      <xdr:colOff>114300</xdr:colOff>
      <xdr:row>58</xdr:row>
      <xdr:rowOff>104153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10013286"/>
          <a:ext cx="889000" cy="3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69186</xdr:rowOff>
    </xdr:from>
    <xdr:to>
      <xdr:col>71</xdr:col>
      <xdr:colOff>177800</xdr:colOff>
      <xdr:row>58</xdr:row>
      <xdr:rowOff>86658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13286"/>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59035</xdr:rowOff>
    </xdr:from>
    <xdr:to>
      <xdr:col>85</xdr:col>
      <xdr:colOff>177800</xdr:colOff>
      <xdr:row>57</xdr:row>
      <xdr:rowOff>160635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81912</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8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139829</xdr:rowOff>
    </xdr:from>
    <xdr:to>
      <xdr:col>81</xdr:col>
      <xdr:colOff>101600</xdr:colOff>
      <xdr:row>58</xdr:row>
      <xdr:rowOff>69979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86506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6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53353</xdr:rowOff>
    </xdr:from>
    <xdr:to>
      <xdr:col>76</xdr:col>
      <xdr:colOff>165100</xdr:colOff>
      <xdr:row>58</xdr:row>
      <xdr:rowOff>154953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146080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9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18386</xdr:rowOff>
    </xdr:from>
    <xdr:to>
      <xdr:col>72</xdr:col>
      <xdr:colOff>38100</xdr:colOff>
      <xdr:row>58</xdr:row>
      <xdr:rowOff>119986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111113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5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35858</xdr:rowOff>
    </xdr:from>
    <xdr:to>
      <xdr:col>67</xdr:col>
      <xdr:colOff>101600</xdr:colOff>
      <xdr:row>58</xdr:row>
      <xdr:rowOff>137458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128585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7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84192</xdr:rowOff>
    </xdr:from>
    <xdr:to>
      <xdr:col>85</xdr:col>
      <xdr:colOff>127000</xdr:colOff>
      <xdr:row>78</xdr:row>
      <xdr:rowOff>116008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57292"/>
          <a:ext cx="838200" cy="3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84192</xdr:rowOff>
    </xdr:from>
    <xdr:to>
      <xdr:col>81</xdr:col>
      <xdr:colOff>50800</xdr:colOff>
      <xdr:row>78</xdr:row>
      <xdr:rowOff>126989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57292"/>
          <a:ext cx="889000" cy="4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126989</xdr:rowOff>
    </xdr:from>
    <xdr:to>
      <xdr:col>76</xdr:col>
      <xdr:colOff>114300</xdr:colOff>
      <xdr:row>78</xdr:row>
      <xdr:rowOff>138809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00089"/>
          <a:ext cx="889000" cy="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138809</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11909"/>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65208</xdr:rowOff>
    </xdr:from>
    <xdr:to>
      <xdr:col>85</xdr:col>
      <xdr:colOff>177800</xdr:colOff>
      <xdr:row>78</xdr:row>
      <xdr:rowOff>166808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3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33392</xdr:rowOff>
    </xdr:from>
    <xdr:to>
      <xdr:col>81</xdr:col>
      <xdr:colOff>101600</xdr:colOff>
      <xdr:row>78</xdr:row>
      <xdr:rowOff>134992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151519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8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76189</xdr:rowOff>
    </xdr:from>
    <xdr:to>
      <xdr:col>76</xdr:col>
      <xdr:colOff>165100</xdr:colOff>
      <xdr:row>79</xdr:row>
      <xdr:rowOff>6339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168916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88009</xdr:rowOff>
    </xdr:from>
    <xdr:to>
      <xdr:col>72</xdr:col>
      <xdr:colOff>38100</xdr:colOff>
      <xdr:row>79</xdr:row>
      <xdr:rowOff>18159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9286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53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157600</xdr:rowOff>
    </xdr:from>
    <xdr:to>
      <xdr:col>85</xdr:col>
      <xdr:colOff>127000</xdr:colOff>
      <xdr:row>97</xdr:row>
      <xdr:rowOff>34133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16800"/>
          <a:ext cx="8382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88778</xdr:rowOff>
    </xdr:from>
    <xdr:to>
      <xdr:col>81</xdr:col>
      <xdr:colOff>50800</xdr:colOff>
      <xdr:row>96</xdr:row>
      <xdr:rowOff>157600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547978"/>
          <a:ext cx="889000" cy="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88778</xdr:rowOff>
    </xdr:from>
    <xdr:to>
      <xdr:col>76</xdr:col>
      <xdr:colOff>114300</xdr:colOff>
      <xdr:row>96</xdr:row>
      <xdr:rowOff>104313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547978"/>
          <a:ext cx="8890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161294</xdr:rowOff>
    </xdr:from>
    <xdr:to>
      <xdr:col>71</xdr:col>
      <xdr:colOff>177800</xdr:colOff>
      <xdr:row>96</xdr:row>
      <xdr:rowOff>104313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277594"/>
          <a:ext cx="889000" cy="28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154783</xdr:rowOff>
    </xdr:from>
    <xdr:to>
      <xdr:col>85</xdr:col>
      <xdr:colOff>177800</xdr:colOff>
      <xdr:row>97</xdr:row>
      <xdr:rowOff>84933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133210</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106800</xdr:rowOff>
    </xdr:from>
    <xdr:to>
      <xdr:col>81</xdr:col>
      <xdr:colOff>101600</xdr:colOff>
      <xdr:row>97</xdr:row>
      <xdr:rowOff>36950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53477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4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37978</xdr:rowOff>
    </xdr:from>
    <xdr:to>
      <xdr:col>76</xdr:col>
      <xdr:colOff>165100</xdr:colOff>
      <xdr:row>96</xdr:row>
      <xdr:rowOff>139578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49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156105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53513</xdr:rowOff>
    </xdr:from>
    <xdr:to>
      <xdr:col>72</xdr:col>
      <xdr:colOff>38100</xdr:colOff>
      <xdr:row>96</xdr:row>
      <xdr:rowOff>155113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110494</xdr:rowOff>
    </xdr:from>
    <xdr:to>
      <xdr:col>67</xdr:col>
      <xdr:colOff>101600</xdr:colOff>
      <xdr:row>95</xdr:row>
      <xdr:rowOff>40644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57171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600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93,307</a:t>
          </a:r>
          <a:r>
            <a:rPr kumimoji="1" lang="ja-JP" altLang="en-US" sz="1300">
              <a:latin typeface="ＭＳ Ｐゴシック" panose="020B0600070205080204" pitchFamily="50" charset="-128"/>
              <a:ea typeface="ＭＳ Ｐゴシック" panose="020B0600070205080204" pitchFamily="50" charset="-128"/>
            </a:rPr>
            <a:t>円と類似団体平均と比較して</a:t>
          </a:r>
          <a:r>
            <a:rPr kumimoji="1" lang="en-US" altLang="ja-JP" sz="1300">
              <a:latin typeface="ＭＳ Ｐゴシック" panose="020B0600070205080204" pitchFamily="50" charset="-128"/>
              <a:ea typeface="ＭＳ Ｐゴシック" panose="020B0600070205080204" pitchFamily="50" charset="-128"/>
            </a:rPr>
            <a:t>75,099</a:t>
          </a:r>
          <a:r>
            <a:rPr kumimoji="1" lang="ja-JP" altLang="en-US" sz="1300">
              <a:latin typeface="ＭＳ Ｐゴシック" panose="020B0600070205080204" pitchFamily="50" charset="-128"/>
              <a:ea typeface="ＭＳ Ｐゴシック" panose="020B0600070205080204" pitchFamily="50" charset="-128"/>
            </a:rPr>
            <a:t>円も多い。これは阿智村の主要産業である観光事業の充実を図るため、他の経費を見直し、観光事業に重点的に取り組んできたことによるものである。また、教育費についても住民一人当たり</a:t>
          </a:r>
          <a:r>
            <a:rPr kumimoji="1" lang="en-US" altLang="ja-JP" sz="1300">
              <a:latin typeface="ＭＳ Ｐゴシック" panose="020B0600070205080204" pitchFamily="50" charset="-128"/>
              <a:ea typeface="ＭＳ Ｐゴシック" panose="020B0600070205080204" pitchFamily="50" charset="-128"/>
            </a:rPr>
            <a:t>101,645</a:t>
          </a:r>
          <a:r>
            <a:rPr kumimoji="1" lang="ja-JP" altLang="en-US" sz="1300">
              <a:latin typeface="ＭＳ Ｐゴシック" panose="020B0600070205080204" pitchFamily="50" charset="-128"/>
              <a:ea typeface="ＭＳ Ｐゴシック" panose="020B0600070205080204" pitchFamily="50" charset="-128"/>
            </a:rPr>
            <a:t>円と類似団体と比較して</a:t>
          </a:r>
          <a:r>
            <a:rPr kumimoji="1" lang="en-US" altLang="ja-JP" sz="1300">
              <a:latin typeface="ＭＳ Ｐゴシック" panose="020B0600070205080204" pitchFamily="50" charset="-128"/>
              <a:ea typeface="ＭＳ Ｐゴシック" panose="020B0600070205080204" pitchFamily="50" charset="-128"/>
            </a:rPr>
            <a:t>28,190</a:t>
          </a:r>
          <a:r>
            <a:rPr kumimoji="1" lang="ja-JP" altLang="en-US" sz="1300">
              <a:latin typeface="ＭＳ Ｐゴシック" panose="020B0600070205080204" pitchFamily="50" charset="-128"/>
              <a:ea typeface="ＭＳ Ｐゴシック" panose="020B0600070205080204" pitchFamily="50" charset="-128"/>
            </a:rPr>
            <a:t>円多い。これは市町村合併後も旧団体の小学校を存続しており、児童数が少ない学級も単式としていることが考えられる。令和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年度からは複式学級を取り入れることにより、財政負担の減少が見込まれる。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・標準財政規模比における財政調整基金残高は増加しているが、令和元年度において財政調整基金を</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百万円取り崩したことにより実際の残高は減少している。実質収支額について引き続き黒字を確保しているものの、今後は事務事業の見直し・統配合など歳出の合理化等行財政改革を推進し、健全な行財政運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・一般会計、特別会計及び事業会計において黒字であるため健全な財政運営が行われているといえる。今後も健全な行財政運営に努める。また、平成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年度までのその他会計は水道事業特別会計を示している。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6080300</v>
      </c>
      <c r="BO4" s="431"/>
      <c r="BP4" s="431"/>
      <c r="BQ4" s="431"/>
      <c r="BR4" s="431"/>
      <c r="BS4" s="431"/>
      <c r="BT4" s="431"/>
      <c r="BU4" s="432"/>
      <c r="BV4" s="430">
        <v>5645991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9.4</v>
      </c>
      <c r="CU4" s="437"/>
      <c r="CV4" s="437"/>
      <c r="CW4" s="437"/>
      <c r="CX4" s="437"/>
      <c r="CY4" s="437"/>
      <c r="CZ4" s="437"/>
      <c r="DA4" s="438"/>
      <c r="DB4" s="436">
        <v>11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5629093</v>
      </c>
      <c r="BO5" s="468"/>
      <c r="BP5" s="468"/>
      <c r="BQ5" s="468"/>
      <c r="BR5" s="468"/>
      <c r="BS5" s="468"/>
      <c r="BT5" s="468"/>
      <c r="BU5" s="469"/>
      <c r="BV5" s="467">
        <v>5092052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80.099999999999994</v>
      </c>
      <c r="CU5" s="465"/>
      <c r="CV5" s="465"/>
      <c r="CW5" s="465"/>
      <c r="CX5" s="465"/>
      <c r="CY5" s="465"/>
      <c r="CZ5" s="465"/>
      <c r="DA5" s="466"/>
      <c r="DB5" s="464">
        <v>79.8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451207</v>
      </c>
      <c r="BO6" s="468"/>
      <c r="BP6" s="468"/>
      <c r="BQ6" s="468"/>
      <c r="BR6" s="468"/>
      <c r="BS6" s="468"/>
      <c r="BT6" s="468"/>
      <c r="BU6" s="469"/>
      <c r="BV6" s="467">
        <v>553939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80.099999999999994</v>
      </c>
      <c r="CU6" s="505"/>
      <c r="CV6" s="505"/>
      <c r="CW6" s="505"/>
      <c r="CX6" s="505"/>
      <c r="CY6" s="505"/>
      <c r="CZ6" s="505"/>
      <c r="DA6" s="506"/>
      <c r="DB6" s="504">
        <v>79.8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129357</v>
      </c>
      <c r="BO7" s="468"/>
      <c r="BP7" s="468"/>
      <c r="BQ7" s="468"/>
      <c r="BR7" s="468"/>
      <c r="BS7" s="468"/>
      <c r="BT7" s="468"/>
      <c r="BU7" s="469"/>
      <c r="BV7" s="467">
        <v>170258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3419654</v>
      </c>
      <c r="CU7" s="468"/>
      <c r="CV7" s="468"/>
      <c r="CW7" s="468"/>
      <c r="CX7" s="468"/>
      <c r="CY7" s="468"/>
      <c r="CZ7" s="468"/>
      <c r="DA7" s="469"/>
      <c r="DB7" s="467">
        <v>3482118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321850</v>
      </c>
      <c r="BO8" s="468"/>
      <c r="BP8" s="468"/>
      <c r="BQ8" s="468"/>
      <c r="BR8" s="468"/>
      <c r="BS8" s="468"/>
      <c r="BT8" s="468"/>
      <c r="BU8" s="469"/>
      <c r="BV8" s="467">
        <v>383681</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0.24</v>
      </c>
      <c r="CU8" s="508"/>
      <c r="CV8" s="508"/>
      <c r="CW8" s="508"/>
      <c r="CX8" s="508"/>
      <c r="CY8" s="508"/>
      <c r="CZ8" s="508"/>
      <c r="DA8" s="509"/>
      <c r="DB8" s="507">
        <v>0.23</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6538</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-61831</v>
      </c>
      <c r="BO9" s="468"/>
      <c r="BP9" s="468"/>
      <c r="BQ9" s="468"/>
      <c r="BR9" s="468"/>
      <c r="BS9" s="468"/>
      <c r="BT9" s="468"/>
      <c r="BU9" s="469"/>
      <c r="BV9" s="467">
        <v>-29376</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8.6</v>
      </c>
      <c r="CU9" s="465"/>
      <c r="CV9" s="465"/>
      <c r="CW9" s="465"/>
      <c r="CX9" s="465"/>
      <c r="CY9" s="465"/>
      <c r="CZ9" s="465"/>
      <c r="DA9" s="466"/>
      <c r="DB9" s="464">
        <v>10.8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7036</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237131</v>
      </c>
      <c r="BO10" s="468"/>
      <c r="BP10" s="468"/>
      <c r="BQ10" s="468"/>
      <c r="BR10" s="468"/>
      <c r="BS10" s="468"/>
      <c r="BT10" s="468"/>
      <c r="BU10" s="469"/>
      <c r="BV10" s="467">
        <v>229948</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6359</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258388</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6197</v>
      </c>
      <c r="S13" s="552"/>
      <c r="T13" s="552"/>
      <c r="U13" s="552"/>
      <c r="V13" s="553"/>
      <c r="W13" s="483" t="s">
        <v>140</v>
      </c>
      <c r="X13" s="484"/>
      <c r="Y13" s="484"/>
      <c r="Z13" s="484"/>
      <c r="AA13" s="484"/>
      <c r="AB13" s="474"/>
      <c r="AC13" s="518">
        <v>513</v>
      </c>
      <c r="AD13" s="519"/>
      <c r="AE13" s="519"/>
      <c r="AF13" s="519"/>
      <c r="AG13" s="561"/>
      <c r="AH13" s="518">
        <v>509</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-83088</v>
      </c>
      <c r="BO13" s="468"/>
      <c r="BP13" s="468"/>
      <c r="BQ13" s="468"/>
      <c r="BR13" s="468"/>
      <c r="BS13" s="468"/>
      <c r="BT13" s="468"/>
      <c r="BU13" s="469"/>
      <c r="BV13" s="467">
        <v>200572</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-0.1</v>
      </c>
      <c r="CU13" s="465"/>
      <c r="CV13" s="465"/>
      <c r="CW13" s="465"/>
      <c r="CX13" s="465"/>
      <c r="CY13" s="465"/>
      <c r="CZ13" s="465"/>
      <c r="DA13" s="466"/>
      <c r="DB13" s="464">
        <v>-0.5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6442</v>
      </c>
      <c r="S14" s="552"/>
      <c r="T14" s="552"/>
      <c r="U14" s="552"/>
      <c r="V14" s="553"/>
      <c r="W14" s="457"/>
      <c r="X14" s="458"/>
      <c r="Y14" s="458"/>
      <c r="Z14" s="458"/>
      <c r="AA14" s="458"/>
      <c r="AB14" s="447"/>
      <c r="AC14" s="554">
        <v>14.6</v>
      </c>
      <c r="AD14" s="555"/>
      <c r="AE14" s="555"/>
      <c r="AF14" s="555"/>
      <c r="AG14" s="556"/>
      <c r="AH14" s="554">
        <v>14.1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6296</v>
      </c>
      <c r="S15" s="552"/>
      <c r="T15" s="552"/>
      <c r="U15" s="552"/>
      <c r="V15" s="553"/>
      <c r="W15" s="483" t="s">
        <v>148</v>
      </c>
      <c r="X15" s="484"/>
      <c r="Y15" s="484"/>
      <c r="Z15" s="484"/>
      <c r="AA15" s="484"/>
      <c r="AB15" s="474"/>
      <c r="AC15" s="518">
        <v>991</v>
      </c>
      <c r="AD15" s="519"/>
      <c r="AE15" s="519"/>
      <c r="AF15" s="519"/>
      <c r="AG15" s="561"/>
      <c r="AH15" s="518">
        <v>1012</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758389</v>
      </c>
      <c r="BO15" s="431"/>
      <c r="BP15" s="431"/>
      <c r="BQ15" s="431"/>
      <c r="BR15" s="431"/>
      <c r="BS15" s="431"/>
      <c r="BT15" s="431"/>
      <c r="BU15" s="432"/>
      <c r="BV15" s="430">
        <v>742269</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28.2</v>
      </c>
      <c r="AD16" s="555"/>
      <c r="AE16" s="555"/>
      <c r="AF16" s="555"/>
      <c r="AG16" s="556"/>
      <c r="AH16" s="554">
        <v>28.1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3085403</v>
      </c>
      <c r="BO16" s="468"/>
      <c r="BP16" s="468"/>
      <c r="BQ16" s="468"/>
      <c r="BR16" s="468"/>
      <c r="BS16" s="468"/>
      <c r="BT16" s="468"/>
      <c r="BU16" s="469"/>
      <c r="BV16" s="467">
        <v>3080242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2005</v>
      </c>
      <c r="AD17" s="519"/>
      <c r="AE17" s="519"/>
      <c r="AF17" s="519"/>
      <c r="AG17" s="561"/>
      <c r="AH17" s="518">
        <v>2081</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950480</v>
      </c>
      <c r="BO17" s="468"/>
      <c r="BP17" s="468"/>
      <c r="BQ17" s="468"/>
      <c r="BR17" s="468"/>
      <c r="BS17" s="468"/>
      <c r="BT17" s="468"/>
      <c r="BU17" s="469"/>
      <c r="BV17" s="467">
        <v>930730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214.43</v>
      </c>
      <c r="M18" s="583"/>
      <c r="N18" s="583"/>
      <c r="O18" s="583"/>
      <c r="P18" s="583"/>
      <c r="Q18" s="583"/>
      <c r="R18" s="584"/>
      <c r="S18" s="584"/>
      <c r="T18" s="584"/>
      <c r="U18" s="584"/>
      <c r="V18" s="585"/>
      <c r="W18" s="485"/>
      <c r="X18" s="486"/>
      <c r="Y18" s="486"/>
      <c r="Z18" s="486"/>
      <c r="AA18" s="486"/>
      <c r="AB18" s="477"/>
      <c r="AC18" s="586">
        <v>57.1</v>
      </c>
      <c r="AD18" s="587"/>
      <c r="AE18" s="587"/>
      <c r="AF18" s="587"/>
      <c r="AG18" s="588"/>
      <c r="AH18" s="586">
        <v>57.8</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2705972</v>
      </c>
      <c r="BO18" s="468"/>
      <c r="BP18" s="468"/>
      <c r="BQ18" s="468"/>
      <c r="BR18" s="468"/>
      <c r="BS18" s="468"/>
      <c r="BT18" s="468"/>
      <c r="BU18" s="469"/>
      <c r="BV18" s="467">
        <v>2725547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30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4442952</v>
      </c>
      <c r="BO19" s="468"/>
      <c r="BP19" s="468"/>
      <c r="BQ19" s="468"/>
      <c r="BR19" s="468"/>
      <c r="BS19" s="468"/>
      <c r="BT19" s="468"/>
      <c r="BU19" s="469"/>
      <c r="BV19" s="467">
        <v>4222192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2188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2773032</v>
      </c>
      <c r="BO23" s="468"/>
      <c r="BP23" s="468"/>
      <c r="BQ23" s="468"/>
      <c r="BR23" s="468"/>
      <c r="BS23" s="468"/>
      <c r="BT23" s="468"/>
      <c r="BU23" s="469"/>
      <c r="BV23" s="467">
        <v>2676264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6390</v>
      </c>
      <c r="R24" s="519"/>
      <c r="S24" s="519"/>
      <c r="T24" s="519"/>
      <c r="U24" s="519"/>
      <c r="V24" s="561"/>
      <c r="W24" s="620"/>
      <c r="X24" s="608"/>
      <c r="Y24" s="609"/>
      <c r="Z24" s="517" t="s">
        <v>172</v>
      </c>
      <c r="AA24" s="497"/>
      <c r="AB24" s="497"/>
      <c r="AC24" s="497"/>
      <c r="AD24" s="497"/>
      <c r="AE24" s="497"/>
      <c r="AF24" s="497"/>
      <c r="AG24" s="498"/>
      <c r="AH24" s="518">
        <v>91</v>
      </c>
      <c r="AI24" s="519"/>
      <c r="AJ24" s="519"/>
      <c r="AK24" s="519"/>
      <c r="AL24" s="561"/>
      <c r="AM24" s="518">
        <v>261625</v>
      </c>
      <c r="AN24" s="519"/>
      <c r="AO24" s="519"/>
      <c r="AP24" s="519"/>
      <c r="AQ24" s="519"/>
      <c r="AR24" s="561"/>
      <c r="AS24" s="518">
        <v>2875</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1147076</v>
      </c>
      <c r="BO24" s="468"/>
      <c r="BP24" s="468"/>
      <c r="BQ24" s="468"/>
      <c r="BR24" s="468"/>
      <c r="BS24" s="468"/>
      <c r="BT24" s="468"/>
      <c r="BU24" s="469"/>
      <c r="BV24" s="467">
        <v>1024485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5750</v>
      </c>
      <c r="R25" s="519"/>
      <c r="S25" s="519"/>
      <c r="T25" s="519"/>
      <c r="U25" s="519"/>
      <c r="V25" s="561"/>
      <c r="W25" s="620"/>
      <c r="X25" s="608"/>
      <c r="Y25" s="609"/>
      <c r="Z25" s="517" t="s">
        <v>175</v>
      </c>
      <c r="AA25" s="497"/>
      <c r="AB25" s="497"/>
      <c r="AC25" s="497"/>
      <c r="AD25" s="497"/>
      <c r="AE25" s="497"/>
      <c r="AF25" s="497"/>
      <c r="AG25" s="498"/>
      <c r="AH25" s="518" t="s">
        <v>137</v>
      </c>
      <c r="AI25" s="519"/>
      <c r="AJ25" s="519"/>
      <c r="AK25" s="519"/>
      <c r="AL25" s="561"/>
      <c r="AM25" s="518" t="s">
        <v>176</v>
      </c>
      <c r="AN25" s="519"/>
      <c r="AO25" s="519"/>
      <c r="AP25" s="519"/>
      <c r="AQ25" s="519"/>
      <c r="AR25" s="561"/>
      <c r="AS25" s="518" t="s">
        <v>137</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t="s">
        <v>176</v>
      </c>
      <c r="BO25" s="431"/>
      <c r="BP25" s="431"/>
      <c r="BQ25" s="431"/>
      <c r="BR25" s="431"/>
      <c r="BS25" s="431"/>
      <c r="BT25" s="431"/>
      <c r="BU25" s="432"/>
      <c r="BV25" s="430" t="s">
        <v>176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4990</v>
      </c>
      <c r="R26" s="519"/>
      <c r="S26" s="519"/>
      <c r="T26" s="519"/>
      <c r="U26" s="519"/>
      <c r="V26" s="561"/>
      <c r="W26" s="620"/>
      <c r="X26" s="608"/>
      <c r="Y26" s="609"/>
      <c r="Z26" s="517" t="s">
        <v>179</v>
      </c>
      <c r="AA26" s="630"/>
      <c r="AB26" s="630"/>
      <c r="AC26" s="630"/>
      <c r="AD26" s="630"/>
      <c r="AE26" s="630"/>
      <c r="AF26" s="630"/>
      <c r="AG26" s="631"/>
      <c r="AH26" s="518" t="s">
        <v>176</v>
      </c>
      <c r="AI26" s="519"/>
      <c r="AJ26" s="519"/>
      <c r="AK26" s="519"/>
      <c r="AL26" s="561"/>
      <c r="AM26" s="518" t="s">
        <v>127</v>
      </c>
      <c r="AN26" s="519"/>
      <c r="AO26" s="519"/>
      <c r="AP26" s="519"/>
      <c r="AQ26" s="519"/>
      <c r="AR26" s="561"/>
      <c r="AS26" s="518" t="s">
        <v>137</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2730</v>
      </c>
      <c r="R27" s="519"/>
      <c r="S27" s="519"/>
      <c r="T27" s="519"/>
      <c r="U27" s="519"/>
      <c r="V27" s="561"/>
      <c r="W27" s="620"/>
      <c r="X27" s="608"/>
      <c r="Y27" s="609"/>
      <c r="Z27" s="517" t="s">
        <v>182</v>
      </c>
      <c r="AA27" s="497"/>
      <c r="AB27" s="497"/>
      <c r="AC27" s="497"/>
      <c r="AD27" s="497"/>
      <c r="AE27" s="497"/>
      <c r="AF27" s="497"/>
      <c r="AG27" s="498"/>
      <c r="AH27" s="518" t="s">
        <v>176</v>
      </c>
      <c r="AI27" s="519"/>
      <c r="AJ27" s="519"/>
      <c r="AK27" s="519"/>
      <c r="AL27" s="561"/>
      <c r="AM27" s="518" t="s">
        <v>176</v>
      </c>
      <c r="AN27" s="519"/>
      <c r="AO27" s="519"/>
      <c r="AP27" s="519"/>
      <c r="AQ27" s="519"/>
      <c r="AR27" s="561"/>
      <c r="AS27" s="518" t="s">
        <v>176</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465913</v>
      </c>
      <c r="BO27" s="644"/>
      <c r="BP27" s="644"/>
      <c r="BQ27" s="644"/>
      <c r="BR27" s="644"/>
      <c r="BS27" s="644"/>
      <c r="BT27" s="644"/>
      <c r="BU27" s="645"/>
      <c r="BV27" s="643">
        <v>445252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2028</v>
      </c>
      <c r="R28" s="519"/>
      <c r="S28" s="519"/>
      <c r="T28" s="519"/>
      <c r="U28" s="519"/>
      <c r="V28" s="561"/>
      <c r="W28" s="620"/>
      <c r="X28" s="608"/>
      <c r="Y28" s="609"/>
      <c r="Z28" s="517" t="s">
        <v>185</v>
      </c>
      <c r="AA28" s="497"/>
      <c r="AB28" s="497"/>
      <c r="AC28" s="497"/>
      <c r="AD28" s="497"/>
      <c r="AE28" s="497"/>
      <c r="AF28" s="497"/>
      <c r="AG28" s="498"/>
      <c r="AH28" s="518" t="s">
        <v>137</v>
      </c>
      <c r="AI28" s="519"/>
      <c r="AJ28" s="519"/>
      <c r="AK28" s="519"/>
      <c r="AL28" s="561"/>
      <c r="AM28" s="518" t="s">
        <v>137</v>
      </c>
      <c r="AN28" s="519"/>
      <c r="AO28" s="519"/>
      <c r="AP28" s="519"/>
      <c r="AQ28" s="519"/>
      <c r="AR28" s="561"/>
      <c r="AS28" s="518" t="s">
        <v>176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2819409</v>
      </c>
      <c r="BO28" s="431"/>
      <c r="BP28" s="431"/>
      <c r="BQ28" s="431"/>
      <c r="BR28" s="431"/>
      <c r="BS28" s="431"/>
      <c r="BT28" s="431"/>
      <c r="BU28" s="432"/>
      <c r="BV28" s="430">
        <v>2840666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10</v>
      </c>
      <c r="M29" s="519"/>
      <c r="N29" s="519"/>
      <c r="O29" s="519"/>
      <c r="P29" s="561"/>
      <c r="Q29" s="518">
        <v>1716</v>
      </c>
      <c r="R29" s="519"/>
      <c r="S29" s="519"/>
      <c r="T29" s="519"/>
      <c r="U29" s="519"/>
      <c r="V29" s="561"/>
      <c r="W29" s="621"/>
      <c r="X29" s="622"/>
      <c r="Y29" s="623"/>
      <c r="Z29" s="517" t="s">
        <v>188</v>
      </c>
      <c r="AA29" s="497"/>
      <c r="AB29" s="497"/>
      <c r="AC29" s="497"/>
      <c r="AD29" s="497"/>
      <c r="AE29" s="497"/>
      <c r="AF29" s="497"/>
      <c r="AG29" s="498"/>
      <c r="AH29" s="518">
        <v>91</v>
      </c>
      <c r="AI29" s="519"/>
      <c r="AJ29" s="519"/>
      <c r="AK29" s="519"/>
      <c r="AL29" s="561"/>
      <c r="AM29" s="518">
        <v>261625</v>
      </c>
      <c r="AN29" s="519"/>
      <c r="AO29" s="519"/>
      <c r="AP29" s="519"/>
      <c r="AQ29" s="519"/>
      <c r="AR29" s="561"/>
      <c r="AS29" s="518">
        <v>2875</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495610</v>
      </c>
      <c r="BO29" s="468"/>
      <c r="BP29" s="468"/>
      <c r="BQ29" s="468"/>
      <c r="BR29" s="468"/>
      <c r="BS29" s="468"/>
      <c r="BT29" s="468"/>
      <c r="BU29" s="469"/>
      <c r="BV29" s="467">
        <v>494014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95.5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3059187</v>
      </c>
      <c r="BO30" s="644"/>
      <c r="BP30" s="644"/>
      <c r="BQ30" s="644"/>
      <c r="BR30" s="644"/>
      <c r="BS30" s="644"/>
      <c r="BT30" s="644"/>
      <c r="BU30" s="645"/>
      <c r="BV30" s="643">
        <v>3099289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197</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199</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下伊那郡西部衛生施設組合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阿智昼神観光局</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南信州広域連合（一般会計）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南信州広域連合（南信州広域振興基金特別会計）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南信州広域連合（飯田広域消防特別会計）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南信州広域連合（稲葉クリーンセンター特別会計）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長野県後期高齢者医療広域連合（一般会計）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長野県後期高齢者医療広域連合（後期高齢者医療事業会計）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長野県市町村自治振興組合（一般会計）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長野県市町村総合事務組合（一般会計）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長野県市町村総合事務組合（非常勤職員公務災害補償特別会計）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8Oa2+qE+rTrqBY6xfb99uz+l4bEnDu3BZlSLHsWvNq5J5tQ3eOQibkY1QpTpo75QDQegE6oaEdtytTHxUcoXKQ==" saltValue="4AY1iVkyaqAogoVOho5a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1" t="s">
        <v>563</v>
      </c>
      <c r="D34" s="1251"/>
      <c r="E34" s="1252"/>
      <c r="F34" s="32">
        <v>11.31</v>
      </c>
      <c r="G34" s="33">
        <v>15.02</v>
      </c>
      <c r="H34" s="33">
        <v>11.27</v>
      </c>
      <c r="I34" s="33">
        <v>11.01</v>
      </c>
      <c r="J34" s="34">
        <v>9.41</v>
      </c>
      <c r="K34" s="22"/>
      <c r="L34" s="22"/>
      <c r="M34" s="22"/>
      <c r="N34" s="22"/>
      <c r="O34" s="22"/>
      <c r="P34" s="22"/>
    </row>
    <row r="35" spans="1:16" ht="39" customHeight="1" x14ac:dyDescent="0.15">
      <c r="A35" s="22"/>
      <c r="B35" s="35"/>
      <c r="C35" s="1245" t="s">
        <v>564</v>
      </c>
      <c r="D35" s="1246"/>
      <c r="E35" s="1247"/>
      <c r="F35" s="36" t="s">
        <v>515</v>
      </c>
      <c r="G35" s="37" t="s">
        <v>515</v>
      </c>
      <c r="H35" s="37">
        <v>0.44</v>
      </c>
      <c r="I35" s="37">
        <v>2.1800000000000002</v>
      </c>
      <c r="J35" s="38">
        <v>2.59</v>
      </c>
      <c r="K35" s="22"/>
      <c r="L35" s="22"/>
      <c r="M35" s="22"/>
      <c r="N35" s="22"/>
      <c r="O35" s="22"/>
      <c r="P35" s="22"/>
    </row>
    <row r="36" spans="1:16" ht="39" customHeight="1" x14ac:dyDescent="0.15">
      <c r="A36" s="22"/>
      <c r="B36" s="35"/>
      <c r="C36" s="1245" t="s">
        <v>565</v>
      </c>
      <c r="D36" s="1246"/>
      <c r="E36" s="1247"/>
      <c r="F36" s="36">
        <v>1.4</v>
      </c>
      <c r="G36" s="37">
        <v>1.48</v>
      </c>
      <c r="H36" s="37">
        <v>1.45</v>
      </c>
      <c r="I36" s="37">
        <v>1.1100000000000001</v>
      </c>
      <c r="J36" s="38">
        <v>0.89</v>
      </c>
      <c r="K36" s="22"/>
      <c r="L36" s="22"/>
      <c r="M36" s="22"/>
      <c r="N36" s="22"/>
      <c r="O36" s="22"/>
      <c r="P36" s="22"/>
    </row>
    <row r="37" spans="1:16" ht="39" customHeight="1" x14ac:dyDescent="0.15">
      <c r="A37" s="22"/>
      <c r="B37" s="35"/>
      <c r="C37" s="1245" t="s">
        <v>566</v>
      </c>
      <c r="D37" s="1246"/>
      <c r="E37" s="1247"/>
      <c r="F37" s="36">
        <v>0.24</v>
      </c>
      <c r="G37" s="37">
        <v>0.31</v>
      </c>
      <c r="H37" s="37">
        <v>0.44</v>
      </c>
      <c r="I37" s="37">
        <v>0.91</v>
      </c>
      <c r="J37" s="38">
        <v>0.81</v>
      </c>
      <c r="K37" s="22"/>
      <c r="L37" s="22"/>
      <c r="M37" s="22"/>
      <c r="N37" s="22"/>
      <c r="O37" s="22"/>
      <c r="P37" s="22"/>
    </row>
    <row r="38" spans="1:16" ht="39" customHeight="1" x14ac:dyDescent="0.15">
      <c r="A38" s="22"/>
      <c r="B38" s="35"/>
      <c r="C38" s="1245" t="s">
        <v>567</v>
      </c>
      <c r="D38" s="1246"/>
      <c r="E38" s="1247"/>
      <c r="F38" s="36">
        <v>0.39</v>
      </c>
      <c r="G38" s="37">
        <v>0.33</v>
      </c>
      <c r="H38" s="37">
        <v>0.24</v>
      </c>
      <c r="I38" s="37">
        <v>0.24</v>
      </c>
      <c r="J38" s="38">
        <v>0.42</v>
      </c>
      <c r="K38" s="22"/>
      <c r="L38" s="22"/>
      <c r="M38" s="22"/>
      <c r="N38" s="22"/>
      <c r="O38" s="22"/>
      <c r="P38" s="22"/>
    </row>
    <row r="39" spans="1:16" ht="39" customHeight="1" x14ac:dyDescent="0.15">
      <c r="A39" s="22"/>
      <c r="B39" s="35"/>
      <c r="C39" s="1245" t="s">
        <v>568</v>
      </c>
      <c r="D39" s="1246"/>
      <c r="E39" s="1247"/>
      <c r="F39" s="36">
        <v>0.04</v>
      </c>
      <c r="G39" s="37">
        <v>0.09</v>
      </c>
      <c r="H39" s="37">
        <v>0.15</v>
      </c>
      <c r="I39" s="37">
        <v>0.12</v>
      </c>
      <c r="J39" s="38">
        <v>0.2</v>
      </c>
      <c r="K39" s="22"/>
      <c r="L39" s="22"/>
      <c r="M39" s="22"/>
      <c r="N39" s="22"/>
      <c r="O39" s="22"/>
      <c r="P39" s="22"/>
    </row>
    <row r="40" spans="1:16" ht="39" customHeight="1" x14ac:dyDescent="0.15">
      <c r="A40" s="22"/>
      <c r="B40" s="35"/>
      <c r="C40" s="1245" t="s">
        <v>569</v>
      </c>
      <c r="D40" s="1246"/>
      <c r="E40" s="1247"/>
      <c r="F40" s="36">
        <v>0.01</v>
      </c>
      <c r="G40" s="37">
        <v>0.02</v>
      </c>
      <c r="H40" s="37">
        <v>0.01</v>
      </c>
      <c r="I40" s="37">
        <v>0.01</v>
      </c>
      <c r="J40" s="38">
        <v>0.01</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570</v>
      </c>
      <c r="D42" s="1246"/>
      <c r="E42" s="1247"/>
      <c r="F42" s="36" t="s">
        <v>515</v>
      </c>
      <c r="G42" s="37" t="s">
        <v>515</v>
      </c>
      <c r="H42" s="37" t="s">
        <v>515</v>
      </c>
      <c r="I42" s="37" t="s">
        <v>515</v>
      </c>
      <c r="J42" s="38" t="s">
        <v>515</v>
      </c>
      <c r="K42" s="22"/>
      <c r="L42" s="22"/>
      <c r="M42" s="22"/>
      <c r="N42" s="22"/>
      <c r="O42" s="22"/>
      <c r="P42" s="22"/>
    </row>
    <row r="43" spans="1:16" ht="39" customHeight="1" thickBot="1" x14ac:dyDescent="0.2">
      <c r="A43" s="22"/>
      <c r="B43" s="40"/>
      <c r="C43" s="1248" t="s">
        <v>571</v>
      </c>
      <c r="D43" s="1249"/>
      <c r="E43" s="1250"/>
      <c r="F43" s="41">
        <v>0.21</v>
      </c>
      <c r="G43" s="42">
        <v>0.46</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b40eDnubYUh9kJDei8Qnm1g+XDXQdlymFJvMs69qitndX1mOMEPS9tbqI2WHf8Axal5Elgh34TaLBgMwp2kCQ==" saltValue="z3IP8JKwQARV4gju9Iwz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583</v>
      </c>
      <c r="L45" s="60">
        <v>539</v>
      </c>
      <c r="M45" s="60">
        <v>566</v>
      </c>
      <c r="N45" s="60">
        <v>461</v>
      </c>
      <c r="O45" s="61">
        <v>385</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515</v>
      </c>
      <c r="L46" s="64" t="s">
        <v>515</v>
      </c>
      <c r="M46" s="64" t="s">
        <v>515</v>
      </c>
      <c r="N46" s="64" t="s">
        <v>515</v>
      </c>
      <c r="O46" s="65" t="s">
        <v>515</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515</v>
      </c>
      <c r="L47" s="64" t="s">
        <v>515</v>
      </c>
      <c r="M47" s="64" t="s">
        <v>515</v>
      </c>
      <c r="N47" s="64" t="s">
        <v>515</v>
      </c>
      <c r="O47" s="65" t="s">
        <v>515</v>
      </c>
      <c r="P47" s="48"/>
      <c r="Q47" s="48"/>
      <c r="R47" s="48"/>
      <c r="S47" s="48"/>
      <c r="T47" s="48"/>
      <c r="U47" s="48"/>
    </row>
    <row r="48" spans="1:21" ht="30.75" customHeight="1" x14ac:dyDescent="0.15">
      <c r="A48" s="48"/>
      <c r="B48" s="1255"/>
      <c r="C48" s="1256"/>
      <c r="D48" s="62"/>
      <c r="E48" s="1261" t="s">
        <v>15</v>
      </c>
      <c r="F48" s="1261"/>
      <c r="G48" s="1261"/>
      <c r="H48" s="1261"/>
      <c r="I48" s="1261"/>
      <c r="J48" s="1262"/>
      <c r="K48" s="63">
        <v>249</v>
      </c>
      <c r="L48" s="64">
        <v>223</v>
      </c>
      <c r="M48" s="64">
        <v>236</v>
      </c>
      <c r="N48" s="64">
        <v>236</v>
      </c>
      <c r="O48" s="65">
        <v>229</v>
      </c>
      <c r="P48" s="48"/>
      <c r="Q48" s="48"/>
      <c r="R48" s="48"/>
      <c r="S48" s="48"/>
      <c r="T48" s="48"/>
      <c r="U48" s="48"/>
    </row>
    <row r="49" spans="1:21" ht="30.75" customHeight="1" x14ac:dyDescent="0.15">
      <c r="A49" s="48"/>
      <c r="B49" s="1255"/>
      <c r="C49" s="1256"/>
      <c r="D49" s="62"/>
      <c r="E49" s="1261" t="s">
        <v>16</v>
      </c>
      <c r="F49" s="1261"/>
      <c r="G49" s="1261"/>
      <c r="H49" s="1261"/>
      <c r="I49" s="1261"/>
      <c r="J49" s="1262"/>
      <c r="K49" s="63">
        <v>9</v>
      </c>
      <c r="L49" s="64">
        <v>10</v>
      </c>
      <c r="M49" s="64">
        <v>10</v>
      </c>
      <c r="N49" s="64">
        <v>5</v>
      </c>
      <c r="O49" s="65">
        <v>6</v>
      </c>
      <c r="P49" s="48"/>
      <c r="Q49" s="48"/>
      <c r="R49" s="48"/>
      <c r="S49" s="48"/>
      <c r="T49" s="48"/>
      <c r="U49" s="48"/>
    </row>
    <row r="50" spans="1:21" ht="30.75" customHeight="1" x14ac:dyDescent="0.15">
      <c r="A50" s="48"/>
      <c r="B50" s="1255"/>
      <c r="C50" s="1256"/>
      <c r="D50" s="62"/>
      <c r="E50" s="1261" t="s">
        <v>17</v>
      </c>
      <c r="F50" s="1261"/>
      <c r="G50" s="1261"/>
      <c r="H50" s="1261"/>
      <c r="I50" s="1261"/>
      <c r="J50" s="1262"/>
      <c r="K50" s="63" t="s">
        <v>515</v>
      </c>
      <c r="L50" s="64" t="s">
        <v>515</v>
      </c>
      <c r="M50" s="64" t="s">
        <v>515</v>
      </c>
      <c r="N50" s="64" t="s">
        <v>515</v>
      </c>
      <c r="O50" s="65" t="s">
        <v>515</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515</v>
      </c>
      <c r="L51" s="64" t="s">
        <v>515</v>
      </c>
      <c r="M51" s="64" t="s">
        <v>515</v>
      </c>
      <c r="N51" s="64" t="s">
        <v>515</v>
      </c>
      <c r="O51" s="65" t="s">
        <v>515</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845</v>
      </c>
      <c r="L52" s="64">
        <v>829</v>
      </c>
      <c r="M52" s="64">
        <v>807</v>
      </c>
      <c r="N52" s="64">
        <v>699</v>
      </c>
      <c r="O52" s="65">
        <v>643</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-4</v>
      </c>
      <c r="L53" s="69">
        <v>-57</v>
      </c>
      <c r="M53" s="69">
        <v>5</v>
      </c>
      <c r="N53" s="69">
        <v>3</v>
      </c>
      <c r="O53" s="70">
        <v>-23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603</v>
      </c>
      <c r="L57" s="84" t="s">
        <v>603</v>
      </c>
      <c r="M57" s="84" t="s">
        <v>603</v>
      </c>
      <c r="N57" s="84" t="s">
        <v>603</v>
      </c>
      <c r="O57" s="85" t="s">
        <v>603</v>
      </c>
    </row>
    <row r="58" spans="1:21" ht="31.5" customHeight="1" thickBot="1" x14ac:dyDescent="0.2">
      <c r="B58" s="1271"/>
      <c r="C58" s="1272"/>
      <c r="D58" s="1276" t="s">
        <v>27</v>
      </c>
      <c r="E58" s="1277"/>
      <c r="F58" s="1277"/>
      <c r="G58" s="1277"/>
      <c r="H58" s="1277"/>
      <c r="I58" s="1277"/>
      <c r="J58" s="1278"/>
      <c r="K58" s="86" t="s">
        <v>604</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KTcHu79w9A0LM/LDqB10gXYkqw/0N0Ub/HdE6Rc0a5LLXwp/cwBqHB7barXjJzMluPGlHlXKzdgAJg7VgkHxA==" saltValue="NwZzp0qsXgai1pzKEeEu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9" t="s">
        <v>30</v>
      </c>
      <c r="C41" s="1280"/>
      <c r="D41" s="102"/>
      <c r="E41" s="1285" t="s">
        <v>31</v>
      </c>
      <c r="F41" s="1285"/>
      <c r="G41" s="1285"/>
      <c r="H41" s="1286"/>
      <c r="I41" s="103">
        <v>3557</v>
      </c>
      <c r="J41" s="104">
        <v>3231</v>
      </c>
      <c r="K41" s="104">
        <v>2819</v>
      </c>
      <c r="L41" s="104">
        <v>2804</v>
      </c>
      <c r="M41" s="105">
        <v>2898</v>
      </c>
    </row>
    <row r="42" spans="2:13" ht="27.75" customHeight="1" x14ac:dyDescent="0.15">
      <c r="B42" s="1281"/>
      <c r="C42" s="1282"/>
      <c r="D42" s="106"/>
      <c r="E42" s="1287" t="s">
        <v>32</v>
      </c>
      <c r="F42" s="1287"/>
      <c r="G42" s="1287"/>
      <c r="H42" s="1288"/>
      <c r="I42" s="107" t="s">
        <v>515</v>
      </c>
      <c r="J42" s="108" t="s">
        <v>515</v>
      </c>
      <c r="K42" s="108" t="s">
        <v>515</v>
      </c>
      <c r="L42" s="108" t="s">
        <v>515</v>
      </c>
      <c r="M42" s="109" t="s">
        <v>515</v>
      </c>
    </row>
    <row r="43" spans="2:13" ht="27.75" customHeight="1" x14ac:dyDescent="0.15">
      <c r="B43" s="1281"/>
      <c r="C43" s="1282"/>
      <c r="D43" s="106"/>
      <c r="E43" s="1287" t="s">
        <v>33</v>
      </c>
      <c r="F43" s="1287"/>
      <c r="G43" s="1287"/>
      <c r="H43" s="1288"/>
      <c r="I43" s="107">
        <v>2535</v>
      </c>
      <c r="J43" s="108">
        <v>2333</v>
      </c>
      <c r="K43" s="108">
        <v>2185</v>
      </c>
      <c r="L43" s="108">
        <v>2035</v>
      </c>
      <c r="M43" s="109">
        <v>1845</v>
      </c>
    </row>
    <row r="44" spans="2:13" ht="27.75" customHeight="1" x14ac:dyDescent="0.15">
      <c r="B44" s="1281"/>
      <c r="C44" s="1282"/>
      <c r="D44" s="106"/>
      <c r="E44" s="1287" t="s">
        <v>34</v>
      </c>
      <c r="F44" s="1287"/>
      <c r="G44" s="1287"/>
      <c r="H44" s="1288"/>
      <c r="I44" s="107">
        <v>45</v>
      </c>
      <c r="J44" s="108">
        <v>196</v>
      </c>
      <c r="K44" s="108">
        <v>167</v>
      </c>
      <c r="L44" s="108">
        <v>122</v>
      </c>
      <c r="M44" s="109">
        <v>117</v>
      </c>
    </row>
    <row r="45" spans="2:13" ht="27.75" customHeight="1" x14ac:dyDescent="0.15">
      <c r="B45" s="1281"/>
      <c r="C45" s="1282"/>
      <c r="D45" s="106"/>
      <c r="E45" s="1287" t="s">
        <v>35</v>
      </c>
      <c r="F45" s="1287"/>
      <c r="G45" s="1287"/>
      <c r="H45" s="1288"/>
      <c r="I45" s="107">
        <v>1035</v>
      </c>
      <c r="J45" s="108">
        <v>1028</v>
      </c>
      <c r="K45" s="108">
        <v>1021</v>
      </c>
      <c r="L45" s="108">
        <v>992</v>
      </c>
      <c r="M45" s="109">
        <v>995</v>
      </c>
    </row>
    <row r="46" spans="2:13" ht="27.75" customHeight="1" x14ac:dyDescent="0.15">
      <c r="B46" s="1281"/>
      <c r="C46" s="1282"/>
      <c r="D46" s="110"/>
      <c r="E46" s="1287" t="s">
        <v>36</v>
      </c>
      <c r="F46" s="1287"/>
      <c r="G46" s="1287"/>
      <c r="H46" s="1288"/>
      <c r="I46" s="107" t="s">
        <v>515</v>
      </c>
      <c r="J46" s="108" t="s">
        <v>515</v>
      </c>
      <c r="K46" s="108" t="s">
        <v>515</v>
      </c>
      <c r="L46" s="108" t="s">
        <v>515</v>
      </c>
      <c r="M46" s="109" t="s">
        <v>515</v>
      </c>
    </row>
    <row r="47" spans="2:13" ht="27.75" customHeight="1" x14ac:dyDescent="0.15">
      <c r="B47" s="1281"/>
      <c r="C47" s="1282"/>
      <c r="D47" s="111"/>
      <c r="E47" s="1289" t="s">
        <v>37</v>
      </c>
      <c r="F47" s="1290"/>
      <c r="G47" s="1290"/>
      <c r="H47" s="1291"/>
      <c r="I47" s="107" t="s">
        <v>515</v>
      </c>
      <c r="J47" s="108" t="s">
        <v>515</v>
      </c>
      <c r="K47" s="108" t="s">
        <v>515</v>
      </c>
      <c r="L47" s="108" t="s">
        <v>515</v>
      </c>
      <c r="M47" s="109" t="s">
        <v>515</v>
      </c>
    </row>
    <row r="48" spans="2:13" ht="27.75" customHeight="1" x14ac:dyDescent="0.15">
      <c r="B48" s="1281"/>
      <c r="C48" s="1282"/>
      <c r="D48" s="106"/>
      <c r="E48" s="1287" t="s">
        <v>38</v>
      </c>
      <c r="F48" s="1287"/>
      <c r="G48" s="1287"/>
      <c r="H48" s="1288"/>
      <c r="I48" s="107" t="s">
        <v>515</v>
      </c>
      <c r="J48" s="108" t="s">
        <v>515</v>
      </c>
      <c r="K48" s="108" t="s">
        <v>515</v>
      </c>
      <c r="L48" s="108" t="s">
        <v>515</v>
      </c>
      <c r="M48" s="109" t="s">
        <v>515</v>
      </c>
    </row>
    <row r="49" spans="2:13" ht="27.75" customHeight="1" x14ac:dyDescent="0.15">
      <c r="B49" s="1283"/>
      <c r="C49" s="1284"/>
      <c r="D49" s="106"/>
      <c r="E49" s="1287" t="s">
        <v>39</v>
      </c>
      <c r="F49" s="1287"/>
      <c r="G49" s="1287"/>
      <c r="H49" s="1288"/>
      <c r="I49" s="107" t="s">
        <v>515</v>
      </c>
      <c r="J49" s="108" t="s">
        <v>515</v>
      </c>
      <c r="K49" s="108" t="s">
        <v>515</v>
      </c>
      <c r="L49" s="108" t="s">
        <v>515</v>
      </c>
      <c r="M49" s="109" t="s">
        <v>515</v>
      </c>
    </row>
    <row r="50" spans="2:13" ht="27.75" customHeight="1" x14ac:dyDescent="0.15">
      <c r="B50" s="1292" t="s">
        <v>40</v>
      </c>
      <c r="C50" s="1293"/>
      <c r="D50" s="112"/>
      <c r="E50" s="1287" t="s">
        <v>41</v>
      </c>
      <c r="F50" s="1287"/>
      <c r="G50" s="1287"/>
      <c r="H50" s="1288"/>
      <c r="I50" s="107">
        <v>4966</v>
      </c>
      <c r="J50" s="108">
        <v>5293</v>
      </c>
      <c r="K50" s="108">
        <v>5759</v>
      </c>
      <c r="L50" s="108">
        <v>6090</v>
      </c>
      <c r="M50" s="109">
        <v>6047</v>
      </c>
    </row>
    <row r="51" spans="2:13" ht="27.75" customHeight="1" x14ac:dyDescent="0.15">
      <c r="B51" s="1281"/>
      <c r="C51" s="1282"/>
      <c r="D51" s="106"/>
      <c r="E51" s="1287" t="s">
        <v>42</v>
      </c>
      <c r="F51" s="1287"/>
      <c r="G51" s="1287"/>
      <c r="H51" s="1288"/>
      <c r="I51" s="107">
        <v>59</v>
      </c>
      <c r="J51" s="108">
        <v>52</v>
      </c>
      <c r="K51" s="108">
        <v>31</v>
      </c>
      <c r="L51" s="108">
        <v>19</v>
      </c>
      <c r="M51" s="109">
        <v>13</v>
      </c>
    </row>
    <row r="52" spans="2:13" ht="27.75" customHeight="1" x14ac:dyDescent="0.15">
      <c r="B52" s="1283"/>
      <c r="C52" s="1284"/>
      <c r="D52" s="106"/>
      <c r="E52" s="1287" t="s">
        <v>43</v>
      </c>
      <c r="F52" s="1287"/>
      <c r="G52" s="1287"/>
      <c r="H52" s="1288"/>
      <c r="I52" s="107">
        <v>7173</v>
      </c>
      <c r="J52" s="108">
        <v>6803</v>
      </c>
      <c r="K52" s="108">
        <v>6290</v>
      </c>
      <c r="L52" s="108">
        <v>5887</v>
      </c>
      <c r="M52" s="109">
        <v>5778</v>
      </c>
    </row>
    <row r="53" spans="2:13" ht="27.75" customHeight="1" thickBot="1" x14ac:dyDescent="0.2">
      <c r="B53" s="1294" t="s">
        <v>44</v>
      </c>
      <c r="C53" s="1295"/>
      <c r="D53" s="113"/>
      <c r="E53" s="1296" t="s">
        <v>45</v>
      </c>
      <c r="F53" s="1296"/>
      <c r="G53" s="1296"/>
      <c r="H53" s="1297"/>
      <c r="I53" s="114">
        <v>-5026</v>
      </c>
      <c r="J53" s="115">
        <v>-5362</v>
      </c>
      <c r="K53" s="115">
        <v>-5888</v>
      </c>
      <c r="L53" s="115">
        <v>-6042</v>
      </c>
      <c r="M53" s="116">
        <v>-5983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2F0jC6j5pJ0q8FGy1R9IXBEdxNQNWNz4FZ9gUCOTGd+mTwmbNHrUUF+0SPHNE13mGfhszkBZha/QK7Baj/gPA==" saltValue="lTbryZ2PfBid1BRxYuUW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6" t="s">
        <v>48</v>
      </c>
      <c r="D55" s="1306"/>
      <c r="E55" s="1307"/>
      <c r="F55" s="128">
        <v>2611</v>
      </c>
      <c r="G55" s="128">
        <v>2841</v>
      </c>
      <c r="H55" s="129">
        <v>2819</v>
      </c>
    </row>
    <row r="56" spans="2:8" ht="52.5" customHeight="1" x14ac:dyDescent="0.15">
      <c r="B56" s="130"/>
      <c r="C56" s="1308" t="s">
        <v>49</v>
      </c>
      <c r="D56" s="1308"/>
      <c r="E56" s="1309"/>
      <c r="F56" s="131">
        <v>492</v>
      </c>
      <c r="G56" s="131">
        <v>494</v>
      </c>
      <c r="H56" s="132">
        <v>496</v>
      </c>
    </row>
    <row r="57" spans="2:8" ht="53.25" customHeight="1" x14ac:dyDescent="0.15">
      <c r="B57" s="130"/>
      <c r="C57" s="1310" t="s">
        <v>50</v>
      </c>
      <c r="D57" s="1310"/>
      <c r="E57" s="1311"/>
      <c r="F57" s="133">
        <v>3007</v>
      </c>
      <c r="G57" s="133">
        <v>3099</v>
      </c>
      <c r="H57" s="134">
        <v>3059</v>
      </c>
    </row>
    <row r="58" spans="2:8" ht="45.75" customHeight="1" x14ac:dyDescent="0.15">
      <c r="B58" s="135"/>
      <c r="C58" s="1298" t="s">
        <v>580</v>
      </c>
      <c r="D58" s="1299"/>
      <c r="E58" s="1300"/>
      <c r="F58" s="136">
        <v>900</v>
      </c>
      <c r="G58" s="136">
        <v>900</v>
      </c>
      <c r="H58" s="137">
        <v>900</v>
      </c>
    </row>
    <row r="59" spans="2:8" ht="45.75" customHeight="1" x14ac:dyDescent="0.15">
      <c r="B59" s="135"/>
      <c r="C59" s="1298" t="s">
        <v>579</v>
      </c>
      <c r="D59" s="1299"/>
      <c r="E59" s="1300"/>
      <c r="F59" s="136">
        <v>910</v>
      </c>
      <c r="G59" s="136">
        <v>919</v>
      </c>
      <c r="H59" s="137">
        <v>876</v>
      </c>
    </row>
    <row r="60" spans="2:8" ht="45.75" customHeight="1" x14ac:dyDescent="0.15">
      <c r="B60" s="135"/>
      <c r="C60" s="1298" t="s">
        <v>581</v>
      </c>
      <c r="D60" s="1299"/>
      <c r="E60" s="1300"/>
      <c r="F60" s="136">
        <v>344</v>
      </c>
      <c r="G60" s="136">
        <v>344</v>
      </c>
      <c r="H60" s="137">
        <v>344</v>
      </c>
    </row>
    <row r="61" spans="2:8" ht="45.75" customHeight="1" x14ac:dyDescent="0.15">
      <c r="B61" s="135"/>
      <c r="C61" s="1298" t="s">
        <v>582</v>
      </c>
      <c r="D61" s="1299"/>
      <c r="E61" s="1300"/>
      <c r="F61" s="136">
        <v>351</v>
      </c>
      <c r="G61" s="136">
        <v>338</v>
      </c>
      <c r="H61" s="137">
        <v>337</v>
      </c>
    </row>
    <row r="62" spans="2:8" ht="45.75" customHeight="1" thickBot="1" x14ac:dyDescent="0.2">
      <c r="B62" s="138"/>
      <c r="C62" s="1301" t="s">
        <v>583</v>
      </c>
      <c r="D62" s="1302"/>
      <c r="E62" s="1303"/>
      <c r="F62" s="139">
        <v>158</v>
      </c>
      <c r="G62" s="139">
        <v>142</v>
      </c>
      <c r="H62" s="140">
        <v>132</v>
      </c>
    </row>
    <row r="63" spans="2:8" ht="52.5" customHeight="1" thickBot="1" x14ac:dyDescent="0.2">
      <c r="B63" s="141"/>
      <c r="C63" s="1304" t="s">
        <v>51</v>
      </c>
      <c r="D63" s="1304"/>
      <c r="E63" s="1305"/>
      <c r="F63" s="142">
        <v>6110</v>
      </c>
      <c r="G63" s="142">
        <v>6434</v>
      </c>
      <c r="H63" s="143">
        <v>6374</v>
      </c>
    </row>
    <row r="64" spans="2:8" ht="15" customHeight="1" x14ac:dyDescent="0.15"/>
  </sheetData>
  <sheetProtection algorithmName="SHA-512" hashValue="yEzTMcF7es68VoMatYzSBSyyxHh0O/nKxH7l216tsj7FDFdI/8miIprkmkDaCAewc9UlJ+fd2+FkbASRe3hocQ==" saltValue="uguthhljQzTAXIQNl1Rn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1" zoomScaleNormal="100" zoomScaleSheetLayoutView="55" workbookViewId="0">
      <selection activeCell="BN62" sqref="BN6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5" t="s">
        <v>615</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5"/>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5"/>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5"/>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5"/>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18"/>
      <c r="H50" s="1318"/>
      <c r="I50" s="1318"/>
      <c r="J50" s="1318"/>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557</v>
      </c>
      <c r="BQ50" s="1317"/>
      <c r="BR50" s="1317"/>
      <c r="BS50" s="1317"/>
      <c r="BT50" s="1317"/>
      <c r="BU50" s="1317"/>
      <c r="BV50" s="1317"/>
      <c r="BW50" s="1317"/>
      <c r="BX50" s="1317" t="s">
        <v>558</v>
      </c>
      <c r="BY50" s="1317"/>
      <c r="BZ50" s="1317"/>
      <c r="CA50" s="1317"/>
      <c r="CB50" s="1317"/>
      <c r="CC50" s="1317"/>
      <c r="CD50" s="1317"/>
      <c r="CE50" s="1317"/>
      <c r="CF50" s="1317" t="s">
        <v>559</v>
      </c>
      <c r="CG50" s="1317"/>
      <c r="CH50" s="1317"/>
      <c r="CI50" s="1317"/>
      <c r="CJ50" s="1317"/>
      <c r="CK50" s="1317"/>
      <c r="CL50" s="1317"/>
      <c r="CM50" s="1317"/>
      <c r="CN50" s="1317" t="s">
        <v>560</v>
      </c>
      <c r="CO50" s="1317"/>
      <c r="CP50" s="1317"/>
      <c r="CQ50" s="1317"/>
      <c r="CR50" s="1317"/>
      <c r="CS50" s="1317"/>
      <c r="CT50" s="1317"/>
      <c r="CU50" s="1317"/>
      <c r="CV50" s="1317" t="s">
        <v>561</v>
      </c>
      <c r="CW50" s="1317"/>
      <c r="CX50" s="1317"/>
      <c r="CY50" s="1317"/>
      <c r="CZ50" s="1317"/>
      <c r="DA50" s="1317"/>
      <c r="DB50" s="1317"/>
      <c r="DC50" s="1317"/>
    </row>
    <row r="51" spans="1:109" ht="13.5" customHeight="1" x14ac:dyDescent="0.15">
      <c r="B51" s="395"/>
      <c r="G51" s="1320"/>
      <c r="H51" s="1320"/>
      <c r="I51" s="1334"/>
      <c r="J51" s="1334"/>
      <c r="K51" s="1319"/>
      <c r="L51" s="1319"/>
      <c r="M51" s="1319"/>
      <c r="N51" s="1319"/>
      <c r="AM51" s="404"/>
      <c r="AN51" s="1315" t="s">
        <v>609</v>
      </c>
      <c r="AO51" s="1315"/>
      <c r="AP51" s="1315"/>
      <c r="AQ51" s="1315"/>
      <c r="AR51" s="1315"/>
      <c r="AS51" s="1315"/>
      <c r="AT51" s="1315"/>
      <c r="AU51" s="1315"/>
      <c r="AV51" s="1315"/>
      <c r="AW51" s="1315"/>
      <c r="AX51" s="1315"/>
      <c r="AY51" s="1315"/>
      <c r="AZ51" s="1315"/>
      <c r="BA51" s="1315"/>
      <c r="BB51" s="1315" t="s">
        <v>610</v>
      </c>
      <c r="BC51" s="1315"/>
      <c r="BD51" s="1315"/>
      <c r="BE51" s="1315"/>
      <c r="BF51" s="1315"/>
      <c r="BG51" s="1315"/>
      <c r="BH51" s="1315"/>
      <c r="BI51" s="1315"/>
      <c r="BJ51" s="1315"/>
      <c r="BK51" s="1315"/>
      <c r="BL51" s="1315"/>
      <c r="BM51" s="1315"/>
      <c r="BN51" s="1315"/>
      <c r="BO51" s="1315"/>
      <c r="BP51" s="1324"/>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5"/>
      <c r="G52" s="1320"/>
      <c r="H52" s="1320"/>
      <c r="I52" s="1334"/>
      <c r="J52" s="1334"/>
      <c r="K52" s="1319"/>
      <c r="L52" s="1319"/>
      <c r="M52" s="1319"/>
      <c r="N52" s="1319"/>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0"/>
      <c r="H53" s="1320"/>
      <c r="I53" s="1318"/>
      <c r="J53" s="1318"/>
      <c r="K53" s="1319"/>
      <c r="L53" s="1319"/>
      <c r="M53" s="1319"/>
      <c r="N53" s="1319"/>
      <c r="AM53" s="404"/>
      <c r="AN53" s="1315"/>
      <c r="AO53" s="1315"/>
      <c r="AP53" s="1315"/>
      <c r="AQ53" s="1315"/>
      <c r="AR53" s="1315"/>
      <c r="AS53" s="1315"/>
      <c r="AT53" s="1315"/>
      <c r="AU53" s="1315"/>
      <c r="AV53" s="1315"/>
      <c r="AW53" s="1315"/>
      <c r="AX53" s="1315"/>
      <c r="AY53" s="1315"/>
      <c r="AZ53" s="1315"/>
      <c r="BA53" s="1315"/>
      <c r="BB53" s="1315" t="s">
        <v>611</v>
      </c>
      <c r="BC53" s="1315"/>
      <c r="BD53" s="1315"/>
      <c r="BE53" s="1315"/>
      <c r="BF53" s="1315"/>
      <c r="BG53" s="1315"/>
      <c r="BH53" s="1315"/>
      <c r="BI53" s="1315"/>
      <c r="BJ53" s="1315"/>
      <c r="BK53" s="1315"/>
      <c r="BL53" s="1315"/>
      <c r="BM53" s="1315"/>
      <c r="BN53" s="1315"/>
      <c r="BO53" s="1315"/>
      <c r="BP53" s="1324"/>
      <c r="BQ53" s="1312"/>
      <c r="BR53" s="1312"/>
      <c r="BS53" s="1312"/>
      <c r="BT53" s="1312"/>
      <c r="BU53" s="1312"/>
      <c r="BV53" s="1312"/>
      <c r="BW53" s="1312"/>
      <c r="BX53" s="1312">
        <v>59.4</v>
      </c>
      <c r="BY53" s="1312"/>
      <c r="BZ53" s="1312"/>
      <c r="CA53" s="1312"/>
      <c r="CB53" s="1312"/>
      <c r="CC53" s="1312"/>
      <c r="CD53" s="1312"/>
      <c r="CE53" s="1312"/>
      <c r="CF53" s="1312">
        <v>61.3</v>
      </c>
      <c r="CG53" s="1312"/>
      <c r="CH53" s="1312"/>
      <c r="CI53" s="1312"/>
      <c r="CJ53" s="1312"/>
      <c r="CK53" s="1312"/>
      <c r="CL53" s="1312"/>
      <c r="CM53" s="1312"/>
      <c r="CN53" s="1312">
        <v>62.8</v>
      </c>
      <c r="CO53" s="1312"/>
      <c r="CP53" s="1312"/>
      <c r="CQ53" s="1312"/>
      <c r="CR53" s="1312"/>
      <c r="CS53" s="1312"/>
      <c r="CT53" s="1312"/>
      <c r="CU53" s="1312"/>
      <c r="CV53" s="1312">
        <v>62.6</v>
      </c>
      <c r="CW53" s="1312"/>
      <c r="CX53" s="1312"/>
      <c r="CY53" s="1312"/>
      <c r="CZ53" s="1312"/>
      <c r="DA53" s="1312"/>
      <c r="DB53" s="1312"/>
      <c r="DC53" s="1312"/>
    </row>
    <row r="54" spans="1:109" x14ac:dyDescent="0.15">
      <c r="A54" s="403"/>
      <c r="B54" s="395"/>
      <c r="G54" s="1320"/>
      <c r="H54" s="1320"/>
      <c r="I54" s="1318"/>
      <c r="J54" s="1318"/>
      <c r="K54" s="1319"/>
      <c r="L54" s="1319"/>
      <c r="M54" s="1319"/>
      <c r="N54" s="1319"/>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8"/>
      <c r="H55" s="1318"/>
      <c r="I55" s="1318"/>
      <c r="J55" s="1318"/>
      <c r="K55" s="1319"/>
      <c r="L55" s="1319"/>
      <c r="M55" s="1319"/>
      <c r="N55" s="1319"/>
      <c r="AN55" s="1317" t="s">
        <v>612</v>
      </c>
      <c r="AO55" s="1317"/>
      <c r="AP55" s="1317"/>
      <c r="AQ55" s="1317"/>
      <c r="AR55" s="1317"/>
      <c r="AS55" s="1317"/>
      <c r="AT55" s="1317"/>
      <c r="AU55" s="1317"/>
      <c r="AV55" s="1317"/>
      <c r="AW55" s="1317"/>
      <c r="AX55" s="1317"/>
      <c r="AY55" s="1317"/>
      <c r="AZ55" s="1317"/>
      <c r="BA55" s="1317"/>
      <c r="BB55" s="1315" t="s">
        <v>610</v>
      </c>
      <c r="BC55" s="1315"/>
      <c r="BD55" s="1315"/>
      <c r="BE55" s="1315"/>
      <c r="BF55" s="1315"/>
      <c r="BG55" s="1315"/>
      <c r="BH55" s="1315"/>
      <c r="BI55" s="1315"/>
      <c r="BJ55" s="1315"/>
      <c r="BK55" s="1315"/>
      <c r="BL55" s="1315"/>
      <c r="BM55" s="1315"/>
      <c r="BN55" s="1315"/>
      <c r="BO55" s="1315"/>
      <c r="BP55" s="1324"/>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3"/>
      <c r="B56" s="395"/>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8"/>
      <c r="H57" s="1318"/>
      <c r="I57" s="1313"/>
      <c r="J57" s="1313"/>
      <c r="K57" s="1319"/>
      <c r="L57" s="1319"/>
      <c r="M57" s="1319"/>
      <c r="N57" s="1319"/>
      <c r="AM57" s="388"/>
      <c r="AN57" s="1317"/>
      <c r="AO57" s="1317"/>
      <c r="AP57" s="1317"/>
      <c r="AQ57" s="1317"/>
      <c r="AR57" s="1317"/>
      <c r="AS57" s="1317"/>
      <c r="AT57" s="1317"/>
      <c r="AU57" s="1317"/>
      <c r="AV57" s="1317"/>
      <c r="AW57" s="1317"/>
      <c r="AX57" s="1317"/>
      <c r="AY57" s="1317"/>
      <c r="AZ57" s="1317"/>
      <c r="BA57" s="1317"/>
      <c r="BB57" s="1315" t="s">
        <v>611</v>
      </c>
      <c r="BC57" s="1315"/>
      <c r="BD57" s="1315"/>
      <c r="BE57" s="1315"/>
      <c r="BF57" s="1315"/>
      <c r="BG57" s="1315"/>
      <c r="BH57" s="1315"/>
      <c r="BI57" s="1315"/>
      <c r="BJ57" s="1315"/>
      <c r="BK57" s="1315"/>
      <c r="BL57" s="1315"/>
      <c r="BM57" s="1315"/>
      <c r="BN57" s="1315"/>
      <c r="BO57" s="1315"/>
      <c r="BP57" s="1324"/>
      <c r="BQ57" s="1312"/>
      <c r="BR57" s="1312"/>
      <c r="BS57" s="1312"/>
      <c r="BT57" s="1312"/>
      <c r="BU57" s="1312"/>
      <c r="BV57" s="1312"/>
      <c r="BW57" s="1312"/>
      <c r="BX57" s="1312">
        <v>58.6</v>
      </c>
      <c r="BY57" s="1312"/>
      <c r="BZ57" s="1312"/>
      <c r="CA57" s="1312"/>
      <c r="CB57" s="1312"/>
      <c r="CC57" s="1312"/>
      <c r="CD57" s="1312"/>
      <c r="CE57" s="1312"/>
      <c r="CF57" s="1312">
        <v>59.1</v>
      </c>
      <c r="CG57" s="1312"/>
      <c r="CH57" s="1312"/>
      <c r="CI57" s="1312"/>
      <c r="CJ57" s="1312"/>
      <c r="CK57" s="1312"/>
      <c r="CL57" s="1312"/>
      <c r="CM57" s="1312"/>
      <c r="CN57" s="1312">
        <v>61.3</v>
      </c>
      <c r="CO57" s="1312"/>
      <c r="CP57" s="1312"/>
      <c r="CQ57" s="1312"/>
      <c r="CR57" s="1312"/>
      <c r="CS57" s="1312"/>
      <c r="CT57" s="1312"/>
      <c r="CU57" s="1312"/>
      <c r="CV57" s="1312">
        <v>62.9</v>
      </c>
      <c r="CW57" s="1312"/>
      <c r="CX57" s="1312"/>
      <c r="CY57" s="1312"/>
      <c r="CZ57" s="1312"/>
      <c r="DA57" s="1312"/>
      <c r="DB57" s="1312"/>
      <c r="DC57" s="1312"/>
      <c r="DD57" s="408"/>
      <c r="DE57" s="407"/>
    </row>
    <row r="58" spans="1:109" s="403" customFormat="1" x14ac:dyDescent="0.15">
      <c r="A58" s="388"/>
      <c r="B58" s="407"/>
      <c r="G58" s="1318"/>
      <c r="H58" s="1318"/>
      <c r="I58" s="1313"/>
      <c r="J58" s="1313"/>
      <c r="K58" s="1319"/>
      <c r="L58" s="1319"/>
      <c r="M58" s="1319"/>
      <c r="N58" s="1319"/>
      <c r="AM58" s="388"/>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5" t="s">
        <v>616</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5"/>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5"/>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5"/>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5"/>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18"/>
      <c r="H72" s="1318"/>
      <c r="I72" s="1318"/>
      <c r="J72" s="1318"/>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557</v>
      </c>
      <c r="BQ72" s="1317"/>
      <c r="BR72" s="1317"/>
      <c r="BS72" s="1317"/>
      <c r="BT72" s="1317"/>
      <c r="BU72" s="1317"/>
      <c r="BV72" s="1317"/>
      <c r="BW72" s="1317"/>
      <c r="BX72" s="1317" t="s">
        <v>558</v>
      </c>
      <c r="BY72" s="1317"/>
      <c r="BZ72" s="1317"/>
      <c r="CA72" s="1317"/>
      <c r="CB72" s="1317"/>
      <c r="CC72" s="1317"/>
      <c r="CD72" s="1317"/>
      <c r="CE72" s="1317"/>
      <c r="CF72" s="1317" t="s">
        <v>559</v>
      </c>
      <c r="CG72" s="1317"/>
      <c r="CH72" s="1317"/>
      <c r="CI72" s="1317"/>
      <c r="CJ72" s="1317"/>
      <c r="CK72" s="1317"/>
      <c r="CL72" s="1317"/>
      <c r="CM72" s="1317"/>
      <c r="CN72" s="1317" t="s">
        <v>560</v>
      </c>
      <c r="CO72" s="1317"/>
      <c r="CP72" s="1317"/>
      <c r="CQ72" s="1317"/>
      <c r="CR72" s="1317"/>
      <c r="CS72" s="1317"/>
      <c r="CT72" s="1317"/>
      <c r="CU72" s="1317"/>
      <c r="CV72" s="1317" t="s">
        <v>561</v>
      </c>
      <c r="CW72" s="1317"/>
      <c r="CX72" s="1317"/>
      <c r="CY72" s="1317"/>
      <c r="CZ72" s="1317"/>
      <c r="DA72" s="1317"/>
      <c r="DB72" s="1317"/>
      <c r="DC72" s="1317"/>
    </row>
    <row r="73" spans="2:107" x14ac:dyDescent="0.15">
      <c r="B73" s="395"/>
      <c r="G73" s="1320"/>
      <c r="H73" s="1320"/>
      <c r="I73" s="1320"/>
      <c r="J73" s="1320"/>
      <c r="K73" s="1316"/>
      <c r="L73" s="1316"/>
      <c r="M73" s="1316"/>
      <c r="N73" s="1316"/>
      <c r="AM73" s="404"/>
      <c r="AN73" s="1315" t="s">
        <v>609</v>
      </c>
      <c r="AO73" s="1315"/>
      <c r="AP73" s="1315"/>
      <c r="AQ73" s="1315"/>
      <c r="AR73" s="1315"/>
      <c r="AS73" s="1315"/>
      <c r="AT73" s="1315"/>
      <c r="AU73" s="1315"/>
      <c r="AV73" s="1315"/>
      <c r="AW73" s="1315"/>
      <c r="AX73" s="1315"/>
      <c r="AY73" s="1315"/>
      <c r="AZ73" s="1315"/>
      <c r="BA73" s="1315"/>
      <c r="BB73" s="1315" t="s">
        <v>610</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5"/>
      <c r="G74" s="1320"/>
      <c r="H74" s="1320"/>
      <c r="I74" s="1320"/>
      <c r="J74" s="1320"/>
      <c r="K74" s="1316"/>
      <c r="L74" s="1316"/>
      <c r="M74" s="1316"/>
      <c r="N74" s="1316"/>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0"/>
      <c r="H75" s="1320"/>
      <c r="I75" s="1318"/>
      <c r="J75" s="1318"/>
      <c r="K75" s="1319"/>
      <c r="L75" s="1319"/>
      <c r="M75" s="1319"/>
      <c r="N75" s="1319"/>
      <c r="AM75" s="404"/>
      <c r="AN75" s="1315"/>
      <c r="AO75" s="1315"/>
      <c r="AP75" s="1315"/>
      <c r="AQ75" s="1315"/>
      <c r="AR75" s="1315"/>
      <c r="AS75" s="1315"/>
      <c r="AT75" s="1315"/>
      <c r="AU75" s="1315"/>
      <c r="AV75" s="1315"/>
      <c r="AW75" s="1315"/>
      <c r="AX75" s="1315"/>
      <c r="AY75" s="1315"/>
      <c r="AZ75" s="1315"/>
      <c r="BA75" s="1315"/>
      <c r="BB75" s="1315" t="s">
        <v>614</v>
      </c>
      <c r="BC75" s="1315"/>
      <c r="BD75" s="1315"/>
      <c r="BE75" s="1315"/>
      <c r="BF75" s="1315"/>
      <c r="BG75" s="1315"/>
      <c r="BH75" s="1315"/>
      <c r="BI75" s="1315"/>
      <c r="BJ75" s="1315"/>
      <c r="BK75" s="1315"/>
      <c r="BL75" s="1315"/>
      <c r="BM75" s="1315"/>
      <c r="BN75" s="1315"/>
      <c r="BO75" s="1315"/>
      <c r="BP75" s="1312">
        <v>2.2999999999999998</v>
      </c>
      <c r="BQ75" s="1312"/>
      <c r="BR75" s="1312"/>
      <c r="BS75" s="1312"/>
      <c r="BT75" s="1312"/>
      <c r="BU75" s="1312"/>
      <c r="BV75" s="1312"/>
      <c r="BW75" s="1312"/>
      <c r="BX75" s="1312">
        <v>0.1</v>
      </c>
      <c r="BY75" s="1312"/>
      <c r="BZ75" s="1312"/>
      <c r="CA75" s="1312"/>
      <c r="CB75" s="1312"/>
      <c r="CC75" s="1312"/>
      <c r="CD75" s="1312"/>
      <c r="CE75" s="1312"/>
      <c r="CF75" s="1312">
        <v>-0.6</v>
      </c>
      <c r="CG75" s="1312"/>
      <c r="CH75" s="1312"/>
      <c r="CI75" s="1312"/>
      <c r="CJ75" s="1312"/>
      <c r="CK75" s="1312"/>
      <c r="CL75" s="1312"/>
      <c r="CM75" s="1312"/>
      <c r="CN75" s="1312">
        <v>-0.5</v>
      </c>
      <c r="CO75" s="1312"/>
      <c r="CP75" s="1312"/>
      <c r="CQ75" s="1312"/>
      <c r="CR75" s="1312"/>
      <c r="CS75" s="1312"/>
      <c r="CT75" s="1312"/>
      <c r="CU75" s="1312"/>
      <c r="CV75" s="1312">
        <v>-0.1</v>
      </c>
      <c r="CW75" s="1312"/>
      <c r="CX75" s="1312"/>
      <c r="CY75" s="1312"/>
      <c r="CZ75" s="1312"/>
      <c r="DA75" s="1312"/>
      <c r="DB75" s="1312"/>
      <c r="DC75" s="1312"/>
    </row>
    <row r="76" spans="2:107" x14ac:dyDescent="0.15">
      <c r="B76" s="395"/>
      <c r="G76" s="1320"/>
      <c r="H76" s="1320"/>
      <c r="I76" s="1318"/>
      <c r="J76" s="1318"/>
      <c r="K76" s="1319"/>
      <c r="L76" s="1319"/>
      <c r="M76" s="1319"/>
      <c r="N76" s="1319"/>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8"/>
      <c r="H77" s="1318"/>
      <c r="I77" s="1318"/>
      <c r="J77" s="1318"/>
      <c r="K77" s="1316"/>
      <c r="L77" s="1316"/>
      <c r="M77" s="1316"/>
      <c r="N77" s="1316"/>
      <c r="AN77" s="1317" t="s">
        <v>612</v>
      </c>
      <c r="AO77" s="1317"/>
      <c r="AP77" s="1317"/>
      <c r="AQ77" s="1317"/>
      <c r="AR77" s="1317"/>
      <c r="AS77" s="1317"/>
      <c r="AT77" s="1317"/>
      <c r="AU77" s="1317"/>
      <c r="AV77" s="1317"/>
      <c r="AW77" s="1317"/>
      <c r="AX77" s="1317"/>
      <c r="AY77" s="1317"/>
      <c r="AZ77" s="1317"/>
      <c r="BA77" s="1317"/>
      <c r="BB77" s="1315" t="s">
        <v>610</v>
      </c>
      <c r="BC77" s="1315"/>
      <c r="BD77" s="1315"/>
      <c r="BE77" s="1315"/>
      <c r="BF77" s="1315"/>
      <c r="BG77" s="1315"/>
      <c r="BH77" s="1315"/>
      <c r="BI77" s="1315"/>
      <c r="BJ77" s="1315"/>
      <c r="BK77" s="1315"/>
      <c r="BL77" s="1315"/>
      <c r="BM77" s="1315"/>
      <c r="BN77" s="1315"/>
      <c r="BO77" s="1315"/>
      <c r="BP77" s="1312">
        <v>0.8</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5"/>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614</v>
      </c>
      <c r="BC79" s="1315"/>
      <c r="BD79" s="1315"/>
      <c r="BE79" s="1315"/>
      <c r="BF79" s="1315"/>
      <c r="BG79" s="1315"/>
      <c r="BH79" s="1315"/>
      <c r="BI79" s="1315"/>
      <c r="BJ79" s="1315"/>
      <c r="BK79" s="1315"/>
      <c r="BL79" s="1315"/>
      <c r="BM79" s="1315"/>
      <c r="BN79" s="1315"/>
      <c r="BO79" s="1315"/>
      <c r="BP79" s="1312">
        <v>8.1</v>
      </c>
      <c r="BQ79" s="1312"/>
      <c r="BR79" s="1312"/>
      <c r="BS79" s="1312"/>
      <c r="BT79" s="1312"/>
      <c r="BU79" s="1312"/>
      <c r="BV79" s="1312"/>
      <c r="BW79" s="1312"/>
      <c r="BX79" s="1312">
        <v>7.3</v>
      </c>
      <c r="BY79" s="1312"/>
      <c r="BZ79" s="1312"/>
      <c r="CA79" s="1312"/>
      <c r="CB79" s="1312"/>
      <c r="CC79" s="1312"/>
      <c r="CD79" s="1312"/>
      <c r="CE79" s="1312"/>
      <c r="CF79" s="1312">
        <v>7.2</v>
      </c>
      <c r="CG79" s="1312"/>
      <c r="CH79" s="1312"/>
      <c r="CI79" s="1312"/>
      <c r="CJ79" s="1312"/>
      <c r="CK79" s="1312"/>
      <c r="CL79" s="1312"/>
      <c r="CM79" s="1312"/>
      <c r="CN79" s="1312">
        <v>7.2</v>
      </c>
      <c r="CO79" s="1312"/>
      <c r="CP79" s="1312"/>
      <c r="CQ79" s="1312"/>
      <c r="CR79" s="1312"/>
      <c r="CS79" s="1312"/>
      <c r="CT79" s="1312"/>
      <c r="CU79" s="1312"/>
      <c r="CV79" s="1312">
        <v>7.7</v>
      </c>
      <c r="CW79" s="1312"/>
      <c r="CX79" s="1312"/>
      <c r="CY79" s="1312"/>
      <c r="CZ79" s="1312"/>
      <c r="DA79" s="1312"/>
      <c r="DB79" s="1312"/>
      <c r="DC79" s="1312"/>
    </row>
    <row r="80" spans="2:107" x14ac:dyDescent="0.15">
      <c r="B80" s="395"/>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iMFQLSv9X80OA8zUT85gTUXdRQIp4k3yqBoBFabJACbHGdjtEMI1bhu/qKnY+DgF4rSwRJwOK9C5kbf77hxMw==" saltValue="4U7NrVYu97XUnjgdwvjkR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O113" sqref="CO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n4fvAqJGbcekNo2BLX8ElPZCVkZ5P6cZ7lbOMEzNN/HWFzGdn0Q/4U4KtLBXAAAJ8msnnTfSr7sKxtIGipaitQ==" saltValue="eF49k1AUVsSst9uYbrCS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Q16" sqref="CQ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QHttuvJ+NhwMyoCafWT/+Kwj3ENOInm0a+WxKTFW+7WND1u4i2kOuiCBKkcsCnhk4kZD4Ikg3+2WwAr//N8tSw==" saltValue="twLY1i3AwcmN9N/cDzRQc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109914</v>
      </c>
      <c r="E3" s="162"/>
      <c r="F3" s="163">
        <v>128611</v>
      </c>
      <c r="G3" s="164"/>
      <c r="H3" s="165"/>
    </row>
    <row r="4" spans="1:8" x14ac:dyDescent="0.15">
      <c r="A4" s="166"/>
      <c r="B4" s="167"/>
      <c r="C4" s="168"/>
      <c r="D4" s="169">
        <v>80478</v>
      </c>
      <c r="E4" s="170"/>
      <c r="F4" s="171">
        <v>61552</v>
      </c>
      <c r="G4" s="172"/>
      <c r="H4" s="173"/>
    </row>
    <row r="5" spans="1:8" x14ac:dyDescent="0.15">
      <c r="A5" s="154" t="s">
        <v>549</v>
      </c>
      <c r="B5" s="159"/>
      <c r="C5" s="160"/>
      <c r="D5" s="161">
        <v>110218</v>
      </c>
      <c r="E5" s="162"/>
      <c r="F5" s="163">
        <v>138651</v>
      </c>
      <c r="G5" s="164"/>
      <c r="H5" s="165"/>
    </row>
    <row r="6" spans="1:8" x14ac:dyDescent="0.15">
      <c r="A6" s="166"/>
      <c r="B6" s="167"/>
      <c r="C6" s="168"/>
      <c r="D6" s="169">
        <v>77419</v>
      </c>
      <c r="E6" s="170"/>
      <c r="F6" s="171">
        <v>71211</v>
      </c>
      <c r="G6" s="172"/>
      <c r="H6" s="173"/>
    </row>
    <row r="7" spans="1:8" x14ac:dyDescent="0.15">
      <c r="A7" s="154" t="s">
        <v>550</v>
      </c>
      <c r="B7" s="159"/>
      <c r="C7" s="160"/>
      <c r="D7" s="161">
        <v>82129</v>
      </c>
      <c r="E7" s="162"/>
      <c r="F7" s="163">
        <v>122882</v>
      </c>
      <c r="G7" s="164"/>
      <c r="H7" s="165"/>
    </row>
    <row r="8" spans="1:8" x14ac:dyDescent="0.15">
      <c r="A8" s="166"/>
      <c r="B8" s="167"/>
      <c r="C8" s="168"/>
      <c r="D8" s="169">
        <v>50478</v>
      </c>
      <c r="E8" s="170"/>
      <c r="F8" s="171">
        <v>65785</v>
      </c>
      <c r="G8" s="172"/>
      <c r="H8" s="173"/>
    </row>
    <row r="9" spans="1:8" x14ac:dyDescent="0.15">
      <c r="A9" s="154" t="s">
        <v>551</v>
      </c>
      <c r="B9" s="159"/>
      <c r="C9" s="160"/>
      <c r="D9" s="161">
        <v>98826</v>
      </c>
      <c r="E9" s="162"/>
      <c r="F9" s="163">
        <v>114790</v>
      </c>
      <c r="G9" s="164"/>
      <c r="H9" s="165"/>
    </row>
    <row r="10" spans="1:8" x14ac:dyDescent="0.15">
      <c r="A10" s="166"/>
      <c r="B10" s="167"/>
      <c r="C10" s="168"/>
      <c r="D10" s="169">
        <v>65070</v>
      </c>
      <c r="E10" s="170"/>
      <c r="F10" s="171">
        <v>55601</v>
      </c>
      <c r="G10" s="172"/>
      <c r="H10" s="173"/>
    </row>
    <row r="11" spans="1:8" x14ac:dyDescent="0.15">
      <c r="A11" s="154" t="s">
        <v>552</v>
      </c>
      <c r="B11" s="159"/>
      <c r="C11" s="160"/>
      <c r="D11" s="161">
        <v>165620</v>
      </c>
      <c r="E11" s="162"/>
      <c r="F11" s="163">
        <v>126262</v>
      </c>
      <c r="G11" s="164"/>
      <c r="H11" s="165"/>
    </row>
    <row r="12" spans="1:8" x14ac:dyDescent="0.15">
      <c r="A12" s="166"/>
      <c r="B12" s="167"/>
      <c r="C12" s="174"/>
      <c r="D12" s="169">
        <v>103985</v>
      </c>
      <c r="E12" s="170"/>
      <c r="F12" s="171">
        <v>56769</v>
      </c>
      <c r="G12" s="172"/>
      <c r="H12" s="173"/>
    </row>
    <row r="13" spans="1:8" x14ac:dyDescent="0.15">
      <c r="A13" s="154"/>
      <c r="B13" s="159"/>
      <c r="C13" s="175"/>
      <c r="D13" s="176">
        <v>113341</v>
      </c>
      <c r="E13" s="177"/>
      <c r="F13" s="178">
        <v>126239</v>
      </c>
      <c r="G13" s="179"/>
      <c r="H13" s="165"/>
    </row>
    <row r="14" spans="1:8" x14ac:dyDescent="0.15">
      <c r="A14" s="166"/>
      <c r="B14" s="167"/>
      <c r="C14" s="168"/>
      <c r="D14" s="169">
        <v>75486</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11.32</v>
      </c>
      <c r="C19" s="180">
        <f>ROUND(VALUE(SUBSTITUTE(実質収支比率等に係る経年分析!G$48,"▲","-")),2)</f>
        <v>15.03</v>
      </c>
      <c r="D19" s="180">
        <f>ROUND(VALUE(SUBSTITUTE(実質収支比率等に係る経年分析!H$48,"▲","-")),2)</f>
        <v>11.28</v>
      </c>
      <c r="E19" s="180">
        <f>ROUND(VALUE(SUBSTITUTE(実質収支比率等に係る経年分析!I$48,"▲","-")),2)</f>
        <v>11.02</v>
      </c>
      <c r="F19" s="180">
        <f>ROUND(VALUE(SUBSTITUTE(実質収支比率等に係る経年分析!J$48,"▲","-")),2)</f>
        <v>9.41</v>
      </c>
    </row>
    <row r="20" spans="1:11" x14ac:dyDescent="0.15">
      <c r="A20" s="180" t="s">
        <v>55</v>
      </c>
      <c r="B20" s="180">
        <f>ROUND(VALUE(SUBSTITUTE(実質収支比率等に係る経年分析!F$47,"▲","-")),2)</f>
        <v>51.29</v>
      </c>
      <c r="C20" s="180">
        <f>ROUND(VALUE(SUBSTITUTE(実質収支比率等に係る経年分析!G$47,"▲","-")),2)</f>
        <v>59.95</v>
      </c>
      <c r="D20" s="180">
        <f>ROUND(VALUE(SUBSTITUTE(実質収支比率等に係る経年分析!H$47,"▲","-")),2)</f>
        <v>71.290000000000006</v>
      </c>
      <c r="E20" s="180">
        <f>ROUND(VALUE(SUBSTITUTE(実質収支比率等に係る経年分析!I$47,"▲","-")),2)</f>
        <v>81.58</v>
      </c>
      <c r="F20" s="180">
        <f>ROUND(VALUE(SUBSTITUTE(実質収支比率等に係る経年分析!J$47,"▲","-")),2)</f>
        <v>82.45</v>
      </c>
    </row>
    <row r="21" spans="1:11" x14ac:dyDescent="0.15">
      <c r="A21" s="180" t="s">
        <v>56</v>
      </c>
      <c r="B21" s="180">
        <f>IF(ISNUMBER(VALUE(SUBSTITUTE(実質収支比率等に係る経年分析!F$49,"▲","-"))),ROUND(VALUE(SUBSTITUTE(実質収支比率等に係る経年分析!F$49,"▲","-")),2),NA())</f>
        <v>18.829999999999998</v>
      </c>
      <c r="C21" s="180">
        <f>IF(ISNUMBER(VALUE(SUBSTITUTE(実質収支比率等に係る経年分析!G$49,"▲","-"))),ROUND(VALUE(SUBSTITUTE(実質収支比率等に係る経年分析!G$49,"▲","-")),2),NA())</f>
        <v>10.44</v>
      </c>
      <c r="D21" s="180">
        <f>IF(ISNUMBER(VALUE(SUBSTITUTE(実質収支比率等に係る経年分析!H$49,"▲","-"))),ROUND(VALUE(SUBSTITUTE(実質収支比率等に係る経年分析!H$49,"▲","-")),2),NA())</f>
        <v>4.05</v>
      </c>
      <c r="E21" s="180">
        <f>IF(ISNUMBER(VALUE(SUBSTITUTE(実質収支比率等に係る経年分析!I$49,"▲","-"))),ROUND(VALUE(SUBSTITUTE(実質収支比率等に係る経年分析!I$49,"▲","-")),2),NA())</f>
        <v>5.76</v>
      </c>
      <c r="F21" s="180">
        <f>IF(ISNUMBER(VALUE(SUBSTITUTE(実質収支比率等に係る経年分析!J$49,"▲","-"))),ROUND(VALUE(SUBSTITUTE(実質収支比率等に係る経年分析!J$49,"▲","-")),2),NA())</f>
        <v>-2.4300000000000002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0.46</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0.81</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2.1800000000000002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845</v>
      </c>
      <c r="E42" s="182"/>
      <c r="F42" s="182"/>
      <c r="G42" s="182">
        <f>'実質公債費比率（分子）の構造'!L$52</f>
        <v>829</v>
      </c>
      <c r="H42" s="182"/>
      <c r="I42" s="182"/>
      <c r="J42" s="182">
        <f>'実質公債費比率（分子）の構造'!M$52</f>
        <v>807</v>
      </c>
      <c r="K42" s="182"/>
      <c r="L42" s="182"/>
      <c r="M42" s="182">
        <f>'実質公債費比率（分子）の構造'!N$52</f>
        <v>699</v>
      </c>
      <c r="N42" s="182"/>
      <c r="O42" s="182"/>
      <c r="P42" s="182">
        <f>'実質公債費比率（分子）の構造'!O$52</f>
        <v>643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v>
      </c>
      <c r="C45" s="182"/>
      <c r="D45" s="182"/>
      <c r="E45" s="182">
        <f>'実質公債費比率（分子）の構造'!L$49</f>
        <v>10</v>
      </c>
      <c r="F45" s="182"/>
      <c r="G45" s="182"/>
      <c r="H45" s="182">
        <f>'実質公債費比率（分子）の構造'!M$49</f>
        <v>10</v>
      </c>
      <c r="I45" s="182"/>
      <c r="J45" s="182"/>
      <c r="K45" s="182">
        <f>'実質公債費比率（分子）の構造'!N$49</f>
        <v>5</v>
      </c>
      <c r="L45" s="182"/>
      <c r="M45" s="182"/>
      <c r="N45" s="182">
        <f>'実質公債費比率（分子）の構造'!O$49</f>
        <v>6</v>
      </c>
      <c r="O45" s="182"/>
      <c r="P45" s="182"/>
    </row>
    <row r="46" spans="1:16" x14ac:dyDescent="0.15">
      <c r="A46" s="182" t="s">
        <v>67</v>
      </c>
      <c r="B46" s="182">
        <f>'実質公債費比率（分子）の構造'!K$48</f>
        <v>249</v>
      </c>
      <c r="C46" s="182"/>
      <c r="D46" s="182"/>
      <c r="E46" s="182">
        <f>'実質公債費比率（分子）の構造'!L$48</f>
        <v>223</v>
      </c>
      <c r="F46" s="182"/>
      <c r="G46" s="182"/>
      <c r="H46" s="182">
        <f>'実質公債費比率（分子）の構造'!M$48</f>
        <v>236</v>
      </c>
      <c r="I46" s="182"/>
      <c r="J46" s="182"/>
      <c r="K46" s="182">
        <f>'実質公債費比率（分子）の構造'!N$48</f>
        <v>236</v>
      </c>
      <c r="L46" s="182"/>
      <c r="M46" s="182"/>
      <c r="N46" s="182">
        <f>'実質公債費比率（分子）の構造'!O$48</f>
        <v>229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583</v>
      </c>
      <c r="C49" s="182"/>
      <c r="D49" s="182"/>
      <c r="E49" s="182">
        <f>'実質公債費比率（分子）の構造'!L$45</f>
        <v>539</v>
      </c>
      <c r="F49" s="182"/>
      <c r="G49" s="182"/>
      <c r="H49" s="182">
        <f>'実質公債費比率（分子）の構造'!M$45</f>
        <v>566</v>
      </c>
      <c r="I49" s="182"/>
      <c r="J49" s="182"/>
      <c r="K49" s="182">
        <f>'実質公債費比率（分子）の構造'!N$45</f>
        <v>461</v>
      </c>
      <c r="L49" s="182"/>
      <c r="M49" s="182"/>
      <c r="N49" s="182">
        <f>'実質公債費比率（分子）の構造'!O$45</f>
        <v>385</v>
      </c>
      <c r="O49" s="182"/>
      <c r="P49" s="182"/>
    </row>
    <row r="50" spans="1:16" x14ac:dyDescent="0.15">
      <c r="A50" s="182" t="s">
        <v>71</v>
      </c>
      <c r="B50" s="182" t="e">
        <f>NA()</f>
        <v>#N/A</v>
      </c>
      <c r="C50" s="182">
        <f>IF(ISNUMBER('実質公債費比率（分子）の構造'!K$53),'実質公債費比率（分子）の構造'!K$53,NA())</f>
        <v>-4</v>
      </c>
      <c r="D50" s="182" t="e">
        <f>NA()</f>
        <v>#N/A</v>
      </c>
      <c r="E50" s="182" t="e">
        <f>NA()</f>
        <v>#N/A</v>
      </c>
      <c r="F50" s="182">
        <f>IF(ISNUMBER('実質公債費比率（分子）の構造'!L$53),'実質公債費比率（分子）の構造'!L$53,NA())</f>
        <v>-57</v>
      </c>
      <c r="G50" s="182" t="e">
        <f>NA()</f>
        <v>#N/A</v>
      </c>
      <c r="H50" s="182" t="e">
        <f>NA()</f>
        <v>#N/A</v>
      </c>
      <c r="I50" s="182">
        <f>IF(ISNUMBER('実質公債費比率（分子）の構造'!M$53),'実質公債費比率（分子）の構造'!M$53,NA())</f>
        <v>5</v>
      </c>
      <c r="J50" s="182" t="e">
        <f>NA()</f>
        <v>#N/A</v>
      </c>
      <c r="K50" s="182" t="e">
        <f>NA()</f>
        <v>#N/A</v>
      </c>
      <c r="L50" s="182">
        <f>IF(ISNUMBER('実質公債費比率（分子）の構造'!N$53),'実質公債費比率（分子）の構造'!N$53,NA())</f>
        <v>3</v>
      </c>
      <c r="M50" s="182" t="e">
        <f>NA()</f>
        <v>#N/A</v>
      </c>
      <c r="N50" s="182" t="e">
        <f>NA()</f>
        <v>#N/A</v>
      </c>
      <c r="O50" s="182">
        <f>IF(ISNUMBER('実質公債費比率（分子）の構造'!O$53),'実質公債費比率（分子）の構造'!O$53,NA())</f>
        <v>-23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7173</v>
      </c>
      <c r="E56" s="181"/>
      <c r="F56" s="181"/>
      <c r="G56" s="181">
        <f>'将来負担比率（分子）の構造'!J$52</f>
        <v>6803</v>
      </c>
      <c r="H56" s="181"/>
      <c r="I56" s="181"/>
      <c r="J56" s="181">
        <f>'将来負担比率（分子）の構造'!K$52</f>
        <v>6290</v>
      </c>
      <c r="K56" s="181"/>
      <c r="L56" s="181"/>
      <c r="M56" s="181">
        <f>'将来負担比率（分子）の構造'!L$52</f>
        <v>5887</v>
      </c>
      <c r="N56" s="181"/>
      <c r="O56" s="181"/>
      <c r="P56" s="181">
        <f>'将来負担比率（分子）の構造'!M$52</f>
        <v>5778</v>
      </c>
    </row>
    <row r="57" spans="1:16" x14ac:dyDescent="0.15">
      <c r="A57" s="181" t="s">
        <v>42</v>
      </c>
      <c r="B57" s="181"/>
      <c r="C57" s="181"/>
      <c r="D57" s="181">
        <f>'将来負担比率（分子）の構造'!I$51</f>
        <v>59</v>
      </c>
      <c r="E57" s="181"/>
      <c r="F57" s="181"/>
      <c r="G57" s="181">
        <f>'将来負担比率（分子）の構造'!J$51</f>
        <v>52</v>
      </c>
      <c r="H57" s="181"/>
      <c r="I57" s="181"/>
      <c r="J57" s="181">
        <f>'将来負担比率（分子）の構造'!K$51</f>
        <v>31</v>
      </c>
      <c r="K57" s="181"/>
      <c r="L57" s="181"/>
      <c r="M57" s="181">
        <f>'将来負担比率（分子）の構造'!L$51</f>
        <v>19</v>
      </c>
      <c r="N57" s="181"/>
      <c r="O57" s="181"/>
      <c r="P57" s="181">
        <f>'将来負担比率（分子）の構造'!M$51</f>
        <v>13</v>
      </c>
    </row>
    <row r="58" spans="1:16" x14ac:dyDescent="0.15">
      <c r="A58" s="181" t="s">
        <v>41</v>
      </c>
      <c r="B58" s="181"/>
      <c r="C58" s="181"/>
      <c r="D58" s="181">
        <f>'将来負担比率（分子）の構造'!I$50</f>
        <v>4966</v>
      </c>
      <c r="E58" s="181"/>
      <c r="F58" s="181"/>
      <c r="G58" s="181">
        <f>'将来負担比率（分子）の構造'!J$50</f>
        <v>5293</v>
      </c>
      <c r="H58" s="181"/>
      <c r="I58" s="181"/>
      <c r="J58" s="181">
        <f>'将来負担比率（分子）の構造'!K$50</f>
        <v>5759</v>
      </c>
      <c r="K58" s="181"/>
      <c r="L58" s="181"/>
      <c r="M58" s="181">
        <f>'将来負担比率（分子）の構造'!L$50</f>
        <v>6090</v>
      </c>
      <c r="N58" s="181"/>
      <c r="O58" s="181"/>
      <c r="P58" s="181">
        <f>'将来負担比率（分子）の構造'!M$50</f>
        <v>6047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1035</v>
      </c>
      <c r="C62" s="181"/>
      <c r="D62" s="181"/>
      <c r="E62" s="181">
        <f>'将来負担比率（分子）の構造'!J$45</f>
        <v>1028</v>
      </c>
      <c r="F62" s="181"/>
      <c r="G62" s="181"/>
      <c r="H62" s="181">
        <f>'将来負担比率（分子）の構造'!K$45</f>
        <v>1021</v>
      </c>
      <c r="I62" s="181"/>
      <c r="J62" s="181"/>
      <c r="K62" s="181">
        <f>'将来負担比率（分子）の構造'!L$45</f>
        <v>992</v>
      </c>
      <c r="L62" s="181"/>
      <c r="M62" s="181"/>
      <c r="N62" s="181">
        <f>'将来負担比率（分子）の構造'!M$45</f>
        <v>995</v>
      </c>
      <c r="O62" s="181"/>
      <c r="P62" s="181"/>
    </row>
    <row r="63" spans="1:16" x14ac:dyDescent="0.15">
      <c r="A63" s="181" t="s">
        <v>34</v>
      </c>
      <c r="B63" s="181">
        <f>'将来負担比率（分子）の構造'!I$44</f>
        <v>45</v>
      </c>
      <c r="C63" s="181"/>
      <c r="D63" s="181"/>
      <c r="E63" s="181">
        <f>'将来負担比率（分子）の構造'!J$44</f>
        <v>196</v>
      </c>
      <c r="F63" s="181"/>
      <c r="G63" s="181"/>
      <c r="H63" s="181">
        <f>'将来負担比率（分子）の構造'!K$44</f>
        <v>167</v>
      </c>
      <c r="I63" s="181"/>
      <c r="J63" s="181"/>
      <c r="K63" s="181">
        <f>'将来負担比率（分子）の構造'!L$44</f>
        <v>122</v>
      </c>
      <c r="L63" s="181"/>
      <c r="M63" s="181"/>
      <c r="N63" s="181">
        <f>'将来負担比率（分子）の構造'!M$44</f>
        <v>117</v>
      </c>
      <c r="O63" s="181"/>
      <c r="P63" s="181"/>
    </row>
    <row r="64" spans="1:16" x14ac:dyDescent="0.15">
      <c r="A64" s="181" t="s">
        <v>33</v>
      </c>
      <c r="B64" s="181">
        <f>'将来負担比率（分子）の構造'!I$43</f>
        <v>2535</v>
      </c>
      <c r="C64" s="181"/>
      <c r="D64" s="181"/>
      <c r="E64" s="181">
        <f>'将来負担比率（分子）の構造'!J$43</f>
        <v>2333</v>
      </c>
      <c r="F64" s="181"/>
      <c r="G64" s="181"/>
      <c r="H64" s="181">
        <f>'将来負担比率（分子）の構造'!K$43</f>
        <v>2185</v>
      </c>
      <c r="I64" s="181"/>
      <c r="J64" s="181"/>
      <c r="K64" s="181">
        <f>'将来負担比率（分子）の構造'!L$43</f>
        <v>2035</v>
      </c>
      <c r="L64" s="181"/>
      <c r="M64" s="181"/>
      <c r="N64" s="181">
        <f>'将来負担比率（分子）の構造'!M$43</f>
        <v>1845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3557</v>
      </c>
      <c r="C66" s="181"/>
      <c r="D66" s="181"/>
      <c r="E66" s="181">
        <f>'将来負担比率（分子）の構造'!J$41</f>
        <v>3231</v>
      </c>
      <c r="F66" s="181"/>
      <c r="G66" s="181"/>
      <c r="H66" s="181">
        <f>'将来負担比率（分子）の構造'!K$41</f>
        <v>2819</v>
      </c>
      <c r="I66" s="181"/>
      <c r="J66" s="181"/>
      <c r="K66" s="181">
        <f>'将来負担比率（分子）の構造'!L$41</f>
        <v>2804</v>
      </c>
      <c r="L66" s="181"/>
      <c r="M66" s="181"/>
      <c r="N66" s="181">
        <f>'将来負担比率（分子）の構造'!M$41</f>
        <v>2898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2611</v>
      </c>
      <c r="C72" s="185">
        <f>基金残高に係る経年分析!G55</f>
        <v>2841</v>
      </c>
      <c r="D72" s="185">
        <f>基金残高に係る経年分析!H55</f>
        <v>2819</v>
      </c>
    </row>
    <row r="73" spans="1:16" x14ac:dyDescent="0.15">
      <c r="A73" s="184" t="s">
        <v>78</v>
      </c>
      <c r="B73" s="185">
        <f>基金残高に係る経年分析!F56</f>
        <v>492</v>
      </c>
      <c r="C73" s="185">
        <f>基金残高に係る経年分析!G56</f>
        <v>494</v>
      </c>
      <c r="D73" s="185">
        <f>基金残高に係る経年分析!H56</f>
        <v>496</v>
      </c>
    </row>
    <row r="74" spans="1:16" x14ac:dyDescent="0.15">
      <c r="A74" s="184" t="s">
        <v>79</v>
      </c>
      <c r="B74" s="185">
        <f>基金残高に係る経年分析!F57</f>
        <v>3007</v>
      </c>
      <c r="C74" s="185">
        <f>基金残高に係る経年分析!G57</f>
        <v>3099</v>
      </c>
      <c r="D74" s="185">
        <f>基金残高に係る経年分析!H57</f>
        <v>3059</v>
      </c>
    </row>
  </sheetData>
  <sheetProtection algorithmName="SHA-512" hashValue="dQT2qRkuP8b8s/s+vYYgUv5nQ0llO2iqGBATfefAq9bgaBcNYmBqQxO2HNU+VAFwQseR9eZ3NQFbDPMGpY8eZw==" saltValue="kveRH3d0YgLwhL9AaooD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748014</v>
      </c>
      <c r="S5" s="673"/>
      <c r="T5" s="673"/>
      <c r="U5" s="673"/>
      <c r="V5" s="673"/>
      <c r="W5" s="673"/>
      <c r="X5" s="673"/>
      <c r="Y5" s="674"/>
      <c r="Z5" s="675">
        <v>12.3</v>
      </c>
      <c r="AA5" s="675"/>
      <c r="AB5" s="675"/>
      <c r="AC5" s="675"/>
      <c r="AD5" s="676">
        <v>748014</v>
      </c>
      <c r="AE5" s="676"/>
      <c r="AF5" s="676"/>
      <c r="AG5" s="676"/>
      <c r="AH5" s="676"/>
      <c r="AI5" s="676"/>
      <c r="AJ5" s="676"/>
      <c r="AK5" s="676"/>
      <c r="AL5" s="677">
        <v>22.1</v>
      </c>
      <c r="AM5" s="678"/>
      <c r="AN5" s="678"/>
      <c r="AO5" s="679"/>
      <c r="AP5" s="669" t="s">
        <v>229</v>
      </c>
      <c r="AQ5" s="670"/>
      <c r="AR5" s="670"/>
      <c r="AS5" s="670"/>
      <c r="AT5" s="670"/>
      <c r="AU5" s="670"/>
      <c r="AV5" s="670"/>
      <c r="AW5" s="670"/>
      <c r="AX5" s="670"/>
      <c r="AY5" s="670"/>
      <c r="AZ5" s="670"/>
      <c r="BA5" s="670"/>
      <c r="BB5" s="670"/>
      <c r="BC5" s="670"/>
      <c r="BD5" s="670"/>
      <c r="BE5" s="670"/>
      <c r="BF5" s="671"/>
      <c r="BG5" s="683">
        <v>705487</v>
      </c>
      <c r="BH5" s="684"/>
      <c r="BI5" s="684"/>
      <c r="BJ5" s="684"/>
      <c r="BK5" s="684"/>
      <c r="BL5" s="684"/>
      <c r="BM5" s="684"/>
      <c r="BN5" s="685"/>
      <c r="BO5" s="686">
        <v>94.3</v>
      </c>
      <c r="BP5" s="686"/>
      <c r="BQ5" s="686"/>
      <c r="BR5" s="686"/>
      <c r="BS5" s="687">
        <v>121</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68237</v>
      </c>
      <c r="S6" s="684"/>
      <c r="T6" s="684"/>
      <c r="U6" s="684"/>
      <c r="V6" s="684"/>
      <c r="W6" s="684"/>
      <c r="X6" s="684"/>
      <c r="Y6" s="685"/>
      <c r="Z6" s="686">
        <v>1.1000000000000001</v>
      </c>
      <c r="AA6" s="686"/>
      <c r="AB6" s="686"/>
      <c r="AC6" s="686"/>
      <c r="AD6" s="687">
        <v>68237</v>
      </c>
      <c r="AE6" s="687"/>
      <c r="AF6" s="687"/>
      <c r="AG6" s="687"/>
      <c r="AH6" s="687"/>
      <c r="AI6" s="687"/>
      <c r="AJ6" s="687"/>
      <c r="AK6" s="687"/>
      <c r="AL6" s="688">
        <v>2</v>
      </c>
      <c r="AM6" s="689"/>
      <c r="AN6" s="689"/>
      <c r="AO6" s="690"/>
      <c r="AP6" s="680" t="s">
        <v>234</v>
      </c>
      <c r="AQ6" s="681"/>
      <c r="AR6" s="681"/>
      <c r="AS6" s="681"/>
      <c r="AT6" s="681"/>
      <c r="AU6" s="681"/>
      <c r="AV6" s="681"/>
      <c r="AW6" s="681"/>
      <c r="AX6" s="681"/>
      <c r="AY6" s="681"/>
      <c r="AZ6" s="681"/>
      <c r="BA6" s="681"/>
      <c r="BB6" s="681"/>
      <c r="BC6" s="681"/>
      <c r="BD6" s="681"/>
      <c r="BE6" s="681"/>
      <c r="BF6" s="682"/>
      <c r="BG6" s="683">
        <v>705487</v>
      </c>
      <c r="BH6" s="684"/>
      <c r="BI6" s="684"/>
      <c r="BJ6" s="684"/>
      <c r="BK6" s="684"/>
      <c r="BL6" s="684"/>
      <c r="BM6" s="684"/>
      <c r="BN6" s="685"/>
      <c r="BO6" s="686">
        <v>94.3</v>
      </c>
      <c r="BP6" s="686"/>
      <c r="BQ6" s="686"/>
      <c r="BR6" s="686"/>
      <c r="BS6" s="687">
        <v>121</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68445</v>
      </c>
      <c r="CS6" s="684"/>
      <c r="CT6" s="684"/>
      <c r="CU6" s="684"/>
      <c r="CV6" s="684"/>
      <c r="CW6" s="684"/>
      <c r="CX6" s="684"/>
      <c r="CY6" s="685"/>
      <c r="CZ6" s="677">
        <v>1.2</v>
      </c>
      <c r="DA6" s="678"/>
      <c r="DB6" s="678"/>
      <c r="DC6" s="697"/>
      <c r="DD6" s="692" t="s">
        <v>128</v>
      </c>
      <c r="DE6" s="684"/>
      <c r="DF6" s="684"/>
      <c r="DG6" s="684"/>
      <c r="DH6" s="684"/>
      <c r="DI6" s="684"/>
      <c r="DJ6" s="684"/>
      <c r="DK6" s="684"/>
      <c r="DL6" s="684"/>
      <c r="DM6" s="684"/>
      <c r="DN6" s="684"/>
      <c r="DO6" s="684"/>
      <c r="DP6" s="685"/>
      <c r="DQ6" s="692">
        <v>68445</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520</v>
      </c>
      <c r="S7" s="684"/>
      <c r="T7" s="684"/>
      <c r="U7" s="684"/>
      <c r="V7" s="684"/>
      <c r="W7" s="684"/>
      <c r="X7" s="684"/>
      <c r="Y7" s="685"/>
      <c r="Z7" s="686">
        <v>0</v>
      </c>
      <c r="AA7" s="686"/>
      <c r="AB7" s="686"/>
      <c r="AC7" s="686"/>
      <c r="AD7" s="687">
        <v>520</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259665</v>
      </c>
      <c r="BH7" s="684"/>
      <c r="BI7" s="684"/>
      <c r="BJ7" s="684"/>
      <c r="BK7" s="684"/>
      <c r="BL7" s="684"/>
      <c r="BM7" s="684"/>
      <c r="BN7" s="685"/>
      <c r="BO7" s="686">
        <v>34.700000000000003</v>
      </c>
      <c r="BP7" s="686"/>
      <c r="BQ7" s="686"/>
      <c r="BR7" s="686"/>
      <c r="BS7" s="687">
        <v>121</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1163070</v>
      </c>
      <c r="CS7" s="684"/>
      <c r="CT7" s="684"/>
      <c r="CU7" s="684"/>
      <c r="CV7" s="684"/>
      <c r="CW7" s="684"/>
      <c r="CX7" s="684"/>
      <c r="CY7" s="685"/>
      <c r="CZ7" s="686">
        <v>20.7</v>
      </c>
      <c r="DA7" s="686"/>
      <c r="DB7" s="686"/>
      <c r="DC7" s="686"/>
      <c r="DD7" s="692">
        <v>100177</v>
      </c>
      <c r="DE7" s="684"/>
      <c r="DF7" s="684"/>
      <c r="DG7" s="684"/>
      <c r="DH7" s="684"/>
      <c r="DI7" s="684"/>
      <c r="DJ7" s="684"/>
      <c r="DK7" s="684"/>
      <c r="DL7" s="684"/>
      <c r="DM7" s="684"/>
      <c r="DN7" s="684"/>
      <c r="DO7" s="684"/>
      <c r="DP7" s="685"/>
      <c r="DQ7" s="692">
        <v>915873</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2287</v>
      </c>
      <c r="S8" s="684"/>
      <c r="T8" s="684"/>
      <c r="U8" s="684"/>
      <c r="V8" s="684"/>
      <c r="W8" s="684"/>
      <c r="X8" s="684"/>
      <c r="Y8" s="685"/>
      <c r="Z8" s="686">
        <v>0</v>
      </c>
      <c r="AA8" s="686"/>
      <c r="AB8" s="686"/>
      <c r="AC8" s="686"/>
      <c r="AD8" s="687">
        <v>2287</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11882</v>
      </c>
      <c r="BH8" s="684"/>
      <c r="BI8" s="684"/>
      <c r="BJ8" s="684"/>
      <c r="BK8" s="684"/>
      <c r="BL8" s="684"/>
      <c r="BM8" s="684"/>
      <c r="BN8" s="685"/>
      <c r="BO8" s="686">
        <v>1.6</v>
      </c>
      <c r="BP8" s="686"/>
      <c r="BQ8" s="686"/>
      <c r="BR8" s="686"/>
      <c r="BS8" s="692" t="s">
        <v>128</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1197558</v>
      </c>
      <c r="CS8" s="684"/>
      <c r="CT8" s="684"/>
      <c r="CU8" s="684"/>
      <c r="CV8" s="684"/>
      <c r="CW8" s="684"/>
      <c r="CX8" s="684"/>
      <c r="CY8" s="685"/>
      <c r="CZ8" s="686">
        <v>21.3</v>
      </c>
      <c r="DA8" s="686"/>
      <c r="DB8" s="686"/>
      <c r="DC8" s="686"/>
      <c r="DD8" s="692">
        <v>110644</v>
      </c>
      <c r="DE8" s="684"/>
      <c r="DF8" s="684"/>
      <c r="DG8" s="684"/>
      <c r="DH8" s="684"/>
      <c r="DI8" s="684"/>
      <c r="DJ8" s="684"/>
      <c r="DK8" s="684"/>
      <c r="DL8" s="684"/>
      <c r="DM8" s="684"/>
      <c r="DN8" s="684"/>
      <c r="DO8" s="684"/>
      <c r="DP8" s="685"/>
      <c r="DQ8" s="692">
        <v>713162</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1310</v>
      </c>
      <c r="S9" s="684"/>
      <c r="T9" s="684"/>
      <c r="U9" s="684"/>
      <c r="V9" s="684"/>
      <c r="W9" s="684"/>
      <c r="X9" s="684"/>
      <c r="Y9" s="685"/>
      <c r="Z9" s="686">
        <v>0</v>
      </c>
      <c r="AA9" s="686"/>
      <c r="AB9" s="686"/>
      <c r="AC9" s="686"/>
      <c r="AD9" s="687">
        <v>1310</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205842</v>
      </c>
      <c r="BH9" s="684"/>
      <c r="BI9" s="684"/>
      <c r="BJ9" s="684"/>
      <c r="BK9" s="684"/>
      <c r="BL9" s="684"/>
      <c r="BM9" s="684"/>
      <c r="BN9" s="685"/>
      <c r="BO9" s="686">
        <v>27.5</v>
      </c>
      <c r="BP9" s="686"/>
      <c r="BQ9" s="686"/>
      <c r="BR9" s="686"/>
      <c r="BS9" s="692" t="s">
        <v>176</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399031</v>
      </c>
      <c r="CS9" s="684"/>
      <c r="CT9" s="684"/>
      <c r="CU9" s="684"/>
      <c r="CV9" s="684"/>
      <c r="CW9" s="684"/>
      <c r="CX9" s="684"/>
      <c r="CY9" s="685"/>
      <c r="CZ9" s="686">
        <v>7.1</v>
      </c>
      <c r="DA9" s="686"/>
      <c r="DB9" s="686"/>
      <c r="DC9" s="686"/>
      <c r="DD9" s="692">
        <v>15696</v>
      </c>
      <c r="DE9" s="684"/>
      <c r="DF9" s="684"/>
      <c r="DG9" s="684"/>
      <c r="DH9" s="684"/>
      <c r="DI9" s="684"/>
      <c r="DJ9" s="684"/>
      <c r="DK9" s="684"/>
      <c r="DL9" s="684"/>
      <c r="DM9" s="684"/>
      <c r="DN9" s="684"/>
      <c r="DO9" s="684"/>
      <c r="DP9" s="685"/>
      <c r="DQ9" s="692">
        <v>270342</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25856</v>
      </c>
      <c r="BH10" s="684"/>
      <c r="BI10" s="684"/>
      <c r="BJ10" s="684"/>
      <c r="BK10" s="684"/>
      <c r="BL10" s="684"/>
      <c r="BM10" s="684"/>
      <c r="BN10" s="685"/>
      <c r="BO10" s="686">
        <v>3.5</v>
      </c>
      <c r="BP10" s="686"/>
      <c r="BQ10" s="686"/>
      <c r="BR10" s="686"/>
      <c r="BS10" s="692" t="s">
        <v>128</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1989</v>
      </c>
      <c r="CS10" s="684"/>
      <c r="CT10" s="684"/>
      <c r="CU10" s="684"/>
      <c r="CV10" s="684"/>
      <c r="CW10" s="684"/>
      <c r="CX10" s="684"/>
      <c r="CY10" s="685"/>
      <c r="CZ10" s="686">
        <v>0</v>
      </c>
      <c r="DA10" s="686"/>
      <c r="DB10" s="686"/>
      <c r="DC10" s="686"/>
      <c r="DD10" s="692" t="s">
        <v>176</v>
      </c>
      <c r="DE10" s="684"/>
      <c r="DF10" s="684"/>
      <c r="DG10" s="684"/>
      <c r="DH10" s="684"/>
      <c r="DI10" s="684"/>
      <c r="DJ10" s="684"/>
      <c r="DK10" s="684"/>
      <c r="DL10" s="684"/>
      <c r="DM10" s="684"/>
      <c r="DN10" s="684"/>
      <c r="DO10" s="684"/>
      <c r="DP10" s="685"/>
      <c r="DQ10" s="692">
        <v>1717</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129946</v>
      </c>
      <c r="S11" s="684"/>
      <c r="T11" s="684"/>
      <c r="U11" s="684"/>
      <c r="V11" s="684"/>
      <c r="W11" s="684"/>
      <c r="X11" s="684"/>
      <c r="Y11" s="685"/>
      <c r="Z11" s="688">
        <v>2.1</v>
      </c>
      <c r="AA11" s="689"/>
      <c r="AB11" s="689"/>
      <c r="AC11" s="701"/>
      <c r="AD11" s="692">
        <v>129946</v>
      </c>
      <c r="AE11" s="684"/>
      <c r="AF11" s="684"/>
      <c r="AG11" s="684"/>
      <c r="AH11" s="684"/>
      <c r="AI11" s="684"/>
      <c r="AJ11" s="684"/>
      <c r="AK11" s="685"/>
      <c r="AL11" s="688">
        <v>3.8</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16085</v>
      </c>
      <c r="BH11" s="684"/>
      <c r="BI11" s="684"/>
      <c r="BJ11" s="684"/>
      <c r="BK11" s="684"/>
      <c r="BL11" s="684"/>
      <c r="BM11" s="684"/>
      <c r="BN11" s="685"/>
      <c r="BO11" s="686">
        <v>2.2000000000000002</v>
      </c>
      <c r="BP11" s="686"/>
      <c r="BQ11" s="686"/>
      <c r="BR11" s="686"/>
      <c r="BS11" s="692">
        <v>121</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345323</v>
      </c>
      <c r="CS11" s="684"/>
      <c r="CT11" s="684"/>
      <c r="CU11" s="684"/>
      <c r="CV11" s="684"/>
      <c r="CW11" s="684"/>
      <c r="CX11" s="684"/>
      <c r="CY11" s="685"/>
      <c r="CZ11" s="686">
        <v>6.1</v>
      </c>
      <c r="DA11" s="686"/>
      <c r="DB11" s="686"/>
      <c r="DC11" s="686"/>
      <c r="DD11" s="692">
        <v>125581</v>
      </c>
      <c r="DE11" s="684"/>
      <c r="DF11" s="684"/>
      <c r="DG11" s="684"/>
      <c r="DH11" s="684"/>
      <c r="DI11" s="684"/>
      <c r="DJ11" s="684"/>
      <c r="DK11" s="684"/>
      <c r="DL11" s="684"/>
      <c r="DM11" s="684"/>
      <c r="DN11" s="684"/>
      <c r="DO11" s="684"/>
      <c r="DP11" s="685"/>
      <c r="DQ11" s="692">
        <v>259182</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4536</v>
      </c>
      <c r="S12" s="684"/>
      <c r="T12" s="684"/>
      <c r="U12" s="684"/>
      <c r="V12" s="684"/>
      <c r="W12" s="684"/>
      <c r="X12" s="684"/>
      <c r="Y12" s="685"/>
      <c r="Z12" s="686">
        <v>0.1</v>
      </c>
      <c r="AA12" s="686"/>
      <c r="AB12" s="686"/>
      <c r="AC12" s="686"/>
      <c r="AD12" s="687">
        <v>4536</v>
      </c>
      <c r="AE12" s="687"/>
      <c r="AF12" s="687"/>
      <c r="AG12" s="687"/>
      <c r="AH12" s="687"/>
      <c r="AI12" s="687"/>
      <c r="AJ12" s="687"/>
      <c r="AK12" s="687"/>
      <c r="AL12" s="688">
        <v>0.1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385862</v>
      </c>
      <c r="BH12" s="684"/>
      <c r="BI12" s="684"/>
      <c r="BJ12" s="684"/>
      <c r="BK12" s="684"/>
      <c r="BL12" s="684"/>
      <c r="BM12" s="684"/>
      <c r="BN12" s="685"/>
      <c r="BO12" s="686">
        <v>51.6</v>
      </c>
      <c r="BP12" s="686"/>
      <c r="BQ12" s="686"/>
      <c r="BR12" s="686"/>
      <c r="BS12" s="692" t="s">
        <v>128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593339</v>
      </c>
      <c r="CS12" s="684"/>
      <c r="CT12" s="684"/>
      <c r="CU12" s="684"/>
      <c r="CV12" s="684"/>
      <c r="CW12" s="684"/>
      <c r="CX12" s="684"/>
      <c r="CY12" s="685"/>
      <c r="CZ12" s="686">
        <v>10.5</v>
      </c>
      <c r="DA12" s="686"/>
      <c r="DB12" s="686"/>
      <c r="DC12" s="686"/>
      <c r="DD12" s="692">
        <v>179279</v>
      </c>
      <c r="DE12" s="684"/>
      <c r="DF12" s="684"/>
      <c r="DG12" s="684"/>
      <c r="DH12" s="684"/>
      <c r="DI12" s="684"/>
      <c r="DJ12" s="684"/>
      <c r="DK12" s="684"/>
      <c r="DL12" s="684"/>
      <c r="DM12" s="684"/>
      <c r="DN12" s="684"/>
      <c r="DO12" s="684"/>
      <c r="DP12" s="685"/>
      <c r="DQ12" s="692">
        <v>390473</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384767</v>
      </c>
      <c r="BH13" s="684"/>
      <c r="BI13" s="684"/>
      <c r="BJ13" s="684"/>
      <c r="BK13" s="684"/>
      <c r="BL13" s="684"/>
      <c r="BM13" s="684"/>
      <c r="BN13" s="685"/>
      <c r="BO13" s="686">
        <v>51.4</v>
      </c>
      <c r="BP13" s="686"/>
      <c r="BQ13" s="686"/>
      <c r="BR13" s="686"/>
      <c r="BS13" s="692" t="s">
        <v>128</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556879</v>
      </c>
      <c r="CS13" s="684"/>
      <c r="CT13" s="684"/>
      <c r="CU13" s="684"/>
      <c r="CV13" s="684"/>
      <c r="CW13" s="684"/>
      <c r="CX13" s="684"/>
      <c r="CY13" s="685"/>
      <c r="CZ13" s="686">
        <v>9.9</v>
      </c>
      <c r="DA13" s="686"/>
      <c r="DB13" s="686"/>
      <c r="DC13" s="686"/>
      <c r="DD13" s="692">
        <v>251148</v>
      </c>
      <c r="DE13" s="684"/>
      <c r="DF13" s="684"/>
      <c r="DG13" s="684"/>
      <c r="DH13" s="684"/>
      <c r="DI13" s="684"/>
      <c r="DJ13" s="684"/>
      <c r="DK13" s="684"/>
      <c r="DL13" s="684"/>
      <c r="DM13" s="684"/>
      <c r="DN13" s="684"/>
      <c r="DO13" s="684"/>
      <c r="DP13" s="685"/>
      <c r="DQ13" s="692">
        <v>393313</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8242</v>
      </c>
      <c r="S14" s="684"/>
      <c r="T14" s="684"/>
      <c r="U14" s="684"/>
      <c r="V14" s="684"/>
      <c r="W14" s="684"/>
      <c r="X14" s="684"/>
      <c r="Y14" s="685"/>
      <c r="Z14" s="686">
        <v>0.1</v>
      </c>
      <c r="AA14" s="686"/>
      <c r="AB14" s="686"/>
      <c r="AC14" s="686"/>
      <c r="AD14" s="687">
        <v>8242</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26545</v>
      </c>
      <c r="BH14" s="684"/>
      <c r="BI14" s="684"/>
      <c r="BJ14" s="684"/>
      <c r="BK14" s="684"/>
      <c r="BL14" s="684"/>
      <c r="BM14" s="684"/>
      <c r="BN14" s="685"/>
      <c r="BO14" s="686">
        <v>3.5</v>
      </c>
      <c r="BP14" s="686"/>
      <c r="BQ14" s="686"/>
      <c r="BR14" s="686"/>
      <c r="BS14" s="692" t="s">
        <v>128</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238854</v>
      </c>
      <c r="CS14" s="684"/>
      <c r="CT14" s="684"/>
      <c r="CU14" s="684"/>
      <c r="CV14" s="684"/>
      <c r="CW14" s="684"/>
      <c r="CX14" s="684"/>
      <c r="CY14" s="685"/>
      <c r="CZ14" s="686">
        <v>4.2</v>
      </c>
      <c r="DA14" s="686"/>
      <c r="DB14" s="686"/>
      <c r="DC14" s="686"/>
      <c r="DD14" s="692">
        <v>13669</v>
      </c>
      <c r="DE14" s="684"/>
      <c r="DF14" s="684"/>
      <c r="DG14" s="684"/>
      <c r="DH14" s="684"/>
      <c r="DI14" s="684"/>
      <c r="DJ14" s="684"/>
      <c r="DK14" s="684"/>
      <c r="DL14" s="684"/>
      <c r="DM14" s="684"/>
      <c r="DN14" s="684"/>
      <c r="DO14" s="684"/>
      <c r="DP14" s="685"/>
      <c r="DQ14" s="692">
        <v>197428</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33415</v>
      </c>
      <c r="BH15" s="684"/>
      <c r="BI15" s="684"/>
      <c r="BJ15" s="684"/>
      <c r="BK15" s="684"/>
      <c r="BL15" s="684"/>
      <c r="BM15" s="684"/>
      <c r="BN15" s="685"/>
      <c r="BO15" s="686">
        <v>4.5</v>
      </c>
      <c r="BP15" s="686"/>
      <c r="BQ15" s="686"/>
      <c r="BR15" s="686"/>
      <c r="BS15" s="692" t="s">
        <v>176</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646358</v>
      </c>
      <c r="CS15" s="684"/>
      <c r="CT15" s="684"/>
      <c r="CU15" s="684"/>
      <c r="CV15" s="684"/>
      <c r="CW15" s="684"/>
      <c r="CX15" s="684"/>
      <c r="CY15" s="685"/>
      <c r="CZ15" s="686">
        <v>11.5</v>
      </c>
      <c r="DA15" s="686"/>
      <c r="DB15" s="686"/>
      <c r="DC15" s="686"/>
      <c r="DD15" s="692">
        <v>256983</v>
      </c>
      <c r="DE15" s="684"/>
      <c r="DF15" s="684"/>
      <c r="DG15" s="684"/>
      <c r="DH15" s="684"/>
      <c r="DI15" s="684"/>
      <c r="DJ15" s="684"/>
      <c r="DK15" s="684"/>
      <c r="DL15" s="684"/>
      <c r="DM15" s="684"/>
      <c r="DN15" s="684"/>
      <c r="DO15" s="684"/>
      <c r="DP15" s="685"/>
      <c r="DQ15" s="692">
        <v>382812</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2000</v>
      </c>
      <c r="S16" s="684"/>
      <c r="T16" s="684"/>
      <c r="U16" s="684"/>
      <c r="V16" s="684"/>
      <c r="W16" s="684"/>
      <c r="X16" s="684"/>
      <c r="Y16" s="685"/>
      <c r="Z16" s="686">
        <v>0</v>
      </c>
      <c r="AA16" s="686"/>
      <c r="AB16" s="686"/>
      <c r="AC16" s="686"/>
      <c r="AD16" s="687">
        <v>2000</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265</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32953</v>
      </c>
      <c r="CS16" s="684"/>
      <c r="CT16" s="684"/>
      <c r="CU16" s="684"/>
      <c r="CV16" s="684"/>
      <c r="CW16" s="684"/>
      <c r="CX16" s="684"/>
      <c r="CY16" s="685"/>
      <c r="CZ16" s="686">
        <v>0.6</v>
      </c>
      <c r="DA16" s="686"/>
      <c r="DB16" s="686"/>
      <c r="DC16" s="686"/>
      <c r="DD16" s="692" t="s">
        <v>176</v>
      </c>
      <c r="DE16" s="684"/>
      <c r="DF16" s="684"/>
      <c r="DG16" s="684"/>
      <c r="DH16" s="684"/>
      <c r="DI16" s="684"/>
      <c r="DJ16" s="684"/>
      <c r="DK16" s="684"/>
      <c r="DL16" s="684"/>
      <c r="DM16" s="684"/>
      <c r="DN16" s="684"/>
      <c r="DO16" s="684"/>
      <c r="DP16" s="685"/>
      <c r="DQ16" s="692">
        <v>16054</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19187</v>
      </c>
      <c r="S17" s="684"/>
      <c r="T17" s="684"/>
      <c r="U17" s="684"/>
      <c r="V17" s="684"/>
      <c r="W17" s="684"/>
      <c r="X17" s="684"/>
      <c r="Y17" s="685"/>
      <c r="Z17" s="686">
        <v>0.3</v>
      </c>
      <c r="AA17" s="686"/>
      <c r="AB17" s="686"/>
      <c r="AC17" s="686"/>
      <c r="AD17" s="687">
        <v>19187</v>
      </c>
      <c r="AE17" s="687"/>
      <c r="AF17" s="687"/>
      <c r="AG17" s="687"/>
      <c r="AH17" s="687"/>
      <c r="AI17" s="687"/>
      <c r="AJ17" s="687"/>
      <c r="AK17" s="687"/>
      <c r="AL17" s="688">
        <v>0.6</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385294</v>
      </c>
      <c r="CS17" s="684"/>
      <c r="CT17" s="684"/>
      <c r="CU17" s="684"/>
      <c r="CV17" s="684"/>
      <c r="CW17" s="684"/>
      <c r="CX17" s="684"/>
      <c r="CY17" s="685"/>
      <c r="CZ17" s="686">
        <v>6.8</v>
      </c>
      <c r="DA17" s="686"/>
      <c r="DB17" s="686"/>
      <c r="DC17" s="686"/>
      <c r="DD17" s="692" t="s">
        <v>128</v>
      </c>
      <c r="DE17" s="684"/>
      <c r="DF17" s="684"/>
      <c r="DG17" s="684"/>
      <c r="DH17" s="684"/>
      <c r="DI17" s="684"/>
      <c r="DJ17" s="684"/>
      <c r="DK17" s="684"/>
      <c r="DL17" s="684"/>
      <c r="DM17" s="684"/>
      <c r="DN17" s="684"/>
      <c r="DO17" s="684"/>
      <c r="DP17" s="685"/>
      <c r="DQ17" s="692">
        <v>382944</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3618</v>
      </c>
      <c r="S18" s="684"/>
      <c r="T18" s="684"/>
      <c r="U18" s="684"/>
      <c r="V18" s="684"/>
      <c r="W18" s="684"/>
      <c r="X18" s="684"/>
      <c r="Y18" s="685"/>
      <c r="Z18" s="686">
        <v>0.1</v>
      </c>
      <c r="AA18" s="686"/>
      <c r="AB18" s="686"/>
      <c r="AC18" s="686"/>
      <c r="AD18" s="687">
        <v>3618</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265</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265</v>
      </c>
      <c r="DA18" s="686"/>
      <c r="DB18" s="686"/>
      <c r="DC18" s="686"/>
      <c r="DD18" s="692" t="s">
        <v>128</v>
      </c>
      <c r="DE18" s="684"/>
      <c r="DF18" s="684"/>
      <c r="DG18" s="684"/>
      <c r="DH18" s="684"/>
      <c r="DI18" s="684"/>
      <c r="DJ18" s="684"/>
      <c r="DK18" s="684"/>
      <c r="DL18" s="684"/>
      <c r="DM18" s="684"/>
      <c r="DN18" s="684"/>
      <c r="DO18" s="684"/>
      <c r="DP18" s="685"/>
      <c r="DQ18" s="692" t="s">
        <v>265</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1061</v>
      </c>
      <c r="S19" s="684"/>
      <c r="T19" s="684"/>
      <c r="U19" s="684"/>
      <c r="V19" s="684"/>
      <c r="W19" s="684"/>
      <c r="X19" s="684"/>
      <c r="Y19" s="685"/>
      <c r="Z19" s="686">
        <v>0</v>
      </c>
      <c r="AA19" s="686"/>
      <c r="AB19" s="686"/>
      <c r="AC19" s="686"/>
      <c r="AD19" s="687">
        <v>1061</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42527</v>
      </c>
      <c r="BH19" s="684"/>
      <c r="BI19" s="684"/>
      <c r="BJ19" s="684"/>
      <c r="BK19" s="684"/>
      <c r="BL19" s="684"/>
      <c r="BM19" s="684"/>
      <c r="BN19" s="685"/>
      <c r="BO19" s="686">
        <v>5.7</v>
      </c>
      <c r="BP19" s="686"/>
      <c r="BQ19" s="686"/>
      <c r="BR19" s="686"/>
      <c r="BS19" s="692" t="s">
        <v>128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225</v>
      </c>
      <c r="S20" s="684"/>
      <c r="T20" s="684"/>
      <c r="U20" s="684"/>
      <c r="V20" s="684"/>
      <c r="W20" s="684"/>
      <c r="X20" s="684"/>
      <c r="Y20" s="685"/>
      <c r="Z20" s="686">
        <v>0</v>
      </c>
      <c r="AA20" s="686"/>
      <c r="AB20" s="686"/>
      <c r="AC20" s="686"/>
      <c r="AD20" s="687">
        <v>225</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42527</v>
      </c>
      <c r="BH20" s="684"/>
      <c r="BI20" s="684"/>
      <c r="BJ20" s="684"/>
      <c r="BK20" s="684"/>
      <c r="BL20" s="684"/>
      <c r="BM20" s="684"/>
      <c r="BN20" s="685"/>
      <c r="BO20" s="686">
        <v>5.7</v>
      </c>
      <c r="BP20" s="686"/>
      <c r="BQ20" s="686"/>
      <c r="BR20" s="686"/>
      <c r="BS20" s="692" t="s">
        <v>265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5629093</v>
      </c>
      <c r="CS20" s="684"/>
      <c r="CT20" s="684"/>
      <c r="CU20" s="684"/>
      <c r="CV20" s="684"/>
      <c r="CW20" s="684"/>
      <c r="CX20" s="684"/>
      <c r="CY20" s="685"/>
      <c r="CZ20" s="686">
        <v>100</v>
      </c>
      <c r="DA20" s="686"/>
      <c r="DB20" s="686"/>
      <c r="DC20" s="686"/>
      <c r="DD20" s="692">
        <v>1053177</v>
      </c>
      <c r="DE20" s="684"/>
      <c r="DF20" s="684"/>
      <c r="DG20" s="684"/>
      <c r="DH20" s="684"/>
      <c r="DI20" s="684"/>
      <c r="DJ20" s="684"/>
      <c r="DK20" s="684"/>
      <c r="DL20" s="684"/>
      <c r="DM20" s="684"/>
      <c r="DN20" s="684"/>
      <c r="DO20" s="684"/>
      <c r="DP20" s="685"/>
      <c r="DQ20" s="692">
        <v>3991745</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14283</v>
      </c>
      <c r="S21" s="684"/>
      <c r="T21" s="684"/>
      <c r="U21" s="684"/>
      <c r="V21" s="684"/>
      <c r="W21" s="684"/>
      <c r="X21" s="684"/>
      <c r="Y21" s="685"/>
      <c r="Z21" s="686">
        <v>0.2</v>
      </c>
      <c r="AA21" s="686"/>
      <c r="AB21" s="686"/>
      <c r="AC21" s="686"/>
      <c r="AD21" s="687">
        <v>14283</v>
      </c>
      <c r="AE21" s="687"/>
      <c r="AF21" s="687"/>
      <c r="AG21" s="687"/>
      <c r="AH21" s="687"/>
      <c r="AI21" s="687"/>
      <c r="AJ21" s="687"/>
      <c r="AK21" s="687"/>
      <c r="AL21" s="688">
        <v>0.4</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42527</v>
      </c>
      <c r="BH21" s="684"/>
      <c r="BI21" s="684"/>
      <c r="BJ21" s="684"/>
      <c r="BK21" s="684"/>
      <c r="BL21" s="684"/>
      <c r="BM21" s="684"/>
      <c r="BN21" s="685"/>
      <c r="BO21" s="686">
        <v>5.7</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2593126</v>
      </c>
      <c r="S22" s="684"/>
      <c r="T22" s="684"/>
      <c r="U22" s="684"/>
      <c r="V22" s="684"/>
      <c r="W22" s="684"/>
      <c r="X22" s="684"/>
      <c r="Y22" s="685"/>
      <c r="Z22" s="686">
        <v>42.6</v>
      </c>
      <c r="AA22" s="686"/>
      <c r="AB22" s="686"/>
      <c r="AC22" s="686"/>
      <c r="AD22" s="687">
        <v>2369306</v>
      </c>
      <c r="AE22" s="687"/>
      <c r="AF22" s="687"/>
      <c r="AG22" s="687"/>
      <c r="AH22" s="687"/>
      <c r="AI22" s="687"/>
      <c r="AJ22" s="687"/>
      <c r="AK22" s="687"/>
      <c r="AL22" s="688">
        <v>70.099999999999994</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265</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2369306</v>
      </c>
      <c r="S23" s="684"/>
      <c r="T23" s="684"/>
      <c r="U23" s="684"/>
      <c r="V23" s="684"/>
      <c r="W23" s="684"/>
      <c r="X23" s="684"/>
      <c r="Y23" s="685"/>
      <c r="Z23" s="686">
        <v>39</v>
      </c>
      <c r="AA23" s="686"/>
      <c r="AB23" s="686"/>
      <c r="AC23" s="686"/>
      <c r="AD23" s="687">
        <v>2369306</v>
      </c>
      <c r="AE23" s="687"/>
      <c r="AF23" s="687"/>
      <c r="AG23" s="687"/>
      <c r="AH23" s="687"/>
      <c r="AI23" s="687"/>
      <c r="AJ23" s="687"/>
      <c r="AK23" s="687"/>
      <c r="AL23" s="688">
        <v>70.099999999999994</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223820</v>
      </c>
      <c r="S24" s="684"/>
      <c r="T24" s="684"/>
      <c r="U24" s="684"/>
      <c r="V24" s="684"/>
      <c r="W24" s="684"/>
      <c r="X24" s="684"/>
      <c r="Y24" s="685"/>
      <c r="Z24" s="686">
        <v>3.7</v>
      </c>
      <c r="AA24" s="686"/>
      <c r="AB24" s="686"/>
      <c r="AC24" s="686"/>
      <c r="AD24" s="687" t="s">
        <v>128</v>
      </c>
      <c r="AE24" s="687"/>
      <c r="AF24" s="687"/>
      <c r="AG24" s="687"/>
      <c r="AH24" s="687"/>
      <c r="AI24" s="687"/>
      <c r="AJ24" s="687"/>
      <c r="AK24" s="687"/>
      <c r="AL24" s="688" t="s">
        <v>128</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1572476</v>
      </c>
      <c r="CS24" s="673"/>
      <c r="CT24" s="673"/>
      <c r="CU24" s="673"/>
      <c r="CV24" s="673"/>
      <c r="CW24" s="673"/>
      <c r="CX24" s="673"/>
      <c r="CY24" s="674"/>
      <c r="CZ24" s="677">
        <v>27.9</v>
      </c>
      <c r="DA24" s="678"/>
      <c r="DB24" s="678"/>
      <c r="DC24" s="697"/>
      <c r="DD24" s="722">
        <v>1187992</v>
      </c>
      <c r="DE24" s="673"/>
      <c r="DF24" s="673"/>
      <c r="DG24" s="673"/>
      <c r="DH24" s="673"/>
      <c r="DI24" s="673"/>
      <c r="DJ24" s="673"/>
      <c r="DK24" s="674"/>
      <c r="DL24" s="722">
        <v>1178843</v>
      </c>
      <c r="DM24" s="673"/>
      <c r="DN24" s="673"/>
      <c r="DO24" s="673"/>
      <c r="DP24" s="673"/>
      <c r="DQ24" s="673"/>
      <c r="DR24" s="673"/>
      <c r="DS24" s="673"/>
      <c r="DT24" s="673"/>
      <c r="DU24" s="673"/>
      <c r="DV24" s="674"/>
      <c r="DW24" s="677">
        <v>34.9</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128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296</v>
      </c>
      <c r="BP25" s="686"/>
      <c r="BQ25" s="686"/>
      <c r="BR25" s="686"/>
      <c r="BS25" s="692" t="s">
        <v>128</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798385</v>
      </c>
      <c r="CS25" s="719"/>
      <c r="CT25" s="719"/>
      <c r="CU25" s="719"/>
      <c r="CV25" s="719"/>
      <c r="CW25" s="719"/>
      <c r="CX25" s="719"/>
      <c r="CY25" s="720"/>
      <c r="CZ25" s="688">
        <v>14.2</v>
      </c>
      <c r="DA25" s="717"/>
      <c r="DB25" s="717"/>
      <c r="DC25" s="721"/>
      <c r="DD25" s="692">
        <v>672363</v>
      </c>
      <c r="DE25" s="719"/>
      <c r="DF25" s="719"/>
      <c r="DG25" s="719"/>
      <c r="DH25" s="719"/>
      <c r="DI25" s="719"/>
      <c r="DJ25" s="719"/>
      <c r="DK25" s="720"/>
      <c r="DL25" s="692">
        <v>663214</v>
      </c>
      <c r="DM25" s="719"/>
      <c r="DN25" s="719"/>
      <c r="DO25" s="719"/>
      <c r="DP25" s="719"/>
      <c r="DQ25" s="719"/>
      <c r="DR25" s="719"/>
      <c r="DS25" s="719"/>
      <c r="DT25" s="719"/>
      <c r="DU25" s="719"/>
      <c r="DV25" s="720"/>
      <c r="DW25" s="688">
        <v>19.600000000000001</v>
      </c>
      <c r="DX25" s="717"/>
      <c r="DY25" s="717"/>
      <c r="DZ25" s="717"/>
      <c r="EA25" s="717"/>
      <c r="EB25" s="717"/>
      <c r="EC25" s="718"/>
    </row>
    <row r="26" spans="2:133" ht="11.25" customHeight="1" x14ac:dyDescent="0.15">
      <c r="B26" s="680" t="s">
        <v>298</v>
      </c>
      <c r="C26" s="681"/>
      <c r="D26" s="681"/>
      <c r="E26" s="681"/>
      <c r="F26" s="681"/>
      <c r="G26" s="681"/>
      <c r="H26" s="681"/>
      <c r="I26" s="681"/>
      <c r="J26" s="681"/>
      <c r="K26" s="681"/>
      <c r="L26" s="681"/>
      <c r="M26" s="681"/>
      <c r="N26" s="681"/>
      <c r="O26" s="681"/>
      <c r="P26" s="681"/>
      <c r="Q26" s="682"/>
      <c r="R26" s="683">
        <v>3577405</v>
      </c>
      <c r="S26" s="684"/>
      <c r="T26" s="684"/>
      <c r="U26" s="684"/>
      <c r="V26" s="684"/>
      <c r="W26" s="684"/>
      <c r="X26" s="684"/>
      <c r="Y26" s="685"/>
      <c r="Z26" s="686">
        <v>58.8</v>
      </c>
      <c r="AA26" s="686"/>
      <c r="AB26" s="686"/>
      <c r="AC26" s="686"/>
      <c r="AD26" s="687">
        <v>3353585</v>
      </c>
      <c r="AE26" s="687"/>
      <c r="AF26" s="687"/>
      <c r="AG26" s="687"/>
      <c r="AH26" s="687"/>
      <c r="AI26" s="687"/>
      <c r="AJ26" s="687"/>
      <c r="AK26" s="687"/>
      <c r="AL26" s="688">
        <v>99.3</v>
      </c>
      <c r="AM26" s="689"/>
      <c r="AN26" s="689"/>
      <c r="AO26" s="690"/>
      <c r="AP26" s="702" t="s">
        <v>299</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470781</v>
      </c>
      <c r="CS26" s="684"/>
      <c r="CT26" s="684"/>
      <c r="CU26" s="684"/>
      <c r="CV26" s="684"/>
      <c r="CW26" s="684"/>
      <c r="CX26" s="684"/>
      <c r="CY26" s="685"/>
      <c r="CZ26" s="688">
        <v>8.4</v>
      </c>
      <c r="DA26" s="717"/>
      <c r="DB26" s="717"/>
      <c r="DC26" s="721"/>
      <c r="DD26" s="692">
        <v>367044</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301</v>
      </c>
      <c r="C27" s="681"/>
      <c r="D27" s="681"/>
      <c r="E27" s="681"/>
      <c r="F27" s="681"/>
      <c r="G27" s="681"/>
      <c r="H27" s="681"/>
      <c r="I27" s="681"/>
      <c r="J27" s="681"/>
      <c r="K27" s="681"/>
      <c r="L27" s="681"/>
      <c r="M27" s="681"/>
      <c r="N27" s="681"/>
      <c r="O27" s="681"/>
      <c r="P27" s="681"/>
      <c r="Q27" s="682"/>
      <c r="R27" s="683">
        <v>1097</v>
      </c>
      <c r="S27" s="684"/>
      <c r="T27" s="684"/>
      <c r="U27" s="684"/>
      <c r="V27" s="684"/>
      <c r="W27" s="684"/>
      <c r="X27" s="684"/>
      <c r="Y27" s="685"/>
      <c r="Z27" s="686">
        <v>0</v>
      </c>
      <c r="AA27" s="686"/>
      <c r="AB27" s="686"/>
      <c r="AC27" s="686"/>
      <c r="AD27" s="687">
        <v>1097</v>
      </c>
      <c r="AE27" s="687"/>
      <c r="AF27" s="687"/>
      <c r="AG27" s="687"/>
      <c r="AH27" s="687"/>
      <c r="AI27" s="687"/>
      <c r="AJ27" s="687"/>
      <c r="AK27" s="687"/>
      <c r="AL27" s="688">
        <v>0</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748014</v>
      </c>
      <c r="BH27" s="684"/>
      <c r="BI27" s="684"/>
      <c r="BJ27" s="684"/>
      <c r="BK27" s="684"/>
      <c r="BL27" s="684"/>
      <c r="BM27" s="684"/>
      <c r="BN27" s="685"/>
      <c r="BO27" s="686">
        <v>100</v>
      </c>
      <c r="BP27" s="686"/>
      <c r="BQ27" s="686"/>
      <c r="BR27" s="686"/>
      <c r="BS27" s="692">
        <v>121</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388797</v>
      </c>
      <c r="CS27" s="719"/>
      <c r="CT27" s="719"/>
      <c r="CU27" s="719"/>
      <c r="CV27" s="719"/>
      <c r="CW27" s="719"/>
      <c r="CX27" s="719"/>
      <c r="CY27" s="720"/>
      <c r="CZ27" s="688">
        <v>6.9</v>
      </c>
      <c r="DA27" s="717"/>
      <c r="DB27" s="717"/>
      <c r="DC27" s="721"/>
      <c r="DD27" s="692">
        <v>132685</v>
      </c>
      <c r="DE27" s="719"/>
      <c r="DF27" s="719"/>
      <c r="DG27" s="719"/>
      <c r="DH27" s="719"/>
      <c r="DI27" s="719"/>
      <c r="DJ27" s="719"/>
      <c r="DK27" s="720"/>
      <c r="DL27" s="692">
        <v>132685</v>
      </c>
      <c r="DM27" s="719"/>
      <c r="DN27" s="719"/>
      <c r="DO27" s="719"/>
      <c r="DP27" s="719"/>
      <c r="DQ27" s="719"/>
      <c r="DR27" s="719"/>
      <c r="DS27" s="719"/>
      <c r="DT27" s="719"/>
      <c r="DU27" s="719"/>
      <c r="DV27" s="720"/>
      <c r="DW27" s="688">
        <v>3.9</v>
      </c>
      <c r="DX27" s="717"/>
      <c r="DY27" s="717"/>
      <c r="DZ27" s="717"/>
      <c r="EA27" s="717"/>
      <c r="EB27" s="717"/>
      <c r="EC27" s="718"/>
    </row>
    <row r="28" spans="2:133" ht="11.25" customHeight="1" x14ac:dyDescent="0.15">
      <c r="B28" s="680" t="s">
        <v>304</v>
      </c>
      <c r="C28" s="681"/>
      <c r="D28" s="681"/>
      <c r="E28" s="681"/>
      <c r="F28" s="681"/>
      <c r="G28" s="681"/>
      <c r="H28" s="681"/>
      <c r="I28" s="681"/>
      <c r="J28" s="681"/>
      <c r="K28" s="681"/>
      <c r="L28" s="681"/>
      <c r="M28" s="681"/>
      <c r="N28" s="681"/>
      <c r="O28" s="681"/>
      <c r="P28" s="681"/>
      <c r="Q28" s="682"/>
      <c r="R28" s="683">
        <v>28346</v>
      </c>
      <c r="S28" s="684"/>
      <c r="T28" s="684"/>
      <c r="U28" s="684"/>
      <c r="V28" s="684"/>
      <c r="W28" s="684"/>
      <c r="X28" s="684"/>
      <c r="Y28" s="685"/>
      <c r="Z28" s="686">
        <v>0.5</v>
      </c>
      <c r="AA28" s="686"/>
      <c r="AB28" s="686"/>
      <c r="AC28" s="686"/>
      <c r="AD28" s="687">
        <v>128</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385294</v>
      </c>
      <c r="CS28" s="684"/>
      <c r="CT28" s="684"/>
      <c r="CU28" s="684"/>
      <c r="CV28" s="684"/>
      <c r="CW28" s="684"/>
      <c r="CX28" s="684"/>
      <c r="CY28" s="685"/>
      <c r="CZ28" s="688">
        <v>6.8</v>
      </c>
      <c r="DA28" s="717"/>
      <c r="DB28" s="717"/>
      <c r="DC28" s="721"/>
      <c r="DD28" s="692">
        <v>382944</v>
      </c>
      <c r="DE28" s="684"/>
      <c r="DF28" s="684"/>
      <c r="DG28" s="684"/>
      <c r="DH28" s="684"/>
      <c r="DI28" s="684"/>
      <c r="DJ28" s="684"/>
      <c r="DK28" s="685"/>
      <c r="DL28" s="692">
        <v>382944</v>
      </c>
      <c r="DM28" s="684"/>
      <c r="DN28" s="684"/>
      <c r="DO28" s="684"/>
      <c r="DP28" s="684"/>
      <c r="DQ28" s="684"/>
      <c r="DR28" s="684"/>
      <c r="DS28" s="684"/>
      <c r="DT28" s="684"/>
      <c r="DU28" s="684"/>
      <c r="DV28" s="685"/>
      <c r="DW28" s="688">
        <v>11.3</v>
      </c>
      <c r="DX28" s="717"/>
      <c r="DY28" s="717"/>
      <c r="DZ28" s="717"/>
      <c r="EA28" s="717"/>
      <c r="EB28" s="717"/>
      <c r="EC28" s="718"/>
    </row>
    <row r="29" spans="2:133" ht="11.25" customHeight="1" x14ac:dyDescent="0.15">
      <c r="B29" s="680" t="s">
        <v>306</v>
      </c>
      <c r="C29" s="681"/>
      <c r="D29" s="681"/>
      <c r="E29" s="681"/>
      <c r="F29" s="681"/>
      <c r="G29" s="681"/>
      <c r="H29" s="681"/>
      <c r="I29" s="681"/>
      <c r="J29" s="681"/>
      <c r="K29" s="681"/>
      <c r="L29" s="681"/>
      <c r="M29" s="681"/>
      <c r="N29" s="681"/>
      <c r="O29" s="681"/>
      <c r="P29" s="681"/>
      <c r="Q29" s="682"/>
      <c r="R29" s="683">
        <v>144235</v>
      </c>
      <c r="S29" s="684"/>
      <c r="T29" s="684"/>
      <c r="U29" s="684"/>
      <c r="V29" s="684"/>
      <c r="W29" s="684"/>
      <c r="X29" s="684"/>
      <c r="Y29" s="685"/>
      <c r="Z29" s="686">
        <v>2.4</v>
      </c>
      <c r="AA29" s="686"/>
      <c r="AB29" s="686"/>
      <c r="AC29" s="686"/>
      <c r="AD29" s="687">
        <v>1864</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307</v>
      </c>
      <c r="CE29" s="724"/>
      <c r="CF29" s="698" t="s">
        <v>70</v>
      </c>
      <c r="CG29" s="699"/>
      <c r="CH29" s="699"/>
      <c r="CI29" s="699"/>
      <c r="CJ29" s="699"/>
      <c r="CK29" s="699"/>
      <c r="CL29" s="699"/>
      <c r="CM29" s="699"/>
      <c r="CN29" s="699"/>
      <c r="CO29" s="699"/>
      <c r="CP29" s="699"/>
      <c r="CQ29" s="700"/>
      <c r="CR29" s="683">
        <v>385294</v>
      </c>
      <c r="CS29" s="719"/>
      <c r="CT29" s="719"/>
      <c r="CU29" s="719"/>
      <c r="CV29" s="719"/>
      <c r="CW29" s="719"/>
      <c r="CX29" s="719"/>
      <c r="CY29" s="720"/>
      <c r="CZ29" s="688">
        <v>6.8</v>
      </c>
      <c r="DA29" s="717"/>
      <c r="DB29" s="717"/>
      <c r="DC29" s="721"/>
      <c r="DD29" s="692">
        <v>382944</v>
      </c>
      <c r="DE29" s="719"/>
      <c r="DF29" s="719"/>
      <c r="DG29" s="719"/>
      <c r="DH29" s="719"/>
      <c r="DI29" s="719"/>
      <c r="DJ29" s="719"/>
      <c r="DK29" s="720"/>
      <c r="DL29" s="692">
        <v>382944</v>
      </c>
      <c r="DM29" s="719"/>
      <c r="DN29" s="719"/>
      <c r="DO29" s="719"/>
      <c r="DP29" s="719"/>
      <c r="DQ29" s="719"/>
      <c r="DR29" s="719"/>
      <c r="DS29" s="719"/>
      <c r="DT29" s="719"/>
      <c r="DU29" s="719"/>
      <c r="DV29" s="720"/>
      <c r="DW29" s="688">
        <v>11.3</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18853</v>
      </c>
      <c r="S30" s="684"/>
      <c r="T30" s="684"/>
      <c r="U30" s="684"/>
      <c r="V30" s="684"/>
      <c r="W30" s="684"/>
      <c r="X30" s="684"/>
      <c r="Y30" s="685"/>
      <c r="Z30" s="686">
        <v>0.3</v>
      </c>
      <c r="AA30" s="686"/>
      <c r="AB30" s="686"/>
      <c r="AC30" s="686"/>
      <c r="AD30" s="687" t="s">
        <v>128</v>
      </c>
      <c r="AE30" s="687"/>
      <c r="AF30" s="687"/>
      <c r="AG30" s="687"/>
      <c r="AH30" s="687"/>
      <c r="AI30" s="687"/>
      <c r="AJ30" s="687"/>
      <c r="AK30" s="687"/>
      <c r="AL30" s="688" t="s">
        <v>128</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371832</v>
      </c>
      <c r="CS30" s="684"/>
      <c r="CT30" s="684"/>
      <c r="CU30" s="684"/>
      <c r="CV30" s="684"/>
      <c r="CW30" s="684"/>
      <c r="CX30" s="684"/>
      <c r="CY30" s="685"/>
      <c r="CZ30" s="688">
        <v>6.6</v>
      </c>
      <c r="DA30" s="717"/>
      <c r="DB30" s="717"/>
      <c r="DC30" s="721"/>
      <c r="DD30" s="692">
        <v>369482</v>
      </c>
      <c r="DE30" s="684"/>
      <c r="DF30" s="684"/>
      <c r="DG30" s="684"/>
      <c r="DH30" s="684"/>
      <c r="DI30" s="684"/>
      <c r="DJ30" s="684"/>
      <c r="DK30" s="685"/>
      <c r="DL30" s="692">
        <v>369482</v>
      </c>
      <c r="DM30" s="684"/>
      <c r="DN30" s="684"/>
      <c r="DO30" s="684"/>
      <c r="DP30" s="684"/>
      <c r="DQ30" s="684"/>
      <c r="DR30" s="684"/>
      <c r="DS30" s="684"/>
      <c r="DT30" s="684"/>
      <c r="DU30" s="684"/>
      <c r="DV30" s="685"/>
      <c r="DW30" s="688">
        <v>10.9</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388448</v>
      </c>
      <c r="S31" s="684"/>
      <c r="T31" s="684"/>
      <c r="U31" s="684"/>
      <c r="V31" s="684"/>
      <c r="W31" s="684"/>
      <c r="X31" s="684"/>
      <c r="Y31" s="685"/>
      <c r="Z31" s="686">
        <v>6.4</v>
      </c>
      <c r="AA31" s="686"/>
      <c r="AB31" s="686"/>
      <c r="AC31" s="686"/>
      <c r="AD31" s="687" t="s">
        <v>128</v>
      </c>
      <c r="AE31" s="687"/>
      <c r="AF31" s="687"/>
      <c r="AG31" s="687"/>
      <c r="AH31" s="687"/>
      <c r="AI31" s="687"/>
      <c r="AJ31" s="687"/>
      <c r="AK31" s="687"/>
      <c r="AL31" s="688" t="s">
        <v>265</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98.1</v>
      </c>
      <c r="BH31" s="738"/>
      <c r="BI31" s="738"/>
      <c r="BJ31" s="738"/>
      <c r="BK31" s="738"/>
      <c r="BL31" s="738"/>
      <c r="BM31" s="678">
        <v>94.7</v>
      </c>
      <c r="BN31" s="738"/>
      <c r="BO31" s="738"/>
      <c r="BP31" s="738"/>
      <c r="BQ31" s="739"/>
      <c r="BR31" s="751">
        <v>98.2</v>
      </c>
      <c r="BS31" s="738"/>
      <c r="BT31" s="738"/>
      <c r="BU31" s="738"/>
      <c r="BV31" s="738"/>
      <c r="BW31" s="738"/>
      <c r="BX31" s="678">
        <v>94.6</v>
      </c>
      <c r="BY31" s="738"/>
      <c r="BZ31" s="738"/>
      <c r="CA31" s="738"/>
      <c r="CB31" s="739"/>
      <c r="CD31" s="725"/>
      <c r="CE31" s="726"/>
      <c r="CF31" s="698" t="s">
        <v>315</v>
      </c>
      <c r="CG31" s="699"/>
      <c r="CH31" s="699"/>
      <c r="CI31" s="699"/>
      <c r="CJ31" s="699"/>
      <c r="CK31" s="699"/>
      <c r="CL31" s="699"/>
      <c r="CM31" s="699"/>
      <c r="CN31" s="699"/>
      <c r="CO31" s="699"/>
      <c r="CP31" s="699"/>
      <c r="CQ31" s="700"/>
      <c r="CR31" s="683">
        <v>13462</v>
      </c>
      <c r="CS31" s="719"/>
      <c r="CT31" s="719"/>
      <c r="CU31" s="719"/>
      <c r="CV31" s="719"/>
      <c r="CW31" s="719"/>
      <c r="CX31" s="719"/>
      <c r="CY31" s="720"/>
      <c r="CZ31" s="688">
        <v>0.2</v>
      </c>
      <c r="DA31" s="717"/>
      <c r="DB31" s="717"/>
      <c r="DC31" s="721"/>
      <c r="DD31" s="692">
        <v>13462</v>
      </c>
      <c r="DE31" s="719"/>
      <c r="DF31" s="719"/>
      <c r="DG31" s="719"/>
      <c r="DH31" s="719"/>
      <c r="DI31" s="719"/>
      <c r="DJ31" s="719"/>
      <c r="DK31" s="720"/>
      <c r="DL31" s="692">
        <v>13462</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128</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98.3</v>
      </c>
      <c r="BH32" s="719"/>
      <c r="BI32" s="719"/>
      <c r="BJ32" s="719"/>
      <c r="BK32" s="719"/>
      <c r="BL32" s="719"/>
      <c r="BM32" s="689">
        <v>96</v>
      </c>
      <c r="BN32" s="749"/>
      <c r="BO32" s="749"/>
      <c r="BP32" s="749"/>
      <c r="BQ32" s="750"/>
      <c r="BR32" s="752">
        <v>98.8</v>
      </c>
      <c r="BS32" s="719"/>
      <c r="BT32" s="719"/>
      <c r="BU32" s="719"/>
      <c r="BV32" s="719"/>
      <c r="BW32" s="719"/>
      <c r="BX32" s="689">
        <v>96.6</v>
      </c>
      <c r="BY32" s="749"/>
      <c r="BZ32" s="749"/>
      <c r="CA32" s="749"/>
      <c r="CB32" s="750"/>
      <c r="CD32" s="727"/>
      <c r="CE32" s="728"/>
      <c r="CF32" s="698" t="s">
        <v>319</v>
      </c>
      <c r="CG32" s="699"/>
      <c r="CH32" s="699"/>
      <c r="CI32" s="699"/>
      <c r="CJ32" s="699"/>
      <c r="CK32" s="699"/>
      <c r="CL32" s="699"/>
      <c r="CM32" s="699"/>
      <c r="CN32" s="699"/>
      <c r="CO32" s="699"/>
      <c r="CP32" s="699"/>
      <c r="CQ32" s="700"/>
      <c r="CR32" s="683" t="s">
        <v>128</v>
      </c>
      <c r="CS32" s="684"/>
      <c r="CT32" s="684"/>
      <c r="CU32" s="684"/>
      <c r="CV32" s="684"/>
      <c r="CW32" s="684"/>
      <c r="CX32" s="684"/>
      <c r="CY32" s="685"/>
      <c r="CZ32" s="688" t="s">
        <v>176</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264707</v>
      </c>
      <c r="S33" s="684"/>
      <c r="T33" s="684"/>
      <c r="U33" s="684"/>
      <c r="V33" s="684"/>
      <c r="W33" s="684"/>
      <c r="X33" s="684"/>
      <c r="Y33" s="685"/>
      <c r="Z33" s="686">
        <v>4.4000000000000004</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97.4</v>
      </c>
      <c r="BH33" s="754"/>
      <c r="BI33" s="754"/>
      <c r="BJ33" s="754"/>
      <c r="BK33" s="754"/>
      <c r="BL33" s="754"/>
      <c r="BM33" s="755">
        <v>92.9</v>
      </c>
      <c r="BN33" s="754"/>
      <c r="BO33" s="754"/>
      <c r="BP33" s="754"/>
      <c r="BQ33" s="756"/>
      <c r="BR33" s="753">
        <v>97.4</v>
      </c>
      <c r="BS33" s="754"/>
      <c r="BT33" s="754"/>
      <c r="BU33" s="754"/>
      <c r="BV33" s="754"/>
      <c r="BW33" s="754"/>
      <c r="BX33" s="755">
        <v>92.1</v>
      </c>
      <c r="BY33" s="754"/>
      <c r="BZ33" s="754"/>
      <c r="CA33" s="754"/>
      <c r="CB33" s="756"/>
      <c r="CD33" s="698" t="s">
        <v>322</v>
      </c>
      <c r="CE33" s="699"/>
      <c r="CF33" s="699"/>
      <c r="CG33" s="699"/>
      <c r="CH33" s="699"/>
      <c r="CI33" s="699"/>
      <c r="CJ33" s="699"/>
      <c r="CK33" s="699"/>
      <c r="CL33" s="699"/>
      <c r="CM33" s="699"/>
      <c r="CN33" s="699"/>
      <c r="CO33" s="699"/>
      <c r="CP33" s="699"/>
      <c r="CQ33" s="700"/>
      <c r="CR33" s="683">
        <v>2970487</v>
      </c>
      <c r="CS33" s="719"/>
      <c r="CT33" s="719"/>
      <c r="CU33" s="719"/>
      <c r="CV33" s="719"/>
      <c r="CW33" s="719"/>
      <c r="CX33" s="719"/>
      <c r="CY33" s="720"/>
      <c r="CZ33" s="688">
        <v>52.8</v>
      </c>
      <c r="DA33" s="717"/>
      <c r="DB33" s="717"/>
      <c r="DC33" s="721"/>
      <c r="DD33" s="692">
        <v>2276367</v>
      </c>
      <c r="DE33" s="719"/>
      <c r="DF33" s="719"/>
      <c r="DG33" s="719"/>
      <c r="DH33" s="719"/>
      <c r="DI33" s="719"/>
      <c r="DJ33" s="719"/>
      <c r="DK33" s="720"/>
      <c r="DL33" s="692">
        <v>1527129</v>
      </c>
      <c r="DM33" s="719"/>
      <c r="DN33" s="719"/>
      <c r="DO33" s="719"/>
      <c r="DP33" s="719"/>
      <c r="DQ33" s="719"/>
      <c r="DR33" s="719"/>
      <c r="DS33" s="719"/>
      <c r="DT33" s="719"/>
      <c r="DU33" s="719"/>
      <c r="DV33" s="720"/>
      <c r="DW33" s="688">
        <v>45.2</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98125</v>
      </c>
      <c r="S34" s="684"/>
      <c r="T34" s="684"/>
      <c r="U34" s="684"/>
      <c r="V34" s="684"/>
      <c r="W34" s="684"/>
      <c r="X34" s="684"/>
      <c r="Y34" s="685"/>
      <c r="Z34" s="686">
        <v>1.6</v>
      </c>
      <c r="AA34" s="686"/>
      <c r="AB34" s="686"/>
      <c r="AC34" s="686"/>
      <c r="AD34" s="687">
        <v>18468</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1072152</v>
      </c>
      <c r="CS34" s="684"/>
      <c r="CT34" s="684"/>
      <c r="CU34" s="684"/>
      <c r="CV34" s="684"/>
      <c r="CW34" s="684"/>
      <c r="CX34" s="684"/>
      <c r="CY34" s="685"/>
      <c r="CZ34" s="688">
        <v>19</v>
      </c>
      <c r="DA34" s="717"/>
      <c r="DB34" s="717"/>
      <c r="DC34" s="721"/>
      <c r="DD34" s="692">
        <v>766793</v>
      </c>
      <c r="DE34" s="684"/>
      <c r="DF34" s="684"/>
      <c r="DG34" s="684"/>
      <c r="DH34" s="684"/>
      <c r="DI34" s="684"/>
      <c r="DJ34" s="684"/>
      <c r="DK34" s="685"/>
      <c r="DL34" s="692">
        <v>602644</v>
      </c>
      <c r="DM34" s="684"/>
      <c r="DN34" s="684"/>
      <c r="DO34" s="684"/>
      <c r="DP34" s="684"/>
      <c r="DQ34" s="684"/>
      <c r="DR34" s="684"/>
      <c r="DS34" s="684"/>
      <c r="DT34" s="684"/>
      <c r="DU34" s="684"/>
      <c r="DV34" s="685"/>
      <c r="DW34" s="688">
        <v>17.8</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33587</v>
      </c>
      <c r="S35" s="684"/>
      <c r="T35" s="684"/>
      <c r="U35" s="684"/>
      <c r="V35" s="684"/>
      <c r="W35" s="684"/>
      <c r="X35" s="684"/>
      <c r="Y35" s="685"/>
      <c r="Z35" s="686">
        <v>0.6</v>
      </c>
      <c r="AA35" s="686"/>
      <c r="AB35" s="686"/>
      <c r="AC35" s="686"/>
      <c r="AD35" s="687" t="s">
        <v>128</v>
      </c>
      <c r="AE35" s="687"/>
      <c r="AF35" s="687"/>
      <c r="AG35" s="687"/>
      <c r="AH35" s="687"/>
      <c r="AI35" s="687"/>
      <c r="AJ35" s="687"/>
      <c r="AK35" s="687"/>
      <c r="AL35" s="688" t="s">
        <v>128</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112969</v>
      </c>
      <c r="CS35" s="719"/>
      <c r="CT35" s="719"/>
      <c r="CU35" s="719"/>
      <c r="CV35" s="719"/>
      <c r="CW35" s="719"/>
      <c r="CX35" s="719"/>
      <c r="CY35" s="720"/>
      <c r="CZ35" s="688">
        <v>2</v>
      </c>
      <c r="DA35" s="717"/>
      <c r="DB35" s="717"/>
      <c r="DC35" s="721"/>
      <c r="DD35" s="692">
        <v>105747</v>
      </c>
      <c r="DE35" s="719"/>
      <c r="DF35" s="719"/>
      <c r="DG35" s="719"/>
      <c r="DH35" s="719"/>
      <c r="DI35" s="719"/>
      <c r="DJ35" s="719"/>
      <c r="DK35" s="720"/>
      <c r="DL35" s="692">
        <v>105747</v>
      </c>
      <c r="DM35" s="719"/>
      <c r="DN35" s="719"/>
      <c r="DO35" s="719"/>
      <c r="DP35" s="719"/>
      <c r="DQ35" s="719"/>
      <c r="DR35" s="719"/>
      <c r="DS35" s="719"/>
      <c r="DT35" s="719"/>
      <c r="DU35" s="719"/>
      <c r="DV35" s="720"/>
      <c r="DW35" s="688">
        <v>3.1</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383392</v>
      </c>
      <c r="S36" s="684"/>
      <c r="T36" s="684"/>
      <c r="U36" s="684"/>
      <c r="V36" s="684"/>
      <c r="W36" s="684"/>
      <c r="X36" s="684"/>
      <c r="Y36" s="685"/>
      <c r="Z36" s="686">
        <v>6.3</v>
      </c>
      <c r="AA36" s="686"/>
      <c r="AB36" s="686"/>
      <c r="AC36" s="686"/>
      <c r="AD36" s="687" t="s">
        <v>128</v>
      </c>
      <c r="AE36" s="687"/>
      <c r="AF36" s="687"/>
      <c r="AG36" s="687"/>
      <c r="AH36" s="687"/>
      <c r="AI36" s="687"/>
      <c r="AJ36" s="687"/>
      <c r="AK36" s="687"/>
      <c r="AL36" s="688" t="s">
        <v>128</v>
      </c>
      <c r="AM36" s="689"/>
      <c r="AN36" s="689"/>
      <c r="AO36" s="690"/>
      <c r="AP36" s="235"/>
      <c r="AQ36" s="757" t="s">
        <v>330</v>
      </c>
      <c r="AR36" s="758"/>
      <c r="AS36" s="758"/>
      <c r="AT36" s="758"/>
      <c r="AU36" s="758"/>
      <c r="AV36" s="758"/>
      <c r="AW36" s="758"/>
      <c r="AX36" s="758"/>
      <c r="AY36" s="759"/>
      <c r="AZ36" s="672">
        <v>595788</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19966</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908040</v>
      </c>
      <c r="CS36" s="684"/>
      <c r="CT36" s="684"/>
      <c r="CU36" s="684"/>
      <c r="CV36" s="684"/>
      <c r="CW36" s="684"/>
      <c r="CX36" s="684"/>
      <c r="CY36" s="685"/>
      <c r="CZ36" s="688">
        <v>16.100000000000001</v>
      </c>
      <c r="DA36" s="717"/>
      <c r="DB36" s="717"/>
      <c r="DC36" s="721"/>
      <c r="DD36" s="692">
        <v>742430</v>
      </c>
      <c r="DE36" s="684"/>
      <c r="DF36" s="684"/>
      <c r="DG36" s="684"/>
      <c r="DH36" s="684"/>
      <c r="DI36" s="684"/>
      <c r="DJ36" s="684"/>
      <c r="DK36" s="685"/>
      <c r="DL36" s="692">
        <v>397452</v>
      </c>
      <c r="DM36" s="684"/>
      <c r="DN36" s="684"/>
      <c r="DO36" s="684"/>
      <c r="DP36" s="684"/>
      <c r="DQ36" s="684"/>
      <c r="DR36" s="684"/>
      <c r="DS36" s="684"/>
      <c r="DT36" s="684"/>
      <c r="DU36" s="684"/>
      <c r="DV36" s="685"/>
      <c r="DW36" s="688">
        <v>11.8</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553939</v>
      </c>
      <c r="S37" s="684"/>
      <c r="T37" s="684"/>
      <c r="U37" s="684"/>
      <c r="V37" s="684"/>
      <c r="W37" s="684"/>
      <c r="X37" s="684"/>
      <c r="Y37" s="685"/>
      <c r="Z37" s="686">
        <v>9.1</v>
      </c>
      <c r="AA37" s="686"/>
      <c r="AB37" s="686"/>
      <c r="AC37" s="686"/>
      <c r="AD37" s="687" t="s">
        <v>128</v>
      </c>
      <c r="AE37" s="687"/>
      <c r="AF37" s="687"/>
      <c r="AG37" s="687"/>
      <c r="AH37" s="687"/>
      <c r="AI37" s="687"/>
      <c r="AJ37" s="687"/>
      <c r="AK37" s="687"/>
      <c r="AL37" s="688" t="s">
        <v>128</v>
      </c>
      <c r="AM37" s="689"/>
      <c r="AN37" s="689"/>
      <c r="AO37" s="690"/>
      <c r="AQ37" s="761" t="s">
        <v>334</v>
      </c>
      <c r="AR37" s="762"/>
      <c r="AS37" s="762"/>
      <c r="AT37" s="762"/>
      <c r="AU37" s="762"/>
      <c r="AV37" s="762"/>
      <c r="AW37" s="762"/>
      <c r="AX37" s="762"/>
      <c r="AY37" s="763"/>
      <c r="AZ37" s="683">
        <v>203494</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15766</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303669</v>
      </c>
      <c r="CS37" s="719"/>
      <c r="CT37" s="719"/>
      <c r="CU37" s="719"/>
      <c r="CV37" s="719"/>
      <c r="CW37" s="719"/>
      <c r="CX37" s="719"/>
      <c r="CY37" s="720"/>
      <c r="CZ37" s="688">
        <v>5.4</v>
      </c>
      <c r="DA37" s="717"/>
      <c r="DB37" s="717"/>
      <c r="DC37" s="721"/>
      <c r="DD37" s="692">
        <v>223665</v>
      </c>
      <c r="DE37" s="719"/>
      <c r="DF37" s="719"/>
      <c r="DG37" s="719"/>
      <c r="DH37" s="719"/>
      <c r="DI37" s="719"/>
      <c r="DJ37" s="719"/>
      <c r="DK37" s="720"/>
      <c r="DL37" s="692">
        <v>139629</v>
      </c>
      <c r="DM37" s="719"/>
      <c r="DN37" s="719"/>
      <c r="DO37" s="719"/>
      <c r="DP37" s="719"/>
      <c r="DQ37" s="719"/>
      <c r="DR37" s="719"/>
      <c r="DS37" s="719"/>
      <c r="DT37" s="719"/>
      <c r="DU37" s="719"/>
      <c r="DV37" s="720"/>
      <c r="DW37" s="688">
        <v>4.0999999999999996</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119566</v>
      </c>
      <c r="S38" s="684"/>
      <c r="T38" s="684"/>
      <c r="U38" s="684"/>
      <c r="V38" s="684"/>
      <c r="W38" s="684"/>
      <c r="X38" s="684"/>
      <c r="Y38" s="685"/>
      <c r="Z38" s="686">
        <v>2</v>
      </c>
      <c r="AA38" s="686"/>
      <c r="AB38" s="686"/>
      <c r="AC38" s="686"/>
      <c r="AD38" s="687">
        <v>2493</v>
      </c>
      <c r="AE38" s="687"/>
      <c r="AF38" s="687"/>
      <c r="AG38" s="687"/>
      <c r="AH38" s="687"/>
      <c r="AI38" s="687"/>
      <c r="AJ38" s="687"/>
      <c r="AK38" s="687"/>
      <c r="AL38" s="688">
        <v>0.1</v>
      </c>
      <c r="AM38" s="689"/>
      <c r="AN38" s="689"/>
      <c r="AO38" s="690"/>
      <c r="AQ38" s="761" t="s">
        <v>338</v>
      </c>
      <c r="AR38" s="762"/>
      <c r="AS38" s="762"/>
      <c r="AT38" s="762"/>
      <c r="AU38" s="762"/>
      <c r="AV38" s="762"/>
      <c r="AW38" s="762"/>
      <c r="AX38" s="762"/>
      <c r="AY38" s="763"/>
      <c r="AZ38" s="683">
        <v>42091</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811</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553697</v>
      </c>
      <c r="CS38" s="684"/>
      <c r="CT38" s="684"/>
      <c r="CU38" s="684"/>
      <c r="CV38" s="684"/>
      <c r="CW38" s="684"/>
      <c r="CX38" s="684"/>
      <c r="CY38" s="685"/>
      <c r="CZ38" s="688">
        <v>9.8000000000000007</v>
      </c>
      <c r="DA38" s="717"/>
      <c r="DB38" s="717"/>
      <c r="DC38" s="721"/>
      <c r="DD38" s="692">
        <v>462106</v>
      </c>
      <c r="DE38" s="684"/>
      <c r="DF38" s="684"/>
      <c r="DG38" s="684"/>
      <c r="DH38" s="684"/>
      <c r="DI38" s="684"/>
      <c r="DJ38" s="684"/>
      <c r="DK38" s="685"/>
      <c r="DL38" s="692">
        <v>421286</v>
      </c>
      <c r="DM38" s="684"/>
      <c r="DN38" s="684"/>
      <c r="DO38" s="684"/>
      <c r="DP38" s="684"/>
      <c r="DQ38" s="684"/>
      <c r="DR38" s="684"/>
      <c r="DS38" s="684"/>
      <c r="DT38" s="684"/>
      <c r="DU38" s="684"/>
      <c r="DV38" s="685"/>
      <c r="DW38" s="688">
        <v>12.5</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468600</v>
      </c>
      <c r="S39" s="684"/>
      <c r="T39" s="684"/>
      <c r="U39" s="684"/>
      <c r="V39" s="684"/>
      <c r="W39" s="684"/>
      <c r="X39" s="684"/>
      <c r="Y39" s="685"/>
      <c r="Z39" s="686">
        <v>7.7</v>
      </c>
      <c r="AA39" s="686"/>
      <c r="AB39" s="686"/>
      <c r="AC39" s="686"/>
      <c r="AD39" s="687" t="s">
        <v>128</v>
      </c>
      <c r="AE39" s="687"/>
      <c r="AF39" s="687"/>
      <c r="AG39" s="687"/>
      <c r="AH39" s="687"/>
      <c r="AI39" s="687"/>
      <c r="AJ39" s="687"/>
      <c r="AK39" s="687"/>
      <c r="AL39" s="688" t="s">
        <v>128</v>
      </c>
      <c r="AM39" s="689"/>
      <c r="AN39" s="689"/>
      <c r="AO39" s="690"/>
      <c r="AQ39" s="761" t="s">
        <v>342</v>
      </c>
      <c r="AR39" s="762"/>
      <c r="AS39" s="762"/>
      <c r="AT39" s="762"/>
      <c r="AU39" s="762"/>
      <c r="AV39" s="762"/>
      <c r="AW39" s="762"/>
      <c r="AX39" s="762"/>
      <c r="AY39" s="763"/>
      <c r="AZ39" s="683">
        <v>36324</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1358</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319629</v>
      </c>
      <c r="CS39" s="719"/>
      <c r="CT39" s="719"/>
      <c r="CU39" s="719"/>
      <c r="CV39" s="719"/>
      <c r="CW39" s="719"/>
      <c r="CX39" s="719"/>
      <c r="CY39" s="720"/>
      <c r="CZ39" s="688">
        <v>5.7</v>
      </c>
      <c r="DA39" s="717"/>
      <c r="DB39" s="717"/>
      <c r="DC39" s="721"/>
      <c r="DD39" s="692">
        <v>199291</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346</v>
      </c>
      <c r="AR40" s="762"/>
      <c r="AS40" s="762"/>
      <c r="AT40" s="762"/>
      <c r="AU40" s="762"/>
      <c r="AV40" s="762"/>
      <c r="AW40" s="762"/>
      <c r="AX40" s="762"/>
      <c r="AY40" s="763"/>
      <c r="AZ40" s="683" t="s">
        <v>128</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85</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4000</v>
      </c>
      <c r="CS40" s="684"/>
      <c r="CT40" s="684"/>
      <c r="CU40" s="684"/>
      <c r="CV40" s="684"/>
      <c r="CW40" s="684"/>
      <c r="CX40" s="684"/>
      <c r="CY40" s="685"/>
      <c r="CZ40" s="688">
        <v>0.1</v>
      </c>
      <c r="DA40" s="717"/>
      <c r="DB40" s="717"/>
      <c r="DC40" s="721"/>
      <c r="DD40" s="692" t="s">
        <v>176</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t="s">
        <v>128</v>
      </c>
      <c r="S41" s="684"/>
      <c r="T41" s="684"/>
      <c r="U41" s="684"/>
      <c r="V41" s="684"/>
      <c r="W41" s="684"/>
      <c r="X41" s="684"/>
      <c r="Y41" s="685"/>
      <c r="Z41" s="686" t="s">
        <v>128</v>
      </c>
      <c r="AA41" s="686"/>
      <c r="AB41" s="686"/>
      <c r="AC41" s="686"/>
      <c r="AD41" s="687" t="s">
        <v>128</v>
      </c>
      <c r="AE41" s="687"/>
      <c r="AF41" s="687"/>
      <c r="AG41" s="687"/>
      <c r="AH41" s="687"/>
      <c r="AI41" s="687"/>
      <c r="AJ41" s="687"/>
      <c r="AK41" s="687"/>
      <c r="AL41" s="688" t="s">
        <v>128</v>
      </c>
      <c r="AM41" s="689"/>
      <c r="AN41" s="689"/>
      <c r="AO41" s="690"/>
      <c r="AQ41" s="761" t="s">
        <v>351</v>
      </c>
      <c r="AR41" s="762"/>
      <c r="AS41" s="762"/>
      <c r="AT41" s="762"/>
      <c r="AU41" s="762"/>
      <c r="AV41" s="762"/>
      <c r="AW41" s="762"/>
      <c r="AX41" s="762"/>
      <c r="AY41" s="763"/>
      <c r="AZ41" s="683">
        <v>74853</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128</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6080300</v>
      </c>
      <c r="S42" s="769"/>
      <c r="T42" s="769"/>
      <c r="U42" s="769"/>
      <c r="V42" s="769"/>
      <c r="W42" s="769"/>
      <c r="X42" s="769"/>
      <c r="Y42" s="777"/>
      <c r="Z42" s="778">
        <v>100</v>
      </c>
      <c r="AA42" s="778"/>
      <c r="AB42" s="778"/>
      <c r="AC42" s="778"/>
      <c r="AD42" s="779">
        <v>3377635</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239026</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294</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1086130</v>
      </c>
      <c r="CS42" s="684"/>
      <c r="CT42" s="684"/>
      <c r="CU42" s="684"/>
      <c r="CV42" s="684"/>
      <c r="CW42" s="684"/>
      <c r="CX42" s="684"/>
      <c r="CY42" s="685"/>
      <c r="CZ42" s="688">
        <v>19.3</v>
      </c>
      <c r="DA42" s="689"/>
      <c r="DB42" s="689"/>
      <c r="DC42" s="701"/>
      <c r="DD42" s="692">
        <v>527386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18934</v>
      </c>
      <c r="CS43" s="719"/>
      <c r="CT43" s="719"/>
      <c r="CU43" s="719"/>
      <c r="CV43" s="719"/>
      <c r="CW43" s="719"/>
      <c r="CX43" s="719"/>
      <c r="CY43" s="720"/>
      <c r="CZ43" s="688">
        <v>0.3</v>
      </c>
      <c r="DA43" s="717"/>
      <c r="DB43" s="717"/>
      <c r="DC43" s="721"/>
      <c r="DD43" s="692">
        <v>18934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359</v>
      </c>
      <c r="CG44" s="681"/>
      <c r="CH44" s="681"/>
      <c r="CI44" s="681"/>
      <c r="CJ44" s="681"/>
      <c r="CK44" s="681"/>
      <c r="CL44" s="681"/>
      <c r="CM44" s="681"/>
      <c r="CN44" s="681"/>
      <c r="CO44" s="681"/>
      <c r="CP44" s="681"/>
      <c r="CQ44" s="682"/>
      <c r="CR44" s="683">
        <v>1053177</v>
      </c>
      <c r="CS44" s="684"/>
      <c r="CT44" s="684"/>
      <c r="CU44" s="684"/>
      <c r="CV44" s="684"/>
      <c r="CW44" s="684"/>
      <c r="CX44" s="684"/>
      <c r="CY44" s="685"/>
      <c r="CZ44" s="688">
        <v>18.7</v>
      </c>
      <c r="DA44" s="689"/>
      <c r="DB44" s="689"/>
      <c r="DC44" s="701"/>
      <c r="DD44" s="692">
        <v>511332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345585</v>
      </c>
      <c r="CS45" s="719"/>
      <c r="CT45" s="719"/>
      <c r="CU45" s="719"/>
      <c r="CV45" s="719"/>
      <c r="CW45" s="719"/>
      <c r="CX45" s="719"/>
      <c r="CY45" s="720"/>
      <c r="CZ45" s="688">
        <v>6.1</v>
      </c>
      <c r="DA45" s="717"/>
      <c r="DB45" s="717"/>
      <c r="DC45" s="721"/>
      <c r="DD45" s="692">
        <v>188678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661242</v>
      </c>
      <c r="CS46" s="684"/>
      <c r="CT46" s="684"/>
      <c r="CU46" s="684"/>
      <c r="CV46" s="684"/>
      <c r="CW46" s="684"/>
      <c r="CX46" s="684"/>
      <c r="CY46" s="685"/>
      <c r="CZ46" s="688">
        <v>11.7</v>
      </c>
      <c r="DA46" s="689"/>
      <c r="DB46" s="689"/>
      <c r="DC46" s="701"/>
      <c r="DD46" s="692">
        <v>294341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32953</v>
      </c>
      <c r="CS47" s="719"/>
      <c r="CT47" s="719"/>
      <c r="CU47" s="719"/>
      <c r="CV47" s="719"/>
      <c r="CW47" s="719"/>
      <c r="CX47" s="719"/>
      <c r="CY47" s="720"/>
      <c r="CZ47" s="688">
        <v>0.6</v>
      </c>
      <c r="DA47" s="717"/>
      <c r="DB47" s="717"/>
      <c r="DC47" s="721"/>
      <c r="DD47" s="692">
        <v>16054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5629093</v>
      </c>
      <c r="CS49" s="754"/>
      <c r="CT49" s="754"/>
      <c r="CU49" s="754"/>
      <c r="CV49" s="754"/>
      <c r="CW49" s="754"/>
      <c r="CX49" s="754"/>
      <c r="CY49" s="785"/>
      <c r="CZ49" s="780">
        <v>100</v>
      </c>
      <c r="DA49" s="786"/>
      <c r="DB49" s="786"/>
      <c r="DC49" s="787"/>
      <c r="DD49" s="788">
        <v>3991745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tdLDhpapiGkPuT9b/BTmOS3Jis0wOBkXes4pQJKUPlTv2/syyWwpcyVaqgNT3MN6irbmAO7D4UW2RbR1f6w7CA==" saltValue="hmvuUJpbqEhWGnPJoF9K9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6080</v>
      </c>
      <c r="R7" s="819"/>
      <c r="S7" s="819"/>
      <c r="T7" s="819"/>
      <c r="U7" s="819"/>
      <c r="V7" s="819">
        <v>5629</v>
      </c>
      <c r="W7" s="819"/>
      <c r="X7" s="819"/>
      <c r="Y7" s="819"/>
      <c r="Z7" s="819"/>
      <c r="AA7" s="819">
        <v>451</v>
      </c>
      <c r="AB7" s="819"/>
      <c r="AC7" s="819"/>
      <c r="AD7" s="819"/>
      <c r="AE7" s="820"/>
      <c r="AF7" s="821">
        <v>322</v>
      </c>
      <c r="AG7" s="822"/>
      <c r="AH7" s="822"/>
      <c r="AI7" s="822"/>
      <c r="AJ7" s="823"/>
      <c r="AK7" s="858">
        <v>383</v>
      </c>
      <c r="AL7" s="859"/>
      <c r="AM7" s="859"/>
      <c r="AN7" s="859"/>
      <c r="AO7" s="859"/>
      <c r="AP7" s="859">
        <v>2898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578</v>
      </c>
      <c r="BT7" s="863"/>
      <c r="BU7" s="863"/>
      <c r="BV7" s="863"/>
      <c r="BW7" s="863"/>
      <c r="BX7" s="863"/>
      <c r="BY7" s="863"/>
      <c r="BZ7" s="863"/>
      <c r="CA7" s="863"/>
      <c r="CB7" s="863"/>
      <c r="CC7" s="863"/>
      <c r="CD7" s="863"/>
      <c r="CE7" s="863"/>
      <c r="CF7" s="863"/>
      <c r="CG7" s="864"/>
      <c r="CH7" s="855">
        <v>-183</v>
      </c>
      <c r="CI7" s="856"/>
      <c r="CJ7" s="856"/>
      <c r="CK7" s="856"/>
      <c r="CL7" s="857"/>
      <c r="CM7" s="855">
        <v>33</v>
      </c>
      <c r="CN7" s="856"/>
      <c r="CO7" s="856"/>
      <c r="CP7" s="856"/>
      <c r="CQ7" s="857"/>
      <c r="CR7" s="855">
        <v>14</v>
      </c>
      <c r="CS7" s="856"/>
      <c r="CT7" s="856"/>
      <c r="CU7" s="856"/>
      <c r="CV7" s="857"/>
      <c r="CW7" s="855">
        <v>121</v>
      </c>
      <c r="CX7" s="856"/>
      <c r="CY7" s="856"/>
      <c r="CZ7" s="856"/>
      <c r="DA7" s="857"/>
      <c r="DB7" s="855" t="s">
        <v>596</v>
      </c>
      <c r="DC7" s="856"/>
      <c r="DD7" s="856"/>
      <c r="DE7" s="856"/>
      <c r="DF7" s="857"/>
      <c r="DG7" s="855" t="s">
        <v>597</v>
      </c>
      <c r="DH7" s="856"/>
      <c r="DI7" s="856"/>
      <c r="DJ7" s="856"/>
      <c r="DK7" s="857"/>
      <c r="DL7" s="855" t="s">
        <v>596</v>
      </c>
      <c r="DM7" s="856"/>
      <c r="DN7" s="856"/>
      <c r="DO7" s="856"/>
      <c r="DP7" s="857"/>
      <c r="DQ7" s="855" t="s">
        <v>596</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6080</v>
      </c>
      <c r="R23" s="878"/>
      <c r="S23" s="878"/>
      <c r="T23" s="878"/>
      <c r="U23" s="878"/>
      <c r="V23" s="878">
        <v>5629</v>
      </c>
      <c r="W23" s="878"/>
      <c r="X23" s="878"/>
      <c r="Y23" s="878"/>
      <c r="Z23" s="878"/>
      <c r="AA23" s="878">
        <v>451</v>
      </c>
      <c r="AB23" s="878"/>
      <c r="AC23" s="878"/>
      <c r="AD23" s="878"/>
      <c r="AE23" s="879"/>
      <c r="AF23" s="880">
        <v>322</v>
      </c>
      <c r="AG23" s="878"/>
      <c r="AH23" s="878"/>
      <c r="AI23" s="878"/>
      <c r="AJ23" s="881"/>
      <c r="AK23" s="882"/>
      <c r="AL23" s="883"/>
      <c r="AM23" s="883"/>
      <c r="AN23" s="883"/>
      <c r="AO23" s="883"/>
      <c r="AP23" s="878">
        <v>2898</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649</v>
      </c>
      <c r="R28" s="907"/>
      <c r="S28" s="907"/>
      <c r="T28" s="907"/>
      <c r="U28" s="907"/>
      <c r="V28" s="907">
        <v>618</v>
      </c>
      <c r="W28" s="907"/>
      <c r="X28" s="907"/>
      <c r="Y28" s="907"/>
      <c r="Z28" s="907"/>
      <c r="AA28" s="907">
        <v>31</v>
      </c>
      <c r="AB28" s="907"/>
      <c r="AC28" s="907"/>
      <c r="AD28" s="907"/>
      <c r="AE28" s="908"/>
      <c r="AF28" s="909">
        <v>31</v>
      </c>
      <c r="AG28" s="907"/>
      <c r="AH28" s="907"/>
      <c r="AI28" s="907"/>
      <c r="AJ28" s="910"/>
      <c r="AK28" s="911">
        <v>84</v>
      </c>
      <c r="AL28" s="902"/>
      <c r="AM28" s="902"/>
      <c r="AN28" s="902"/>
      <c r="AO28" s="902"/>
      <c r="AP28" s="902">
        <v>2</v>
      </c>
      <c r="AQ28" s="902"/>
      <c r="AR28" s="902"/>
      <c r="AS28" s="902"/>
      <c r="AT28" s="902"/>
      <c r="AU28" s="902">
        <v>0</v>
      </c>
      <c r="AV28" s="902"/>
      <c r="AW28" s="902"/>
      <c r="AX28" s="902"/>
      <c r="AY28" s="902"/>
      <c r="AZ28" s="903" t="s">
        <v>585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849</v>
      </c>
      <c r="R29" s="843"/>
      <c r="S29" s="843"/>
      <c r="T29" s="843"/>
      <c r="U29" s="843"/>
      <c r="V29" s="843">
        <v>821</v>
      </c>
      <c r="W29" s="843"/>
      <c r="X29" s="843"/>
      <c r="Y29" s="843"/>
      <c r="Z29" s="843"/>
      <c r="AA29" s="843">
        <v>28</v>
      </c>
      <c r="AB29" s="843"/>
      <c r="AC29" s="843"/>
      <c r="AD29" s="843"/>
      <c r="AE29" s="844"/>
      <c r="AF29" s="845">
        <v>28</v>
      </c>
      <c r="AG29" s="846"/>
      <c r="AH29" s="846"/>
      <c r="AI29" s="846"/>
      <c r="AJ29" s="847"/>
      <c r="AK29" s="914">
        <v>120</v>
      </c>
      <c r="AL29" s="915"/>
      <c r="AM29" s="915"/>
      <c r="AN29" s="915"/>
      <c r="AO29" s="915"/>
      <c r="AP29" s="916" t="s">
        <v>585</v>
      </c>
      <c r="AQ29" s="916"/>
      <c r="AR29" s="916"/>
      <c r="AS29" s="916"/>
      <c r="AT29" s="916"/>
      <c r="AU29" s="916" t="s">
        <v>585</v>
      </c>
      <c r="AV29" s="916"/>
      <c r="AW29" s="916"/>
      <c r="AX29" s="916"/>
      <c r="AY29" s="916"/>
      <c r="AZ29" s="916" t="s">
        <v>585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75</v>
      </c>
      <c r="R30" s="843"/>
      <c r="S30" s="843"/>
      <c r="T30" s="843"/>
      <c r="U30" s="843"/>
      <c r="V30" s="843">
        <v>75</v>
      </c>
      <c r="W30" s="843"/>
      <c r="X30" s="843"/>
      <c r="Y30" s="843"/>
      <c r="Z30" s="843"/>
      <c r="AA30" s="843">
        <v>0</v>
      </c>
      <c r="AB30" s="843"/>
      <c r="AC30" s="843"/>
      <c r="AD30" s="843"/>
      <c r="AE30" s="844"/>
      <c r="AF30" s="845">
        <v>0</v>
      </c>
      <c r="AG30" s="846"/>
      <c r="AH30" s="846"/>
      <c r="AI30" s="846"/>
      <c r="AJ30" s="847"/>
      <c r="AK30" s="914">
        <v>20</v>
      </c>
      <c r="AL30" s="915"/>
      <c r="AM30" s="915"/>
      <c r="AN30" s="915"/>
      <c r="AO30" s="915"/>
      <c r="AP30" s="916" t="s">
        <v>585</v>
      </c>
      <c r="AQ30" s="916"/>
      <c r="AR30" s="916"/>
      <c r="AS30" s="916"/>
      <c r="AT30" s="916"/>
      <c r="AU30" s="916" t="s">
        <v>585</v>
      </c>
      <c r="AV30" s="916"/>
      <c r="AW30" s="916"/>
      <c r="AX30" s="916"/>
      <c r="AY30" s="916"/>
      <c r="AZ30" s="916" t="s">
        <v>585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214</v>
      </c>
      <c r="R31" s="843"/>
      <c r="S31" s="843"/>
      <c r="T31" s="843"/>
      <c r="U31" s="843"/>
      <c r="V31" s="843">
        <v>205</v>
      </c>
      <c r="W31" s="843"/>
      <c r="X31" s="843"/>
      <c r="Y31" s="843"/>
      <c r="Z31" s="843"/>
      <c r="AA31" s="843">
        <v>9</v>
      </c>
      <c r="AB31" s="843"/>
      <c r="AC31" s="843"/>
      <c r="AD31" s="843"/>
      <c r="AE31" s="844"/>
      <c r="AF31" s="845">
        <v>89</v>
      </c>
      <c r="AG31" s="846"/>
      <c r="AH31" s="846"/>
      <c r="AI31" s="846"/>
      <c r="AJ31" s="847"/>
      <c r="AK31" s="914">
        <v>42</v>
      </c>
      <c r="AL31" s="915"/>
      <c r="AM31" s="915"/>
      <c r="AN31" s="915"/>
      <c r="AO31" s="915"/>
      <c r="AP31" s="915">
        <v>620</v>
      </c>
      <c r="AQ31" s="915"/>
      <c r="AR31" s="915"/>
      <c r="AS31" s="915"/>
      <c r="AT31" s="915"/>
      <c r="AU31" s="915">
        <v>287</v>
      </c>
      <c r="AV31" s="915"/>
      <c r="AW31" s="915"/>
      <c r="AX31" s="915"/>
      <c r="AY31" s="915"/>
      <c r="AZ31" s="916" t="s">
        <v>585</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260</v>
      </c>
      <c r="R32" s="843"/>
      <c r="S32" s="843"/>
      <c r="T32" s="843"/>
      <c r="U32" s="843"/>
      <c r="V32" s="843">
        <v>245</v>
      </c>
      <c r="W32" s="843"/>
      <c r="X32" s="843"/>
      <c r="Y32" s="843"/>
      <c r="Z32" s="843"/>
      <c r="AA32" s="843">
        <v>15</v>
      </c>
      <c r="AB32" s="843"/>
      <c r="AC32" s="843"/>
      <c r="AD32" s="843"/>
      <c r="AE32" s="844"/>
      <c r="AF32" s="845">
        <v>15</v>
      </c>
      <c r="AG32" s="846"/>
      <c r="AH32" s="846"/>
      <c r="AI32" s="846"/>
      <c r="AJ32" s="847"/>
      <c r="AK32" s="914">
        <v>150</v>
      </c>
      <c r="AL32" s="915"/>
      <c r="AM32" s="915"/>
      <c r="AN32" s="915"/>
      <c r="AO32" s="915"/>
      <c r="AP32" s="915">
        <v>1242</v>
      </c>
      <c r="AQ32" s="915"/>
      <c r="AR32" s="915"/>
      <c r="AS32" s="915"/>
      <c r="AT32" s="915"/>
      <c r="AU32" s="915">
        <v>1151</v>
      </c>
      <c r="AV32" s="915"/>
      <c r="AW32" s="915"/>
      <c r="AX32" s="915"/>
      <c r="AY32" s="915"/>
      <c r="AZ32" s="916" t="s">
        <v>585</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80</v>
      </c>
      <c r="R33" s="843"/>
      <c r="S33" s="843"/>
      <c r="T33" s="843"/>
      <c r="U33" s="843"/>
      <c r="V33" s="843">
        <v>73</v>
      </c>
      <c r="W33" s="843"/>
      <c r="X33" s="843"/>
      <c r="Y33" s="843"/>
      <c r="Z33" s="843"/>
      <c r="AA33" s="843">
        <v>7</v>
      </c>
      <c r="AB33" s="843"/>
      <c r="AC33" s="843"/>
      <c r="AD33" s="843"/>
      <c r="AE33" s="844"/>
      <c r="AF33" s="845">
        <v>7</v>
      </c>
      <c r="AG33" s="846"/>
      <c r="AH33" s="846"/>
      <c r="AI33" s="846"/>
      <c r="AJ33" s="847"/>
      <c r="AK33" s="914">
        <v>53</v>
      </c>
      <c r="AL33" s="915"/>
      <c r="AM33" s="915"/>
      <c r="AN33" s="915"/>
      <c r="AO33" s="915"/>
      <c r="AP33" s="915">
        <v>406</v>
      </c>
      <c r="AQ33" s="915"/>
      <c r="AR33" s="915"/>
      <c r="AS33" s="915"/>
      <c r="AT33" s="915"/>
      <c r="AU33" s="915">
        <v>406</v>
      </c>
      <c r="AV33" s="915"/>
      <c r="AW33" s="915"/>
      <c r="AX33" s="915"/>
      <c r="AY33" s="915"/>
      <c r="AZ33" s="916" t="s">
        <v>584</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169</v>
      </c>
      <c r="AG63" s="926"/>
      <c r="AH63" s="926"/>
      <c r="AI63" s="926"/>
      <c r="AJ63" s="927"/>
      <c r="AK63" s="928"/>
      <c r="AL63" s="923"/>
      <c r="AM63" s="923"/>
      <c r="AN63" s="923"/>
      <c r="AO63" s="923"/>
      <c r="AP63" s="926">
        <v>2270</v>
      </c>
      <c r="AQ63" s="926"/>
      <c r="AR63" s="926"/>
      <c r="AS63" s="926"/>
      <c r="AT63" s="926"/>
      <c r="AU63" s="926">
        <v>1844</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396</v>
      </c>
      <c r="R66" s="802"/>
      <c r="S66" s="802"/>
      <c r="T66" s="802"/>
      <c r="U66" s="803"/>
      <c r="V66" s="801" t="s">
        <v>397</v>
      </c>
      <c r="W66" s="802"/>
      <c r="X66" s="802"/>
      <c r="Y66" s="802"/>
      <c r="Z66" s="803"/>
      <c r="AA66" s="801" t="s">
        <v>398</v>
      </c>
      <c r="AB66" s="802"/>
      <c r="AC66" s="802"/>
      <c r="AD66" s="802"/>
      <c r="AE66" s="803"/>
      <c r="AF66" s="936" t="s">
        <v>399</v>
      </c>
      <c r="AG66" s="897"/>
      <c r="AH66" s="897"/>
      <c r="AI66" s="897"/>
      <c r="AJ66" s="937"/>
      <c r="AK66" s="801" t="s">
        <v>400</v>
      </c>
      <c r="AL66" s="825"/>
      <c r="AM66" s="825"/>
      <c r="AN66" s="825"/>
      <c r="AO66" s="826"/>
      <c r="AP66" s="801" t="s">
        <v>401</v>
      </c>
      <c r="AQ66" s="802"/>
      <c r="AR66" s="802"/>
      <c r="AS66" s="802"/>
      <c r="AT66" s="803"/>
      <c r="AU66" s="801" t="s">
        <v>416</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4" t="s">
        <v>586</v>
      </c>
      <c r="C68" s="955"/>
      <c r="D68" s="955"/>
      <c r="E68" s="955"/>
      <c r="F68" s="955"/>
      <c r="G68" s="955"/>
      <c r="H68" s="955"/>
      <c r="I68" s="955"/>
      <c r="J68" s="955"/>
      <c r="K68" s="955"/>
      <c r="L68" s="955"/>
      <c r="M68" s="955"/>
      <c r="N68" s="955"/>
      <c r="O68" s="955"/>
      <c r="P68" s="956"/>
      <c r="Q68" s="950">
        <v>241</v>
      </c>
      <c r="R68" s="951"/>
      <c r="S68" s="951"/>
      <c r="T68" s="951"/>
      <c r="U68" s="951"/>
      <c r="V68" s="957">
        <v>224</v>
      </c>
      <c r="W68" s="958"/>
      <c r="X68" s="958"/>
      <c r="Y68" s="958"/>
      <c r="Z68" s="959"/>
      <c r="AA68" s="957">
        <v>17</v>
      </c>
      <c r="AB68" s="958"/>
      <c r="AC68" s="958"/>
      <c r="AD68" s="958"/>
      <c r="AE68" s="959"/>
      <c r="AF68" s="951">
        <v>17</v>
      </c>
      <c r="AG68" s="951"/>
      <c r="AH68" s="951"/>
      <c r="AI68" s="951"/>
      <c r="AJ68" s="951"/>
      <c r="AK68" s="950">
        <v>52</v>
      </c>
      <c r="AL68" s="951"/>
      <c r="AM68" s="951"/>
      <c r="AN68" s="951"/>
      <c r="AO68" s="951"/>
      <c r="AP68" s="950" t="s">
        <v>515</v>
      </c>
      <c r="AQ68" s="951"/>
      <c r="AR68" s="951"/>
      <c r="AS68" s="951"/>
      <c r="AT68" s="951"/>
      <c r="AU68" s="951">
        <v>0</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60" t="s">
        <v>587</v>
      </c>
      <c r="C69" s="961"/>
      <c r="D69" s="961"/>
      <c r="E69" s="961"/>
      <c r="F69" s="961"/>
      <c r="G69" s="961"/>
      <c r="H69" s="961"/>
      <c r="I69" s="961"/>
      <c r="J69" s="961"/>
      <c r="K69" s="961"/>
      <c r="L69" s="961"/>
      <c r="M69" s="961"/>
      <c r="N69" s="961"/>
      <c r="O69" s="961"/>
      <c r="P69" s="962"/>
      <c r="Q69" s="963">
        <v>1723</v>
      </c>
      <c r="R69" s="964"/>
      <c r="S69" s="964"/>
      <c r="T69" s="964"/>
      <c r="U69" s="914"/>
      <c r="V69" s="965">
        <v>1598</v>
      </c>
      <c r="W69" s="964"/>
      <c r="X69" s="964"/>
      <c r="Y69" s="964"/>
      <c r="Z69" s="914"/>
      <c r="AA69" s="965">
        <v>125</v>
      </c>
      <c r="AB69" s="964"/>
      <c r="AC69" s="964"/>
      <c r="AD69" s="964"/>
      <c r="AE69" s="914"/>
      <c r="AF69" s="915">
        <v>98</v>
      </c>
      <c r="AG69" s="915"/>
      <c r="AH69" s="915"/>
      <c r="AI69" s="915"/>
      <c r="AJ69" s="915"/>
      <c r="AK69" s="965">
        <v>2</v>
      </c>
      <c r="AL69" s="964"/>
      <c r="AM69" s="964"/>
      <c r="AN69" s="964"/>
      <c r="AO69" s="914"/>
      <c r="AP69" s="965">
        <v>2792</v>
      </c>
      <c r="AQ69" s="964"/>
      <c r="AR69" s="964"/>
      <c r="AS69" s="964"/>
      <c r="AT69" s="914"/>
      <c r="AU69" s="915">
        <v>109</v>
      </c>
      <c r="AV69" s="915"/>
      <c r="AW69" s="915"/>
      <c r="AX69" s="915"/>
      <c r="AY69" s="915"/>
      <c r="AZ69" s="966"/>
      <c r="BA69" s="966"/>
      <c r="BB69" s="966"/>
      <c r="BC69" s="966"/>
      <c r="BD69" s="967"/>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60" t="s">
        <v>601</v>
      </c>
      <c r="C70" s="961"/>
      <c r="D70" s="961"/>
      <c r="E70" s="961"/>
      <c r="F70" s="961"/>
      <c r="G70" s="961"/>
      <c r="H70" s="961"/>
      <c r="I70" s="961"/>
      <c r="J70" s="961"/>
      <c r="K70" s="961"/>
      <c r="L70" s="961"/>
      <c r="M70" s="961"/>
      <c r="N70" s="961"/>
      <c r="O70" s="961"/>
      <c r="P70" s="962"/>
      <c r="Q70" s="963">
        <v>12</v>
      </c>
      <c r="R70" s="964"/>
      <c r="S70" s="964"/>
      <c r="T70" s="964"/>
      <c r="U70" s="914"/>
      <c r="V70" s="965">
        <v>7</v>
      </c>
      <c r="W70" s="964"/>
      <c r="X70" s="964"/>
      <c r="Y70" s="964"/>
      <c r="Z70" s="914"/>
      <c r="AA70" s="965">
        <v>5</v>
      </c>
      <c r="AB70" s="964"/>
      <c r="AC70" s="964"/>
      <c r="AD70" s="964"/>
      <c r="AE70" s="914"/>
      <c r="AF70" s="915">
        <v>3</v>
      </c>
      <c r="AG70" s="915"/>
      <c r="AH70" s="915"/>
      <c r="AI70" s="915"/>
      <c r="AJ70" s="915"/>
      <c r="AK70" s="965" t="s">
        <v>515</v>
      </c>
      <c r="AL70" s="964"/>
      <c r="AM70" s="964"/>
      <c r="AN70" s="964"/>
      <c r="AO70" s="914"/>
      <c r="AP70" s="965" t="s">
        <v>515</v>
      </c>
      <c r="AQ70" s="964"/>
      <c r="AR70" s="964"/>
      <c r="AS70" s="964"/>
      <c r="AT70" s="914"/>
      <c r="AU70" s="915"/>
      <c r="AV70" s="915"/>
      <c r="AW70" s="915"/>
      <c r="AX70" s="915"/>
      <c r="AY70" s="915"/>
      <c r="AZ70" s="966"/>
      <c r="BA70" s="966"/>
      <c r="BB70" s="966"/>
      <c r="BC70" s="966"/>
      <c r="BD70" s="967"/>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60" t="s">
        <v>602</v>
      </c>
      <c r="C71" s="961"/>
      <c r="D71" s="961"/>
      <c r="E71" s="961"/>
      <c r="F71" s="961"/>
      <c r="G71" s="961"/>
      <c r="H71" s="961"/>
      <c r="I71" s="961"/>
      <c r="J71" s="961"/>
      <c r="K71" s="961"/>
      <c r="L71" s="961"/>
      <c r="M71" s="961"/>
      <c r="N71" s="961"/>
      <c r="O71" s="961"/>
      <c r="P71" s="962"/>
      <c r="Q71" s="963">
        <v>2177</v>
      </c>
      <c r="R71" s="964"/>
      <c r="S71" s="964"/>
      <c r="T71" s="964"/>
      <c r="U71" s="914"/>
      <c r="V71" s="965">
        <v>2131</v>
      </c>
      <c r="W71" s="964"/>
      <c r="X71" s="964"/>
      <c r="Y71" s="964"/>
      <c r="Z71" s="914"/>
      <c r="AA71" s="965">
        <v>46</v>
      </c>
      <c r="AB71" s="964"/>
      <c r="AC71" s="964"/>
      <c r="AD71" s="964"/>
      <c r="AE71" s="914"/>
      <c r="AF71" s="915">
        <v>54</v>
      </c>
      <c r="AG71" s="915"/>
      <c r="AH71" s="915"/>
      <c r="AI71" s="915"/>
      <c r="AJ71" s="915"/>
      <c r="AK71" s="965">
        <v>21</v>
      </c>
      <c r="AL71" s="964"/>
      <c r="AM71" s="964"/>
      <c r="AN71" s="964"/>
      <c r="AO71" s="914"/>
      <c r="AP71" s="915">
        <v>121</v>
      </c>
      <c r="AQ71" s="915"/>
      <c r="AR71" s="915"/>
      <c r="AS71" s="915"/>
      <c r="AT71" s="915"/>
      <c r="AU71" s="915">
        <v>8</v>
      </c>
      <c r="AV71" s="915"/>
      <c r="AW71" s="915"/>
      <c r="AX71" s="915"/>
      <c r="AY71" s="915"/>
      <c r="AZ71" s="966"/>
      <c r="BA71" s="966"/>
      <c r="BB71" s="966"/>
      <c r="BC71" s="966"/>
      <c r="BD71" s="967"/>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60" t="s">
        <v>588</v>
      </c>
      <c r="C72" s="961"/>
      <c r="D72" s="961"/>
      <c r="E72" s="961"/>
      <c r="F72" s="961"/>
      <c r="G72" s="961"/>
      <c r="H72" s="961"/>
      <c r="I72" s="961"/>
      <c r="J72" s="961"/>
      <c r="K72" s="961"/>
      <c r="L72" s="961"/>
      <c r="M72" s="961"/>
      <c r="N72" s="961"/>
      <c r="O72" s="961"/>
      <c r="P72" s="962"/>
      <c r="Q72" s="963">
        <v>148</v>
      </c>
      <c r="R72" s="964"/>
      <c r="S72" s="964"/>
      <c r="T72" s="964"/>
      <c r="U72" s="914"/>
      <c r="V72" s="965">
        <v>137</v>
      </c>
      <c r="W72" s="964"/>
      <c r="X72" s="964"/>
      <c r="Y72" s="964"/>
      <c r="Z72" s="914"/>
      <c r="AA72" s="965">
        <v>11</v>
      </c>
      <c r="AB72" s="964"/>
      <c r="AC72" s="964"/>
      <c r="AD72" s="964"/>
      <c r="AE72" s="914"/>
      <c r="AF72" s="915">
        <v>11</v>
      </c>
      <c r="AG72" s="915"/>
      <c r="AH72" s="915"/>
      <c r="AI72" s="915"/>
      <c r="AJ72" s="915"/>
      <c r="AK72" s="965" t="s">
        <v>515</v>
      </c>
      <c r="AL72" s="964"/>
      <c r="AM72" s="964"/>
      <c r="AN72" s="964"/>
      <c r="AO72" s="914"/>
      <c r="AP72" s="965" t="s">
        <v>515</v>
      </c>
      <c r="AQ72" s="964"/>
      <c r="AR72" s="964"/>
      <c r="AS72" s="964"/>
      <c r="AT72" s="914"/>
      <c r="AU72" s="915"/>
      <c r="AV72" s="915"/>
      <c r="AW72" s="915"/>
      <c r="AX72" s="915"/>
      <c r="AY72" s="915"/>
      <c r="AZ72" s="966"/>
      <c r="BA72" s="966"/>
      <c r="BB72" s="966"/>
      <c r="BC72" s="966"/>
      <c r="BD72" s="967"/>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60" t="s">
        <v>589</v>
      </c>
      <c r="C73" s="961"/>
      <c r="D73" s="961"/>
      <c r="E73" s="961"/>
      <c r="F73" s="961"/>
      <c r="G73" s="961"/>
      <c r="H73" s="961"/>
      <c r="I73" s="961"/>
      <c r="J73" s="961"/>
      <c r="K73" s="961"/>
      <c r="L73" s="961"/>
      <c r="M73" s="961"/>
      <c r="N73" s="961"/>
      <c r="O73" s="961"/>
      <c r="P73" s="962"/>
      <c r="Q73" s="963">
        <v>1097</v>
      </c>
      <c r="R73" s="964"/>
      <c r="S73" s="964"/>
      <c r="T73" s="964"/>
      <c r="U73" s="914"/>
      <c r="V73" s="965">
        <v>1024</v>
      </c>
      <c r="W73" s="964"/>
      <c r="X73" s="964"/>
      <c r="Y73" s="964"/>
      <c r="Z73" s="914"/>
      <c r="AA73" s="965">
        <v>73</v>
      </c>
      <c r="AB73" s="964"/>
      <c r="AC73" s="964"/>
      <c r="AD73" s="964"/>
      <c r="AE73" s="914"/>
      <c r="AF73" s="915">
        <v>73</v>
      </c>
      <c r="AG73" s="915"/>
      <c r="AH73" s="915"/>
      <c r="AI73" s="915"/>
      <c r="AJ73" s="915"/>
      <c r="AK73" s="965">
        <v>141</v>
      </c>
      <c r="AL73" s="964"/>
      <c r="AM73" s="964"/>
      <c r="AN73" s="964"/>
      <c r="AO73" s="914"/>
      <c r="AP73" s="965" t="s">
        <v>515</v>
      </c>
      <c r="AQ73" s="964"/>
      <c r="AR73" s="964"/>
      <c r="AS73" s="964"/>
      <c r="AT73" s="914"/>
      <c r="AU73" s="915"/>
      <c r="AV73" s="915"/>
      <c r="AW73" s="915"/>
      <c r="AX73" s="915"/>
      <c r="AY73" s="915"/>
      <c r="AZ73" s="966"/>
      <c r="BA73" s="966"/>
      <c r="BB73" s="966"/>
      <c r="BC73" s="966"/>
      <c r="BD73" s="967"/>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60" t="s">
        <v>598</v>
      </c>
      <c r="C74" s="961"/>
      <c r="D74" s="961"/>
      <c r="E74" s="961"/>
      <c r="F74" s="961"/>
      <c r="G74" s="961"/>
      <c r="H74" s="961"/>
      <c r="I74" s="961"/>
      <c r="J74" s="961"/>
      <c r="K74" s="961"/>
      <c r="L74" s="961"/>
      <c r="M74" s="961"/>
      <c r="N74" s="961"/>
      <c r="O74" s="961"/>
      <c r="P74" s="962"/>
      <c r="Q74" s="963">
        <v>293449</v>
      </c>
      <c r="R74" s="964"/>
      <c r="S74" s="964"/>
      <c r="T74" s="964"/>
      <c r="U74" s="914"/>
      <c r="V74" s="965">
        <v>280469</v>
      </c>
      <c r="W74" s="964"/>
      <c r="X74" s="964"/>
      <c r="Y74" s="964"/>
      <c r="Z74" s="914"/>
      <c r="AA74" s="965">
        <v>12980</v>
      </c>
      <c r="AB74" s="964"/>
      <c r="AC74" s="964"/>
      <c r="AD74" s="964"/>
      <c r="AE74" s="914"/>
      <c r="AF74" s="915">
        <v>12980</v>
      </c>
      <c r="AG74" s="915"/>
      <c r="AH74" s="915"/>
      <c r="AI74" s="915"/>
      <c r="AJ74" s="915"/>
      <c r="AK74" s="965">
        <v>723</v>
      </c>
      <c r="AL74" s="964"/>
      <c r="AM74" s="964"/>
      <c r="AN74" s="964"/>
      <c r="AO74" s="914"/>
      <c r="AP74" s="965" t="s">
        <v>515</v>
      </c>
      <c r="AQ74" s="964"/>
      <c r="AR74" s="964"/>
      <c r="AS74" s="964"/>
      <c r="AT74" s="914"/>
      <c r="AU74" s="915"/>
      <c r="AV74" s="915"/>
      <c r="AW74" s="915"/>
      <c r="AX74" s="915"/>
      <c r="AY74" s="915"/>
      <c r="AZ74" s="966"/>
      <c r="BA74" s="966"/>
      <c r="BB74" s="966"/>
      <c r="BC74" s="966"/>
      <c r="BD74" s="967"/>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60" t="s">
        <v>599</v>
      </c>
      <c r="C75" s="961"/>
      <c r="D75" s="961"/>
      <c r="E75" s="961"/>
      <c r="F75" s="961"/>
      <c r="G75" s="961"/>
      <c r="H75" s="961"/>
      <c r="I75" s="961"/>
      <c r="J75" s="961"/>
      <c r="K75" s="961"/>
      <c r="L75" s="961"/>
      <c r="M75" s="961"/>
      <c r="N75" s="961"/>
      <c r="O75" s="961"/>
      <c r="P75" s="962"/>
      <c r="Q75" s="963">
        <v>1069</v>
      </c>
      <c r="R75" s="964"/>
      <c r="S75" s="964"/>
      <c r="T75" s="964"/>
      <c r="U75" s="914"/>
      <c r="V75" s="965">
        <v>1042</v>
      </c>
      <c r="W75" s="964"/>
      <c r="X75" s="964"/>
      <c r="Y75" s="964"/>
      <c r="Z75" s="914"/>
      <c r="AA75" s="965">
        <v>28</v>
      </c>
      <c r="AB75" s="964"/>
      <c r="AC75" s="964"/>
      <c r="AD75" s="964"/>
      <c r="AE75" s="914"/>
      <c r="AF75" s="965">
        <v>28</v>
      </c>
      <c r="AG75" s="964"/>
      <c r="AH75" s="964"/>
      <c r="AI75" s="964"/>
      <c r="AJ75" s="914"/>
      <c r="AK75" s="965">
        <v>11</v>
      </c>
      <c r="AL75" s="964"/>
      <c r="AM75" s="964"/>
      <c r="AN75" s="964"/>
      <c r="AO75" s="914"/>
      <c r="AP75" s="965" t="s">
        <v>515</v>
      </c>
      <c r="AQ75" s="964"/>
      <c r="AR75" s="964"/>
      <c r="AS75" s="964"/>
      <c r="AT75" s="914"/>
      <c r="AU75" s="965"/>
      <c r="AV75" s="964"/>
      <c r="AW75" s="964"/>
      <c r="AX75" s="964"/>
      <c r="AY75" s="914"/>
      <c r="AZ75" s="966"/>
      <c r="BA75" s="966"/>
      <c r="BB75" s="966"/>
      <c r="BC75" s="966"/>
      <c r="BD75" s="967"/>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60" t="s">
        <v>590</v>
      </c>
      <c r="C76" s="961"/>
      <c r="D76" s="961"/>
      <c r="E76" s="961"/>
      <c r="F76" s="961"/>
      <c r="G76" s="961"/>
      <c r="H76" s="961"/>
      <c r="I76" s="961"/>
      <c r="J76" s="961"/>
      <c r="K76" s="961"/>
      <c r="L76" s="961"/>
      <c r="M76" s="961"/>
      <c r="N76" s="961"/>
      <c r="O76" s="961"/>
      <c r="P76" s="962"/>
      <c r="Q76" s="963">
        <v>6683</v>
      </c>
      <c r="R76" s="964"/>
      <c r="S76" s="964"/>
      <c r="T76" s="964"/>
      <c r="U76" s="914"/>
      <c r="V76" s="965">
        <v>6314</v>
      </c>
      <c r="W76" s="964"/>
      <c r="X76" s="964"/>
      <c r="Y76" s="964"/>
      <c r="Z76" s="914"/>
      <c r="AA76" s="965">
        <v>369</v>
      </c>
      <c r="AB76" s="964"/>
      <c r="AC76" s="964"/>
      <c r="AD76" s="964"/>
      <c r="AE76" s="914"/>
      <c r="AF76" s="965">
        <v>378</v>
      </c>
      <c r="AG76" s="964"/>
      <c r="AH76" s="964"/>
      <c r="AI76" s="964"/>
      <c r="AJ76" s="914"/>
      <c r="AK76" s="965">
        <v>350</v>
      </c>
      <c r="AL76" s="964"/>
      <c r="AM76" s="964"/>
      <c r="AN76" s="964"/>
      <c r="AO76" s="914"/>
      <c r="AP76" s="965" t="s">
        <v>515</v>
      </c>
      <c r="AQ76" s="964"/>
      <c r="AR76" s="964"/>
      <c r="AS76" s="964"/>
      <c r="AT76" s="914"/>
      <c r="AU76" s="965"/>
      <c r="AV76" s="964"/>
      <c r="AW76" s="964"/>
      <c r="AX76" s="964"/>
      <c r="AY76" s="914"/>
      <c r="AZ76" s="966"/>
      <c r="BA76" s="966"/>
      <c r="BB76" s="966"/>
      <c r="BC76" s="966"/>
      <c r="BD76" s="967"/>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60" t="s">
        <v>591</v>
      </c>
      <c r="C77" s="961"/>
      <c r="D77" s="961"/>
      <c r="E77" s="961"/>
      <c r="F77" s="961"/>
      <c r="G77" s="961"/>
      <c r="H77" s="961"/>
      <c r="I77" s="961"/>
      <c r="J77" s="961"/>
      <c r="K77" s="961"/>
      <c r="L77" s="961"/>
      <c r="M77" s="961"/>
      <c r="N77" s="961"/>
      <c r="O77" s="961"/>
      <c r="P77" s="962"/>
      <c r="Q77" s="963">
        <v>14</v>
      </c>
      <c r="R77" s="964"/>
      <c r="S77" s="964"/>
      <c r="T77" s="964"/>
      <c r="U77" s="914"/>
      <c r="V77" s="965">
        <v>5</v>
      </c>
      <c r="W77" s="964"/>
      <c r="X77" s="964"/>
      <c r="Y77" s="964"/>
      <c r="Z77" s="914"/>
      <c r="AA77" s="965">
        <v>9</v>
      </c>
      <c r="AB77" s="964"/>
      <c r="AC77" s="964"/>
      <c r="AD77" s="964"/>
      <c r="AE77" s="914"/>
      <c r="AF77" s="965">
        <v>1</v>
      </c>
      <c r="AG77" s="964"/>
      <c r="AH77" s="964"/>
      <c r="AI77" s="964"/>
      <c r="AJ77" s="914"/>
      <c r="AK77" s="965">
        <v>9</v>
      </c>
      <c r="AL77" s="964"/>
      <c r="AM77" s="964"/>
      <c r="AN77" s="964"/>
      <c r="AO77" s="914"/>
      <c r="AP77" s="965" t="s">
        <v>515</v>
      </c>
      <c r="AQ77" s="964"/>
      <c r="AR77" s="964"/>
      <c r="AS77" s="964"/>
      <c r="AT77" s="914"/>
      <c r="AU77" s="965"/>
      <c r="AV77" s="964"/>
      <c r="AW77" s="964"/>
      <c r="AX77" s="964"/>
      <c r="AY77" s="914"/>
      <c r="AZ77" s="966"/>
      <c r="BA77" s="966"/>
      <c r="BB77" s="966"/>
      <c r="BC77" s="966"/>
      <c r="BD77" s="967"/>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60" t="s">
        <v>592</v>
      </c>
      <c r="C78" s="961"/>
      <c r="D78" s="961"/>
      <c r="E78" s="961"/>
      <c r="F78" s="961"/>
      <c r="G78" s="961"/>
      <c r="H78" s="961"/>
      <c r="I78" s="961"/>
      <c r="J78" s="961"/>
      <c r="K78" s="961"/>
      <c r="L78" s="961"/>
      <c r="M78" s="961"/>
      <c r="N78" s="961"/>
      <c r="O78" s="961"/>
      <c r="P78" s="962"/>
      <c r="Q78" s="963">
        <v>28</v>
      </c>
      <c r="R78" s="964"/>
      <c r="S78" s="964"/>
      <c r="T78" s="964"/>
      <c r="U78" s="914"/>
      <c r="V78" s="965">
        <v>27</v>
      </c>
      <c r="W78" s="964"/>
      <c r="X78" s="964"/>
      <c r="Y78" s="964"/>
      <c r="Z78" s="914"/>
      <c r="AA78" s="965">
        <v>0</v>
      </c>
      <c r="AB78" s="964"/>
      <c r="AC78" s="964"/>
      <c r="AD78" s="964"/>
      <c r="AE78" s="914"/>
      <c r="AF78" s="915">
        <v>0</v>
      </c>
      <c r="AG78" s="915"/>
      <c r="AH78" s="915"/>
      <c r="AI78" s="915"/>
      <c r="AJ78" s="915"/>
      <c r="AK78" s="965" t="s">
        <v>515</v>
      </c>
      <c r="AL78" s="964"/>
      <c r="AM78" s="964"/>
      <c r="AN78" s="964"/>
      <c r="AO78" s="914"/>
      <c r="AP78" s="965" t="s">
        <v>515</v>
      </c>
      <c r="AQ78" s="964"/>
      <c r="AR78" s="964"/>
      <c r="AS78" s="964"/>
      <c r="AT78" s="914"/>
      <c r="AU78" s="915"/>
      <c r="AV78" s="915"/>
      <c r="AW78" s="915"/>
      <c r="AX78" s="915"/>
      <c r="AY78" s="915"/>
      <c r="AZ78" s="966"/>
      <c r="BA78" s="966"/>
      <c r="BB78" s="966"/>
      <c r="BC78" s="966"/>
      <c r="BD78" s="967"/>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60" t="s">
        <v>593</v>
      </c>
      <c r="C79" s="961"/>
      <c r="D79" s="961"/>
      <c r="E79" s="961"/>
      <c r="F79" s="961"/>
      <c r="G79" s="961"/>
      <c r="H79" s="961"/>
      <c r="I79" s="961"/>
      <c r="J79" s="961"/>
      <c r="K79" s="961"/>
      <c r="L79" s="961"/>
      <c r="M79" s="961"/>
      <c r="N79" s="961"/>
      <c r="O79" s="961"/>
      <c r="P79" s="962"/>
      <c r="Q79" s="963">
        <v>2</v>
      </c>
      <c r="R79" s="964"/>
      <c r="S79" s="964"/>
      <c r="T79" s="964"/>
      <c r="U79" s="914"/>
      <c r="V79" s="965">
        <v>2</v>
      </c>
      <c r="W79" s="964"/>
      <c r="X79" s="964"/>
      <c r="Y79" s="964"/>
      <c r="Z79" s="914"/>
      <c r="AA79" s="965">
        <v>0</v>
      </c>
      <c r="AB79" s="964"/>
      <c r="AC79" s="964"/>
      <c r="AD79" s="964"/>
      <c r="AE79" s="914"/>
      <c r="AF79" s="915">
        <v>0</v>
      </c>
      <c r="AG79" s="915"/>
      <c r="AH79" s="915"/>
      <c r="AI79" s="915"/>
      <c r="AJ79" s="915"/>
      <c r="AK79" s="965" t="s">
        <v>515</v>
      </c>
      <c r="AL79" s="964"/>
      <c r="AM79" s="964"/>
      <c r="AN79" s="964"/>
      <c r="AO79" s="914"/>
      <c r="AP79" s="965" t="s">
        <v>515</v>
      </c>
      <c r="AQ79" s="964"/>
      <c r="AR79" s="964"/>
      <c r="AS79" s="964"/>
      <c r="AT79" s="914"/>
      <c r="AU79" s="915"/>
      <c r="AV79" s="915"/>
      <c r="AW79" s="915"/>
      <c r="AX79" s="915"/>
      <c r="AY79" s="915"/>
      <c r="AZ79" s="966"/>
      <c r="BA79" s="966"/>
      <c r="BB79" s="966"/>
      <c r="BC79" s="966"/>
      <c r="BD79" s="967"/>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60" t="s">
        <v>594</v>
      </c>
      <c r="C80" s="961"/>
      <c r="D80" s="961"/>
      <c r="E80" s="961"/>
      <c r="F80" s="961"/>
      <c r="G80" s="961"/>
      <c r="H80" s="961"/>
      <c r="I80" s="961"/>
      <c r="J80" s="961"/>
      <c r="K80" s="961"/>
      <c r="L80" s="961"/>
      <c r="M80" s="961"/>
      <c r="N80" s="961"/>
      <c r="O80" s="961"/>
      <c r="P80" s="962"/>
      <c r="Q80" s="963">
        <v>131</v>
      </c>
      <c r="R80" s="964"/>
      <c r="S80" s="964"/>
      <c r="T80" s="964"/>
      <c r="U80" s="914"/>
      <c r="V80" s="965">
        <v>123</v>
      </c>
      <c r="W80" s="964"/>
      <c r="X80" s="964"/>
      <c r="Y80" s="964"/>
      <c r="Z80" s="914"/>
      <c r="AA80" s="965">
        <v>8</v>
      </c>
      <c r="AB80" s="964"/>
      <c r="AC80" s="964"/>
      <c r="AD80" s="964"/>
      <c r="AE80" s="914"/>
      <c r="AF80" s="915">
        <v>8</v>
      </c>
      <c r="AG80" s="915"/>
      <c r="AH80" s="915"/>
      <c r="AI80" s="915"/>
      <c r="AJ80" s="915"/>
      <c r="AK80" s="965" t="s">
        <v>515</v>
      </c>
      <c r="AL80" s="964"/>
      <c r="AM80" s="964"/>
      <c r="AN80" s="964"/>
      <c r="AO80" s="914"/>
      <c r="AP80" s="965" t="s">
        <v>515</v>
      </c>
      <c r="AQ80" s="964"/>
      <c r="AR80" s="964"/>
      <c r="AS80" s="964"/>
      <c r="AT80" s="914"/>
      <c r="AU80" s="915"/>
      <c r="AV80" s="915"/>
      <c r="AW80" s="915"/>
      <c r="AX80" s="915"/>
      <c r="AY80" s="915"/>
      <c r="AZ80" s="966"/>
      <c r="BA80" s="966"/>
      <c r="BB80" s="966"/>
      <c r="BC80" s="966"/>
      <c r="BD80" s="967"/>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60" t="s">
        <v>595</v>
      </c>
      <c r="C81" s="961"/>
      <c r="D81" s="961"/>
      <c r="E81" s="961"/>
      <c r="F81" s="961"/>
      <c r="G81" s="961"/>
      <c r="H81" s="961"/>
      <c r="I81" s="961"/>
      <c r="J81" s="961"/>
      <c r="K81" s="961"/>
      <c r="L81" s="961"/>
      <c r="M81" s="961"/>
      <c r="N81" s="961"/>
      <c r="O81" s="961"/>
      <c r="P81" s="962"/>
      <c r="Q81" s="963">
        <v>40</v>
      </c>
      <c r="R81" s="964"/>
      <c r="S81" s="964"/>
      <c r="T81" s="964"/>
      <c r="U81" s="914"/>
      <c r="V81" s="965">
        <v>29</v>
      </c>
      <c r="W81" s="964"/>
      <c r="X81" s="964"/>
      <c r="Y81" s="964"/>
      <c r="Z81" s="914"/>
      <c r="AA81" s="965">
        <v>11</v>
      </c>
      <c r="AB81" s="964"/>
      <c r="AC81" s="964"/>
      <c r="AD81" s="964"/>
      <c r="AE81" s="914"/>
      <c r="AF81" s="915">
        <v>5</v>
      </c>
      <c r="AG81" s="915"/>
      <c r="AH81" s="915"/>
      <c r="AI81" s="915"/>
      <c r="AJ81" s="915"/>
      <c r="AK81" s="965" t="s">
        <v>515</v>
      </c>
      <c r="AL81" s="964"/>
      <c r="AM81" s="964"/>
      <c r="AN81" s="964"/>
      <c r="AO81" s="914"/>
      <c r="AP81" s="965" t="s">
        <v>515</v>
      </c>
      <c r="AQ81" s="964"/>
      <c r="AR81" s="964"/>
      <c r="AS81" s="964"/>
      <c r="AT81" s="914"/>
      <c r="AU81" s="915"/>
      <c r="AV81" s="915"/>
      <c r="AW81" s="915"/>
      <c r="AX81" s="915"/>
      <c r="AY81" s="915"/>
      <c r="AZ81" s="966"/>
      <c r="BA81" s="966"/>
      <c r="BB81" s="966"/>
      <c r="BC81" s="966"/>
      <c r="BD81" s="967"/>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60" t="s">
        <v>600</v>
      </c>
      <c r="C82" s="961"/>
      <c r="D82" s="961"/>
      <c r="E82" s="961"/>
      <c r="F82" s="961"/>
      <c r="G82" s="961"/>
      <c r="H82" s="961"/>
      <c r="I82" s="961"/>
      <c r="J82" s="961"/>
      <c r="K82" s="961"/>
      <c r="L82" s="961"/>
      <c r="M82" s="961"/>
      <c r="N82" s="961"/>
      <c r="O82" s="961"/>
      <c r="P82" s="962"/>
      <c r="Q82" s="963">
        <v>194</v>
      </c>
      <c r="R82" s="964"/>
      <c r="S82" s="964"/>
      <c r="T82" s="964"/>
      <c r="U82" s="914"/>
      <c r="V82" s="965">
        <v>191</v>
      </c>
      <c r="W82" s="964"/>
      <c r="X82" s="964"/>
      <c r="Y82" s="964"/>
      <c r="Z82" s="914"/>
      <c r="AA82" s="965">
        <v>3</v>
      </c>
      <c r="AB82" s="964"/>
      <c r="AC82" s="964"/>
      <c r="AD82" s="964"/>
      <c r="AE82" s="914"/>
      <c r="AF82" s="915">
        <v>3</v>
      </c>
      <c r="AG82" s="915"/>
      <c r="AH82" s="915"/>
      <c r="AI82" s="915"/>
      <c r="AJ82" s="915"/>
      <c r="AK82" s="965" t="s">
        <v>515</v>
      </c>
      <c r="AL82" s="964"/>
      <c r="AM82" s="964"/>
      <c r="AN82" s="964"/>
      <c r="AO82" s="914"/>
      <c r="AP82" s="965" t="s">
        <v>515</v>
      </c>
      <c r="AQ82" s="964"/>
      <c r="AR82" s="964"/>
      <c r="AS82" s="964"/>
      <c r="AT82" s="914"/>
      <c r="AU82" s="915"/>
      <c r="AV82" s="915"/>
      <c r="AW82" s="915"/>
      <c r="AX82" s="915"/>
      <c r="AY82" s="915"/>
      <c r="AZ82" s="966"/>
      <c r="BA82" s="966"/>
      <c r="BB82" s="966"/>
      <c r="BC82" s="966"/>
      <c r="BD82" s="967"/>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68"/>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6"/>
      <c r="BA83" s="966"/>
      <c r="BB83" s="966"/>
      <c r="BC83" s="966"/>
      <c r="BD83" s="967"/>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8"/>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6"/>
      <c r="BA84" s="966"/>
      <c r="BB84" s="966"/>
      <c r="BC84" s="966"/>
      <c r="BD84" s="967"/>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8"/>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6"/>
      <c r="BA85" s="966"/>
      <c r="BB85" s="966"/>
      <c r="BC85" s="966"/>
      <c r="BD85" s="967"/>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8"/>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6"/>
      <c r="BA86" s="966"/>
      <c r="BB86" s="966"/>
      <c r="BC86" s="966"/>
      <c r="BD86" s="967"/>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13659</v>
      </c>
      <c r="AG88" s="926"/>
      <c r="AH88" s="926"/>
      <c r="AI88" s="926"/>
      <c r="AJ88" s="926"/>
      <c r="AK88" s="923"/>
      <c r="AL88" s="923"/>
      <c r="AM88" s="923"/>
      <c r="AN88" s="923"/>
      <c r="AO88" s="923"/>
      <c r="AP88" s="926">
        <v>2913</v>
      </c>
      <c r="AQ88" s="926"/>
      <c r="AR88" s="926"/>
      <c r="AS88" s="926"/>
      <c r="AT88" s="926"/>
      <c r="AU88" s="926">
        <v>116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418</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v>14</v>
      </c>
      <c r="CS102" s="934"/>
      <c r="CT102" s="934"/>
      <c r="CU102" s="934"/>
      <c r="CV102" s="980"/>
      <c r="CW102" s="979">
        <v>121</v>
      </c>
      <c r="CX102" s="934"/>
      <c r="CY102" s="934"/>
      <c r="CZ102" s="934"/>
      <c r="DA102" s="980"/>
      <c r="DB102" s="979" t="s">
        <v>515</v>
      </c>
      <c r="DC102" s="934"/>
      <c r="DD102" s="934"/>
      <c r="DE102" s="934"/>
      <c r="DF102" s="980"/>
      <c r="DG102" s="979" t="s">
        <v>515</v>
      </c>
      <c r="DH102" s="934"/>
      <c r="DI102" s="934"/>
      <c r="DJ102" s="934"/>
      <c r="DK102" s="980"/>
      <c r="DL102" s="979" t="s">
        <v>515</v>
      </c>
      <c r="DM102" s="934"/>
      <c r="DN102" s="934"/>
      <c r="DO102" s="934"/>
      <c r="DP102" s="980"/>
      <c r="DQ102" s="979" t="s">
        <v>515</v>
      </c>
      <c r="DR102" s="934"/>
      <c r="DS102" s="934"/>
      <c r="DT102" s="934"/>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419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425</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426</v>
      </c>
      <c r="AB109" s="982"/>
      <c r="AC109" s="982"/>
      <c r="AD109" s="982"/>
      <c r="AE109" s="983"/>
      <c r="AF109" s="981" t="s">
        <v>310</v>
      </c>
      <c r="AG109" s="982"/>
      <c r="AH109" s="982"/>
      <c r="AI109" s="982"/>
      <c r="AJ109" s="983"/>
      <c r="AK109" s="981" t="s">
        <v>309</v>
      </c>
      <c r="AL109" s="982"/>
      <c r="AM109" s="982"/>
      <c r="AN109" s="982"/>
      <c r="AO109" s="983"/>
      <c r="AP109" s="981" t="s">
        <v>427</v>
      </c>
      <c r="AQ109" s="982"/>
      <c r="AR109" s="982"/>
      <c r="AS109" s="982"/>
      <c r="AT109" s="984"/>
      <c r="AU109" s="1001" t="s">
        <v>425</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426</v>
      </c>
      <c r="BR109" s="982"/>
      <c r="BS109" s="982"/>
      <c r="BT109" s="982"/>
      <c r="BU109" s="983"/>
      <c r="BV109" s="981" t="s">
        <v>310</v>
      </c>
      <c r="BW109" s="982"/>
      <c r="BX109" s="982"/>
      <c r="BY109" s="982"/>
      <c r="BZ109" s="983"/>
      <c r="CA109" s="981" t="s">
        <v>309</v>
      </c>
      <c r="CB109" s="982"/>
      <c r="CC109" s="982"/>
      <c r="CD109" s="982"/>
      <c r="CE109" s="983"/>
      <c r="CF109" s="1002" t="s">
        <v>427</v>
      </c>
      <c r="CG109" s="1002"/>
      <c r="CH109" s="1002"/>
      <c r="CI109" s="1002"/>
      <c r="CJ109" s="1002"/>
      <c r="CK109" s="981" t="s">
        <v>428</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426</v>
      </c>
      <c r="DH109" s="982"/>
      <c r="DI109" s="982"/>
      <c r="DJ109" s="982"/>
      <c r="DK109" s="983"/>
      <c r="DL109" s="981" t="s">
        <v>310</v>
      </c>
      <c r="DM109" s="982"/>
      <c r="DN109" s="982"/>
      <c r="DO109" s="982"/>
      <c r="DP109" s="983"/>
      <c r="DQ109" s="981" t="s">
        <v>309</v>
      </c>
      <c r="DR109" s="982"/>
      <c r="DS109" s="982"/>
      <c r="DT109" s="982"/>
      <c r="DU109" s="983"/>
      <c r="DV109" s="981" t="s">
        <v>427</v>
      </c>
      <c r="DW109" s="982"/>
      <c r="DX109" s="982"/>
      <c r="DY109" s="982"/>
      <c r="DZ109" s="984"/>
    </row>
    <row r="110" spans="1:131" s="247" customFormat="1" ht="26.25" customHeight="1" x14ac:dyDescent="0.15">
      <c r="A110" s="985" t="s">
        <v>429</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566441</v>
      </c>
      <c r="AB110" s="989"/>
      <c r="AC110" s="989"/>
      <c r="AD110" s="989"/>
      <c r="AE110" s="990"/>
      <c r="AF110" s="991">
        <v>461273</v>
      </c>
      <c r="AG110" s="989"/>
      <c r="AH110" s="989"/>
      <c r="AI110" s="989"/>
      <c r="AJ110" s="990"/>
      <c r="AK110" s="991">
        <v>385294</v>
      </c>
      <c r="AL110" s="989"/>
      <c r="AM110" s="989"/>
      <c r="AN110" s="989"/>
      <c r="AO110" s="990"/>
      <c r="AP110" s="992">
        <v>13.9</v>
      </c>
      <c r="AQ110" s="993"/>
      <c r="AR110" s="993"/>
      <c r="AS110" s="993"/>
      <c r="AT110" s="994"/>
      <c r="AU110" s="995" t="s">
        <v>73</v>
      </c>
      <c r="AV110" s="996"/>
      <c r="AW110" s="996"/>
      <c r="AX110" s="996"/>
      <c r="AY110" s="996"/>
      <c r="AZ110" s="1037" t="s">
        <v>430</v>
      </c>
      <c r="BA110" s="986"/>
      <c r="BB110" s="986"/>
      <c r="BC110" s="986"/>
      <c r="BD110" s="986"/>
      <c r="BE110" s="986"/>
      <c r="BF110" s="986"/>
      <c r="BG110" s="986"/>
      <c r="BH110" s="986"/>
      <c r="BI110" s="986"/>
      <c r="BJ110" s="986"/>
      <c r="BK110" s="986"/>
      <c r="BL110" s="986"/>
      <c r="BM110" s="986"/>
      <c r="BN110" s="986"/>
      <c r="BO110" s="986"/>
      <c r="BP110" s="987"/>
      <c r="BQ110" s="1023">
        <v>2818617</v>
      </c>
      <c r="BR110" s="1024"/>
      <c r="BS110" s="1024"/>
      <c r="BT110" s="1024"/>
      <c r="BU110" s="1024"/>
      <c r="BV110" s="1024">
        <v>2804378</v>
      </c>
      <c r="BW110" s="1024"/>
      <c r="BX110" s="1024"/>
      <c r="BY110" s="1024"/>
      <c r="BZ110" s="1024"/>
      <c r="CA110" s="1024">
        <v>2898078</v>
      </c>
      <c r="CB110" s="1024"/>
      <c r="CC110" s="1024"/>
      <c r="CD110" s="1024"/>
      <c r="CE110" s="1024"/>
      <c r="CF110" s="1038">
        <v>104.3</v>
      </c>
      <c r="CG110" s="1039"/>
      <c r="CH110" s="1039"/>
      <c r="CI110" s="1039"/>
      <c r="CJ110" s="1039"/>
      <c r="CK110" s="1040" t="s">
        <v>431</v>
      </c>
      <c r="CL110" s="1041"/>
      <c r="CM110" s="1020" t="s">
        <v>432</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128</v>
      </c>
      <c r="DH110" s="1024"/>
      <c r="DI110" s="1024"/>
      <c r="DJ110" s="1024"/>
      <c r="DK110" s="1024"/>
      <c r="DL110" s="1024" t="s">
        <v>433</v>
      </c>
      <c r="DM110" s="1024"/>
      <c r="DN110" s="1024"/>
      <c r="DO110" s="1024"/>
      <c r="DP110" s="1024"/>
      <c r="DQ110" s="1024" t="s">
        <v>433</v>
      </c>
      <c r="DR110" s="1024"/>
      <c r="DS110" s="1024"/>
      <c r="DT110" s="1024"/>
      <c r="DU110" s="1024"/>
      <c r="DV110" s="1025" t="s">
        <v>433</v>
      </c>
      <c r="DW110" s="1025"/>
      <c r="DX110" s="1025"/>
      <c r="DY110" s="1025"/>
      <c r="DZ110" s="1026"/>
    </row>
    <row r="111" spans="1:131" s="247" customFormat="1" ht="26.25" customHeight="1" x14ac:dyDescent="0.15">
      <c r="A111" s="1027" t="s">
        <v>434</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433</v>
      </c>
      <c r="AB111" s="1031"/>
      <c r="AC111" s="1031"/>
      <c r="AD111" s="1031"/>
      <c r="AE111" s="1032"/>
      <c r="AF111" s="1033" t="s">
        <v>433</v>
      </c>
      <c r="AG111" s="1031"/>
      <c r="AH111" s="1031"/>
      <c r="AI111" s="1031"/>
      <c r="AJ111" s="1032"/>
      <c r="AK111" s="1033" t="s">
        <v>128</v>
      </c>
      <c r="AL111" s="1031"/>
      <c r="AM111" s="1031"/>
      <c r="AN111" s="1031"/>
      <c r="AO111" s="1032"/>
      <c r="AP111" s="1034" t="s">
        <v>128</v>
      </c>
      <c r="AQ111" s="1035"/>
      <c r="AR111" s="1035"/>
      <c r="AS111" s="1035"/>
      <c r="AT111" s="1036"/>
      <c r="AU111" s="997"/>
      <c r="AV111" s="998"/>
      <c r="AW111" s="998"/>
      <c r="AX111" s="998"/>
      <c r="AY111" s="998"/>
      <c r="AZ111" s="1046" t="s">
        <v>435</v>
      </c>
      <c r="BA111" s="1047"/>
      <c r="BB111" s="1047"/>
      <c r="BC111" s="1047"/>
      <c r="BD111" s="1047"/>
      <c r="BE111" s="1047"/>
      <c r="BF111" s="1047"/>
      <c r="BG111" s="1047"/>
      <c r="BH111" s="1047"/>
      <c r="BI111" s="1047"/>
      <c r="BJ111" s="1047"/>
      <c r="BK111" s="1047"/>
      <c r="BL111" s="1047"/>
      <c r="BM111" s="1047"/>
      <c r="BN111" s="1047"/>
      <c r="BO111" s="1047"/>
      <c r="BP111" s="1048"/>
      <c r="BQ111" s="1016" t="s">
        <v>433</v>
      </c>
      <c r="BR111" s="1017"/>
      <c r="BS111" s="1017"/>
      <c r="BT111" s="1017"/>
      <c r="BU111" s="1017"/>
      <c r="BV111" s="1017" t="s">
        <v>436</v>
      </c>
      <c r="BW111" s="1017"/>
      <c r="BX111" s="1017"/>
      <c r="BY111" s="1017"/>
      <c r="BZ111" s="1017"/>
      <c r="CA111" s="1017" t="s">
        <v>436</v>
      </c>
      <c r="CB111" s="1017"/>
      <c r="CC111" s="1017"/>
      <c r="CD111" s="1017"/>
      <c r="CE111" s="1017"/>
      <c r="CF111" s="1011" t="s">
        <v>433</v>
      </c>
      <c r="CG111" s="1012"/>
      <c r="CH111" s="1012"/>
      <c r="CI111" s="1012"/>
      <c r="CJ111" s="1012"/>
      <c r="CK111" s="1042"/>
      <c r="CL111" s="1043"/>
      <c r="CM111" s="1013" t="s">
        <v>437</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436</v>
      </c>
      <c r="DH111" s="1017"/>
      <c r="DI111" s="1017"/>
      <c r="DJ111" s="1017"/>
      <c r="DK111" s="1017"/>
      <c r="DL111" s="1017" t="s">
        <v>436</v>
      </c>
      <c r="DM111" s="1017"/>
      <c r="DN111" s="1017"/>
      <c r="DO111" s="1017"/>
      <c r="DP111" s="1017"/>
      <c r="DQ111" s="1017" t="s">
        <v>436</v>
      </c>
      <c r="DR111" s="1017"/>
      <c r="DS111" s="1017"/>
      <c r="DT111" s="1017"/>
      <c r="DU111" s="1017"/>
      <c r="DV111" s="1018" t="s">
        <v>436</v>
      </c>
      <c r="DW111" s="1018"/>
      <c r="DX111" s="1018"/>
      <c r="DY111" s="1018"/>
      <c r="DZ111" s="1019"/>
    </row>
    <row r="112" spans="1:131" s="247" customFormat="1" ht="26.25" customHeight="1" x14ac:dyDescent="0.15">
      <c r="A112" s="1049" t="s">
        <v>438</v>
      </c>
      <c r="B112" s="1050"/>
      <c r="C112" s="1047" t="s">
        <v>439</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433</v>
      </c>
      <c r="AB112" s="1056"/>
      <c r="AC112" s="1056"/>
      <c r="AD112" s="1056"/>
      <c r="AE112" s="1057"/>
      <c r="AF112" s="1058" t="s">
        <v>433</v>
      </c>
      <c r="AG112" s="1056"/>
      <c r="AH112" s="1056"/>
      <c r="AI112" s="1056"/>
      <c r="AJ112" s="1057"/>
      <c r="AK112" s="1058" t="s">
        <v>436</v>
      </c>
      <c r="AL112" s="1056"/>
      <c r="AM112" s="1056"/>
      <c r="AN112" s="1056"/>
      <c r="AO112" s="1057"/>
      <c r="AP112" s="1059" t="s">
        <v>433</v>
      </c>
      <c r="AQ112" s="1060"/>
      <c r="AR112" s="1060"/>
      <c r="AS112" s="1060"/>
      <c r="AT112" s="1061"/>
      <c r="AU112" s="997"/>
      <c r="AV112" s="998"/>
      <c r="AW112" s="998"/>
      <c r="AX112" s="998"/>
      <c r="AY112" s="998"/>
      <c r="AZ112" s="1046" t="s">
        <v>440</v>
      </c>
      <c r="BA112" s="1047"/>
      <c r="BB112" s="1047"/>
      <c r="BC112" s="1047"/>
      <c r="BD112" s="1047"/>
      <c r="BE112" s="1047"/>
      <c r="BF112" s="1047"/>
      <c r="BG112" s="1047"/>
      <c r="BH112" s="1047"/>
      <c r="BI112" s="1047"/>
      <c r="BJ112" s="1047"/>
      <c r="BK112" s="1047"/>
      <c r="BL112" s="1047"/>
      <c r="BM112" s="1047"/>
      <c r="BN112" s="1047"/>
      <c r="BO112" s="1047"/>
      <c r="BP112" s="1048"/>
      <c r="BQ112" s="1016">
        <v>2185326</v>
      </c>
      <c r="BR112" s="1017"/>
      <c r="BS112" s="1017"/>
      <c r="BT112" s="1017"/>
      <c r="BU112" s="1017"/>
      <c r="BV112" s="1017">
        <v>2034689</v>
      </c>
      <c r="BW112" s="1017"/>
      <c r="BX112" s="1017"/>
      <c r="BY112" s="1017"/>
      <c r="BZ112" s="1017"/>
      <c r="CA112" s="1017">
        <v>1844848</v>
      </c>
      <c r="CB112" s="1017"/>
      <c r="CC112" s="1017"/>
      <c r="CD112" s="1017"/>
      <c r="CE112" s="1017"/>
      <c r="CF112" s="1011">
        <v>66.400000000000006</v>
      </c>
      <c r="CG112" s="1012"/>
      <c r="CH112" s="1012"/>
      <c r="CI112" s="1012"/>
      <c r="CJ112" s="1012"/>
      <c r="CK112" s="1042"/>
      <c r="CL112" s="1043"/>
      <c r="CM112" s="1013" t="s">
        <v>441</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433</v>
      </c>
      <c r="DH112" s="1017"/>
      <c r="DI112" s="1017"/>
      <c r="DJ112" s="1017"/>
      <c r="DK112" s="1017"/>
      <c r="DL112" s="1017" t="s">
        <v>436</v>
      </c>
      <c r="DM112" s="1017"/>
      <c r="DN112" s="1017"/>
      <c r="DO112" s="1017"/>
      <c r="DP112" s="1017"/>
      <c r="DQ112" s="1017" t="s">
        <v>433</v>
      </c>
      <c r="DR112" s="1017"/>
      <c r="DS112" s="1017"/>
      <c r="DT112" s="1017"/>
      <c r="DU112" s="1017"/>
      <c r="DV112" s="1018" t="s">
        <v>128</v>
      </c>
      <c r="DW112" s="1018"/>
      <c r="DX112" s="1018"/>
      <c r="DY112" s="1018"/>
      <c r="DZ112" s="1019"/>
    </row>
    <row r="113" spans="1:130" s="247" customFormat="1" ht="26.25" customHeight="1" x14ac:dyDescent="0.15">
      <c r="A113" s="1051"/>
      <c r="B113" s="1052"/>
      <c r="C113" s="1047" t="s">
        <v>442</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235627</v>
      </c>
      <c r="AB113" s="1031"/>
      <c r="AC113" s="1031"/>
      <c r="AD113" s="1031"/>
      <c r="AE113" s="1032"/>
      <c r="AF113" s="1033">
        <v>235578</v>
      </c>
      <c r="AG113" s="1031"/>
      <c r="AH113" s="1031"/>
      <c r="AI113" s="1031"/>
      <c r="AJ113" s="1032"/>
      <c r="AK113" s="1033">
        <v>228706</v>
      </c>
      <c r="AL113" s="1031"/>
      <c r="AM113" s="1031"/>
      <c r="AN113" s="1031"/>
      <c r="AO113" s="1032"/>
      <c r="AP113" s="1034">
        <v>8.1999999999999993</v>
      </c>
      <c r="AQ113" s="1035"/>
      <c r="AR113" s="1035"/>
      <c r="AS113" s="1035"/>
      <c r="AT113" s="1036"/>
      <c r="AU113" s="997"/>
      <c r="AV113" s="998"/>
      <c r="AW113" s="998"/>
      <c r="AX113" s="998"/>
      <c r="AY113" s="998"/>
      <c r="AZ113" s="1046" t="s">
        <v>443</v>
      </c>
      <c r="BA113" s="1047"/>
      <c r="BB113" s="1047"/>
      <c r="BC113" s="1047"/>
      <c r="BD113" s="1047"/>
      <c r="BE113" s="1047"/>
      <c r="BF113" s="1047"/>
      <c r="BG113" s="1047"/>
      <c r="BH113" s="1047"/>
      <c r="BI113" s="1047"/>
      <c r="BJ113" s="1047"/>
      <c r="BK113" s="1047"/>
      <c r="BL113" s="1047"/>
      <c r="BM113" s="1047"/>
      <c r="BN113" s="1047"/>
      <c r="BO113" s="1047"/>
      <c r="BP113" s="1048"/>
      <c r="BQ113" s="1016">
        <v>167495</v>
      </c>
      <c r="BR113" s="1017"/>
      <c r="BS113" s="1017"/>
      <c r="BT113" s="1017"/>
      <c r="BU113" s="1017"/>
      <c r="BV113" s="1017">
        <v>122497</v>
      </c>
      <c r="BW113" s="1017"/>
      <c r="BX113" s="1017"/>
      <c r="BY113" s="1017"/>
      <c r="BZ113" s="1017"/>
      <c r="CA113" s="1017">
        <v>116866</v>
      </c>
      <c r="CB113" s="1017"/>
      <c r="CC113" s="1017"/>
      <c r="CD113" s="1017"/>
      <c r="CE113" s="1017"/>
      <c r="CF113" s="1011">
        <v>4.2</v>
      </c>
      <c r="CG113" s="1012"/>
      <c r="CH113" s="1012"/>
      <c r="CI113" s="1012"/>
      <c r="CJ113" s="1012"/>
      <c r="CK113" s="1042"/>
      <c r="CL113" s="1043"/>
      <c r="CM113" s="1013" t="s">
        <v>444</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436</v>
      </c>
      <c r="DH113" s="1056"/>
      <c r="DI113" s="1056"/>
      <c r="DJ113" s="1056"/>
      <c r="DK113" s="1057"/>
      <c r="DL113" s="1058" t="s">
        <v>436</v>
      </c>
      <c r="DM113" s="1056"/>
      <c r="DN113" s="1056"/>
      <c r="DO113" s="1056"/>
      <c r="DP113" s="1057"/>
      <c r="DQ113" s="1058" t="s">
        <v>433</v>
      </c>
      <c r="DR113" s="1056"/>
      <c r="DS113" s="1056"/>
      <c r="DT113" s="1056"/>
      <c r="DU113" s="1057"/>
      <c r="DV113" s="1059" t="s">
        <v>128</v>
      </c>
      <c r="DW113" s="1060"/>
      <c r="DX113" s="1060"/>
      <c r="DY113" s="1060"/>
      <c r="DZ113" s="1061"/>
    </row>
    <row r="114" spans="1:130" s="247" customFormat="1" ht="26.25" customHeight="1" x14ac:dyDescent="0.15">
      <c r="A114" s="1051"/>
      <c r="B114" s="1052"/>
      <c r="C114" s="1047" t="s">
        <v>445</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10352</v>
      </c>
      <c r="AB114" s="1056"/>
      <c r="AC114" s="1056"/>
      <c r="AD114" s="1056"/>
      <c r="AE114" s="1057"/>
      <c r="AF114" s="1058">
        <v>5498</v>
      </c>
      <c r="AG114" s="1056"/>
      <c r="AH114" s="1056"/>
      <c r="AI114" s="1056"/>
      <c r="AJ114" s="1057"/>
      <c r="AK114" s="1058">
        <v>6071</v>
      </c>
      <c r="AL114" s="1056"/>
      <c r="AM114" s="1056"/>
      <c r="AN114" s="1056"/>
      <c r="AO114" s="1057"/>
      <c r="AP114" s="1059">
        <v>0.2</v>
      </c>
      <c r="AQ114" s="1060"/>
      <c r="AR114" s="1060"/>
      <c r="AS114" s="1060"/>
      <c r="AT114" s="1061"/>
      <c r="AU114" s="997"/>
      <c r="AV114" s="998"/>
      <c r="AW114" s="998"/>
      <c r="AX114" s="998"/>
      <c r="AY114" s="998"/>
      <c r="AZ114" s="1046" t="s">
        <v>446</v>
      </c>
      <c r="BA114" s="1047"/>
      <c r="BB114" s="1047"/>
      <c r="BC114" s="1047"/>
      <c r="BD114" s="1047"/>
      <c r="BE114" s="1047"/>
      <c r="BF114" s="1047"/>
      <c r="BG114" s="1047"/>
      <c r="BH114" s="1047"/>
      <c r="BI114" s="1047"/>
      <c r="BJ114" s="1047"/>
      <c r="BK114" s="1047"/>
      <c r="BL114" s="1047"/>
      <c r="BM114" s="1047"/>
      <c r="BN114" s="1047"/>
      <c r="BO114" s="1047"/>
      <c r="BP114" s="1048"/>
      <c r="BQ114" s="1016">
        <v>1020523</v>
      </c>
      <c r="BR114" s="1017"/>
      <c r="BS114" s="1017"/>
      <c r="BT114" s="1017"/>
      <c r="BU114" s="1017"/>
      <c r="BV114" s="1017">
        <v>991814</v>
      </c>
      <c r="BW114" s="1017"/>
      <c r="BX114" s="1017"/>
      <c r="BY114" s="1017"/>
      <c r="BZ114" s="1017"/>
      <c r="CA114" s="1017">
        <v>995114</v>
      </c>
      <c r="CB114" s="1017"/>
      <c r="CC114" s="1017"/>
      <c r="CD114" s="1017"/>
      <c r="CE114" s="1017"/>
      <c r="CF114" s="1011">
        <v>35.799999999999997</v>
      </c>
      <c r="CG114" s="1012"/>
      <c r="CH114" s="1012"/>
      <c r="CI114" s="1012"/>
      <c r="CJ114" s="1012"/>
      <c r="CK114" s="1042"/>
      <c r="CL114" s="1043"/>
      <c r="CM114" s="1013" t="s">
        <v>447</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433</v>
      </c>
      <c r="DH114" s="1056"/>
      <c r="DI114" s="1056"/>
      <c r="DJ114" s="1056"/>
      <c r="DK114" s="1057"/>
      <c r="DL114" s="1058" t="s">
        <v>128</v>
      </c>
      <c r="DM114" s="1056"/>
      <c r="DN114" s="1056"/>
      <c r="DO114" s="1056"/>
      <c r="DP114" s="1057"/>
      <c r="DQ114" s="1058" t="s">
        <v>436</v>
      </c>
      <c r="DR114" s="1056"/>
      <c r="DS114" s="1056"/>
      <c r="DT114" s="1056"/>
      <c r="DU114" s="1057"/>
      <c r="DV114" s="1059" t="s">
        <v>128</v>
      </c>
      <c r="DW114" s="1060"/>
      <c r="DX114" s="1060"/>
      <c r="DY114" s="1060"/>
      <c r="DZ114" s="1061"/>
    </row>
    <row r="115" spans="1:130" s="247" customFormat="1" ht="26.25" customHeight="1" x14ac:dyDescent="0.15">
      <c r="A115" s="1051"/>
      <c r="B115" s="1052"/>
      <c r="C115" s="1047" t="s">
        <v>448</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436</v>
      </c>
      <c r="AB115" s="1031"/>
      <c r="AC115" s="1031"/>
      <c r="AD115" s="1031"/>
      <c r="AE115" s="1032"/>
      <c r="AF115" s="1033" t="s">
        <v>433</v>
      </c>
      <c r="AG115" s="1031"/>
      <c r="AH115" s="1031"/>
      <c r="AI115" s="1031"/>
      <c r="AJ115" s="1032"/>
      <c r="AK115" s="1033" t="s">
        <v>433</v>
      </c>
      <c r="AL115" s="1031"/>
      <c r="AM115" s="1031"/>
      <c r="AN115" s="1031"/>
      <c r="AO115" s="1032"/>
      <c r="AP115" s="1034" t="s">
        <v>433</v>
      </c>
      <c r="AQ115" s="1035"/>
      <c r="AR115" s="1035"/>
      <c r="AS115" s="1035"/>
      <c r="AT115" s="1036"/>
      <c r="AU115" s="997"/>
      <c r="AV115" s="998"/>
      <c r="AW115" s="998"/>
      <c r="AX115" s="998"/>
      <c r="AY115" s="998"/>
      <c r="AZ115" s="1046" t="s">
        <v>449</v>
      </c>
      <c r="BA115" s="1047"/>
      <c r="BB115" s="1047"/>
      <c r="BC115" s="1047"/>
      <c r="BD115" s="1047"/>
      <c r="BE115" s="1047"/>
      <c r="BF115" s="1047"/>
      <c r="BG115" s="1047"/>
      <c r="BH115" s="1047"/>
      <c r="BI115" s="1047"/>
      <c r="BJ115" s="1047"/>
      <c r="BK115" s="1047"/>
      <c r="BL115" s="1047"/>
      <c r="BM115" s="1047"/>
      <c r="BN115" s="1047"/>
      <c r="BO115" s="1047"/>
      <c r="BP115" s="1048"/>
      <c r="BQ115" s="1016" t="s">
        <v>433</v>
      </c>
      <c r="BR115" s="1017"/>
      <c r="BS115" s="1017"/>
      <c r="BT115" s="1017"/>
      <c r="BU115" s="1017"/>
      <c r="BV115" s="1017" t="s">
        <v>433</v>
      </c>
      <c r="BW115" s="1017"/>
      <c r="BX115" s="1017"/>
      <c r="BY115" s="1017"/>
      <c r="BZ115" s="1017"/>
      <c r="CA115" s="1017" t="s">
        <v>128</v>
      </c>
      <c r="CB115" s="1017"/>
      <c r="CC115" s="1017"/>
      <c r="CD115" s="1017"/>
      <c r="CE115" s="1017"/>
      <c r="CF115" s="1011" t="s">
        <v>436</v>
      </c>
      <c r="CG115" s="1012"/>
      <c r="CH115" s="1012"/>
      <c r="CI115" s="1012"/>
      <c r="CJ115" s="1012"/>
      <c r="CK115" s="1042"/>
      <c r="CL115" s="1043"/>
      <c r="CM115" s="1046" t="s">
        <v>450</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433</v>
      </c>
      <c r="DH115" s="1056"/>
      <c r="DI115" s="1056"/>
      <c r="DJ115" s="1056"/>
      <c r="DK115" s="1057"/>
      <c r="DL115" s="1058" t="s">
        <v>433</v>
      </c>
      <c r="DM115" s="1056"/>
      <c r="DN115" s="1056"/>
      <c r="DO115" s="1056"/>
      <c r="DP115" s="1057"/>
      <c r="DQ115" s="1058" t="s">
        <v>433</v>
      </c>
      <c r="DR115" s="1056"/>
      <c r="DS115" s="1056"/>
      <c r="DT115" s="1056"/>
      <c r="DU115" s="1057"/>
      <c r="DV115" s="1059" t="s">
        <v>436</v>
      </c>
      <c r="DW115" s="1060"/>
      <c r="DX115" s="1060"/>
      <c r="DY115" s="1060"/>
      <c r="DZ115" s="1061"/>
    </row>
    <row r="116" spans="1:130" s="247" customFormat="1" ht="26.25" customHeight="1" x14ac:dyDescent="0.15">
      <c r="A116" s="1053"/>
      <c r="B116" s="1054"/>
      <c r="C116" s="1062" t="s">
        <v>451</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128</v>
      </c>
      <c r="AB116" s="1056"/>
      <c r="AC116" s="1056"/>
      <c r="AD116" s="1056"/>
      <c r="AE116" s="1057"/>
      <c r="AF116" s="1058" t="s">
        <v>433</v>
      </c>
      <c r="AG116" s="1056"/>
      <c r="AH116" s="1056"/>
      <c r="AI116" s="1056"/>
      <c r="AJ116" s="1057"/>
      <c r="AK116" s="1058" t="s">
        <v>128</v>
      </c>
      <c r="AL116" s="1056"/>
      <c r="AM116" s="1056"/>
      <c r="AN116" s="1056"/>
      <c r="AO116" s="1057"/>
      <c r="AP116" s="1059" t="s">
        <v>433</v>
      </c>
      <c r="AQ116" s="1060"/>
      <c r="AR116" s="1060"/>
      <c r="AS116" s="1060"/>
      <c r="AT116" s="1061"/>
      <c r="AU116" s="997"/>
      <c r="AV116" s="998"/>
      <c r="AW116" s="998"/>
      <c r="AX116" s="998"/>
      <c r="AY116" s="998"/>
      <c r="AZ116" s="1064" t="s">
        <v>452</v>
      </c>
      <c r="BA116" s="1065"/>
      <c r="BB116" s="1065"/>
      <c r="BC116" s="1065"/>
      <c r="BD116" s="1065"/>
      <c r="BE116" s="1065"/>
      <c r="BF116" s="1065"/>
      <c r="BG116" s="1065"/>
      <c r="BH116" s="1065"/>
      <c r="BI116" s="1065"/>
      <c r="BJ116" s="1065"/>
      <c r="BK116" s="1065"/>
      <c r="BL116" s="1065"/>
      <c r="BM116" s="1065"/>
      <c r="BN116" s="1065"/>
      <c r="BO116" s="1065"/>
      <c r="BP116" s="1066"/>
      <c r="BQ116" s="1016" t="s">
        <v>433</v>
      </c>
      <c r="BR116" s="1017"/>
      <c r="BS116" s="1017"/>
      <c r="BT116" s="1017"/>
      <c r="BU116" s="1017"/>
      <c r="BV116" s="1017" t="s">
        <v>433</v>
      </c>
      <c r="BW116" s="1017"/>
      <c r="BX116" s="1017"/>
      <c r="BY116" s="1017"/>
      <c r="BZ116" s="1017"/>
      <c r="CA116" s="1017" t="s">
        <v>436</v>
      </c>
      <c r="CB116" s="1017"/>
      <c r="CC116" s="1017"/>
      <c r="CD116" s="1017"/>
      <c r="CE116" s="1017"/>
      <c r="CF116" s="1011" t="s">
        <v>128</v>
      </c>
      <c r="CG116" s="1012"/>
      <c r="CH116" s="1012"/>
      <c r="CI116" s="1012"/>
      <c r="CJ116" s="1012"/>
      <c r="CK116" s="1042"/>
      <c r="CL116" s="1043"/>
      <c r="CM116" s="1013" t="s">
        <v>453</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433</v>
      </c>
      <c r="DH116" s="1056"/>
      <c r="DI116" s="1056"/>
      <c r="DJ116" s="1056"/>
      <c r="DK116" s="1057"/>
      <c r="DL116" s="1058" t="s">
        <v>433</v>
      </c>
      <c r="DM116" s="1056"/>
      <c r="DN116" s="1056"/>
      <c r="DO116" s="1056"/>
      <c r="DP116" s="1057"/>
      <c r="DQ116" s="1058" t="s">
        <v>433</v>
      </c>
      <c r="DR116" s="1056"/>
      <c r="DS116" s="1056"/>
      <c r="DT116" s="1056"/>
      <c r="DU116" s="1057"/>
      <c r="DV116" s="1059" t="s">
        <v>433</v>
      </c>
      <c r="DW116" s="1060"/>
      <c r="DX116" s="1060"/>
      <c r="DY116" s="1060"/>
      <c r="DZ116" s="1061"/>
    </row>
    <row r="117" spans="1:130" s="247" customFormat="1" ht="26.25" customHeight="1" x14ac:dyDescent="0.15">
      <c r="A117" s="1001" t="s">
        <v>188</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454</v>
      </c>
      <c r="Z117" s="983"/>
      <c r="AA117" s="1073">
        <v>812420</v>
      </c>
      <c r="AB117" s="1074"/>
      <c r="AC117" s="1074"/>
      <c r="AD117" s="1074"/>
      <c r="AE117" s="1075"/>
      <c r="AF117" s="1076">
        <v>702349</v>
      </c>
      <c r="AG117" s="1074"/>
      <c r="AH117" s="1074"/>
      <c r="AI117" s="1074"/>
      <c r="AJ117" s="1075"/>
      <c r="AK117" s="1076">
        <v>620071</v>
      </c>
      <c r="AL117" s="1074"/>
      <c r="AM117" s="1074"/>
      <c r="AN117" s="1074"/>
      <c r="AO117" s="1075"/>
      <c r="AP117" s="1077"/>
      <c r="AQ117" s="1078"/>
      <c r="AR117" s="1078"/>
      <c r="AS117" s="1078"/>
      <c r="AT117" s="1079"/>
      <c r="AU117" s="997"/>
      <c r="AV117" s="998"/>
      <c r="AW117" s="998"/>
      <c r="AX117" s="998"/>
      <c r="AY117" s="998"/>
      <c r="AZ117" s="1064" t="s">
        <v>455</v>
      </c>
      <c r="BA117" s="1065"/>
      <c r="BB117" s="1065"/>
      <c r="BC117" s="1065"/>
      <c r="BD117" s="1065"/>
      <c r="BE117" s="1065"/>
      <c r="BF117" s="1065"/>
      <c r="BG117" s="1065"/>
      <c r="BH117" s="1065"/>
      <c r="BI117" s="1065"/>
      <c r="BJ117" s="1065"/>
      <c r="BK117" s="1065"/>
      <c r="BL117" s="1065"/>
      <c r="BM117" s="1065"/>
      <c r="BN117" s="1065"/>
      <c r="BO117" s="1065"/>
      <c r="BP117" s="1066"/>
      <c r="BQ117" s="1016" t="s">
        <v>128</v>
      </c>
      <c r="BR117" s="1017"/>
      <c r="BS117" s="1017"/>
      <c r="BT117" s="1017"/>
      <c r="BU117" s="1017"/>
      <c r="BV117" s="1017" t="s">
        <v>128</v>
      </c>
      <c r="BW117" s="1017"/>
      <c r="BX117" s="1017"/>
      <c r="BY117" s="1017"/>
      <c r="BZ117" s="1017"/>
      <c r="CA117" s="1017" t="s">
        <v>128</v>
      </c>
      <c r="CB117" s="1017"/>
      <c r="CC117" s="1017"/>
      <c r="CD117" s="1017"/>
      <c r="CE117" s="1017"/>
      <c r="CF117" s="1011" t="s">
        <v>128</v>
      </c>
      <c r="CG117" s="1012"/>
      <c r="CH117" s="1012"/>
      <c r="CI117" s="1012"/>
      <c r="CJ117" s="1012"/>
      <c r="CK117" s="1042"/>
      <c r="CL117" s="1043"/>
      <c r="CM117" s="1013" t="s">
        <v>456</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128</v>
      </c>
      <c r="DH117" s="1056"/>
      <c r="DI117" s="1056"/>
      <c r="DJ117" s="1056"/>
      <c r="DK117" s="1057"/>
      <c r="DL117" s="1058" t="s">
        <v>128</v>
      </c>
      <c r="DM117" s="1056"/>
      <c r="DN117" s="1056"/>
      <c r="DO117" s="1056"/>
      <c r="DP117" s="1057"/>
      <c r="DQ117" s="1058" t="s">
        <v>128</v>
      </c>
      <c r="DR117" s="1056"/>
      <c r="DS117" s="1056"/>
      <c r="DT117" s="1056"/>
      <c r="DU117" s="1057"/>
      <c r="DV117" s="1059" t="s">
        <v>128</v>
      </c>
      <c r="DW117" s="1060"/>
      <c r="DX117" s="1060"/>
      <c r="DY117" s="1060"/>
      <c r="DZ117" s="1061"/>
    </row>
    <row r="118" spans="1:130" s="247" customFormat="1" ht="26.25" customHeight="1" x14ac:dyDescent="0.15">
      <c r="A118" s="1001" t="s">
        <v>428</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426</v>
      </c>
      <c r="AB118" s="982"/>
      <c r="AC118" s="982"/>
      <c r="AD118" s="982"/>
      <c r="AE118" s="983"/>
      <c r="AF118" s="981" t="s">
        <v>310</v>
      </c>
      <c r="AG118" s="982"/>
      <c r="AH118" s="982"/>
      <c r="AI118" s="982"/>
      <c r="AJ118" s="983"/>
      <c r="AK118" s="981" t="s">
        <v>309</v>
      </c>
      <c r="AL118" s="982"/>
      <c r="AM118" s="982"/>
      <c r="AN118" s="982"/>
      <c r="AO118" s="983"/>
      <c r="AP118" s="1068" t="s">
        <v>427</v>
      </c>
      <c r="AQ118" s="1069"/>
      <c r="AR118" s="1069"/>
      <c r="AS118" s="1069"/>
      <c r="AT118" s="1070"/>
      <c r="AU118" s="997"/>
      <c r="AV118" s="998"/>
      <c r="AW118" s="998"/>
      <c r="AX118" s="998"/>
      <c r="AY118" s="998"/>
      <c r="AZ118" s="1071" t="s">
        <v>457</v>
      </c>
      <c r="BA118" s="1062"/>
      <c r="BB118" s="1062"/>
      <c r="BC118" s="1062"/>
      <c r="BD118" s="1062"/>
      <c r="BE118" s="1062"/>
      <c r="BF118" s="1062"/>
      <c r="BG118" s="1062"/>
      <c r="BH118" s="1062"/>
      <c r="BI118" s="1062"/>
      <c r="BJ118" s="1062"/>
      <c r="BK118" s="1062"/>
      <c r="BL118" s="1062"/>
      <c r="BM118" s="1062"/>
      <c r="BN118" s="1062"/>
      <c r="BO118" s="1062"/>
      <c r="BP118" s="1063"/>
      <c r="BQ118" s="1094" t="s">
        <v>458</v>
      </c>
      <c r="BR118" s="1095"/>
      <c r="BS118" s="1095"/>
      <c r="BT118" s="1095"/>
      <c r="BU118" s="1095"/>
      <c r="BV118" s="1095" t="s">
        <v>458</v>
      </c>
      <c r="BW118" s="1095"/>
      <c r="BX118" s="1095"/>
      <c r="BY118" s="1095"/>
      <c r="BZ118" s="1095"/>
      <c r="CA118" s="1095" t="s">
        <v>458</v>
      </c>
      <c r="CB118" s="1095"/>
      <c r="CC118" s="1095"/>
      <c r="CD118" s="1095"/>
      <c r="CE118" s="1095"/>
      <c r="CF118" s="1011" t="s">
        <v>458</v>
      </c>
      <c r="CG118" s="1012"/>
      <c r="CH118" s="1012"/>
      <c r="CI118" s="1012"/>
      <c r="CJ118" s="1012"/>
      <c r="CK118" s="1042"/>
      <c r="CL118" s="1043"/>
      <c r="CM118" s="1013" t="s">
        <v>459</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458</v>
      </c>
      <c r="DH118" s="1056"/>
      <c r="DI118" s="1056"/>
      <c r="DJ118" s="1056"/>
      <c r="DK118" s="1057"/>
      <c r="DL118" s="1058" t="s">
        <v>458</v>
      </c>
      <c r="DM118" s="1056"/>
      <c r="DN118" s="1056"/>
      <c r="DO118" s="1056"/>
      <c r="DP118" s="1057"/>
      <c r="DQ118" s="1058" t="s">
        <v>458</v>
      </c>
      <c r="DR118" s="1056"/>
      <c r="DS118" s="1056"/>
      <c r="DT118" s="1056"/>
      <c r="DU118" s="1057"/>
      <c r="DV118" s="1059" t="s">
        <v>458</v>
      </c>
      <c r="DW118" s="1060"/>
      <c r="DX118" s="1060"/>
      <c r="DY118" s="1060"/>
      <c r="DZ118" s="1061"/>
    </row>
    <row r="119" spans="1:130" s="247" customFormat="1" ht="26.25" customHeight="1" x14ac:dyDescent="0.15">
      <c r="A119" s="1155" t="s">
        <v>431</v>
      </c>
      <c r="B119" s="1041"/>
      <c r="C119" s="1020" t="s">
        <v>432</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458</v>
      </c>
      <c r="AB119" s="989"/>
      <c r="AC119" s="989"/>
      <c r="AD119" s="989"/>
      <c r="AE119" s="990"/>
      <c r="AF119" s="991" t="s">
        <v>458</v>
      </c>
      <c r="AG119" s="989"/>
      <c r="AH119" s="989"/>
      <c r="AI119" s="989"/>
      <c r="AJ119" s="990"/>
      <c r="AK119" s="991" t="s">
        <v>458</v>
      </c>
      <c r="AL119" s="989"/>
      <c r="AM119" s="989"/>
      <c r="AN119" s="989"/>
      <c r="AO119" s="990"/>
      <c r="AP119" s="992" t="s">
        <v>458</v>
      </c>
      <c r="AQ119" s="993"/>
      <c r="AR119" s="993"/>
      <c r="AS119" s="993"/>
      <c r="AT119" s="994"/>
      <c r="AU119" s="999"/>
      <c r="AV119" s="1000"/>
      <c r="AW119" s="1000"/>
      <c r="AX119" s="1000"/>
      <c r="AY119" s="1000"/>
      <c r="AZ119" s="278" t="s">
        <v>188</v>
      </c>
      <c r="BA119" s="278"/>
      <c r="BB119" s="278"/>
      <c r="BC119" s="278"/>
      <c r="BD119" s="278"/>
      <c r="BE119" s="278"/>
      <c r="BF119" s="278"/>
      <c r="BG119" s="278"/>
      <c r="BH119" s="278"/>
      <c r="BI119" s="278"/>
      <c r="BJ119" s="278"/>
      <c r="BK119" s="278"/>
      <c r="BL119" s="278"/>
      <c r="BM119" s="278"/>
      <c r="BN119" s="278"/>
      <c r="BO119" s="1072" t="s">
        <v>460</v>
      </c>
      <c r="BP119" s="1103"/>
      <c r="BQ119" s="1094">
        <v>6191961</v>
      </c>
      <c r="BR119" s="1095"/>
      <c r="BS119" s="1095"/>
      <c r="BT119" s="1095"/>
      <c r="BU119" s="1095"/>
      <c r="BV119" s="1095">
        <v>5953378</v>
      </c>
      <c r="BW119" s="1095"/>
      <c r="BX119" s="1095"/>
      <c r="BY119" s="1095"/>
      <c r="BZ119" s="1095"/>
      <c r="CA119" s="1095">
        <v>5854906</v>
      </c>
      <c r="CB119" s="1095"/>
      <c r="CC119" s="1095"/>
      <c r="CD119" s="1095"/>
      <c r="CE119" s="1095"/>
      <c r="CF119" s="1096"/>
      <c r="CG119" s="1097"/>
      <c r="CH119" s="1097"/>
      <c r="CI119" s="1097"/>
      <c r="CJ119" s="1098"/>
      <c r="CK119" s="1044"/>
      <c r="CL119" s="1045"/>
      <c r="CM119" s="1099" t="s">
        <v>461</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458</v>
      </c>
      <c r="DH119" s="1081"/>
      <c r="DI119" s="1081"/>
      <c r="DJ119" s="1081"/>
      <c r="DK119" s="1082"/>
      <c r="DL119" s="1080" t="s">
        <v>458</v>
      </c>
      <c r="DM119" s="1081"/>
      <c r="DN119" s="1081"/>
      <c r="DO119" s="1081"/>
      <c r="DP119" s="1082"/>
      <c r="DQ119" s="1080" t="s">
        <v>458</v>
      </c>
      <c r="DR119" s="1081"/>
      <c r="DS119" s="1081"/>
      <c r="DT119" s="1081"/>
      <c r="DU119" s="1082"/>
      <c r="DV119" s="1083" t="s">
        <v>458</v>
      </c>
      <c r="DW119" s="1084"/>
      <c r="DX119" s="1084"/>
      <c r="DY119" s="1084"/>
      <c r="DZ119" s="1085"/>
    </row>
    <row r="120" spans="1:130" s="247" customFormat="1" ht="26.25" customHeight="1" x14ac:dyDescent="0.15">
      <c r="A120" s="1156"/>
      <c r="B120" s="1043"/>
      <c r="C120" s="1013" t="s">
        <v>437</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458</v>
      </c>
      <c r="AB120" s="1056"/>
      <c r="AC120" s="1056"/>
      <c r="AD120" s="1056"/>
      <c r="AE120" s="1057"/>
      <c r="AF120" s="1058" t="s">
        <v>458</v>
      </c>
      <c r="AG120" s="1056"/>
      <c r="AH120" s="1056"/>
      <c r="AI120" s="1056"/>
      <c r="AJ120" s="1057"/>
      <c r="AK120" s="1058" t="s">
        <v>458</v>
      </c>
      <c r="AL120" s="1056"/>
      <c r="AM120" s="1056"/>
      <c r="AN120" s="1056"/>
      <c r="AO120" s="1057"/>
      <c r="AP120" s="1059" t="s">
        <v>458</v>
      </c>
      <c r="AQ120" s="1060"/>
      <c r="AR120" s="1060"/>
      <c r="AS120" s="1060"/>
      <c r="AT120" s="1061"/>
      <c r="AU120" s="1086" t="s">
        <v>462</v>
      </c>
      <c r="AV120" s="1087"/>
      <c r="AW120" s="1087"/>
      <c r="AX120" s="1087"/>
      <c r="AY120" s="1088"/>
      <c r="AZ120" s="1037" t="s">
        <v>463</v>
      </c>
      <c r="BA120" s="986"/>
      <c r="BB120" s="986"/>
      <c r="BC120" s="986"/>
      <c r="BD120" s="986"/>
      <c r="BE120" s="986"/>
      <c r="BF120" s="986"/>
      <c r="BG120" s="986"/>
      <c r="BH120" s="986"/>
      <c r="BI120" s="986"/>
      <c r="BJ120" s="986"/>
      <c r="BK120" s="986"/>
      <c r="BL120" s="986"/>
      <c r="BM120" s="986"/>
      <c r="BN120" s="986"/>
      <c r="BO120" s="986"/>
      <c r="BP120" s="987"/>
      <c r="BQ120" s="1023">
        <v>5758877</v>
      </c>
      <c r="BR120" s="1024"/>
      <c r="BS120" s="1024"/>
      <c r="BT120" s="1024"/>
      <c r="BU120" s="1024"/>
      <c r="BV120" s="1024">
        <v>6089687</v>
      </c>
      <c r="BW120" s="1024"/>
      <c r="BX120" s="1024"/>
      <c r="BY120" s="1024"/>
      <c r="BZ120" s="1024"/>
      <c r="CA120" s="1024">
        <v>6047101</v>
      </c>
      <c r="CB120" s="1024"/>
      <c r="CC120" s="1024"/>
      <c r="CD120" s="1024"/>
      <c r="CE120" s="1024"/>
      <c r="CF120" s="1038">
        <v>217.6</v>
      </c>
      <c r="CG120" s="1039"/>
      <c r="CH120" s="1039"/>
      <c r="CI120" s="1039"/>
      <c r="CJ120" s="1039"/>
      <c r="CK120" s="1104" t="s">
        <v>464</v>
      </c>
      <c r="CL120" s="1105"/>
      <c r="CM120" s="1105"/>
      <c r="CN120" s="1105"/>
      <c r="CO120" s="1106"/>
      <c r="CP120" s="1112" t="s">
        <v>465</v>
      </c>
      <c r="CQ120" s="1113"/>
      <c r="CR120" s="1113"/>
      <c r="CS120" s="1113"/>
      <c r="CT120" s="1113"/>
      <c r="CU120" s="1113"/>
      <c r="CV120" s="1113"/>
      <c r="CW120" s="1113"/>
      <c r="CX120" s="1113"/>
      <c r="CY120" s="1113"/>
      <c r="CZ120" s="1113"/>
      <c r="DA120" s="1113"/>
      <c r="DB120" s="1113"/>
      <c r="DC120" s="1113"/>
      <c r="DD120" s="1113"/>
      <c r="DE120" s="1113"/>
      <c r="DF120" s="1114"/>
      <c r="DG120" s="1023">
        <v>1392739</v>
      </c>
      <c r="DH120" s="1024"/>
      <c r="DI120" s="1024"/>
      <c r="DJ120" s="1024"/>
      <c r="DK120" s="1024"/>
      <c r="DL120" s="1024">
        <v>1275120</v>
      </c>
      <c r="DM120" s="1024"/>
      <c r="DN120" s="1024"/>
      <c r="DO120" s="1024"/>
      <c r="DP120" s="1024"/>
      <c r="DQ120" s="1024">
        <v>1151352</v>
      </c>
      <c r="DR120" s="1024"/>
      <c r="DS120" s="1024"/>
      <c r="DT120" s="1024"/>
      <c r="DU120" s="1024"/>
      <c r="DV120" s="1025">
        <v>41.4</v>
      </c>
      <c r="DW120" s="1025"/>
      <c r="DX120" s="1025"/>
      <c r="DY120" s="1025"/>
      <c r="DZ120" s="1026"/>
    </row>
    <row r="121" spans="1:130" s="247" customFormat="1" ht="26.25" customHeight="1" x14ac:dyDescent="0.15">
      <c r="A121" s="1156"/>
      <c r="B121" s="1043"/>
      <c r="C121" s="1064" t="s">
        <v>466</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458</v>
      </c>
      <c r="AB121" s="1056"/>
      <c r="AC121" s="1056"/>
      <c r="AD121" s="1056"/>
      <c r="AE121" s="1057"/>
      <c r="AF121" s="1058" t="s">
        <v>458</v>
      </c>
      <c r="AG121" s="1056"/>
      <c r="AH121" s="1056"/>
      <c r="AI121" s="1056"/>
      <c r="AJ121" s="1057"/>
      <c r="AK121" s="1058" t="s">
        <v>458</v>
      </c>
      <c r="AL121" s="1056"/>
      <c r="AM121" s="1056"/>
      <c r="AN121" s="1056"/>
      <c r="AO121" s="1057"/>
      <c r="AP121" s="1059" t="s">
        <v>458</v>
      </c>
      <c r="AQ121" s="1060"/>
      <c r="AR121" s="1060"/>
      <c r="AS121" s="1060"/>
      <c r="AT121" s="1061"/>
      <c r="AU121" s="1089"/>
      <c r="AV121" s="1090"/>
      <c r="AW121" s="1090"/>
      <c r="AX121" s="1090"/>
      <c r="AY121" s="1091"/>
      <c r="AZ121" s="1046" t="s">
        <v>467</v>
      </c>
      <c r="BA121" s="1047"/>
      <c r="BB121" s="1047"/>
      <c r="BC121" s="1047"/>
      <c r="BD121" s="1047"/>
      <c r="BE121" s="1047"/>
      <c r="BF121" s="1047"/>
      <c r="BG121" s="1047"/>
      <c r="BH121" s="1047"/>
      <c r="BI121" s="1047"/>
      <c r="BJ121" s="1047"/>
      <c r="BK121" s="1047"/>
      <c r="BL121" s="1047"/>
      <c r="BM121" s="1047"/>
      <c r="BN121" s="1047"/>
      <c r="BO121" s="1047"/>
      <c r="BP121" s="1048"/>
      <c r="BQ121" s="1016">
        <v>31390</v>
      </c>
      <c r="BR121" s="1017"/>
      <c r="BS121" s="1017"/>
      <c r="BT121" s="1017"/>
      <c r="BU121" s="1017"/>
      <c r="BV121" s="1017">
        <v>18845</v>
      </c>
      <c r="BW121" s="1017"/>
      <c r="BX121" s="1017"/>
      <c r="BY121" s="1017"/>
      <c r="BZ121" s="1017"/>
      <c r="CA121" s="1017">
        <v>12676</v>
      </c>
      <c r="CB121" s="1017"/>
      <c r="CC121" s="1017"/>
      <c r="CD121" s="1017"/>
      <c r="CE121" s="1017"/>
      <c r="CF121" s="1011">
        <v>0.5</v>
      </c>
      <c r="CG121" s="1012"/>
      <c r="CH121" s="1012"/>
      <c r="CI121" s="1012"/>
      <c r="CJ121" s="1012"/>
      <c r="CK121" s="1107"/>
      <c r="CL121" s="1108"/>
      <c r="CM121" s="1108"/>
      <c r="CN121" s="1108"/>
      <c r="CO121" s="1109"/>
      <c r="CP121" s="1117" t="s">
        <v>468</v>
      </c>
      <c r="CQ121" s="1118"/>
      <c r="CR121" s="1118"/>
      <c r="CS121" s="1118"/>
      <c r="CT121" s="1118"/>
      <c r="CU121" s="1118"/>
      <c r="CV121" s="1118"/>
      <c r="CW121" s="1118"/>
      <c r="CX121" s="1118"/>
      <c r="CY121" s="1118"/>
      <c r="CZ121" s="1118"/>
      <c r="DA121" s="1118"/>
      <c r="DB121" s="1118"/>
      <c r="DC121" s="1118"/>
      <c r="DD121" s="1118"/>
      <c r="DE121" s="1118"/>
      <c r="DF121" s="1119"/>
      <c r="DG121" s="1016">
        <v>476036</v>
      </c>
      <c r="DH121" s="1017"/>
      <c r="DI121" s="1017"/>
      <c r="DJ121" s="1017"/>
      <c r="DK121" s="1017"/>
      <c r="DL121" s="1017">
        <v>437674</v>
      </c>
      <c r="DM121" s="1017"/>
      <c r="DN121" s="1017"/>
      <c r="DO121" s="1017"/>
      <c r="DP121" s="1017"/>
      <c r="DQ121" s="1017">
        <v>406095</v>
      </c>
      <c r="DR121" s="1017"/>
      <c r="DS121" s="1017"/>
      <c r="DT121" s="1017"/>
      <c r="DU121" s="1017"/>
      <c r="DV121" s="1018">
        <v>14.6</v>
      </c>
      <c r="DW121" s="1018"/>
      <c r="DX121" s="1018"/>
      <c r="DY121" s="1018"/>
      <c r="DZ121" s="1019"/>
    </row>
    <row r="122" spans="1:130" s="247" customFormat="1" ht="26.25" customHeight="1" x14ac:dyDescent="0.15">
      <c r="A122" s="1156"/>
      <c r="B122" s="1043"/>
      <c r="C122" s="1013" t="s">
        <v>447</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458</v>
      </c>
      <c r="AB122" s="1056"/>
      <c r="AC122" s="1056"/>
      <c r="AD122" s="1056"/>
      <c r="AE122" s="1057"/>
      <c r="AF122" s="1058" t="s">
        <v>458</v>
      </c>
      <c r="AG122" s="1056"/>
      <c r="AH122" s="1056"/>
      <c r="AI122" s="1056"/>
      <c r="AJ122" s="1057"/>
      <c r="AK122" s="1058" t="s">
        <v>458</v>
      </c>
      <c r="AL122" s="1056"/>
      <c r="AM122" s="1056"/>
      <c r="AN122" s="1056"/>
      <c r="AO122" s="1057"/>
      <c r="AP122" s="1059" t="s">
        <v>458</v>
      </c>
      <c r="AQ122" s="1060"/>
      <c r="AR122" s="1060"/>
      <c r="AS122" s="1060"/>
      <c r="AT122" s="1061"/>
      <c r="AU122" s="1089"/>
      <c r="AV122" s="1090"/>
      <c r="AW122" s="1090"/>
      <c r="AX122" s="1090"/>
      <c r="AY122" s="1091"/>
      <c r="AZ122" s="1071" t="s">
        <v>469</v>
      </c>
      <c r="BA122" s="1062"/>
      <c r="BB122" s="1062"/>
      <c r="BC122" s="1062"/>
      <c r="BD122" s="1062"/>
      <c r="BE122" s="1062"/>
      <c r="BF122" s="1062"/>
      <c r="BG122" s="1062"/>
      <c r="BH122" s="1062"/>
      <c r="BI122" s="1062"/>
      <c r="BJ122" s="1062"/>
      <c r="BK122" s="1062"/>
      <c r="BL122" s="1062"/>
      <c r="BM122" s="1062"/>
      <c r="BN122" s="1062"/>
      <c r="BO122" s="1062"/>
      <c r="BP122" s="1063"/>
      <c r="BQ122" s="1094">
        <v>6290116</v>
      </c>
      <c r="BR122" s="1095"/>
      <c r="BS122" s="1095"/>
      <c r="BT122" s="1095"/>
      <c r="BU122" s="1095"/>
      <c r="BV122" s="1095">
        <v>5886626</v>
      </c>
      <c r="BW122" s="1095"/>
      <c r="BX122" s="1095"/>
      <c r="BY122" s="1095"/>
      <c r="BZ122" s="1095"/>
      <c r="CA122" s="1095">
        <v>5777693</v>
      </c>
      <c r="CB122" s="1095"/>
      <c r="CC122" s="1095"/>
      <c r="CD122" s="1095"/>
      <c r="CE122" s="1095"/>
      <c r="CF122" s="1115">
        <v>207.9</v>
      </c>
      <c r="CG122" s="1116"/>
      <c r="CH122" s="1116"/>
      <c r="CI122" s="1116"/>
      <c r="CJ122" s="1116"/>
      <c r="CK122" s="1107"/>
      <c r="CL122" s="1108"/>
      <c r="CM122" s="1108"/>
      <c r="CN122" s="1108"/>
      <c r="CO122" s="1109"/>
      <c r="CP122" s="1117" t="s">
        <v>470</v>
      </c>
      <c r="CQ122" s="1118"/>
      <c r="CR122" s="1118"/>
      <c r="CS122" s="1118"/>
      <c r="CT122" s="1118"/>
      <c r="CU122" s="1118"/>
      <c r="CV122" s="1118"/>
      <c r="CW122" s="1118"/>
      <c r="CX122" s="1118"/>
      <c r="CY122" s="1118"/>
      <c r="CZ122" s="1118"/>
      <c r="DA122" s="1118"/>
      <c r="DB122" s="1118"/>
      <c r="DC122" s="1118"/>
      <c r="DD122" s="1118"/>
      <c r="DE122" s="1118"/>
      <c r="DF122" s="1119"/>
      <c r="DG122" s="1016">
        <v>316211</v>
      </c>
      <c r="DH122" s="1017"/>
      <c r="DI122" s="1017"/>
      <c r="DJ122" s="1017"/>
      <c r="DK122" s="1017"/>
      <c r="DL122" s="1017">
        <v>321630</v>
      </c>
      <c r="DM122" s="1017"/>
      <c r="DN122" s="1017"/>
      <c r="DO122" s="1017"/>
      <c r="DP122" s="1017"/>
      <c r="DQ122" s="1017">
        <v>287191</v>
      </c>
      <c r="DR122" s="1017"/>
      <c r="DS122" s="1017"/>
      <c r="DT122" s="1017"/>
      <c r="DU122" s="1017"/>
      <c r="DV122" s="1018">
        <v>10.3</v>
      </c>
      <c r="DW122" s="1018"/>
      <c r="DX122" s="1018"/>
      <c r="DY122" s="1018"/>
      <c r="DZ122" s="1019"/>
    </row>
    <row r="123" spans="1:130" s="247" customFormat="1" ht="26.25" customHeight="1" x14ac:dyDescent="0.15">
      <c r="A123" s="1156"/>
      <c r="B123" s="1043"/>
      <c r="C123" s="1013" t="s">
        <v>453</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458</v>
      </c>
      <c r="AB123" s="1056"/>
      <c r="AC123" s="1056"/>
      <c r="AD123" s="1056"/>
      <c r="AE123" s="1057"/>
      <c r="AF123" s="1058" t="s">
        <v>458</v>
      </c>
      <c r="AG123" s="1056"/>
      <c r="AH123" s="1056"/>
      <c r="AI123" s="1056"/>
      <c r="AJ123" s="1057"/>
      <c r="AK123" s="1058" t="s">
        <v>458</v>
      </c>
      <c r="AL123" s="1056"/>
      <c r="AM123" s="1056"/>
      <c r="AN123" s="1056"/>
      <c r="AO123" s="1057"/>
      <c r="AP123" s="1059" t="s">
        <v>458</v>
      </c>
      <c r="AQ123" s="1060"/>
      <c r="AR123" s="1060"/>
      <c r="AS123" s="1060"/>
      <c r="AT123" s="1061"/>
      <c r="AU123" s="1092"/>
      <c r="AV123" s="1093"/>
      <c r="AW123" s="1093"/>
      <c r="AX123" s="1093"/>
      <c r="AY123" s="1093"/>
      <c r="AZ123" s="278" t="s">
        <v>188</v>
      </c>
      <c r="BA123" s="278"/>
      <c r="BB123" s="278"/>
      <c r="BC123" s="278"/>
      <c r="BD123" s="278"/>
      <c r="BE123" s="278"/>
      <c r="BF123" s="278"/>
      <c r="BG123" s="278"/>
      <c r="BH123" s="278"/>
      <c r="BI123" s="278"/>
      <c r="BJ123" s="278"/>
      <c r="BK123" s="278"/>
      <c r="BL123" s="278"/>
      <c r="BM123" s="278"/>
      <c r="BN123" s="278"/>
      <c r="BO123" s="1072" t="s">
        <v>471</v>
      </c>
      <c r="BP123" s="1103"/>
      <c r="BQ123" s="1162">
        <v>12080383</v>
      </c>
      <c r="BR123" s="1163"/>
      <c r="BS123" s="1163"/>
      <c r="BT123" s="1163"/>
      <c r="BU123" s="1163"/>
      <c r="BV123" s="1163">
        <v>11995158</v>
      </c>
      <c r="BW123" s="1163"/>
      <c r="BX123" s="1163"/>
      <c r="BY123" s="1163"/>
      <c r="BZ123" s="1163"/>
      <c r="CA123" s="1163">
        <v>11837470</v>
      </c>
      <c r="CB123" s="1163"/>
      <c r="CC123" s="1163"/>
      <c r="CD123" s="1163"/>
      <c r="CE123" s="1163"/>
      <c r="CF123" s="1096"/>
      <c r="CG123" s="1097"/>
      <c r="CH123" s="1097"/>
      <c r="CI123" s="1097"/>
      <c r="CJ123" s="1098"/>
      <c r="CK123" s="1107"/>
      <c r="CL123" s="1108"/>
      <c r="CM123" s="1108"/>
      <c r="CN123" s="1108"/>
      <c r="CO123" s="1109"/>
      <c r="CP123" s="1117" t="s">
        <v>472</v>
      </c>
      <c r="CQ123" s="1118"/>
      <c r="CR123" s="1118"/>
      <c r="CS123" s="1118"/>
      <c r="CT123" s="1118"/>
      <c r="CU123" s="1118"/>
      <c r="CV123" s="1118"/>
      <c r="CW123" s="1118"/>
      <c r="CX123" s="1118"/>
      <c r="CY123" s="1118"/>
      <c r="CZ123" s="1118"/>
      <c r="DA123" s="1118"/>
      <c r="DB123" s="1118"/>
      <c r="DC123" s="1118"/>
      <c r="DD123" s="1118"/>
      <c r="DE123" s="1118"/>
      <c r="DF123" s="1119"/>
      <c r="DG123" s="1055">
        <v>340</v>
      </c>
      <c r="DH123" s="1056"/>
      <c r="DI123" s="1056"/>
      <c r="DJ123" s="1056"/>
      <c r="DK123" s="1057"/>
      <c r="DL123" s="1058">
        <v>265</v>
      </c>
      <c r="DM123" s="1056"/>
      <c r="DN123" s="1056"/>
      <c r="DO123" s="1056"/>
      <c r="DP123" s="1057"/>
      <c r="DQ123" s="1058">
        <v>210</v>
      </c>
      <c r="DR123" s="1056"/>
      <c r="DS123" s="1056"/>
      <c r="DT123" s="1056"/>
      <c r="DU123" s="1057"/>
      <c r="DV123" s="1059">
        <v>0</v>
      </c>
      <c r="DW123" s="1060"/>
      <c r="DX123" s="1060"/>
      <c r="DY123" s="1060"/>
      <c r="DZ123" s="1061"/>
    </row>
    <row r="124" spans="1:130" s="247" customFormat="1" ht="26.25" customHeight="1" thickBot="1" x14ac:dyDescent="0.2">
      <c r="A124" s="1156"/>
      <c r="B124" s="1043"/>
      <c r="C124" s="1013" t="s">
        <v>456</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473</v>
      </c>
      <c r="AB124" s="1056"/>
      <c r="AC124" s="1056"/>
      <c r="AD124" s="1056"/>
      <c r="AE124" s="1057"/>
      <c r="AF124" s="1058" t="s">
        <v>458</v>
      </c>
      <c r="AG124" s="1056"/>
      <c r="AH124" s="1056"/>
      <c r="AI124" s="1056"/>
      <c r="AJ124" s="1057"/>
      <c r="AK124" s="1058" t="s">
        <v>473</v>
      </c>
      <c r="AL124" s="1056"/>
      <c r="AM124" s="1056"/>
      <c r="AN124" s="1056"/>
      <c r="AO124" s="1057"/>
      <c r="AP124" s="1059" t="s">
        <v>473</v>
      </c>
      <c r="AQ124" s="1060"/>
      <c r="AR124" s="1060"/>
      <c r="AS124" s="1060"/>
      <c r="AT124" s="1061"/>
      <c r="AU124" s="1158" t="s">
        <v>474</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473</v>
      </c>
      <c r="BR124" s="1125"/>
      <c r="BS124" s="1125"/>
      <c r="BT124" s="1125"/>
      <c r="BU124" s="1125"/>
      <c r="BV124" s="1125" t="s">
        <v>473</v>
      </c>
      <c r="BW124" s="1125"/>
      <c r="BX124" s="1125"/>
      <c r="BY124" s="1125"/>
      <c r="BZ124" s="1125"/>
      <c r="CA124" s="1125" t="s">
        <v>473</v>
      </c>
      <c r="CB124" s="1125"/>
      <c r="CC124" s="1125"/>
      <c r="CD124" s="1125"/>
      <c r="CE124" s="1125"/>
      <c r="CF124" s="1126"/>
      <c r="CG124" s="1127"/>
      <c r="CH124" s="1127"/>
      <c r="CI124" s="1127"/>
      <c r="CJ124" s="1128"/>
      <c r="CK124" s="1110"/>
      <c r="CL124" s="1110"/>
      <c r="CM124" s="1110"/>
      <c r="CN124" s="1110"/>
      <c r="CO124" s="1111"/>
      <c r="CP124" s="1117" t="s">
        <v>475</v>
      </c>
      <c r="CQ124" s="1118"/>
      <c r="CR124" s="1118"/>
      <c r="CS124" s="1118"/>
      <c r="CT124" s="1118"/>
      <c r="CU124" s="1118"/>
      <c r="CV124" s="1118"/>
      <c r="CW124" s="1118"/>
      <c r="CX124" s="1118"/>
      <c r="CY124" s="1118"/>
      <c r="CZ124" s="1118"/>
      <c r="DA124" s="1118"/>
      <c r="DB124" s="1118"/>
      <c r="DC124" s="1118"/>
      <c r="DD124" s="1118"/>
      <c r="DE124" s="1118"/>
      <c r="DF124" s="1119"/>
      <c r="DG124" s="1102" t="s">
        <v>476</v>
      </c>
      <c r="DH124" s="1081"/>
      <c r="DI124" s="1081"/>
      <c r="DJ124" s="1081"/>
      <c r="DK124" s="1082"/>
      <c r="DL124" s="1080" t="s">
        <v>476</v>
      </c>
      <c r="DM124" s="1081"/>
      <c r="DN124" s="1081"/>
      <c r="DO124" s="1081"/>
      <c r="DP124" s="1082"/>
      <c r="DQ124" s="1080" t="s">
        <v>476</v>
      </c>
      <c r="DR124" s="1081"/>
      <c r="DS124" s="1081"/>
      <c r="DT124" s="1081"/>
      <c r="DU124" s="1082"/>
      <c r="DV124" s="1083" t="s">
        <v>476</v>
      </c>
      <c r="DW124" s="1084"/>
      <c r="DX124" s="1084"/>
      <c r="DY124" s="1084"/>
      <c r="DZ124" s="1085"/>
    </row>
    <row r="125" spans="1:130" s="247" customFormat="1" ht="26.25" customHeight="1" x14ac:dyDescent="0.15">
      <c r="A125" s="1156"/>
      <c r="B125" s="1043"/>
      <c r="C125" s="1013" t="s">
        <v>459</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476</v>
      </c>
      <c r="AB125" s="1056"/>
      <c r="AC125" s="1056"/>
      <c r="AD125" s="1056"/>
      <c r="AE125" s="1057"/>
      <c r="AF125" s="1058" t="s">
        <v>476</v>
      </c>
      <c r="AG125" s="1056"/>
      <c r="AH125" s="1056"/>
      <c r="AI125" s="1056"/>
      <c r="AJ125" s="1057"/>
      <c r="AK125" s="1058" t="s">
        <v>476</v>
      </c>
      <c r="AL125" s="1056"/>
      <c r="AM125" s="1056"/>
      <c r="AN125" s="1056"/>
      <c r="AO125" s="1057"/>
      <c r="AP125" s="1059" t="s">
        <v>476</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477</v>
      </c>
      <c r="CL125" s="1105"/>
      <c r="CM125" s="1105"/>
      <c r="CN125" s="1105"/>
      <c r="CO125" s="1106"/>
      <c r="CP125" s="1037" t="s">
        <v>478</v>
      </c>
      <c r="CQ125" s="986"/>
      <c r="CR125" s="986"/>
      <c r="CS125" s="986"/>
      <c r="CT125" s="986"/>
      <c r="CU125" s="986"/>
      <c r="CV125" s="986"/>
      <c r="CW125" s="986"/>
      <c r="CX125" s="986"/>
      <c r="CY125" s="986"/>
      <c r="CZ125" s="986"/>
      <c r="DA125" s="986"/>
      <c r="DB125" s="986"/>
      <c r="DC125" s="986"/>
      <c r="DD125" s="986"/>
      <c r="DE125" s="986"/>
      <c r="DF125" s="987"/>
      <c r="DG125" s="1023" t="s">
        <v>476</v>
      </c>
      <c r="DH125" s="1024"/>
      <c r="DI125" s="1024"/>
      <c r="DJ125" s="1024"/>
      <c r="DK125" s="1024"/>
      <c r="DL125" s="1024" t="s">
        <v>476</v>
      </c>
      <c r="DM125" s="1024"/>
      <c r="DN125" s="1024"/>
      <c r="DO125" s="1024"/>
      <c r="DP125" s="1024"/>
      <c r="DQ125" s="1024" t="s">
        <v>476</v>
      </c>
      <c r="DR125" s="1024"/>
      <c r="DS125" s="1024"/>
      <c r="DT125" s="1024"/>
      <c r="DU125" s="1024"/>
      <c r="DV125" s="1025" t="s">
        <v>476</v>
      </c>
      <c r="DW125" s="1025"/>
      <c r="DX125" s="1025"/>
      <c r="DY125" s="1025"/>
      <c r="DZ125" s="1026"/>
    </row>
    <row r="126" spans="1:130" s="247" customFormat="1" ht="26.25" customHeight="1" thickBot="1" x14ac:dyDescent="0.2">
      <c r="A126" s="1156"/>
      <c r="B126" s="1043"/>
      <c r="C126" s="1013" t="s">
        <v>461</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476</v>
      </c>
      <c r="AB126" s="1056"/>
      <c r="AC126" s="1056"/>
      <c r="AD126" s="1056"/>
      <c r="AE126" s="1057"/>
      <c r="AF126" s="1058" t="s">
        <v>476</v>
      </c>
      <c r="AG126" s="1056"/>
      <c r="AH126" s="1056"/>
      <c r="AI126" s="1056"/>
      <c r="AJ126" s="1057"/>
      <c r="AK126" s="1058" t="s">
        <v>476</v>
      </c>
      <c r="AL126" s="1056"/>
      <c r="AM126" s="1056"/>
      <c r="AN126" s="1056"/>
      <c r="AO126" s="1057"/>
      <c r="AP126" s="1059" t="s">
        <v>476</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479</v>
      </c>
      <c r="CQ126" s="1047"/>
      <c r="CR126" s="1047"/>
      <c r="CS126" s="1047"/>
      <c r="CT126" s="1047"/>
      <c r="CU126" s="1047"/>
      <c r="CV126" s="1047"/>
      <c r="CW126" s="1047"/>
      <c r="CX126" s="1047"/>
      <c r="CY126" s="1047"/>
      <c r="CZ126" s="1047"/>
      <c r="DA126" s="1047"/>
      <c r="DB126" s="1047"/>
      <c r="DC126" s="1047"/>
      <c r="DD126" s="1047"/>
      <c r="DE126" s="1047"/>
      <c r="DF126" s="1048"/>
      <c r="DG126" s="1016" t="s">
        <v>476</v>
      </c>
      <c r="DH126" s="1017"/>
      <c r="DI126" s="1017"/>
      <c r="DJ126" s="1017"/>
      <c r="DK126" s="1017"/>
      <c r="DL126" s="1017" t="s">
        <v>476</v>
      </c>
      <c r="DM126" s="1017"/>
      <c r="DN126" s="1017"/>
      <c r="DO126" s="1017"/>
      <c r="DP126" s="1017"/>
      <c r="DQ126" s="1017" t="s">
        <v>476</v>
      </c>
      <c r="DR126" s="1017"/>
      <c r="DS126" s="1017"/>
      <c r="DT126" s="1017"/>
      <c r="DU126" s="1017"/>
      <c r="DV126" s="1018" t="s">
        <v>476</v>
      </c>
      <c r="DW126" s="1018"/>
      <c r="DX126" s="1018"/>
      <c r="DY126" s="1018"/>
      <c r="DZ126" s="1019"/>
    </row>
    <row r="127" spans="1:130" s="247" customFormat="1" ht="26.25" customHeight="1" x14ac:dyDescent="0.15">
      <c r="A127" s="1157"/>
      <c r="B127" s="1045"/>
      <c r="C127" s="1099" t="s">
        <v>480</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476</v>
      </c>
      <c r="AB127" s="1056"/>
      <c r="AC127" s="1056"/>
      <c r="AD127" s="1056"/>
      <c r="AE127" s="1057"/>
      <c r="AF127" s="1058" t="s">
        <v>476</v>
      </c>
      <c r="AG127" s="1056"/>
      <c r="AH127" s="1056"/>
      <c r="AI127" s="1056"/>
      <c r="AJ127" s="1057"/>
      <c r="AK127" s="1058" t="s">
        <v>476</v>
      </c>
      <c r="AL127" s="1056"/>
      <c r="AM127" s="1056"/>
      <c r="AN127" s="1056"/>
      <c r="AO127" s="1057"/>
      <c r="AP127" s="1059" t="s">
        <v>476</v>
      </c>
      <c r="AQ127" s="1060"/>
      <c r="AR127" s="1060"/>
      <c r="AS127" s="1060"/>
      <c r="AT127" s="1061"/>
      <c r="AU127" s="283"/>
      <c r="AV127" s="283"/>
      <c r="AW127" s="283"/>
      <c r="AX127" s="1129" t="s">
        <v>481</v>
      </c>
      <c r="AY127" s="1130"/>
      <c r="AZ127" s="1130"/>
      <c r="BA127" s="1130"/>
      <c r="BB127" s="1130"/>
      <c r="BC127" s="1130"/>
      <c r="BD127" s="1130"/>
      <c r="BE127" s="1131"/>
      <c r="BF127" s="1132" t="s">
        <v>482</v>
      </c>
      <c r="BG127" s="1130"/>
      <c r="BH127" s="1130"/>
      <c r="BI127" s="1130"/>
      <c r="BJ127" s="1130"/>
      <c r="BK127" s="1130"/>
      <c r="BL127" s="1131"/>
      <c r="BM127" s="1132" t="s">
        <v>483</v>
      </c>
      <c r="BN127" s="1130"/>
      <c r="BO127" s="1130"/>
      <c r="BP127" s="1130"/>
      <c r="BQ127" s="1130"/>
      <c r="BR127" s="1130"/>
      <c r="BS127" s="1131"/>
      <c r="BT127" s="1132" t="s">
        <v>484</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485</v>
      </c>
      <c r="CQ127" s="1047"/>
      <c r="CR127" s="1047"/>
      <c r="CS127" s="1047"/>
      <c r="CT127" s="1047"/>
      <c r="CU127" s="1047"/>
      <c r="CV127" s="1047"/>
      <c r="CW127" s="1047"/>
      <c r="CX127" s="1047"/>
      <c r="CY127" s="1047"/>
      <c r="CZ127" s="1047"/>
      <c r="DA127" s="1047"/>
      <c r="DB127" s="1047"/>
      <c r="DC127" s="1047"/>
      <c r="DD127" s="1047"/>
      <c r="DE127" s="1047"/>
      <c r="DF127" s="1048"/>
      <c r="DG127" s="1016" t="s">
        <v>476</v>
      </c>
      <c r="DH127" s="1017"/>
      <c r="DI127" s="1017"/>
      <c r="DJ127" s="1017"/>
      <c r="DK127" s="1017"/>
      <c r="DL127" s="1017" t="s">
        <v>476</v>
      </c>
      <c r="DM127" s="1017"/>
      <c r="DN127" s="1017"/>
      <c r="DO127" s="1017"/>
      <c r="DP127" s="1017"/>
      <c r="DQ127" s="1017" t="s">
        <v>476</v>
      </c>
      <c r="DR127" s="1017"/>
      <c r="DS127" s="1017"/>
      <c r="DT127" s="1017"/>
      <c r="DU127" s="1017"/>
      <c r="DV127" s="1018" t="s">
        <v>476</v>
      </c>
      <c r="DW127" s="1018"/>
      <c r="DX127" s="1018"/>
      <c r="DY127" s="1018"/>
      <c r="DZ127" s="1019"/>
    </row>
    <row r="128" spans="1:130" s="247" customFormat="1" ht="26.25" customHeight="1" thickBot="1" x14ac:dyDescent="0.2">
      <c r="A128" s="1140" t="s">
        <v>486</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487</v>
      </c>
      <c r="X128" s="1142"/>
      <c r="Y128" s="1142"/>
      <c r="Z128" s="1143"/>
      <c r="AA128" s="1144">
        <v>8479</v>
      </c>
      <c r="AB128" s="1145"/>
      <c r="AC128" s="1145"/>
      <c r="AD128" s="1145"/>
      <c r="AE128" s="1146"/>
      <c r="AF128" s="1147">
        <v>2380</v>
      </c>
      <c r="AG128" s="1145"/>
      <c r="AH128" s="1145"/>
      <c r="AI128" s="1145"/>
      <c r="AJ128" s="1146"/>
      <c r="AK128" s="1147">
        <v>2350</v>
      </c>
      <c r="AL128" s="1145"/>
      <c r="AM128" s="1145"/>
      <c r="AN128" s="1145"/>
      <c r="AO128" s="1146"/>
      <c r="AP128" s="1148"/>
      <c r="AQ128" s="1149"/>
      <c r="AR128" s="1149"/>
      <c r="AS128" s="1149"/>
      <c r="AT128" s="1150"/>
      <c r="AU128" s="283"/>
      <c r="AV128" s="283"/>
      <c r="AW128" s="283"/>
      <c r="AX128" s="985" t="s">
        <v>488</v>
      </c>
      <c r="AY128" s="986"/>
      <c r="AZ128" s="986"/>
      <c r="BA128" s="986"/>
      <c r="BB128" s="986"/>
      <c r="BC128" s="986"/>
      <c r="BD128" s="986"/>
      <c r="BE128" s="987"/>
      <c r="BF128" s="1151" t="s">
        <v>476</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489</v>
      </c>
      <c r="CQ128" s="1134"/>
      <c r="CR128" s="1134"/>
      <c r="CS128" s="1134"/>
      <c r="CT128" s="1134"/>
      <c r="CU128" s="1134"/>
      <c r="CV128" s="1134"/>
      <c r="CW128" s="1134"/>
      <c r="CX128" s="1134"/>
      <c r="CY128" s="1134"/>
      <c r="CZ128" s="1134"/>
      <c r="DA128" s="1134"/>
      <c r="DB128" s="1134"/>
      <c r="DC128" s="1134"/>
      <c r="DD128" s="1134"/>
      <c r="DE128" s="1134"/>
      <c r="DF128" s="1135"/>
      <c r="DG128" s="1136" t="s">
        <v>490</v>
      </c>
      <c r="DH128" s="1137"/>
      <c r="DI128" s="1137"/>
      <c r="DJ128" s="1137"/>
      <c r="DK128" s="1137"/>
      <c r="DL128" s="1137" t="s">
        <v>491</v>
      </c>
      <c r="DM128" s="1137"/>
      <c r="DN128" s="1137"/>
      <c r="DO128" s="1137"/>
      <c r="DP128" s="1137"/>
      <c r="DQ128" s="1137" t="s">
        <v>492</v>
      </c>
      <c r="DR128" s="1137"/>
      <c r="DS128" s="1137"/>
      <c r="DT128" s="1137"/>
      <c r="DU128" s="1137"/>
      <c r="DV128" s="1138" t="s">
        <v>491</v>
      </c>
      <c r="DW128" s="1138"/>
      <c r="DX128" s="1138"/>
      <c r="DY128" s="1138"/>
      <c r="DZ128" s="1139"/>
    </row>
    <row r="129" spans="1:131" s="247"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493</v>
      </c>
      <c r="X129" s="1171"/>
      <c r="Y129" s="1171"/>
      <c r="Z129" s="1172"/>
      <c r="AA129" s="1055">
        <v>3662267</v>
      </c>
      <c r="AB129" s="1056"/>
      <c r="AC129" s="1056"/>
      <c r="AD129" s="1056"/>
      <c r="AE129" s="1057"/>
      <c r="AF129" s="1058">
        <v>3482118</v>
      </c>
      <c r="AG129" s="1056"/>
      <c r="AH129" s="1056"/>
      <c r="AI129" s="1056"/>
      <c r="AJ129" s="1057"/>
      <c r="AK129" s="1058">
        <v>3419654</v>
      </c>
      <c r="AL129" s="1056"/>
      <c r="AM129" s="1056"/>
      <c r="AN129" s="1056"/>
      <c r="AO129" s="1057"/>
      <c r="AP129" s="1173"/>
      <c r="AQ129" s="1174"/>
      <c r="AR129" s="1174"/>
      <c r="AS129" s="1174"/>
      <c r="AT129" s="1175"/>
      <c r="AU129" s="285"/>
      <c r="AV129" s="285"/>
      <c r="AW129" s="285"/>
      <c r="AX129" s="1164" t="s">
        <v>494</v>
      </c>
      <c r="AY129" s="1047"/>
      <c r="AZ129" s="1047"/>
      <c r="BA129" s="1047"/>
      <c r="BB129" s="1047"/>
      <c r="BC129" s="1047"/>
      <c r="BD129" s="1047"/>
      <c r="BE129" s="1048"/>
      <c r="BF129" s="1165" t="s">
        <v>492</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495</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496</v>
      </c>
      <c r="X130" s="1171"/>
      <c r="Y130" s="1171"/>
      <c r="Z130" s="1172"/>
      <c r="AA130" s="1055">
        <v>799565</v>
      </c>
      <c r="AB130" s="1056"/>
      <c r="AC130" s="1056"/>
      <c r="AD130" s="1056"/>
      <c r="AE130" s="1057"/>
      <c r="AF130" s="1058">
        <v>697548</v>
      </c>
      <c r="AG130" s="1056"/>
      <c r="AH130" s="1056"/>
      <c r="AI130" s="1056"/>
      <c r="AJ130" s="1057"/>
      <c r="AK130" s="1058">
        <v>640974</v>
      </c>
      <c r="AL130" s="1056"/>
      <c r="AM130" s="1056"/>
      <c r="AN130" s="1056"/>
      <c r="AO130" s="1057"/>
      <c r="AP130" s="1173"/>
      <c r="AQ130" s="1174"/>
      <c r="AR130" s="1174"/>
      <c r="AS130" s="1174"/>
      <c r="AT130" s="1175"/>
      <c r="AU130" s="285"/>
      <c r="AV130" s="285"/>
      <c r="AW130" s="285"/>
      <c r="AX130" s="1164" t="s">
        <v>497</v>
      </c>
      <c r="AY130" s="1047"/>
      <c r="AZ130" s="1047"/>
      <c r="BA130" s="1047"/>
      <c r="BB130" s="1047"/>
      <c r="BC130" s="1047"/>
      <c r="BD130" s="1047"/>
      <c r="BE130" s="1048"/>
      <c r="BF130" s="1201">
        <v>-0.1</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498</v>
      </c>
      <c r="X131" s="1209"/>
      <c r="Y131" s="1209"/>
      <c r="Z131" s="1210"/>
      <c r="AA131" s="1102">
        <v>2862702</v>
      </c>
      <c r="AB131" s="1081"/>
      <c r="AC131" s="1081"/>
      <c r="AD131" s="1081"/>
      <c r="AE131" s="1082"/>
      <c r="AF131" s="1080">
        <v>2784570</v>
      </c>
      <c r="AG131" s="1081"/>
      <c r="AH131" s="1081"/>
      <c r="AI131" s="1081"/>
      <c r="AJ131" s="1082"/>
      <c r="AK131" s="1080">
        <v>2778680</v>
      </c>
      <c r="AL131" s="1081"/>
      <c r="AM131" s="1081"/>
      <c r="AN131" s="1081"/>
      <c r="AO131" s="1082"/>
      <c r="AP131" s="1211"/>
      <c r="AQ131" s="1212"/>
      <c r="AR131" s="1212"/>
      <c r="AS131" s="1212"/>
      <c r="AT131" s="1213"/>
      <c r="AU131" s="285"/>
      <c r="AV131" s="285"/>
      <c r="AW131" s="285"/>
      <c r="AX131" s="1183" t="s">
        <v>499</v>
      </c>
      <c r="AY131" s="1134"/>
      <c r="AZ131" s="1134"/>
      <c r="BA131" s="1134"/>
      <c r="BB131" s="1134"/>
      <c r="BC131" s="1134"/>
      <c r="BD131" s="1134"/>
      <c r="BE131" s="1135"/>
      <c r="BF131" s="1184" t="s">
        <v>128</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500</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501</v>
      </c>
      <c r="W132" s="1194"/>
      <c r="X132" s="1194"/>
      <c r="Y132" s="1194"/>
      <c r="Z132" s="1195"/>
      <c r="AA132" s="1196">
        <v>0.152862575</v>
      </c>
      <c r="AB132" s="1197"/>
      <c r="AC132" s="1197"/>
      <c r="AD132" s="1197"/>
      <c r="AE132" s="1198"/>
      <c r="AF132" s="1199">
        <v>8.6943406000000001E-2</v>
      </c>
      <c r="AG132" s="1197"/>
      <c r="AH132" s="1197"/>
      <c r="AI132" s="1197"/>
      <c r="AJ132" s="1198"/>
      <c r="AK132" s="1199">
        <v>-0.83683619600000003</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502</v>
      </c>
      <c r="W133" s="1177"/>
      <c r="X133" s="1177"/>
      <c r="Y133" s="1177"/>
      <c r="Z133" s="1178"/>
      <c r="AA133" s="1179">
        <v>-0.6</v>
      </c>
      <c r="AB133" s="1180"/>
      <c r="AC133" s="1180"/>
      <c r="AD133" s="1180"/>
      <c r="AE133" s="1181"/>
      <c r="AF133" s="1179">
        <v>-0.5</v>
      </c>
      <c r="AG133" s="1180"/>
      <c r="AH133" s="1180"/>
      <c r="AI133" s="1180"/>
      <c r="AJ133" s="1181"/>
      <c r="AK133" s="1179">
        <v>-0.1</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MIDwOLLlBfEsA5KIhe8Z8/upj9r1L8sz7+7D96MIRwE9AYBYf0vTQyNpP+gd9S+pvJhpOy2/34t0+1oNax94TQ==" saltValue="uvACbk46PyvzbBLQjJYm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Rn8ll2qunevs8GDCJvShgxLAIfQIhAgUWcH26wT4xsnxYWe4OUMF9dcgGbIX1n+04wisGS1qjC0Ht23wluKRQ==" saltValue="oDBxaxk4eP9gvGCqXqyU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BHesA8XpzJZQdyDljFo3P0i3+5ryXgTxPjPPQ4FeLOqejzBEhV5yB64w8CUfXf9vMkRf3/h+F4/ObgUPSj5Jw==" saltValue="Dx9oYykAEkDqyDlDMPhsm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511</v>
      </c>
      <c r="AL9" s="1220"/>
      <c r="AM9" s="1220"/>
      <c r="AN9" s="1221"/>
      <c r="AO9" s="313">
        <v>798385</v>
      </c>
      <c r="AP9" s="313">
        <v>125552</v>
      </c>
      <c r="AQ9" s="314">
        <v>114878</v>
      </c>
      <c r="AR9" s="315">
        <v>9.3000000000000007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512</v>
      </c>
      <c r="AL10" s="1220"/>
      <c r="AM10" s="1220"/>
      <c r="AN10" s="1221"/>
      <c r="AO10" s="316">
        <v>226360</v>
      </c>
      <c r="AP10" s="316">
        <v>35597</v>
      </c>
      <c r="AQ10" s="317">
        <v>13315</v>
      </c>
      <c r="AR10" s="318">
        <v>167.3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513</v>
      </c>
      <c r="AL11" s="1220"/>
      <c r="AM11" s="1220"/>
      <c r="AN11" s="1221"/>
      <c r="AO11" s="316">
        <v>117638</v>
      </c>
      <c r="AP11" s="316">
        <v>18499</v>
      </c>
      <c r="AQ11" s="317">
        <v>14277</v>
      </c>
      <c r="AR11" s="318">
        <v>29.6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514</v>
      </c>
      <c r="AL12" s="1220"/>
      <c r="AM12" s="1220"/>
      <c r="AN12" s="1221"/>
      <c r="AO12" s="316" t="s">
        <v>515</v>
      </c>
      <c r="AP12" s="316" t="s">
        <v>515</v>
      </c>
      <c r="AQ12" s="317">
        <v>1942</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516</v>
      </c>
      <c r="AL13" s="1220"/>
      <c r="AM13" s="1220"/>
      <c r="AN13" s="1221"/>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517</v>
      </c>
      <c r="AL14" s="1220"/>
      <c r="AM14" s="1220"/>
      <c r="AN14" s="1221"/>
      <c r="AO14" s="316" t="s">
        <v>515</v>
      </c>
      <c r="AP14" s="316" t="s">
        <v>515</v>
      </c>
      <c r="AQ14" s="317">
        <v>4702</v>
      </c>
      <c r="AR14" s="318" t="s">
        <v>515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518</v>
      </c>
      <c r="AL15" s="1220"/>
      <c r="AM15" s="1220"/>
      <c r="AN15" s="1221"/>
      <c r="AO15" s="316">
        <v>18934</v>
      </c>
      <c r="AP15" s="316">
        <v>2978</v>
      </c>
      <c r="AQ15" s="317">
        <v>3059</v>
      </c>
      <c r="AR15" s="318">
        <v>-2.6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519</v>
      </c>
      <c r="AL16" s="1223"/>
      <c r="AM16" s="1223"/>
      <c r="AN16" s="1224"/>
      <c r="AO16" s="316">
        <v>-58774</v>
      </c>
      <c r="AP16" s="316">
        <v>-9243</v>
      </c>
      <c r="AQ16" s="317">
        <v>-10160</v>
      </c>
      <c r="AR16" s="318">
        <v>-9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188</v>
      </c>
      <c r="AL17" s="1223"/>
      <c r="AM17" s="1223"/>
      <c r="AN17" s="1224"/>
      <c r="AO17" s="316">
        <v>1102543</v>
      </c>
      <c r="AP17" s="316">
        <v>173383</v>
      </c>
      <c r="AQ17" s="317">
        <v>142011</v>
      </c>
      <c r="AR17" s="318">
        <v>22.1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524</v>
      </c>
      <c r="AL21" s="1215"/>
      <c r="AM21" s="1215"/>
      <c r="AN21" s="1216"/>
      <c r="AO21" s="328">
        <v>14.31</v>
      </c>
      <c r="AP21" s="329">
        <v>13.22</v>
      </c>
      <c r="AQ21" s="330">
        <v>1.0900000000000001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525</v>
      </c>
      <c r="AL22" s="1215"/>
      <c r="AM22" s="1215"/>
      <c r="AN22" s="1216"/>
      <c r="AO22" s="333">
        <v>95.5</v>
      </c>
      <c r="AP22" s="334">
        <v>95.9</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529</v>
      </c>
      <c r="AL32" s="1231"/>
      <c r="AM32" s="1231"/>
      <c r="AN32" s="1232"/>
      <c r="AO32" s="343">
        <v>385294</v>
      </c>
      <c r="AP32" s="343">
        <v>60590</v>
      </c>
      <c r="AQ32" s="344">
        <v>72897</v>
      </c>
      <c r="AR32" s="345">
        <v>-16.899999999999999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530</v>
      </c>
      <c r="AL33" s="1231"/>
      <c r="AM33" s="1231"/>
      <c r="AN33" s="1232"/>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531</v>
      </c>
      <c r="AL34" s="1231"/>
      <c r="AM34" s="1231"/>
      <c r="AN34" s="1232"/>
      <c r="AO34" s="343" t="s">
        <v>515</v>
      </c>
      <c r="AP34" s="343" t="s">
        <v>515</v>
      </c>
      <c r="AQ34" s="344">
        <v>43</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532</v>
      </c>
      <c r="AL35" s="1231"/>
      <c r="AM35" s="1231"/>
      <c r="AN35" s="1232"/>
      <c r="AO35" s="343">
        <v>228706</v>
      </c>
      <c r="AP35" s="343">
        <v>35966</v>
      </c>
      <c r="AQ35" s="344">
        <v>23889</v>
      </c>
      <c r="AR35" s="345">
        <v>50.6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533</v>
      </c>
      <c r="AL36" s="1231"/>
      <c r="AM36" s="1231"/>
      <c r="AN36" s="1232"/>
      <c r="AO36" s="343">
        <v>6071</v>
      </c>
      <c r="AP36" s="343">
        <v>955</v>
      </c>
      <c r="AQ36" s="344">
        <v>3700</v>
      </c>
      <c r="AR36" s="345">
        <v>-74.2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534</v>
      </c>
      <c r="AL37" s="1231"/>
      <c r="AM37" s="1231"/>
      <c r="AN37" s="1232"/>
      <c r="AO37" s="343" t="s">
        <v>515</v>
      </c>
      <c r="AP37" s="343" t="s">
        <v>515</v>
      </c>
      <c r="AQ37" s="344">
        <v>740</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535</v>
      </c>
      <c r="AL38" s="1234"/>
      <c r="AM38" s="1234"/>
      <c r="AN38" s="1235"/>
      <c r="AO38" s="346" t="s">
        <v>515</v>
      </c>
      <c r="AP38" s="346" t="s">
        <v>515</v>
      </c>
      <c r="AQ38" s="347">
        <v>3</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536</v>
      </c>
      <c r="AL39" s="1234"/>
      <c r="AM39" s="1234"/>
      <c r="AN39" s="1235"/>
      <c r="AO39" s="343">
        <v>-2350</v>
      </c>
      <c r="AP39" s="343">
        <v>-370</v>
      </c>
      <c r="AQ39" s="344">
        <v>-2140</v>
      </c>
      <c r="AR39" s="345">
        <v>-82.7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537</v>
      </c>
      <c r="AL40" s="1231"/>
      <c r="AM40" s="1231"/>
      <c r="AN40" s="1232"/>
      <c r="AO40" s="343">
        <v>-640974</v>
      </c>
      <c r="AP40" s="343">
        <v>-100798</v>
      </c>
      <c r="AQ40" s="344">
        <v>-70880</v>
      </c>
      <c r="AR40" s="345">
        <v>42.2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302</v>
      </c>
      <c r="AL41" s="1237"/>
      <c r="AM41" s="1237"/>
      <c r="AN41" s="1238"/>
      <c r="AO41" s="343">
        <v>-23253</v>
      </c>
      <c r="AP41" s="343">
        <v>-3657</v>
      </c>
      <c r="AQ41" s="344">
        <v>28253</v>
      </c>
      <c r="AR41" s="345">
        <v>-112.9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506</v>
      </c>
      <c r="AN49" s="1227" t="s">
        <v>541</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734447</v>
      </c>
      <c r="AN51" s="365">
        <v>109914</v>
      </c>
      <c r="AO51" s="366">
        <v>-58.1</v>
      </c>
      <c r="AP51" s="367">
        <v>128611</v>
      </c>
      <c r="AQ51" s="368">
        <v>7.5</v>
      </c>
      <c r="AR51" s="369">
        <v>-65.599999999999994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537757</v>
      </c>
      <c r="AN52" s="373">
        <v>80478</v>
      </c>
      <c r="AO52" s="374">
        <v>-52.5</v>
      </c>
      <c r="AP52" s="375">
        <v>61552</v>
      </c>
      <c r="AQ52" s="376">
        <v>-10.1</v>
      </c>
      <c r="AR52" s="377">
        <v>-42.4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731736</v>
      </c>
      <c r="AN53" s="365">
        <v>110218</v>
      </c>
      <c r="AO53" s="366">
        <v>0.3</v>
      </c>
      <c r="AP53" s="367">
        <v>138651</v>
      </c>
      <c r="AQ53" s="368">
        <v>7.8</v>
      </c>
      <c r="AR53" s="369">
        <v>-7.5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513987</v>
      </c>
      <c r="AN54" s="373">
        <v>77419</v>
      </c>
      <c r="AO54" s="374">
        <v>-3.8</v>
      </c>
      <c r="AP54" s="375">
        <v>71211</v>
      </c>
      <c r="AQ54" s="376">
        <v>15.7</v>
      </c>
      <c r="AR54" s="377">
        <v>-19.5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540079</v>
      </c>
      <c r="AN55" s="365">
        <v>82129</v>
      </c>
      <c r="AO55" s="366">
        <v>-25.5</v>
      </c>
      <c r="AP55" s="367">
        <v>122882</v>
      </c>
      <c r="AQ55" s="368">
        <v>-11.4</v>
      </c>
      <c r="AR55" s="369">
        <v>-14.1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331945</v>
      </c>
      <c r="AN56" s="373">
        <v>50478</v>
      </c>
      <c r="AO56" s="374">
        <v>-34.799999999999997</v>
      </c>
      <c r="AP56" s="375">
        <v>65785</v>
      </c>
      <c r="AQ56" s="376">
        <v>-7.6</v>
      </c>
      <c r="AR56" s="377">
        <v>-27.2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636639</v>
      </c>
      <c r="AN57" s="365">
        <v>98826</v>
      </c>
      <c r="AO57" s="366">
        <v>20.3</v>
      </c>
      <c r="AP57" s="367">
        <v>114790</v>
      </c>
      <c r="AQ57" s="368">
        <v>-6.6</v>
      </c>
      <c r="AR57" s="369">
        <v>26.9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419181</v>
      </c>
      <c r="AN58" s="373">
        <v>65070</v>
      </c>
      <c r="AO58" s="374">
        <v>28.9</v>
      </c>
      <c r="AP58" s="375">
        <v>55601</v>
      </c>
      <c r="AQ58" s="376">
        <v>-15.5</v>
      </c>
      <c r="AR58" s="377">
        <v>44.4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1053177</v>
      </c>
      <c r="AN59" s="365">
        <v>165620</v>
      </c>
      <c r="AO59" s="366">
        <v>67.599999999999994</v>
      </c>
      <c r="AP59" s="367">
        <v>126262</v>
      </c>
      <c r="AQ59" s="368">
        <v>10</v>
      </c>
      <c r="AR59" s="369">
        <v>57.6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661242</v>
      </c>
      <c r="AN60" s="373">
        <v>103985</v>
      </c>
      <c r="AO60" s="374">
        <v>59.8</v>
      </c>
      <c r="AP60" s="375">
        <v>56769</v>
      </c>
      <c r="AQ60" s="376">
        <v>2.1</v>
      </c>
      <c r="AR60" s="377">
        <v>57.7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739216</v>
      </c>
      <c r="AN61" s="380">
        <v>113341</v>
      </c>
      <c r="AO61" s="381">
        <v>0.9</v>
      </c>
      <c r="AP61" s="382">
        <v>126239</v>
      </c>
      <c r="AQ61" s="383">
        <v>1.5</v>
      </c>
      <c r="AR61" s="369">
        <v>-0.6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492822</v>
      </c>
      <c r="AN62" s="373">
        <v>75486</v>
      </c>
      <c r="AO62" s="374">
        <v>-0.5</v>
      </c>
      <c r="AP62" s="375">
        <v>62184</v>
      </c>
      <c r="AQ62" s="376">
        <v>-3.1</v>
      </c>
      <c r="AR62" s="377">
        <v>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gJNUlVgj/ivMEKn2SpanjvxXUMmeaQiZ9JSzJ1FpkCJ/efmKfs2hRxIUccr6FpLNNqvLoIyVgxio1JoDZgYeOw==" saltValue="MlBDIWINNvUHAE3E89HV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1" spans="125:125" ht="13.5" hidden="1" customHeight="1" x14ac:dyDescent="0.15">
      <c r="DU121" s="291"/>
    </row>
  </sheetData>
  <sheetProtection algorithmName="SHA-512" hashValue="98OclZvc9Oen1dW4jEyPyynp2f/70B1jnvemhEDfSYBifaoYVJeu4fT0IbgU3/Sz3q2tkjFsIorSDDdvg1w1FQ==" saltValue="JCXJKC1DnewJA1wQFFIqV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UBXttxC4ECztxWWPpLKr5QLMoahXipJMR+Plx9ztJULOY2lPLxQjGyeCN3wddl9jxu4tjkUl4fWLnn1XmzU77g==" saltValue="kt63BEqyYZkdA0GzLHME5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9" t="s">
        <v>3</v>
      </c>
      <c r="D47" s="1239"/>
      <c r="E47" s="1240"/>
      <c r="F47" s="11">
        <v>51.29</v>
      </c>
      <c r="G47" s="12">
        <v>59.95</v>
      </c>
      <c r="H47" s="12">
        <v>71.290000000000006</v>
      </c>
      <c r="I47" s="12">
        <v>81.58</v>
      </c>
      <c r="J47" s="13">
        <v>82.45</v>
      </c>
    </row>
    <row r="48" spans="2:10" ht="57.75" customHeight="1" x14ac:dyDescent="0.15">
      <c r="B48" s="14"/>
      <c r="C48" s="1241" t="s">
        <v>4</v>
      </c>
      <c r="D48" s="1241"/>
      <c r="E48" s="1242"/>
      <c r="F48" s="15">
        <v>11.32</v>
      </c>
      <c r="G48" s="16">
        <v>15.03</v>
      </c>
      <c r="H48" s="16">
        <v>11.28</v>
      </c>
      <c r="I48" s="16">
        <v>11.02</v>
      </c>
      <c r="J48" s="17">
        <v>9.41</v>
      </c>
    </row>
    <row r="49" spans="2:10" ht="57.75" customHeight="1" thickBot="1" x14ac:dyDescent="0.2">
      <c r="B49" s="18"/>
      <c r="C49" s="1243" t="s">
        <v>5</v>
      </c>
      <c r="D49" s="1243"/>
      <c r="E49" s="1244"/>
      <c r="F49" s="19">
        <v>18.829999999999998</v>
      </c>
      <c r="G49" s="20">
        <v>10.44</v>
      </c>
      <c r="H49" s="20">
        <v>4.05</v>
      </c>
      <c r="I49" s="20">
        <v>5.76</v>
      </c>
      <c r="J49" s="21" t="s">
        <v>562</v>
      </c>
    </row>
    <row r="50" spans="2:10" ht="13.5" customHeight="1" x14ac:dyDescent="0.15"/>
  </sheetData>
  <sheetProtection algorithmName="SHA-512" hashValue="/l+STya2SINR7+8lcxONNTiSEyyA8qnqI23YWyh+72NndMMRSUZzphc807/tvZq1EG0Krgdyonr+54y1X4HkyA==" saltValue="2w/1g2TU7v6Z7r5OmcOr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2021-03-03T00:57:00Z</cp:lastPrinted>
  <dcterms:created xsi:type="dcterms:W3CDTF">2021-02-05T02:36:43Z</dcterms:created>
  <dcterms:modified xsi:type="dcterms:W3CDTF">2021-10-13T07:04:57Z</dcterms:modified>
</cp:coreProperties>
</file>