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01飯田市\下水\"/>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O6" i="5"/>
  <c r="I10" i="4" s="1"/>
  <c r="N6" i="5"/>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W10" i="4"/>
  <c r="P10" i="4"/>
  <c r="B10" i="4"/>
  <c r="W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<sst xmlns="http://schemas.openxmlformats.org/spreadsheetml/2006/main" count="323" uniqueCount="123">
  <si>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</si>
  <si>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</si>
  <si>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</si>
  <si>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</si>
  <si>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</si>
  <si>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</si>
  <si>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</si>
  <si>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</si>
  <si>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</si>
  <si>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</si>
  <si>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</si>
  <si>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</si>
  <si>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</si>
  <si>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</si>
  <si>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</si>
  <si>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</si>
  <si>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</si>
  <si>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</si>
  <si>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</si>
  <si>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</si>
  <si>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</si>
  <si>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</si>
  <si>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</si>
  <si>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</si>
  <si>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</si>
  <si>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</si>
  <si>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</si>
  <si>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</si>
  <si>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</si>
  <si>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</si>
  <si>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</si>
  <si>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</si>
  <si>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</si>
  <si>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</si>
  <si>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</si>
  <si>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</si>
  <si>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</si>
  <si>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</si>
  <si>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</si>
  <si>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</si>
  <si>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</si>
  <si>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</si>
  <si>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</si>
  <si>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</si>
  <si>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</si>
  <si>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</si>
  <si>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</si>
  <si>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</si>
  <si>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</si>
  <si>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</si>
  <si>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</si>
  <si>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</si>
  <si>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</si>
  <si>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</si>
  <si>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</si>
  <si>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</si>
  <si>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</si>
  <si>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</si>
  <si>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</si>
  <si>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</si>
  <si>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</si>
  <si>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</si>
  <si>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</si>
  <si>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</si>
  <si>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</si>
  <si>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</si>
  <si>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</si>
  <si>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</si>
  <si>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</si>
  <si>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</si>
  <si>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</si>
  <si>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</si>
  <si>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</si>
  <si>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</si>
  <si>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</si>
  <si>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</si>
  <si>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</si>
  <si>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</si>
  <si>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</si>
  <si>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</si>
  <si>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</si>
  <si>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</si>
  <si>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</si>
  <si>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</si>
  <si>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</si>
  <si>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</si>
  <si>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</si>
  <si>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</si>
  <si>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</si>
  <si>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</si>
  <si>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</si>
  <si>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</si>
  <si>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</si>
  <si>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</si>
  <si>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</si>
  <si>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</si>
  <si>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</si>
  <si>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</si>
  <si>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</si>
  <si>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</si>
  <si>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</si>
  <si>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</si>
  <si>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</si>
  <si>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</si>
  <si>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</si>
  <si>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</si>
  <si>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</si>
  <si>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</si>
  <si>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飯田市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</si>
  <si>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</si>
  <si>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</si>
  <si>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</si>
  <si>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</si>
  <si>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</si>
  <si>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</si>
  <si>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</si>
  <si>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</si>
  <si>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</si>
  <si>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</si>
  <si>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・事業着手が平成２年度以降であるため、管渠等は比較的新しく現時点では大規模な改修は有りません。</t>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</si>
  <si>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ました。企業会計による各種数値を用いて経営状況の把握に努め、経営の健全性及び効率性向上につなげるようにします。</t>
    <rPh sb="24" eb="27">
      <t>ゲスイドウ</t>
    </rPh>
    <rPh sb="27" eb="29">
      <t>シセツ</t>
    </rPh>
    <rPh sb="37" eb="40">
      <t>ケイカクテキ</t>
    </rPh>
    <rPh sb="271" eb="273">
      <t>キギョウ</t>
    </rPh>
    <rPh sb="273" eb="275">
      <t>カイケイ</t>
    </rPh>
    <rPh sb="278" eb="280">
      <t>カクシュ</t>
    </rPh>
    <rPh sb="280" eb="282">
      <t>スウチ</t>
    </rPh>
    <rPh sb="283" eb="284">
      <t>モチ</t>
    </rPh>
    <rPh sb="286" eb="288">
      <t>ケイエイ</t>
    </rPh>
    <rPh sb="288" eb="290">
      <t>ジョウキョウ</t>
    </rPh>
    <rPh sb="291" eb="293">
      <t>ハアク</t>
    </rPh>
    <rPh sb="294" eb="295">
      <t>ツト</t>
    </rPh>
    <rPh sb="297" eb="299">
      <t>ケイエイ</t>
    </rPh>
    <rPh sb="300" eb="303">
      <t>ケンゼンセイ</t>
    </rPh>
    <rPh sb="303" eb="304">
      <t>オヨ</t>
    </rPh>
    <rPh sb="305" eb="308">
      <t>コウリツセイ</t>
    </rPh>
    <rPh sb="308" eb="310">
      <t>コウジョウ</t>
    </rPh>
    <phoneticPr fontId="7"/>
  </si>
  <si>
    <t>・平成28年度から企業会計方式に移行したため、H27以前の表示がありません。
・①経常収支比率、②累積欠損金比率、⑤経費回収率及び⑥汚水処理原価については類似団体平均より良い状態ですが、引き続き健全経営に努めます。
・③流動比率についてはH28に企業会計へ移行した直後であるため、流動資産が少ない状態です。今後は経費削減を進め、流動資産形成を進めます。
・④企業債残高対事業規模比率は類似団体平均を上回っていますが、計画的に企業債残高の削減を進めます。
・⑦施設利用率については、引き続き普及促進を進め利用率向上を図ります。
・⑧水洗化率は類似団体平均を上回っていますが、引き続き普及促進を進めます。</t>
    <rPh sb="26" eb="28">
      <t>イゼン</t>
    </rPh>
    <rPh sb="29" eb="31">
      <t>ヒョウジ</t>
    </rPh>
    <rPh sb="110" eb="112">
      <t>リュウドウ</t>
    </rPh>
    <rPh sb="112" eb="114">
      <t>ヒリツ</t>
    </rPh>
    <rPh sb="123" eb="125">
      <t>キギョウ</t>
    </rPh>
    <rPh sb="125" eb="127">
      <t>カイケイ</t>
    </rPh>
    <rPh sb="128" eb="130">
      <t>イコウ</t>
    </rPh>
    <rPh sb="132" eb="134">
      <t>チョクゴ</t>
    </rPh>
    <rPh sb="140" eb="142">
      <t>リュウドウ</t>
    </rPh>
    <rPh sb="142" eb="144">
      <t>シサン</t>
    </rPh>
    <rPh sb="145" eb="146">
      <t>スク</t>
    </rPh>
    <rPh sb="148" eb="150">
      <t>ジョウタイ</t>
    </rPh>
    <rPh sb="153" eb="155">
      <t>コンゴ</t>
    </rPh>
    <rPh sb="156" eb="158">
      <t>ケイヒ</t>
    </rPh>
    <rPh sb="158" eb="160">
      <t>サクゲン</t>
    </rPh>
    <rPh sb="161" eb="162">
      <t>スス</t>
    </rPh>
    <rPh sb="164" eb="166">
      <t>リュウドウ</t>
    </rPh>
    <rPh sb="166" eb="168">
      <t>シサン</t>
    </rPh>
    <rPh sb="168" eb="170">
      <t>ケイセイ</t>
    </rPh>
    <rPh sb="171" eb="172">
      <t>スス</t>
    </rPh>
    <rPh sb="229" eb="231">
      <t>シセツ</t>
    </rPh>
    <rPh sb="231" eb="234">
      <t>リヨウリツ</t>
    </rPh>
    <rPh sb="251" eb="254">
      <t>リヨウリツ</t>
    </rPh>
    <rPh sb="254" eb="256">
      <t>コウジョウ</t>
    </rPh>
    <rPh sb="257" eb="258">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</si>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</sst>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B962-409A-9CC5-CE3B16BF0FEE}"/>
            </c:ext>
          </c:extLst>
        </c:ser>
        <c:dLbls>
          <c:showLegendKey val="0"/>
          <c:showVal val="0"/>
          <c:showCatName val="0"/>
          <c:showSerName val="0"/>
          <c:showPercent val="0"/>
          <c:showBubbleSize val="0"/>
        </c:dLbls>
        <c:gapWidth val="150"/>
        <c:axId val="240981008"/>
        <c:axId val="24098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extLst>
            <c:ext xmlns:c16="http://schemas.microsoft.com/office/drawing/2014/chart" uri="{C3380CC4-5D6E-409C-BE32-E72D297353CC}">
              <c16:uniqueId val="{00000001-B962-409A-9CC5-CE3B16BF0FEE}"/>
            </c:ext>
          </c:extLst>
        </c:ser>
        <c:dLbls>
          <c:showLegendKey val="0"/>
          <c:showVal val="0"/>
          <c:showCatName val="0"/>
          <c:showSerName val="0"/>
          <c:showPercent val="0"/>
          <c:showBubbleSize val="0"/>
        </c:dLbls>
        <c:marker val="1"/>
        <c:smooth val="0"/>
        <c:axId val="240981008"/>
        <c:axId val="240981400"/>
      </c:lineChart>
      <c:dateAx>
        <c:axId val="240981008"/>
        <c:scaling>
          <c:orientation val="minMax"/>
        </c:scaling>
        <c:delete val="1"/>
        <c:axPos val="b"/>
        <c:numFmt formatCode="ge" sourceLinked="1"/>
        <c:majorTickMark val="none"/>
        <c:minorTickMark val="none"/>
        <c:tickLblPos val="none"/>
        <c:crossAx val="240981400"/>
        <c:crosses val="autoZero"/>
        <c:auto val="1"/>
        <c:lblOffset val="100"/>
        <c:baseTimeUnit val="years"/>
      </c:dateAx>
      <c:valAx>
        <c:axId val="24098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8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51.39</c:v>
                </c:pt>
              </c:numCache>
            </c:numRef>
          </c:val>
          <c:extLst>
            <c:ext xmlns:c16="http://schemas.microsoft.com/office/drawing/2014/chart" uri="{C3380CC4-5D6E-409C-BE32-E72D297353CC}">
              <c16:uniqueId val="{00000000-FCB2-4639-9CD4-630B92001F25}"/>
            </c:ext>
          </c:extLst>
        </c:ser>
        <c:dLbls>
          <c:showLegendKey val="0"/>
          <c:showVal val="0"/>
          <c:showCatName val="0"/>
          <c:showSerName val="0"/>
          <c:showPercent val="0"/>
          <c:showBubbleSize val="0"/>
        </c:dLbls>
        <c:gapWidth val="150"/>
        <c:axId val="241723016"/>
        <c:axId val="24172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extLst>
            <c:ext xmlns:c16="http://schemas.microsoft.com/office/drawing/2014/chart" uri="{C3380CC4-5D6E-409C-BE32-E72D297353CC}">
              <c16:uniqueId val="{00000001-FCB2-4639-9CD4-630B92001F25}"/>
            </c:ext>
          </c:extLst>
        </c:ser>
        <c:dLbls>
          <c:showLegendKey val="0"/>
          <c:showVal val="0"/>
          <c:showCatName val="0"/>
          <c:showSerName val="0"/>
          <c:showPercent val="0"/>
          <c:showBubbleSize val="0"/>
        </c:dLbls>
        <c:marker val="1"/>
        <c:smooth val="0"/>
        <c:axId val="241723016"/>
        <c:axId val="241723408"/>
      </c:lineChart>
      <c:dateAx>
        <c:axId val="241723016"/>
        <c:scaling>
          <c:orientation val="minMax"/>
        </c:scaling>
        <c:delete val="1"/>
        <c:axPos val="b"/>
        <c:numFmt formatCode="ge" sourceLinked="1"/>
        <c:majorTickMark val="none"/>
        <c:minorTickMark val="none"/>
        <c:tickLblPos val="none"/>
        <c:crossAx val="241723408"/>
        <c:crosses val="autoZero"/>
        <c:auto val="1"/>
        <c:lblOffset val="100"/>
        <c:baseTimeUnit val="years"/>
      </c:dateAx>
      <c:valAx>
        <c:axId val="24172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2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93.05</c:v>
                </c:pt>
              </c:numCache>
            </c:numRef>
          </c:val>
          <c:extLst>
            <c:ext xmlns:c16="http://schemas.microsoft.com/office/drawing/2014/chart" uri="{C3380CC4-5D6E-409C-BE32-E72D297353CC}">
              <c16:uniqueId val="{00000000-3CD4-4968-951C-B717A8BBB83D}"/>
            </c:ext>
          </c:extLst>
        </c:ser>
        <c:dLbls>
          <c:showLegendKey val="0"/>
          <c:showVal val="0"/>
          <c:showCatName val="0"/>
          <c:showSerName val="0"/>
          <c:showPercent val="0"/>
          <c:showBubbleSize val="0"/>
        </c:dLbls>
        <c:gapWidth val="150"/>
        <c:axId val="241702488"/>
        <c:axId val="2417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extLst>
            <c:ext xmlns:c16="http://schemas.microsoft.com/office/drawing/2014/chart" uri="{C3380CC4-5D6E-409C-BE32-E72D297353CC}">
              <c16:uniqueId val="{00000001-3CD4-4968-951C-B717A8BBB83D}"/>
            </c:ext>
          </c:extLst>
        </c:ser>
        <c:dLbls>
          <c:showLegendKey val="0"/>
          <c:showVal val="0"/>
          <c:showCatName val="0"/>
          <c:showSerName val="0"/>
          <c:showPercent val="0"/>
          <c:showBubbleSize val="0"/>
        </c:dLbls>
        <c:marker val="1"/>
        <c:smooth val="0"/>
        <c:axId val="241702488"/>
        <c:axId val="241702880"/>
      </c:lineChart>
      <c:dateAx>
        <c:axId val="241702488"/>
        <c:scaling>
          <c:orientation val="minMax"/>
        </c:scaling>
        <c:delete val="1"/>
        <c:axPos val="b"/>
        <c:numFmt formatCode="ge" sourceLinked="1"/>
        <c:majorTickMark val="none"/>
        <c:minorTickMark val="none"/>
        <c:tickLblPos val="none"/>
        <c:crossAx val="241702880"/>
        <c:crosses val="autoZero"/>
        <c:auto val="1"/>
        <c:lblOffset val="100"/>
        <c:baseTimeUnit val="years"/>
      </c:dateAx>
      <c:valAx>
        <c:axId val="2417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0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123.34</c:v>
                </c:pt>
              </c:numCache>
            </c:numRef>
          </c:val>
          <c:extLst>
            <c:ext xmlns:c16="http://schemas.microsoft.com/office/drawing/2014/chart" uri="{C3380CC4-5D6E-409C-BE32-E72D297353CC}">
              <c16:uniqueId val="{00000000-D53B-41F9-8134-48CAAA4D9C3D}"/>
            </c:ext>
          </c:extLst>
        </c:ser>
        <c:dLbls>
          <c:showLegendKey val="0"/>
          <c:showVal val="0"/>
          <c:showCatName val="0"/>
          <c:showSerName val="0"/>
          <c:showPercent val="0"/>
          <c:showBubbleSize val="0"/>
        </c:dLbls>
        <c:gapWidth val="150"/>
        <c:axId val="240982576"/>
        <c:axId val="24098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extLst>
            <c:ext xmlns:c16="http://schemas.microsoft.com/office/drawing/2014/chart" uri="{C3380CC4-5D6E-409C-BE32-E72D297353CC}">
              <c16:uniqueId val="{00000001-D53B-41F9-8134-48CAAA4D9C3D}"/>
            </c:ext>
          </c:extLst>
        </c:ser>
        <c:dLbls>
          <c:showLegendKey val="0"/>
          <c:showVal val="0"/>
          <c:showCatName val="0"/>
          <c:showSerName val="0"/>
          <c:showPercent val="0"/>
          <c:showBubbleSize val="0"/>
        </c:dLbls>
        <c:marker val="1"/>
        <c:smooth val="0"/>
        <c:axId val="240982576"/>
        <c:axId val="240982968"/>
      </c:lineChart>
      <c:dateAx>
        <c:axId val="240982576"/>
        <c:scaling>
          <c:orientation val="minMax"/>
        </c:scaling>
        <c:delete val="1"/>
        <c:axPos val="b"/>
        <c:numFmt formatCode="ge" sourceLinked="1"/>
        <c:majorTickMark val="none"/>
        <c:minorTickMark val="none"/>
        <c:tickLblPos val="none"/>
        <c:crossAx val="240982968"/>
        <c:crosses val="autoZero"/>
        <c:auto val="1"/>
        <c:lblOffset val="100"/>
        <c:baseTimeUnit val="years"/>
      </c:dateAx>
      <c:valAx>
        <c:axId val="24098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8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3.57</c:v>
                </c:pt>
              </c:numCache>
            </c:numRef>
          </c:val>
          <c:extLst>
            <c:ext xmlns:c16="http://schemas.microsoft.com/office/drawing/2014/chart" uri="{C3380CC4-5D6E-409C-BE32-E72D297353CC}">
              <c16:uniqueId val="{00000000-84D7-436E-8D62-1C69E16F58A2}"/>
            </c:ext>
          </c:extLst>
        </c:ser>
        <c:dLbls>
          <c:showLegendKey val="0"/>
          <c:showVal val="0"/>
          <c:showCatName val="0"/>
          <c:showSerName val="0"/>
          <c:showPercent val="0"/>
          <c:showBubbleSize val="0"/>
        </c:dLbls>
        <c:gapWidth val="150"/>
        <c:axId val="240984144"/>
        <c:axId val="24148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extLst>
            <c:ext xmlns:c16="http://schemas.microsoft.com/office/drawing/2014/chart" uri="{C3380CC4-5D6E-409C-BE32-E72D297353CC}">
              <c16:uniqueId val="{00000001-84D7-436E-8D62-1C69E16F58A2}"/>
            </c:ext>
          </c:extLst>
        </c:ser>
        <c:dLbls>
          <c:showLegendKey val="0"/>
          <c:showVal val="0"/>
          <c:showCatName val="0"/>
          <c:showSerName val="0"/>
          <c:showPercent val="0"/>
          <c:showBubbleSize val="0"/>
        </c:dLbls>
        <c:marker val="1"/>
        <c:smooth val="0"/>
        <c:axId val="240984144"/>
        <c:axId val="241487736"/>
      </c:lineChart>
      <c:dateAx>
        <c:axId val="240984144"/>
        <c:scaling>
          <c:orientation val="minMax"/>
        </c:scaling>
        <c:delete val="1"/>
        <c:axPos val="b"/>
        <c:numFmt formatCode="ge" sourceLinked="1"/>
        <c:majorTickMark val="none"/>
        <c:minorTickMark val="none"/>
        <c:tickLblPos val="none"/>
        <c:crossAx val="241487736"/>
        <c:crosses val="autoZero"/>
        <c:auto val="1"/>
        <c:lblOffset val="100"/>
        <c:baseTimeUnit val="years"/>
      </c:dateAx>
      <c:valAx>
        <c:axId val="24148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8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AE7-4001-AE01-73166BB92A14}"/>
            </c:ext>
          </c:extLst>
        </c:ser>
        <c:dLbls>
          <c:showLegendKey val="0"/>
          <c:showVal val="0"/>
          <c:showCatName val="0"/>
          <c:showSerName val="0"/>
          <c:showPercent val="0"/>
          <c:showBubbleSize val="0"/>
        </c:dLbls>
        <c:gapWidth val="150"/>
        <c:axId val="241488912"/>
        <c:axId val="2414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AE7-4001-AE01-73166BB92A14}"/>
            </c:ext>
          </c:extLst>
        </c:ser>
        <c:dLbls>
          <c:showLegendKey val="0"/>
          <c:showVal val="0"/>
          <c:showCatName val="0"/>
          <c:showSerName val="0"/>
          <c:showPercent val="0"/>
          <c:showBubbleSize val="0"/>
        </c:dLbls>
        <c:marker val="1"/>
        <c:smooth val="0"/>
        <c:axId val="241488912"/>
        <c:axId val="241489304"/>
      </c:lineChart>
      <c:dateAx>
        <c:axId val="241488912"/>
        <c:scaling>
          <c:orientation val="minMax"/>
        </c:scaling>
        <c:delete val="1"/>
        <c:axPos val="b"/>
        <c:numFmt formatCode="ge" sourceLinked="1"/>
        <c:majorTickMark val="none"/>
        <c:minorTickMark val="none"/>
        <c:tickLblPos val="none"/>
        <c:crossAx val="241489304"/>
        <c:crosses val="autoZero"/>
        <c:auto val="1"/>
        <c:lblOffset val="100"/>
        <c:baseTimeUnit val="years"/>
      </c:dateAx>
      <c:valAx>
        <c:axId val="2414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8E5-4288-BB3A-0FA4F3051DFE}"/>
            </c:ext>
          </c:extLst>
        </c:ser>
        <c:dLbls>
          <c:showLegendKey val="0"/>
          <c:showVal val="0"/>
          <c:showCatName val="0"/>
          <c:showSerName val="0"/>
          <c:showPercent val="0"/>
          <c:showBubbleSize val="0"/>
        </c:dLbls>
        <c:gapWidth val="150"/>
        <c:axId val="241490480"/>
        <c:axId val="2414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extLst>
            <c:ext xmlns:c16="http://schemas.microsoft.com/office/drawing/2014/chart" uri="{C3380CC4-5D6E-409C-BE32-E72D297353CC}">
              <c16:uniqueId val="{00000001-68E5-4288-BB3A-0FA4F3051DFE}"/>
            </c:ext>
          </c:extLst>
        </c:ser>
        <c:dLbls>
          <c:showLegendKey val="0"/>
          <c:showVal val="0"/>
          <c:showCatName val="0"/>
          <c:showSerName val="0"/>
          <c:showPercent val="0"/>
          <c:showBubbleSize val="0"/>
        </c:dLbls>
        <c:marker val="1"/>
        <c:smooth val="0"/>
        <c:axId val="241490480"/>
        <c:axId val="241490872"/>
      </c:lineChart>
      <c:dateAx>
        <c:axId val="241490480"/>
        <c:scaling>
          <c:orientation val="minMax"/>
        </c:scaling>
        <c:delete val="1"/>
        <c:axPos val="b"/>
        <c:numFmt formatCode="ge" sourceLinked="1"/>
        <c:majorTickMark val="none"/>
        <c:minorTickMark val="none"/>
        <c:tickLblPos val="none"/>
        <c:crossAx val="241490872"/>
        <c:crosses val="autoZero"/>
        <c:auto val="1"/>
        <c:lblOffset val="100"/>
        <c:baseTimeUnit val="years"/>
      </c:dateAx>
      <c:valAx>
        <c:axId val="2414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9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10.87</c:v>
                </c:pt>
              </c:numCache>
            </c:numRef>
          </c:val>
          <c:extLst>
            <c:ext xmlns:c16="http://schemas.microsoft.com/office/drawing/2014/chart" uri="{C3380CC4-5D6E-409C-BE32-E72D297353CC}">
              <c16:uniqueId val="{00000000-0623-4C54-8BFD-A27C3C4198DF}"/>
            </c:ext>
          </c:extLst>
        </c:ser>
        <c:dLbls>
          <c:showLegendKey val="0"/>
          <c:showVal val="0"/>
          <c:showCatName val="0"/>
          <c:showSerName val="0"/>
          <c:showPercent val="0"/>
          <c:showBubbleSize val="0"/>
        </c:dLbls>
        <c:gapWidth val="150"/>
        <c:axId val="241651360"/>
        <c:axId val="24165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extLst>
            <c:ext xmlns:c16="http://schemas.microsoft.com/office/drawing/2014/chart" uri="{C3380CC4-5D6E-409C-BE32-E72D297353CC}">
              <c16:uniqueId val="{00000001-0623-4C54-8BFD-A27C3C4198DF}"/>
            </c:ext>
          </c:extLst>
        </c:ser>
        <c:dLbls>
          <c:showLegendKey val="0"/>
          <c:showVal val="0"/>
          <c:showCatName val="0"/>
          <c:showSerName val="0"/>
          <c:showPercent val="0"/>
          <c:showBubbleSize val="0"/>
        </c:dLbls>
        <c:marker val="1"/>
        <c:smooth val="0"/>
        <c:axId val="241651360"/>
        <c:axId val="241651752"/>
      </c:lineChart>
      <c:dateAx>
        <c:axId val="241651360"/>
        <c:scaling>
          <c:orientation val="minMax"/>
        </c:scaling>
        <c:delete val="1"/>
        <c:axPos val="b"/>
        <c:numFmt formatCode="ge" sourceLinked="1"/>
        <c:majorTickMark val="none"/>
        <c:minorTickMark val="none"/>
        <c:tickLblPos val="none"/>
        <c:crossAx val="241651752"/>
        <c:crosses val="autoZero"/>
        <c:auto val="1"/>
        <c:lblOffset val="100"/>
        <c:baseTimeUnit val="years"/>
      </c:dateAx>
      <c:valAx>
        <c:axId val="24165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1252.3499999999999</c:v>
                </c:pt>
              </c:numCache>
            </c:numRef>
          </c:val>
          <c:extLst>
            <c:ext xmlns:c16="http://schemas.microsoft.com/office/drawing/2014/chart" uri="{C3380CC4-5D6E-409C-BE32-E72D297353CC}">
              <c16:uniqueId val="{00000000-F1DD-4822-B3FC-884C886913A5}"/>
            </c:ext>
          </c:extLst>
        </c:ser>
        <c:dLbls>
          <c:showLegendKey val="0"/>
          <c:showVal val="0"/>
          <c:showCatName val="0"/>
          <c:showSerName val="0"/>
          <c:showPercent val="0"/>
          <c:showBubbleSize val="0"/>
        </c:dLbls>
        <c:gapWidth val="150"/>
        <c:axId val="241652928"/>
        <c:axId val="24165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extLst>
            <c:ext xmlns:c16="http://schemas.microsoft.com/office/drawing/2014/chart" uri="{C3380CC4-5D6E-409C-BE32-E72D297353CC}">
              <c16:uniqueId val="{00000001-F1DD-4822-B3FC-884C886913A5}"/>
            </c:ext>
          </c:extLst>
        </c:ser>
        <c:dLbls>
          <c:showLegendKey val="0"/>
          <c:showVal val="0"/>
          <c:showCatName val="0"/>
          <c:showSerName val="0"/>
          <c:showPercent val="0"/>
          <c:showBubbleSize val="0"/>
        </c:dLbls>
        <c:marker val="1"/>
        <c:smooth val="0"/>
        <c:axId val="241652928"/>
        <c:axId val="241653320"/>
      </c:lineChart>
      <c:dateAx>
        <c:axId val="241652928"/>
        <c:scaling>
          <c:orientation val="minMax"/>
        </c:scaling>
        <c:delete val="1"/>
        <c:axPos val="b"/>
        <c:numFmt formatCode="ge" sourceLinked="1"/>
        <c:majorTickMark val="none"/>
        <c:minorTickMark val="none"/>
        <c:tickLblPos val="none"/>
        <c:crossAx val="241653320"/>
        <c:crosses val="autoZero"/>
        <c:auto val="1"/>
        <c:lblOffset val="100"/>
        <c:baseTimeUnit val="years"/>
      </c:dateAx>
      <c:valAx>
        <c:axId val="24165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102.9</c:v>
                </c:pt>
              </c:numCache>
            </c:numRef>
          </c:val>
          <c:extLst>
            <c:ext xmlns:c16="http://schemas.microsoft.com/office/drawing/2014/chart" uri="{C3380CC4-5D6E-409C-BE32-E72D297353CC}">
              <c16:uniqueId val="{00000000-F0CB-4DAB-B4E9-099A328C14D5}"/>
            </c:ext>
          </c:extLst>
        </c:ser>
        <c:dLbls>
          <c:showLegendKey val="0"/>
          <c:showVal val="0"/>
          <c:showCatName val="0"/>
          <c:showSerName val="0"/>
          <c:showPercent val="0"/>
          <c:showBubbleSize val="0"/>
        </c:dLbls>
        <c:gapWidth val="150"/>
        <c:axId val="241654496"/>
        <c:axId val="24172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extLst>
            <c:ext xmlns:c16="http://schemas.microsoft.com/office/drawing/2014/chart" uri="{C3380CC4-5D6E-409C-BE32-E72D297353CC}">
              <c16:uniqueId val="{00000001-F0CB-4DAB-B4E9-099A328C14D5}"/>
            </c:ext>
          </c:extLst>
        </c:ser>
        <c:dLbls>
          <c:showLegendKey val="0"/>
          <c:showVal val="0"/>
          <c:showCatName val="0"/>
          <c:showSerName val="0"/>
          <c:showPercent val="0"/>
          <c:showBubbleSize val="0"/>
        </c:dLbls>
        <c:marker val="1"/>
        <c:smooth val="0"/>
        <c:axId val="241654496"/>
        <c:axId val="241720272"/>
      </c:lineChart>
      <c:dateAx>
        <c:axId val="241654496"/>
        <c:scaling>
          <c:orientation val="minMax"/>
        </c:scaling>
        <c:delete val="1"/>
        <c:axPos val="b"/>
        <c:numFmt formatCode="ge" sourceLinked="1"/>
        <c:majorTickMark val="none"/>
        <c:minorTickMark val="none"/>
        <c:tickLblPos val="none"/>
        <c:crossAx val="241720272"/>
        <c:crosses val="autoZero"/>
        <c:auto val="1"/>
        <c:lblOffset val="100"/>
        <c:baseTimeUnit val="years"/>
      </c:dateAx>
      <c:valAx>
        <c:axId val="24172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196.39</c:v>
                </c:pt>
              </c:numCache>
            </c:numRef>
          </c:val>
          <c:extLst>
            <c:ext xmlns:c16="http://schemas.microsoft.com/office/drawing/2014/chart" uri="{C3380CC4-5D6E-409C-BE32-E72D297353CC}">
              <c16:uniqueId val="{00000000-1345-4BA3-9CB8-513115A670A6}"/>
            </c:ext>
          </c:extLst>
        </c:ser>
        <c:dLbls>
          <c:showLegendKey val="0"/>
          <c:showVal val="0"/>
          <c:showCatName val="0"/>
          <c:showSerName val="0"/>
          <c:showPercent val="0"/>
          <c:showBubbleSize val="0"/>
        </c:dLbls>
        <c:gapWidth val="150"/>
        <c:axId val="241721448"/>
        <c:axId val="24172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extLst>
            <c:ext xmlns:c16="http://schemas.microsoft.com/office/drawing/2014/chart" uri="{C3380CC4-5D6E-409C-BE32-E72D297353CC}">
              <c16:uniqueId val="{00000001-1345-4BA3-9CB8-513115A670A6}"/>
            </c:ext>
          </c:extLst>
        </c:ser>
        <c:dLbls>
          <c:showLegendKey val="0"/>
          <c:showVal val="0"/>
          <c:showCatName val="0"/>
          <c:showSerName val="0"/>
          <c:showPercent val="0"/>
          <c:showBubbleSize val="0"/>
        </c:dLbls>
        <c:marker val="1"/>
        <c:smooth val="0"/>
        <c:axId val="241721448"/>
        <c:axId val="241721840"/>
      </c:lineChart>
      <c:dateAx>
        <c:axId val="241721448"/>
        <c:scaling>
          <c:orientation val="minMax"/>
        </c:scaling>
        <c:delete val="1"/>
        <c:axPos val="b"/>
        <c:numFmt formatCode="ge" sourceLinked="1"/>
        <c:majorTickMark val="none"/>
        <c:minorTickMark val="none"/>
        <c:tickLblPos val="none"/>
        <c:crossAx val="241721840"/>
        <c:crosses val="autoZero"/>
        <c:auto val="1"/>
        <c:lblOffset val="100"/>
        <c:baseTimeUnit val="years"/>
      </c:dateAx>
      <c:valAx>
        <c:axId val="24172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2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75" zoomScaleNormal="75"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飯田市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122</v>
      </c>
      <c r="AE8" s="50"/>
      <c r="AF8" s="50"/>
      <c r="AG8" s="50"/>
      <c r="AH8" s="50"/>
      <c r="AI8" s="50"/>
      <c r="AJ8" s="50"/>
      <c r="AK8" s="4"/>
      <c r="AL8" s="51">
        <f>データ!S6</f>
        <v>103507</v>
      </c>
      <c r="AM8" s="51"/>
      <c r="AN8" s="51"/>
      <c r="AO8" s="51"/>
      <c r="AP8" s="51"/>
      <c r="AQ8" s="51"/>
      <c r="AR8" s="51"/>
      <c r="AS8" s="51"/>
      <c r="AT8" s="46">
        <f>データ!T6</f>
        <v>658.66</v>
      </c>
      <c r="AU8" s="46"/>
      <c r="AV8" s="46"/>
      <c r="AW8" s="46"/>
      <c r="AX8" s="46"/>
      <c r="AY8" s="46"/>
      <c r="AZ8" s="46"/>
      <c r="BA8" s="46"/>
      <c r="BB8" s="46">
        <f>データ!U6</f>
        <v>157.15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49.85</v>
      </c>
      <c r="J10" s="46"/>
      <c r="K10" s="46"/>
      <c r="L10" s="46"/>
      <c r="M10" s="46"/>
      <c r="N10" s="46"/>
      <c r="O10" s="46"/>
      <c r="P10" s="46">
        <f>データ!P6</f>
        <v>5.86</v>
      </c>
      <c r="Q10" s="46"/>
      <c r="R10" s="46"/>
      <c r="S10" s="46"/>
      <c r="T10" s="46"/>
      <c r="U10" s="46"/>
      <c r="V10" s="46"/>
      <c r="W10" s="46">
        <f>データ!Q6</f>
        <v>81.89</v>
      </c>
      <c r="X10" s="46"/>
      <c r="Y10" s="46"/>
      <c r="Z10" s="46"/>
      <c r="AA10" s="46"/>
      <c r="AB10" s="46"/>
      <c r="AC10" s="46"/>
      <c r="AD10" s="51">
        <f>データ!R6</f>
        <v>3727</v>
      </c>
      <c r="AE10" s="51"/>
      <c r="AF10" s="51"/>
      <c r="AG10" s="51"/>
      <c r="AH10" s="51"/>
      <c r="AI10" s="51"/>
      <c r="AJ10" s="51"/>
      <c r="AK10" s="2"/>
      <c r="AL10" s="51">
        <f>データ!V6</f>
        <v>6042</v>
      </c>
      <c r="AM10" s="51"/>
      <c r="AN10" s="51"/>
      <c r="AO10" s="51"/>
      <c r="AP10" s="51"/>
      <c r="AQ10" s="51"/>
      <c r="AR10" s="51"/>
      <c r="AS10" s="51"/>
      <c r="AT10" s="46">
        <f>データ!W6</f>
        <v>1.88</v>
      </c>
      <c r="AU10" s="46"/>
      <c r="AV10" s="46"/>
      <c r="AW10" s="46"/>
      <c r="AX10" s="46"/>
      <c r="AY10" s="46"/>
      <c r="AZ10" s="46"/>
      <c r="BA10" s="46"/>
      <c r="BB10" s="46">
        <f>データ!X6</f>
        <v>3213.83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202053</v>
      </c>
      <c r="D6" s="34">
        <f t="shared" si="3"/>
        <v>46</v>
      </c>
      <c r="E6" s="34">
        <f t="shared" si="3"/>
        <v>17</v>
      </c>
      <c r="F6" s="34">
        <f t="shared" si="3"/>
        <v>5</v>
      </c>
      <c r="G6" s="34">
        <f t="shared" si="3"/>
        <v>0</v>
      </c>
      <c r="H6" s="34" t="str">
        <f t="shared" si="3"/>
        <v>長野県　飯田市</v>
      </c>
      <c r="I6" s="34" t="str">
        <f t="shared" si="3"/>
        <v>法適用</v>
      </c>
      <c r="J6" s="34" t="str">
        <f t="shared" si="3"/>
        <v>下水道事業</v>
      </c>
      <c r="K6" s="34" t="str">
        <f t="shared" si="3"/>
        <v>農業集落排水</v>
      </c>
      <c r="L6" s="34" t="str">
        <f t="shared" si="3"/>
        <v>F2</v>
      </c>
      <c r="M6" s="34">
        <f t="shared" si="3"/>
        <v>0</v>
      </c>
      <c r="N6" s="35" t="str">
        <f t="shared" si="3"/>
        <v>-</v>
      </c>
      <c r="O6" s="35">
        <f t="shared" si="3"/>
        <v>49.85</v>
      </c>
      <c r="P6" s="35">
        <f t="shared" si="3"/>
        <v>5.86</v>
      </c>
      <c r="Q6" s="35">
        <f t="shared" si="3"/>
        <v>81.89</v>
      </c>
      <c r="R6" s="35">
        <f t="shared" si="3"/>
        <v>3727</v>
      </c>
      <c r="S6" s="35">
        <f t="shared" si="3"/>
        <v>103507</v>
      </c>
      <c r="T6" s="35">
        <f t="shared" si="3"/>
        <v>658.66</v>
      </c>
      <c r="U6" s="35">
        <f t="shared" si="3"/>
        <v>157.15</v>
      </c>
      <c r="V6" s="35">
        <f t="shared" si="3"/>
        <v>6042</v>
      </c>
      <c r="W6" s="35">
        <f t="shared" si="3"/>
        <v>1.88</v>
      </c>
      <c r="X6" s="35">
        <f t="shared" si="3"/>
        <v>3213.83</v>
      </c>
      <c r="Y6" s="36" t="str">
        <f>IF(Y7="",NA(),Y7)</f>
        <v>-</v>
      </c>
      <c r="Z6" s="36" t="str">
        <f t="shared" ref="Z6:AH6" si="4">IF(Z7="",NA(),Z7)</f>
        <v>-</v>
      </c>
      <c r="AA6" s="36" t="str">
        <f t="shared" si="4"/>
        <v>-</v>
      </c>
      <c r="AB6" s="36" t="str">
        <f t="shared" si="4"/>
        <v>-</v>
      </c>
      <c r="AC6" s="36">
        <f t="shared" si="4"/>
        <v>123.34</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10.87</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1252.3499999999999</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102.9</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196.39</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51.39</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93.05</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3.57</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6">
        <f t="shared" si="14"/>
        <v>0.09</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x14ac:dyDescent="0.15">
      <c r="A7" s="29"/>
      <c r="B7" s="38">
        <v>2016</v>
      </c>
      <c r="C7" s="38">
        <v>202053</v>
      </c>
      <c r="D7" s="38">
        <v>46</v>
      </c>
      <c r="E7" s="38">
        <v>17</v>
      </c>
      <c r="F7" s="38">
        <v>5</v>
      </c>
      <c r="G7" s="38">
        <v>0</v>
      </c>
      <c r="H7" s="38" t="s">
        <v>108</v>
      </c>
      <c r="I7" s="38" t="s">
        <v>109</v>
      </c>
      <c r="J7" s="38" t="s">
        <v>110</v>
      </c>
      <c r="K7" s="38" t="s">
        <v>111</v>
      </c>
      <c r="L7" s="38" t="s">
        <v>112</v>
      </c>
      <c r="M7" s="38"/>
      <c r="N7" s="39" t="s">
        <v>113</v>
      </c>
      <c r="O7" s="39">
        <v>49.85</v>
      </c>
      <c r="P7" s="39">
        <v>5.86</v>
      </c>
      <c r="Q7" s="39">
        <v>81.89</v>
      </c>
      <c r="R7" s="39">
        <v>3727</v>
      </c>
      <c r="S7" s="39">
        <v>103507</v>
      </c>
      <c r="T7" s="39">
        <v>658.66</v>
      </c>
      <c r="U7" s="39">
        <v>157.15</v>
      </c>
      <c r="V7" s="39">
        <v>6042</v>
      </c>
      <c r="W7" s="39">
        <v>1.88</v>
      </c>
      <c r="X7" s="39">
        <v>3213.83</v>
      </c>
      <c r="Y7" s="39" t="s">
        <v>113</v>
      </c>
      <c r="Z7" s="39" t="s">
        <v>113</v>
      </c>
      <c r="AA7" s="39" t="s">
        <v>113</v>
      </c>
      <c r="AB7" s="39" t="s">
        <v>113</v>
      </c>
      <c r="AC7" s="39">
        <v>123.34</v>
      </c>
      <c r="AD7" s="39" t="s">
        <v>113</v>
      </c>
      <c r="AE7" s="39" t="s">
        <v>113</v>
      </c>
      <c r="AF7" s="39" t="s">
        <v>113</v>
      </c>
      <c r="AG7" s="39" t="s">
        <v>113</v>
      </c>
      <c r="AH7" s="39">
        <v>99.66</v>
      </c>
      <c r="AI7" s="39">
        <v>99.11</v>
      </c>
      <c r="AJ7" s="39" t="s">
        <v>113</v>
      </c>
      <c r="AK7" s="39" t="s">
        <v>113</v>
      </c>
      <c r="AL7" s="39" t="s">
        <v>113</v>
      </c>
      <c r="AM7" s="39" t="s">
        <v>113</v>
      </c>
      <c r="AN7" s="39">
        <v>0</v>
      </c>
      <c r="AO7" s="39" t="s">
        <v>113</v>
      </c>
      <c r="AP7" s="39" t="s">
        <v>113</v>
      </c>
      <c r="AQ7" s="39" t="s">
        <v>113</v>
      </c>
      <c r="AR7" s="39" t="s">
        <v>113</v>
      </c>
      <c r="AS7" s="39">
        <v>225.39</v>
      </c>
      <c r="AT7" s="39">
        <v>206.58</v>
      </c>
      <c r="AU7" s="39" t="s">
        <v>113</v>
      </c>
      <c r="AV7" s="39" t="s">
        <v>113</v>
      </c>
      <c r="AW7" s="39" t="s">
        <v>113</v>
      </c>
      <c r="AX7" s="39" t="s">
        <v>113</v>
      </c>
      <c r="AY7" s="39">
        <v>10.87</v>
      </c>
      <c r="AZ7" s="39" t="s">
        <v>113</v>
      </c>
      <c r="BA7" s="39" t="s">
        <v>113</v>
      </c>
      <c r="BB7" s="39" t="s">
        <v>113</v>
      </c>
      <c r="BC7" s="39" t="s">
        <v>113</v>
      </c>
      <c r="BD7" s="39">
        <v>31.84</v>
      </c>
      <c r="BE7" s="39">
        <v>34.54</v>
      </c>
      <c r="BF7" s="39" t="s">
        <v>113</v>
      </c>
      <c r="BG7" s="39" t="s">
        <v>113</v>
      </c>
      <c r="BH7" s="39" t="s">
        <v>113</v>
      </c>
      <c r="BI7" s="39" t="s">
        <v>113</v>
      </c>
      <c r="BJ7" s="39">
        <v>1252.3499999999999</v>
      </c>
      <c r="BK7" s="39" t="s">
        <v>113</v>
      </c>
      <c r="BL7" s="39" t="s">
        <v>113</v>
      </c>
      <c r="BM7" s="39" t="s">
        <v>113</v>
      </c>
      <c r="BN7" s="39" t="s">
        <v>113</v>
      </c>
      <c r="BO7" s="39">
        <v>974.93</v>
      </c>
      <c r="BP7" s="39">
        <v>914.53</v>
      </c>
      <c r="BQ7" s="39" t="s">
        <v>113</v>
      </c>
      <c r="BR7" s="39" t="s">
        <v>113</v>
      </c>
      <c r="BS7" s="39" t="s">
        <v>113</v>
      </c>
      <c r="BT7" s="39" t="s">
        <v>113</v>
      </c>
      <c r="BU7" s="39">
        <v>102.9</v>
      </c>
      <c r="BV7" s="39" t="s">
        <v>113</v>
      </c>
      <c r="BW7" s="39" t="s">
        <v>113</v>
      </c>
      <c r="BX7" s="39" t="s">
        <v>113</v>
      </c>
      <c r="BY7" s="39" t="s">
        <v>113</v>
      </c>
      <c r="BZ7" s="39">
        <v>55.32</v>
      </c>
      <c r="CA7" s="39">
        <v>55.73</v>
      </c>
      <c r="CB7" s="39" t="s">
        <v>113</v>
      </c>
      <c r="CC7" s="39" t="s">
        <v>113</v>
      </c>
      <c r="CD7" s="39" t="s">
        <v>113</v>
      </c>
      <c r="CE7" s="39" t="s">
        <v>113</v>
      </c>
      <c r="CF7" s="39">
        <v>196.39</v>
      </c>
      <c r="CG7" s="39" t="s">
        <v>113</v>
      </c>
      <c r="CH7" s="39" t="s">
        <v>113</v>
      </c>
      <c r="CI7" s="39" t="s">
        <v>113</v>
      </c>
      <c r="CJ7" s="39" t="s">
        <v>113</v>
      </c>
      <c r="CK7" s="39">
        <v>283.17</v>
      </c>
      <c r="CL7" s="39">
        <v>276.77999999999997</v>
      </c>
      <c r="CM7" s="39" t="s">
        <v>113</v>
      </c>
      <c r="CN7" s="39" t="s">
        <v>113</v>
      </c>
      <c r="CO7" s="39" t="s">
        <v>113</v>
      </c>
      <c r="CP7" s="39" t="s">
        <v>113</v>
      </c>
      <c r="CQ7" s="39">
        <v>51.39</v>
      </c>
      <c r="CR7" s="39" t="s">
        <v>113</v>
      </c>
      <c r="CS7" s="39" t="s">
        <v>113</v>
      </c>
      <c r="CT7" s="39" t="s">
        <v>113</v>
      </c>
      <c r="CU7" s="39" t="s">
        <v>113</v>
      </c>
      <c r="CV7" s="39">
        <v>60.65</v>
      </c>
      <c r="CW7" s="39">
        <v>59.15</v>
      </c>
      <c r="CX7" s="39" t="s">
        <v>113</v>
      </c>
      <c r="CY7" s="39" t="s">
        <v>113</v>
      </c>
      <c r="CZ7" s="39" t="s">
        <v>113</v>
      </c>
      <c r="DA7" s="39" t="s">
        <v>113</v>
      </c>
      <c r="DB7" s="39">
        <v>93.05</v>
      </c>
      <c r="DC7" s="39" t="s">
        <v>113</v>
      </c>
      <c r="DD7" s="39" t="s">
        <v>113</v>
      </c>
      <c r="DE7" s="39" t="s">
        <v>113</v>
      </c>
      <c r="DF7" s="39" t="s">
        <v>113</v>
      </c>
      <c r="DG7" s="39">
        <v>84.58</v>
      </c>
      <c r="DH7" s="39">
        <v>85.01</v>
      </c>
      <c r="DI7" s="39" t="s">
        <v>113</v>
      </c>
      <c r="DJ7" s="39" t="s">
        <v>113</v>
      </c>
      <c r="DK7" s="39" t="s">
        <v>113</v>
      </c>
      <c r="DL7" s="39" t="s">
        <v>113</v>
      </c>
      <c r="DM7" s="39">
        <v>3.57</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0.09</v>
      </c>
      <c r="EJ7" s="39" t="s">
        <v>113</v>
      </c>
      <c r="EK7" s="39" t="s">
        <v>113</v>
      </c>
      <c r="EL7" s="39" t="s">
        <v>113</v>
      </c>
      <c r="EM7" s="39" t="s">
        <v>113</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2018-02-01T02:04:43Z</cp:lastPrinted>
  <dcterms:created xsi:type="dcterms:W3CDTF">2017-12-25T01:58:14Z</dcterms:created>
  <dcterms:modified xsi:type="dcterms:W3CDTF">2018-02-09T00:42:06Z</dcterms:modified>
  <cp:category/>
</cp:coreProperties>
</file>