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A-SEISAKU\seisaku\H22データ\05企画振興係\公営企業\H29\08　経営比較分析表\02　市町村提出データ\〇01飯田市\下水\"/>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G86" i="4"/>
  <c r="BB10" i="4"/>
  <c r="P10" i="4"/>
  <c r="BB8" i="4"/>
  <c r="AT8" i="4"/>
  <c r="W8" i="4"/>
  <c r="P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<sst xmlns="http://schemas.openxmlformats.org/spreadsheetml/2006/main" count="323" uniqueCount="123">
  <si>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</si>
  <si>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</si>
  <si>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</si>
  <si>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</si>
  <si>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</si>
  <si>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</si>
  <si>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</si>
  <si>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</si>
  <si>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</si>
  <si>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</si>
  <si>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</si>
  <si>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</si>
  <si>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</si>
  <si>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</si>
  <si>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</si>
  <si>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</si>
  <si>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</si>
  <si>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</si>
  <si>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</si>
  <si>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</si>
  <si>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</si>
  <si>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</si>
  <si>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</si>
  <si>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</si>
  <si>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</si>
  <si>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</si>
  <si>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</si>
  <si>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</si>
  <si>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</si>
  <si>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</si>
  <si>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</si>
  <si>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</si>
  <si>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</si>
  <si>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</si>
  <si>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</si>
  <si>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</si>
  <si>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</si>
  <si>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</si>
  <si>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</si>
  <si>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</si>
  <si>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</si>
  <si>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</si>
  <si>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</si>
  <si>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</si>
  <si>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</si>
  <si>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</si>
  <si>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</si>
  <si>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</si>
  <si>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</si>
  <si>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</si>
  <si>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</si>
  <si>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</si>
  <si>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</si>
  <si>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</si>
  <si>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</si>
  <si>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</si>
  <si>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</si>
  <si>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</si>
  <si>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</si>
  <si>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</si>
  <si>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</si>
  <si>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</si>
  <si>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</si>
  <si>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</si>
  <si>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</si>
  <si>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</si>
  <si>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</si>
  <si>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</si>
  <si>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</si>
  <si>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</si>
  <si>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</si>
  <si>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</si>
  <si>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</si>
  <si>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</si>
  <si>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</si>
  <si>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</si>
  <si>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</si>
  <si>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</si>
  <si>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</si>
  <si>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</si>
  <si>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</si>
  <si>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</si>
  <si>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</si>
  <si>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</si>
  <si>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</si>
  <si>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</si>
  <si>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</si>
  <si>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</si>
  <si>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</si>
  <si>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</si>
  <si>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</si>
  <si>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</si>
  <si>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</si>
  <si>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</si>
  <si>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</si>
  <si>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</si>
  <si>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</si>
  <si>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</si>
  <si>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</si>
  <si>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</si>
  <si>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</si>
  <si>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</si>
  <si>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</si>
  <si>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</si>
  <si>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</si>
  <si>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</si>
  <si>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</si>
  <si>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</si>
  <si>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飯田市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</si>
  <si>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</si>
  <si>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</si>
  <si>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</si>
  <si>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</si>
  <si>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</si>
  <si>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</si>
  <si>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</si>
  <si>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</si>
  <si>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</si>
  <si>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</si>
  <si>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・事業着手が平成７年度以降であるため、下水道施設は比較的新しく現時点では大規模な改修は有りません。</t>
    <rPh sb="1" eb="3">
      <t>ジギョウ</t>
    </rPh>
    <rPh sb="3" eb="5">
      <t>チャクシュ</t>
    </rPh>
    <rPh sb="6" eb="8">
      <t>ヘイセイ</t>
    </rPh>
    <rPh sb="9" eb="11">
      <t>ネンド</t>
    </rPh>
    <rPh sb="11" eb="13">
      <t>イコウ</t>
    </rPh>
    <rPh sb="19" eb="22">
      <t>ゲスイドウ</t>
    </rPh>
    <rPh sb="22" eb="24">
      <t>シセツ</t>
    </rPh>
    <rPh sb="25" eb="28">
      <t>ヒカクテキ</t>
    </rPh>
    <rPh sb="28" eb="29">
      <t>アタラ</t>
    </rPh>
    <rPh sb="31" eb="34">
      <t>ゲンジテン</t>
    </rPh>
    <rPh sb="36" eb="39">
      <t>ダイキボ</t>
    </rPh>
    <rPh sb="40" eb="42">
      <t>カイシュウ</t>
    </rPh>
    <rPh sb="43" eb="44">
      <t>ア</t>
    </rPh>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</si>
  <si>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ました。企業会計による各種数値を用いて経営状況の把握に努め、経営の健全性及び効率性向上につなげるようにします。</t>
    <rPh sb="24" eb="27">
      <t>ゲスイドウ</t>
    </rPh>
    <rPh sb="27" eb="29">
      <t>シセツ</t>
    </rPh>
    <rPh sb="37" eb="40">
      <t>ケイカクテキ</t>
    </rPh>
    <rPh sb="271" eb="273">
      <t>キギョウ</t>
    </rPh>
    <rPh sb="273" eb="275">
      <t>カイケイ</t>
    </rPh>
    <rPh sb="278" eb="280">
      <t>カクシュ</t>
    </rPh>
    <rPh sb="280" eb="282">
      <t>スウチ</t>
    </rPh>
    <rPh sb="283" eb="284">
      <t>モチ</t>
    </rPh>
    <rPh sb="286" eb="288">
      <t>ケイエイ</t>
    </rPh>
    <rPh sb="288" eb="290">
      <t>ジョウキョウ</t>
    </rPh>
    <rPh sb="291" eb="293">
      <t>ハアク</t>
    </rPh>
    <rPh sb="294" eb="295">
      <t>ツト</t>
    </rPh>
    <rPh sb="297" eb="299">
      <t>ケイエイ</t>
    </rPh>
    <rPh sb="300" eb="303">
      <t>ケンゼンセイ</t>
    </rPh>
    <rPh sb="303" eb="304">
      <t>オヨ</t>
    </rPh>
    <rPh sb="305" eb="308">
      <t>コウリツセイ</t>
    </rPh>
    <rPh sb="308" eb="310">
      <t>コウジョウ</t>
    </rPh>
    <phoneticPr fontId="7"/>
  </si>
  <si>
    <t xml:space="preserve">・平成28年度から企業会計方式に移行したため、H27以前の表示がありません。
・①経常収支比率、②累積欠損金比率、⑤経費回収率及び⑥汚水処理原価については類似団体平均より良い状態ですが、引き続き健全経営に努めます。
・③流動比率についてはH28に企業会計へ移行した直後であるため、流動資産が少ない状態です。今後は経費削減を進め、流動資産形成を進めます。
・④企業債残高対事業規模比率は類似団体平均を上回っていますが、計画的に企業債残高の削減を進めます。
・⑦施設利用率については、⑧水洗化率が類似団体平均より低い状況ですので、引き続き普及促進を進め施設利用率及び水洗化率向上を図ります。
</t>
    <rPh sb="26" eb="28">
      <t>イゼン</t>
    </rPh>
    <rPh sb="29" eb="31">
      <t>ヒョウジ</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</si>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</sst>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0.09</c:v>
                </c:pt>
              </c:numCache>
            </c:numRef>
          </c:val>
          <c:extLst>
            <c:ext xmlns:c16="http://schemas.microsoft.com/office/drawing/2014/chart" uri="{C3380CC4-5D6E-409C-BE32-E72D297353CC}">
              <c16:uniqueId val="{00000000-1DC1-4BDF-810C-18B8DB7BFCDB}"/>
            </c:ext>
          </c:extLst>
        </c:ser>
        <c:dLbls>
          <c:showLegendKey val="0"/>
          <c:showVal val="0"/>
          <c:showCatName val="0"/>
          <c:showSerName val="0"/>
          <c:showPercent val="0"/>
          <c:showBubbleSize val="0"/>
        </c:dLbls>
        <c:gapWidth val="150"/>
        <c:axId val="226765088"/>
        <c:axId val="18389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1DC1-4BDF-810C-18B8DB7BFCDB}"/>
            </c:ext>
          </c:extLst>
        </c:ser>
        <c:dLbls>
          <c:showLegendKey val="0"/>
          <c:showVal val="0"/>
          <c:showCatName val="0"/>
          <c:showSerName val="0"/>
          <c:showPercent val="0"/>
          <c:showBubbleSize val="0"/>
        </c:dLbls>
        <c:marker val="1"/>
        <c:smooth val="0"/>
        <c:axId val="226765088"/>
        <c:axId val="183895344"/>
      </c:lineChart>
      <c:dateAx>
        <c:axId val="226765088"/>
        <c:scaling>
          <c:orientation val="minMax"/>
        </c:scaling>
        <c:delete val="1"/>
        <c:axPos val="b"/>
        <c:numFmt formatCode="ge" sourceLinked="1"/>
        <c:majorTickMark val="none"/>
        <c:minorTickMark val="none"/>
        <c:tickLblPos val="none"/>
        <c:crossAx val="183895344"/>
        <c:crosses val="autoZero"/>
        <c:auto val="1"/>
        <c:lblOffset val="100"/>
        <c:baseTimeUnit val="years"/>
      </c:dateAx>
      <c:valAx>
        <c:axId val="18389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27.93</c:v>
                </c:pt>
              </c:numCache>
            </c:numRef>
          </c:val>
          <c:extLst>
            <c:ext xmlns:c16="http://schemas.microsoft.com/office/drawing/2014/chart" uri="{C3380CC4-5D6E-409C-BE32-E72D297353CC}">
              <c16:uniqueId val="{00000000-FFB7-4BA5-9119-F8811BA4069A}"/>
            </c:ext>
          </c:extLst>
        </c:ser>
        <c:dLbls>
          <c:showLegendKey val="0"/>
          <c:showVal val="0"/>
          <c:showCatName val="0"/>
          <c:showSerName val="0"/>
          <c:showPercent val="0"/>
          <c:showBubbleSize val="0"/>
        </c:dLbls>
        <c:gapWidth val="150"/>
        <c:axId val="227599072"/>
        <c:axId val="22759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extLst>
            <c:ext xmlns:c16="http://schemas.microsoft.com/office/drawing/2014/chart" uri="{C3380CC4-5D6E-409C-BE32-E72D297353CC}">
              <c16:uniqueId val="{00000001-FFB7-4BA5-9119-F8811BA4069A}"/>
            </c:ext>
          </c:extLst>
        </c:ser>
        <c:dLbls>
          <c:showLegendKey val="0"/>
          <c:showVal val="0"/>
          <c:showCatName val="0"/>
          <c:showSerName val="0"/>
          <c:showPercent val="0"/>
          <c:showBubbleSize val="0"/>
        </c:dLbls>
        <c:marker val="1"/>
        <c:smooth val="0"/>
        <c:axId val="227599072"/>
        <c:axId val="227599464"/>
      </c:lineChart>
      <c:dateAx>
        <c:axId val="227599072"/>
        <c:scaling>
          <c:orientation val="minMax"/>
        </c:scaling>
        <c:delete val="1"/>
        <c:axPos val="b"/>
        <c:numFmt formatCode="ge" sourceLinked="1"/>
        <c:majorTickMark val="none"/>
        <c:minorTickMark val="none"/>
        <c:tickLblPos val="none"/>
        <c:crossAx val="227599464"/>
        <c:crosses val="autoZero"/>
        <c:auto val="1"/>
        <c:lblOffset val="100"/>
        <c:baseTimeUnit val="years"/>
      </c:dateAx>
      <c:valAx>
        <c:axId val="22759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80.790000000000006</c:v>
                </c:pt>
              </c:numCache>
            </c:numRef>
          </c:val>
          <c:extLst>
            <c:ext xmlns:c16="http://schemas.microsoft.com/office/drawing/2014/chart" uri="{C3380CC4-5D6E-409C-BE32-E72D297353CC}">
              <c16:uniqueId val="{00000000-FB30-49C4-8A6A-F3EABC5B93A1}"/>
            </c:ext>
          </c:extLst>
        </c:ser>
        <c:dLbls>
          <c:showLegendKey val="0"/>
          <c:showVal val="0"/>
          <c:showCatName val="0"/>
          <c:showSerName val="0"/>
          <c:showPercent val="0"/>
          <c:showBubbleSize val="0"/>
        </c:dLbls>
        <c:gapWidth val="150"/>
        <c:axId val="227600640"/>
        <c:axId val="22760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extLst>
            <c:ext xmlns:c16="http://schemas.microsoft.com/office/drawing/2014/chart" uri="{C3380CC4-5D6E-409C-BE32-E72D297353CC}">
              <c16:uniqueId val="{00000001-FB30-49C4-8A6A-F3EABC5B93A1}"/>
            </c:ext>
          </c:extLst>
        </c:ser>
        <c:dLbls>
          <c:showLegendKey val="0"/>
          <c:showVal val="0"/>
          <c:showCatName val="0"/>
          <c:showSerName val="0"/>
          <c:showPercent val="0"/>
          <c:showBubbleSize val="0"/>
        </c:dLbls>
        <c:marker val="1"/>
        <c:smooth val="0"/>
        <c:axId val="227600640"/>
        <c:axId val="227601032"/>
      </c:lineChart>
      <c:dateAx>
        <c:axId val="227600640"/>
        <c:scaling>
          <c:orientation val="minMax"/>
        </c:scaling>
        <c:delete val="1"/>
        <c:axPos val="b"/>
        <c:numFmt formatCode="ge" sourceLinked="1"/>
        <c:majorTickMark val="none"/>
        <c:minorTickMark val="none"/>
        <c:tickLblPos val="none"/>
        <c:crossAx val="227601032"/>
        <c:crosses val="autoZero"/>
        <c:auto val="1"/>
        <c:lblOffset val="100"/>
        <c:baseTimeUnit val="years"/>
      </c:dateAx>
      <c:valAx>
        <c:axId val="22760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6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121.93</c:v>
                </c:pt>
              </c:numCache>
            </c:numRef>
          </c:val>
          <c:extLst>
            <c:ext xmlns:c16="http://schemas.microsoft.com/office/drawing/2014/chart" uri="{C3380CC4-5D6E-409C-BE32-E72D297353CC}">
              <c16:uniqueId val="{00000000-6691-47CF-B417-683DA498A0E8}"/>
            </c:ext>
          </c:extLst>
        </c:ser>
        <c:dLbls>
          <c:showLegendKey val="0"/>
          <c:showVal val="0"/>
          <c:showCatName val="0"/>
          <c:showSerName val="0"/>
          <c:showPercent val="0"/>
          <c:showBubbleSize val="0"/>
        </c:dLbls>
        <c:gapWidth val="150"/>
        <c:axId val="227272368"/>
        <c:axId val="22727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extLst>
            <c:ext xmlns:c16="http://schemas.microsoft.com/office/drawing/2014/chart" uri="{C3380CC4-5D6E-409C-BE32-E72D297353CC}">
              <c16:uniqueId val="{00000001-6691-47CF-B417-683DA498A0E8}"/>
            </c:ext>
          </c:extLst>
        </c:ser>
        <c:dLbls>
          <c:showLegendKey val="0"/>
          <c:showVal val="0"/>
          <c:showCatName val="0"/>
          <c:showSerName val="0"/>
          <c:showPercent val="0"/>
          <c:showBubbleSize val="0"/>
        </c:dLbls>
        <c:marker val="1"/>
        <c:smooth val="0"/>
        <c:axId val="227272368"/>
        <c:axId val="227272752"/>
      </c:lineChart>
      <c:dateAx>
        <c:axId val="227272368"/>
        <c:scaling>
          <c:orientation val="minMax"/>
        </c:scaling>
        <c:delete val="1"/>
        <c:axPos val="b"/>
        <c:numFmt formatCode="ge" sourceLinked="1"/>
        <c:majorTickMark val="none"/>
        <c:minorTickMark val="none"/>
        <c:tickLblPos val="none"/>
        <c:crossAx val="227272752"/>
        <c:crosses val="autoZero"/>
        <c:auto val="1"/>
        <c:lblOffset val="100"/>
        <c:baseTimeUnit val="years"/>
      </c:dateAx>
      <c:valAx>
        <c:axId val="22727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7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3.81</c:v>
                </c:pt>
              </c:numCache>
            </c:numRef>
          </c:val>
          <c:extLst>
            <c:ext xmlns:c16="http://schemas.microsoft.com/office/drawing/2014/chart" uri="{C3380CC4-5D6E-409C-BE32-E72D297353CC}">
              <c16:uniqueId val="{00000000-D4EB-415A-87C0-A46F407C5297}"/>
            </c:ext>
          </c:extLst>
        </c:ser>
        <c:dLbls>
          <c:showLegendKey val="0"/>
          <c:showVal val="0"/>
          <c:showCatName val="0"/>
          <c:showSerName val="0"/>
          <c:showPercent val="0"/>
          <c:showBubbleSize val="0"/>
        </c:dLbls>
        <c:gapWidth val="150"/>
        <c:axId val="227259376"/>
        <c:axId val="22732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extLst>
            <c:ext xmlns:c16="http://schemas.microsoft.com/office/drawing/2014/chart" uri="{C3380CC4-5D6E-409C-BE32-E72D297353CC}">
              <c16:uniqueId val="{00000001-D4EB-415A-87C0-A46F407C5297}"/>
            </c:ext>
          </c:extLst>
        </c:ser>
        <c:dLbls>
          <c:showLegendKey val="0"/>
          <c:showVal val="0"/>
          <c:showCatName val="0"/>
          <c:showSerName val="0"/>
          <c:showPercent val="0"/>
          <c:showBubbleSize val="0"/>
        </c:dLbls>
        <c:marker val="1"/>
        <c:smooth val="0"/>
        <c:axId val="227259376"/>
        <c:axId val="227323720"/>
      </c:lineChart>
      <c:dateAx>
        <c:axId val="227259376"/>
        <c:scaling>
          <c:orientation val="minMax"/>
        </c:scaling>
        <c:delete val="1"/>
        <c:axPos val="b"/>
        <c:numFmt formatCode="ge" sourceLinked="1"/>
        <c:majorTickMark val="none"/>
        <c:minorTickMark val="none"/>
        <c:tickLblPos val="none"/>
        <c:crossAx val="227323720"/>
        <c:crosses val="autoZero"/>
        <c:auto val="1"/>
        <c:lblOffset val="100"/>
        <c:baseTimeUnit val="years"/>
      </c:dateAx>
      <c:valAx>
        <c:axId val="22732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5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AE7-4AFF-8739-5DB714A5685A}"/>
            </c:ext>
          </c:extLst>
        </c:ser>
        <c:dLbls>
          <c:showLegendKey val="0"/>
          <c:showVal val="0"/>
          <c:showCatName val="0"/>
          <c:showSerName val="0"/>
          <c:showPercent val="0"/>
          <c:showBubbleSize val="0"/>
        </c:dLbls>
        <c:gapWidth val="150"/>
        <c:axId val="227254496"/>
        <c:axId val="2273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AE7-4AFF-8739-5DB714A5685A}"/>
            </c:ext>
          </c:extLst>
        </c:ser>
        <c:dLbls>
          <c:showLegendKey val="0"/>
          <c:showVal val="0"/>
          <c:showCatName val="0"/>
          <c:showSerName val="0"/>
          <c:showPercent val="0"/>
          <c:showBubbleSize val="0"/>
        </c:dLbls>
        <c:marker val="1"/>
        <c:smooth val="0"/>
        <c:axId val="227254496"/>
        <c:axId val="227356256"/>
      </c:lineChart>
      <c:dateAx>
        <c:axId val="227254496"/>
        <c:scaling>
          <c:orientation val="minMax"/>
        </c:scaling>
        <c:delete val="1"/>
        <c:axPos val="b"/>
        <c:numFmt formatCode="ge" sourceLinked="1"/>
        <c:majorTickMark val="none"/>
        <c:minorTickMark val="none"/>
        <c:tickLblPos val="none"/>
        <c:crossAx val="227356256"/>
        <c:crosses val="autoZero"/>
        <c:auto val="1"/>
        <c:lblOffset val="100"/>
        <c:baseTimeUnit val="years"/>
      </c:dateAx>
      <c:valAx>
        <c:axId val="2273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C7B-4014-B64D-5694ED84EB8F}"/>
            </c:ext>
          </c:extLst>
        </c:ser>
        <c:dLbls>
          <c:showLegendKey val="0"/>
          <c:showVal val="0"/>
          <c:showCatName val="0"/>
          <c:showSerName val="0"/>
          <c:showPercent val="0"/>
          <c:showBubbleSize val="0"/>
        </c:dLbls>
        <c:gapWidth val="150"/>
        <c:axId val="227357448"/>
        <c:axId val="22735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extLst>
            <c:ext xmlns:c16="http://schemas.microsoft.com/office/drawing/2014/chart" uri="{C3380CC4-5D6E-409C-BE32-E72D297353CC}">
              <c16:uniqueId val="{00000001-AC7B-4014-B64D-5694ED84EB8F}"/>
            </c:ext>
          </c:extLst>
        </c:ser>
        <c:dLbls>
          <c:showLegendKey val="0"/>
          <c:showVal val="0"/>
          <c:showCatName val="0"/>
          <c:showSerName val="0"/>
          <c:showPercent val="0"/>
          <c:showBubbleSize val="0"/>
        </c:dLbls>
        <c:marker val="1"/>
        <c:smooth val="0"/>
        <c:axId val="227357448"/>
        <c:axId val="227357840"/>
      </c:lineChart>
      <c:dateAx>
        <c:axId val="227357448"/>
        <c:scaling>
          <c:orientation val="minMax"/>
        </c:scaling>
        <c:delete val="1"/>
        <c:axPos val="b"/>
        <c:numFmt formatCode="ge" sourceLinked="1"/>
        <c:majorTickMark val="none"/>
        <c:minorTickMark val="none"/>
        <c:tickLblPos val="none"/>
        <c:crossAx val="227357840"/>
        <c:crosses val="autoZero"/>
        <c:auto val="1"/>
        <c:lblOffset val="100"/>
        <c:baseTimeUnit val="years"/>
      </c:dateAx>
      <c:valAx>
        <c:axId val="22735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5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25.44</c:v>
                </c:pt>
              </c:numCache>
            </c:numRef>
          </c:val>
          <c:extLst>
            <c:ext xmlns:c16="http://schemas.microsoft.com/office/drawing/2014/chart" uri="{C3380CC4-5D6E-409C-BE32-E72D297353CC}">
              <c16:uniqueId val="{00000000-7ACD-4421-89E5-AB7E7803FA7E}"/>
            </c:ext>
          </c:extLst>
        </c:ser>
        <c:dLbls>
          <c:showLegendKey val="0"/>
          <c:showVal val="0"/>
          <c:showCatName val="0"/>
          <c:showSerName val="0"/>
          <c:showPercent val="0"/>
          <c:showBubbleSize val="0"/>
        </c:dLbls>
        <c:gapWidth val="150"/>
        <c:axId val="227359016"/>
        <c:axId val="22735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extLst>
            <c:ext xmlns:c16="http://schemas.microsoft.com/office/drawing/2014/chart" uri="{C3380CC4-5D6E-409C-BE32-E72D297353CC}">
              <c16:uniqueId val="{00000001-7ACD-4421-89E5-AB7E7803FA7E}"/>
            </c:ext>
          </c:extLst>
        </c:ser>
        <c:dLbls>
          <c:showLegendKey val="0"/>
          <c:showVal val="0"/>
          <c:showCatName val="0"/>
          <c:showSerName val="0"/>
          <c:showPercent val="0"/>
          <c:showBubbleSize val="0"/>
        </c:dLbls>
        <c:marker val="1"/>
        <c:smooth val="0"/>
        <c:axId val="227359016"/>
        <c:axId val="227359408"/>
      </c:lineChart>
      <c:dateAx>
        <c:axId val="227359016"/>
        <c:scaling>
          <c:orientation val="minMax"/>
        </c:scaling>
        <c:delete val="1"/>
        <c:axPos val="b"/>
        <c:numFmt formatCode="ge" sourceLinked="1"/>
        <c:majorTickMark val="none"/>
        <c:minorTickMark val="none"/>
        <c:tickLblPos val="none"/>
        <c:crossAx val="227359408"/>
        <c:crosses val="autoZero"/>
        <c:auto val="1"/>
        <c:lblOffset val="100"/>
        <c:baseTimeUnit val="years"/>
      </c:dateAx>
      <c:valAx>
        <c:axId val="22735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5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1447.61</c:v>
                </c:pt>
              </c:numCache>
            </c:numRef>
          </c:val>
          <c:extLst>
            <c:ext xmlns:c16="http://schemas.microsoft.com/office/drawing/2014/chart" uri="{C3380CC4-5D6E-409C-BE32-E72D297353CC}">
              <c16:uniqueId val="{00000000-775A-4C1D-BEEB-40C3B57C6B52}"/>
            </c:ext>
          </c:extLst>
        </c:ser>
        <c:dLbls>
          <c:showLegendKey val="0"/>
          <c:showVal val="0"/>
          <c:showCatName val="0"/>
          <c:showSerName val="0"/>
          <c:showPercent val="0"/>
          <c:showBubbleSize val="0"/>
        </c:dLbls>
        <c:gapWidth val="150"/>
        <c:axId val="227857328"/>
        <c:axId val="22785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extLst>
            <c:ext xmlns:c16="http://schemas.microsoft.com/office/drawing/2014/chart" uri="{C3380CC4-5D6E-409C-BE32-E72D297353CC}">
              <c16:uniqueId val="{00000001-775A-4C1D-BEEB-40C3B57C6B52}"/>
            </c:ext>
          </c:extLst>
        </c:ser>
        <c:dLbls>
          <c:showLegendKey val="0"/>
          <c:showVal val="0"/>
          <c:showCatName val="0"/>
          <c:showSerName val="0"/>
          <c:showPercent val="0"/>
          <c:showBubbleSize val="0"/>
        </c:dLbls>
        <c:marker val="1"/>
        <c:smooth val="0"/>
        <c:axId val="227857328"/>
        <c:axId val="227857720"/>
      </c:lineChart>
      <c:dateAx>
        <c:axId val="227857328"/>
        <c:scaling>
          <c:orientation val="minMax"/>
        </c:scaling>
        <c:delete val="1"/>
        <c:axPos val="b"/>
        <c:numFmt formatCode="ge" sourceLinked="1"/>
        <c:majorTickMark val="none"/>
        <c:minorTickMark val="none"/>
        <c:tickLblPos val="none"/>
        <c:crossAx val="227857720"/>
        <c:crosses val="autoZero"/>
        <c:auto val="1"/>
        <c:lblOffset val="100"/>
        <c:baseTimeUnit val="years"/>
      </c:dateAx>
      <c:valAx>
        <c:axId val="22785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5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128.24</c:v>
                </c:pt>
              </c:numCache>
            </c:numRef>
          </c:val>
          <c:extLst>
            <c:ext xmlns:c16="http://schemas.microsoft.com/office/drawing/2014/chart" uri="{C3380CC4-5D6E-409C-BE32-E72D297353CC}">
              <c16:uniqueId val="{00000000-3A93-4BA9-84D0-8F4DF3D548D1}"/>
            </c:ext>
          </c:extLst>
        </c:ser>
        <c:dLbls>
          <c:showLegendKey val="0"/>
          <c:showVal val="0"/>
          <c:showCatName val="0"/>
          <c:showSerName val="0"/>
          <c:showPercent val="0"/>
          <c:showBubbleSize val="0"/>
        </c:dLbls>
        <c:gapWidth val="150"/>
        <c:axId val="227858896"/>
        <c:axId val="22785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extLst>
            <c:ext xmlns:c16="http://schemas.microsoft.com/office/drawing/2014/chart" uri="{C3380CC4-5D6E-409C-BE32-E72D297353CC}">
              <c16:uniqueId val="{00000001-3A93-4BA9-84D0-8F4DF3D548D1}"/>
            </c:ext>
          </c:extLst>
        </c:ser>
        <c:dLbls>
          <c:showLegendKey val="0"/>
          <c:showVal val="0"/>
          <c:showCatName val="0"/>
          <c:showSerName val="0"/>
          <c:showPercent val="0"/>
          <c:showBubbleSize val="0"/>
        </c:dLbls>
        <c:marker val="1"/>
        <c:smooth val="0"/>
        <c:axId val="227858896"/>
        <c:axId val="227859288"/>
      </c:lineChart>
      <c:dateAx>
        <c:axId val="227858896"/>
        <c:scaling>
          <c:orientation val="minMax"/>
        </c:scaling>
        <c:delete val="1"/>
        <c:axPos val="b"/>
        <c:numFmt formatCode="ge" sourceLinked="1"/>
        <c:majorTickMark val="none"/>
        <c:minorTickMark val="none"/>
        <c:tickLblPos val="none"/>
        <c:crossAx val="227859288"/>
        <c:crosses val="autoZero"/>
        <c:auto val="1"/>
        <c:lblOffset val="100"/>
        <c:baseTimeUnit val="years"/>
      </c:dateAx>
      <c:valAx>
        <c:axId val="22785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5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156.78</c:v>
                </c:pt>
              </c:numCache>
            </c:numRef>
          </c:val>
          <c:extLst>
            <c:ext xmlns:c16="http://schemas.microsoft.com/office/drawing/2014/chart" uri="{C3380CC4-5D6E-409C-BE32-E72D297353CC}">
              <c16:uniqueId val="{00000000-F81D-42BA-9E48-8DD2AE1C6F64}"/>
            </c:ext>
          </c:extLst>
        </c:ser>
        <c:dLbls>
          <c:showLegendKey val="0"/>
          <c:showVal val="0"/>
          <c:showCatName val="0"/>
          <c:showSerName val="0"/>
          <c:showPercent val="0"/>
          <c:showBubbleSize val="0"/>
        </c:dLbls>
        <c:gapWidth val="150"/>
        <c:axId val="227860464"/>
        <c:axId val="22786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extLst>
            <c:ext xmlns:c16="http://schemas.microsoft.com/office/drawing/2014/chart" uri="{C3380CC4-5D6E-409C-BE32-E72D297353CC}">
              <c16:uniqueId val="{00000001-F81D-42BA-9E48-8DD2AE1C6F64}"/>
            </c:ext>
          </c:extLst>
        </c:ser>
        <c:dLbls>
          <c:showLegendKey val="0"/>
          <c:showVal val="0"/>
          <c:showCatName val="0"/>
          <c:showSerName val="0"/>
          <c:showPercent val="0"/>
          <c:showBubbleSize val="0"/>
        </c:dLbls>
        <c:marker val="1"/>
        <c:smooth val="0"/>
        <c:axId val="227860464"/>
        <c:axId val="227860856"/>
      </c:lineChart>
      <c:dateAx>
        <c:axId val="227860464"/>
        <c:scaling>
          <c:orientation val="minMax"/>
        </c:scaling>
        <c:delete val="1"/>
        <c:axPos val="b"/>
        <c:numFmt formatCode="ge" sourceLinked="1"/>
        <c:majorTickMark val="none"/>
        <c:minorTickMark val="none"/>
        <c:tickLblPos val="none"/>
        <c:crossAx val="227860856"/>
        <c:crosses val="autoZero"/>
        <c:auto val="1"/>
        <c:lblOffset val="100"/>
        <c:baseTimeUnit val="years"/>
      </c:dateAx>
      <c:valAx>
        <c:axId val="22786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6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1" zoomScale="75" zoomScaleNormal="75"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飯田市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122</v>
      </c>
      <c r="AE8" s="74"/>
      <c r="AF8" s="74"/>
      <c r="AG8" s="74"/>
      <c r="AH8" s="74"/>
      <c r="AI8" s="74"/>
      <c r="AJ8" s="74"/>
      <c r="AK8" s="4"/>
      <c r="AL8" s="68">
        <f>データ!S6</f>
        <v>103507</v>
      </c>
      <c r="AM8" s="68"/>
      <c r="AN8" s="68"/>
      <c r="AO8" s="68"/>
      <c r="AP8" s="68"/>
      <c r="AQ8" s="68"/>
      <c r="AR8" s="68"/>
      <c r="AS8" s="68"/>
      <c r="AT8" s="67">
        <f>データ!T6</f>
        <v>658.66</v>
      </c>
      <c r="AU8" s="67"/>
      <c r="AV8" s="67"/>
      <c r="AW8" s="67"/>
      <c r="AX8" s="67"/>
      <c r="AY8" s="67"/>
      <c r="AZ8" s="67"/>
      <c r="BA8" s="67"/>
      <c r="BB8" s="67">
        <f>データ!U6</f>
        <v>157.15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48.64</v>
      </c>
      <c r="J10" s="67"/>
      <c r="K10" s="67"/>
      <c r="L10" s="67"/>
      <c r="M10" s="67"/>
      <c r="N10" s="67"/>
      <c r="O10" s="67"/>
      <c r="P10" s="67">
        <f>データ!P6</f>
        <v>5.65</v>
      </c>
      <c r="Q10" s="67"/>
      <c r="R10" s="67"/>
      <c r="S10" s="67"/>
      <c r="T10" s="67"/>
      <c r="U10" s="67"/>
      <c r="V10" s="67"/>
      <c r="W10" s="67">
        <f>データ!Q6</f>
        <v>105.59</v>
      </c>
      <c r="X10" s="67"/>
      <c r="Y10" s="67"/>
      <c r="Z10" s="67"/>
      <c r="AA10" s="67"/>
      <c r="AB10" s="67"/>
      <c r="AC10" s="67"/>
      <c r="AD10" s="68">
        <f>データ!R6</f>
        <v>3727</v>
      </c>
      <c r="AE10" s="68"/>
      <c r="AF10" s="68"/>
      <c r="AG10" s="68"/>
      <c r="AH10" s="68"/>
      <c r="AI10" s="68"/>
      <c r="AJ10" s="68"/>
      <c r="AK10" s="2"/>
      <c r="AL10" s="68">
        <f>データ!V6</f>
        <v>5819</v>
      </c>
      <c r="AM10" s="68"/>
      <c r="AN10" s="68"/>
      <c r="AO10" s="68"/>
      <c r="AP10" s="68"/>
      <c r="AQ10" s="68"/>
      <c r="AR10" s="68"/>
      <c r="AS10" s="68"/>
      <c r="AT10" s="67">
        <f>データ!W6</f>
        <v>2.5099999999999998</v>
      </c>
      <c r="AU10" s="67"/>
      <c r="AV10" s="67"/>
      <c r="AW10" s="67"/>
      <c r="AX10" s="67"/>
      <c r="AY10" s="67"/>
      <c r="AZ10" s="67"/>
      <c r="BA10" s="67"/>
      <c r="BB10" s="67">
        <f>データ!X6</f>
        <v>2318.33</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202053</v>
      </c>
      <c r="D6" s="34">
        <f t="shared" si="3"/>
        <v>46</v>
      </c>
      <c r="E6" s="34">
        <f t="shared" si="3"/>
        <v>17</v>
      </c>
      <c r="F6" s="34">
        <f t="shared" si="3"/>
        <v>4</v>
      </c>
      <c r="G6" s="34">
        <f t="shared" si="3"/>
        <v>0</v>
      </c>
      <c r="H6" s="34" t="str">
        <f t="shared" si="3"/>
        <v>長野県　飯田市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48.64</v>
      </c>
      <c r="P6" s="35">
        <f t="shared" si="3"/>
        <v>5.65</v>
      </c>
      <c r="Q6" s="35">
        <f t="shared" si="3"/>
        <v>105.59</v>
      </c>
      <c r="R6" s="35">
        <f t="shared" si="3"/>
        <v>3727</v>
      </c>
      <c r="S6" s="35">
        <f t="shared" si="3"/>
        <v>103507</v>
      </c>
      <c r="T6" s="35">
        <f t="shared" si="3"/>
        <v>658.66</v>
      </c>
      <c r="U6" s="35">
        <f t="shared" si="3"/>
        <v>157.15</v>
      </c>
      <c r="V6" s="35">
        <f t="shared" si="3"/>
        <v>5819</v>
      </c>
      <c r="W6" s="35">
        <f t="shared" si="3"/>
        <v>2.5099999999999998</v>
      </c>
      <c r="X6" s="35">
        <f t="shared" si="3"/>
        <v>2318.33</v>
      </c>
      <c r="Y6" s="36" t="str">
        <f>IF(Y7="",NA(),Y7)</f>
        <v>-</v>
      </c>
      <c r="Z6" s="36" t="str">
        <f t="shared" ref="Z6:AH6" si="4">IF(Z7="",NA(),Z7)</f>
        <v>-</v>
      </c>
      <c r="AA6" s="36" t="str">
        <f t="shared" si="4"/>
        <v>-</v>
      </c>
      <c r="AB6" s="36" t="str">
        <f t="shared" si="4"/>
        <v>-</v>
      </c>
      <c r="AC6" s="36">
        <f t="shared" si="4"/>
        <v>121.93</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6">
        <f t="shared" si="6"/>
        <v>25.44</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1447.61</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128.24</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156.78</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f t="shared" si="10"/>
        <v>27.93</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80.790000000000006</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3.81</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6">
        <f t="shared" si="14"/>
        <v>0.09</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x14ac:dyDescent="0.15">
      <c r="A7" s="29"/>
      <c r="B7" s="38">
        <v>2016</v>
      </c>
      <c r="C7" s="38">
        <v>202053</v>
      </c>
      <c r="D7" s="38">
        <v>46</v>
      </c>
      <c r="E7" s="38">
        <v>17</v>
      </c>
      <c r="F7" s="38">
        <v>4</v>
      </c>
      <c r="G7" s="38">
        <v>0</v>
      </c>
      <c r="H7" s="38" t="s">
        <v>108</v>
      </c>
      <c r="I7" s="38" t="s">
        <v>109</v>
      </c>
      <c r="J7" s="38" t="s">
        <v>110</v>
      </c>
      <c r="K7" s="38" t="s">
        <v>111</v>
      </c>
      <c r="L7" s="38" t="s">
        <v>112</v>
      </c>
      <c r="M7" s="38"/>
      <c r="N7" s="39" t="s">
        <v>113</v>
      </c>
      <c r="O7" s="39">
        <v>48.64</v>
      </c>
      <c r="P7" s="39">
        <v>5.65</v>
      </c>
      <c r="Q7" s="39">
        <v>105.59</v>
      </c>
      <c r="R7" s="39">
        <v>3727</v>
      </c>
      <c r="S7" s="39">
        <v>103507</v>
      </c>
      <c r="T7" s="39">
        <v>658.66</v>
      </c>
      <c r="U7" s="39">
        <v>157.15</v>
      </c>
      <c r="V7" s="39">
        <v>5819</v>
      </c>
      <c r="W7" s="39">
        <v>2.5099999999999998</v>
      </c>
      <c r="X7" s="39">
        <v>2318.33</v>
      </c>
      <c r="Y7" s="39" t="s">
        <v>113</v>
      </c>
      <c r="Z7" s="39" t="s">
        <v>113</v>
      </c>
      <c r="AA7" s="39" t="s">
        <v>113</v>
      </c>
      <c r="AB7" s="39" t="s">
        <v>113</v>
      </c>
      <c r="AC7" s="39">
        <v>121.93</v>
      </c>
      <c r="AD7" s="39" t="s">
        <v>113</v>
      </c>
      <c r="AE7" s="39" t="s">
        <v>113</v>
      </c>
      <c r="AF7" s="39" t="s">
        <v>113</v>
      </c>
      <c r="AG7" s="39" t="s">
        <v>113</v>
      </c>
      <c r="AH7" s="39">
        <v>100.85</v>
      </c>
      <c r="AI7" s="39">
        <v>100.66</v>
      </c>
      <c r="AJ7" s="39" t="s">
        <v>113</v>
      </c>
      <c r="AK7" s="39" t="s">
        <v>113</v>
      </c>
      <c r="AL7" s="39" t="s">
        <v>113</v>
      </c>
      <c r="AM7" s="39" t="s">
        <v>113</v>
      </c>
      <c r="AN7" s="39">
        <v>0</v>
      </c>
      <c r="AO7" s="39" t="s">
        <v>113</v>
      </c>
      <c r="AP7" s="39" t="s">
        <v>113</v>
      </c>
      <c r="AQ7" s="39" t="s">
        <v>113</v>
      </c>
      <c r="AR7" s="39" t="s">
        <v>113</v>
      </c>
      <c r="AS7" s="39">
        <v>110.77</v>
      </c>
      <c r="AT7" s="39">
        <v>105.22</v>
      </c>
      <c r="AU7" s="39" t="s">
        <v>113</v>
      </c>
      <c r="AV7" s="39" t="s">
        <v>113</v>
      </c>
      <c r="AW7" s="39" t="s">
        <v>113</v>
      </c>
      <c r="AX7" s="39" t="s">
        <v>113</v>
      </c>
      <c r="AY7" s="39">
        <v>25.44</v>
      </c>
      <c r="AZ7" s="39" t="s">
        <v>113</v>
      </c>
      <c r="BA7" s="39" t="s">
        <v>113</v>
      </c>
      <c r="BB7" s="39" t="s">
        <v>113</v>
      </c>
      <c r="BC7" s="39" t="s">
        <v>113</v>
      </c>
      <c r="BD7" s="39">
        <v>46.78</v>
      </c>
      <c r="BE7" s="39">
        <v>54.12</v>
      </c>
      <c r="BF7" s="39" t="s">
        <v>113</v>
      </c>
      <c r="BG7" s="39" t="s">
        <v>113</v>
      </c>
      <c r="BH7" s="39" t="s">
        <v>113</v>
      </c>
      <c r="BI7" s="39" t="s">
        <v>113</v>
      </c>
      <c r="BJ7" s="39">
        <v>1447.61</v>
      </c>
      <c r="BK7" s="39" t="s">
        <v>113</v>
      </c>
      <c r="BL7" s="39" t="s">
        <v>113</v>
      </c>
      <c r="BM7" s="39" t="s">
        <v>113</v>
      </c>
      <c r="BN7" s="39" t="s">
        <v>113</v>
      </c>
      <c r="BO7" s="39">
        <v>1298.9100000000001</v>
      </c>
      <c r="BP7" s="39">
        <v>1348.09</v>
      </c>
      <c r="BQ7" s="39" t="s">
        <v>113</v>
      </c>
      <c r="BR7" s="39" t="s">
        <v>113</v>
      </c>
      <c r="BS7" s="39" t="s">
        <v>113</v>
      </c>
      <c r="BT7" s="39" t="s">
        <v>113</v>
      </c>
      <c r="BU7" s="39">
        <v>128.24</v>
      </c>
      <c r="BV7" s="39" t="s">
        <v>113</v>
      </c>
      <c r="BW7" s="39" t="s">
        <v>113</v>
      </c>
      <c r="BX7" s="39" t="s">
        <v>113</v>
      </c>
      <c r="BY7" s="39" t="s">
        <v>113</v>
      </c>
      <c r="BZ7" s="39">
        <v>69.87</v>
      </c>
      <c r="CA7" s="39">
        <v>69.8</v>
      </c>
      <c r="CB7" s="39" t="s">
        <v>113</v>
      </c>
      <c r="CC7" s="39" t="s">
        <v>113</v>
      </c>
      <c r="CD7" s="39" t="s">
        <v>113</v>
      </c>
      <c r="CE7" s="39" t="s">
        <v>113</v>
      </c>
      <c r="CF7" s="39">
        <v>156.78</v>
      </c>
      <c r="CG7" s="39" t="s">
        <v>113</v>
      </c>
      <c r="CH7" s="39" t="s">
        <v>113</v>
      </c>
      <c r="CI7" s="39" t="s">
        <v>113</v>
      </c>
      <c r="CJ7" s="39" t="s">
        <v>113</v>
      </c>
      <c r="CK7" s="39">
        <v>234.96</v>
      </c>
      <c r="CL7" s="39">
        <v>232.54</v>
      </c>
      <c r="CM7" s="39" t="s">
        <v>113</v>
      </c>
      <c r="CN7" s="39" t="s">
        <v>113</v>
      </c>
      <c r="CO7" s="39" t="s">
        <v>113</v>
      </c>
      <c r="CP7" s="39" t="s">
        <v>113</v>
      </c>
      <c r="CQ7" s="39">
        <v>27.93</v>
      </c>
      <c r="CR7" s="39" t="s">
        <v>113</v>
      </c>
      <c r="CS7" s="39" t="s">
        <v>113</v>
      </c>
      <c r="CT7" s="39" t="s">
        <v>113</v>
      </c>
      <c r="CU7" s="39" t="s">
        <v>113</v>
      </c>
      <c r="CV7" s="39">
        <v>42.9</v>
      </c>
      <c r="CW7" s="39">
        <v>42.17</v>
      </c>
      <c r="CX7" s="39" t="s">
        <v>113</v>
      </c>
      <c r="CY7" s="39" t="s">
        <v>113</v>
      </c>
      <c r="CZ7" s="39" t="s">
        <v>113</v>
      </c>
      <c r="DA7" s="39" t="s">
        <v>113</v>
      </c>
      <c r="DB7" s="39">
        <v>80.790000000000006</v>
      </c>
      <c r="DC7" s="39" t="s">
        <v>113</v>
      </c>
      <c r="DD7" s="39" t="s">
        <v>113</v>
      </c>
      <c r="DE7" s="39" t="s">
        <v>113</v>
      </c>
      <c r="DF7" s="39" t="s">
        <v>113</v>
      </c>
      <c r="DG7" s="39">
        <v>83.5</v>
      </c>
      <c r="DH7" s="39">
        <v>82.3</v>
      </c>
      <c r="DI7" s="39" t="s">
        <v>113</v>
      </c>
      <c r="DJ7" s="39" t="s">
        <v>113</v>
      </c>
      <c r="DK7" s="39" t="s">
        <v>113</v>
      </c>
      <c r="DL7" s="39" t="s">
        <v>113</v>
      </c>
      <c r="DM7" s="39">
        <v>3.81</v>
      </c>
      <c r="DN7" s="39" t="s">
        <v>113</v>
      </c>
      <c r="DO7" s="39" t="s">
        <v>113</v>
      </c>
      <c r="DP7" s="39" t="s">
        <v>113</v>
      </c>
      <c r="DQ7" s="39" t="s">
        <v>113</v>
      </c>
      <c r="DR7" s="39">
        <v>22.77</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0.09</v>
      </c>
      <c r="EJ7" s="39" t="s">
        <v>113</v>
      </c>
      <c r="EK7" s="39" t="s">
        <v>113</v>
      </c>
      <c r="EL7" s="39" t="s">
        <v>113</v>
      </c>
      <c r="EM7" s="39" t="s">
        <v>113</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2018-02-01T02:04:14Z</cp:lastPrinted>
  <dcterms:created xsi:type="dcterms:W3CDTF">2017-12-25T01:55:34Z</dcterms:created>
  <dcterms:modified xsi:type="dcterms:W3CDTF">2018-02-09T00:40:45Z</dcterms:modified>
  <cp:category/>
</cp:coreProperties>
</file>