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19440" windowHeight="10440" tabRatio="913" activeTab="10"/>
  </bookViews>
  <sheets>
    <sheet name="第5表　県計" sheetId="1" r:id="rId1"/>
    <sheet name="佐久" sheetId="2" r:id="rId2"/>
    <sheet name="上田" sheetId="3" r:id="rId3"/>
    <sheet name="諏訪" sheetId="4" r:id="rId4"/>
    <sheet name="上伊那" sheetId="5" r:id="rId5"/>
    <sheet name="南信州" sheetId="6" r:id="rId6"/>
    <sheet name="木曽" sheetId="7" r:id="rId7"/>
    <sheet name="松本" sheetId="8" r:id="rId8"/>
    <sheet name="北アルプス" sheetId="9" r:id="rId9"/>
    <sheet name="長野" sheetId="10" r:id="rId10"/>
    <sheet name="北信" sheetId="11" r:id="rId11"/>
  </sheets>
  <definedNames/>
  <calcPr fullCalcOnLoad="1"/>
</workbook>
</file>

<file path=xl/sharedStrings.xml><?xml version="1.0" encoding="utf-8"?>
<sst xmlns="http://schemas.openxmlformats.org/spreadsheetml/2006/main" count="770" uniqueCount="54">
  <si>
    <t>樹種</t>
  </si>
  <si>
    <t>針　　　　　葉　　　　　樹</t>
  </si>
  <si>
    <t>広　　　　　葉　　　　　樹</t>
  </si>
  <si>
    <t>計</t>
  </si>
  <si>
    <t>ス　ギ</t>
  </si>
  <si>
    <t>ヒ ノ キ</t>
  </si>
  <si>
    <t>サ ワ ラ</t>
  </si>
  <si>
    <t>ア カ マ ツ</t>
  </si>
  <si>
    <t>カ ラ マ ツ</t>
  </si>
  <si>
    <t>そ の 他 針</t>
  </si>
  <si>
    <t>小　計</t>
  </si>
  <si>
    <t>ク ヌ ギ</t>
  </si>
  <si>
    <t>ブ　ナ</t>
  </si>
  <si>
    <t>ナ　ラ</t>
  </si>
  <si>
    <t>そ の 他 広</t>
  </si>
  <si>
    <t>齢級</t>
  </si>
  <si>
    <t>面積</t>
  </si>
  <si>
    <t>成長</t>
  </si>
  <si>
    <t>15
以上</t>
  </si>
  <si>
    <t>県計(人工林)</t>
  </si>
  <si>
    <t>第5表　地域振興局別・人工林天然林別・資源構成表</t>
  </si>
  <si>
    <t>単位　面積 : ha、蓄積　成長量 : ㎥</t>
  </si>
  <si>
    <t>蓄積</t>
  </si>
  <si>
    <t>樹種</t>
  </si>
  <si>
    <t>針　　　　　葉　　　　　樹</t>
  </si>
  <si>
    <t>広　　　　　葉　　　　　樹</t>
  </si>
  <si>
    <t>計</t>
  </si>
  <si>
    <t>ス　ギ</t>
  </si>
  <si>
    <t>ヒ ノ キ</t>
  </si>
  <si>
    <t>サ ワ ラ</t>
  </si>
  <si>
    <t>ア カ マ ツ</t>
  </si>
  <si>
    <t>カ ラ マ ツ</t>
  </si>
  <si>
    <t>そ の 他 針</t>
  </si>
  <si>
    <t>小　計</t>
  </si>
  <si>
    <t>ク ヌ ギ</t>
  </si>
  <si>
    <t>ブ　ナ</t>
  </si>
  <si>
    <t>ナ　ラ</t>
  </si>
  <si>
    <t>そ の 他 広</t>
  </si>
  <si>
    <t>齢級</t>
  </si>
  <si>
    <t>面積</t>
  </si>
  <si>
    <t>成長</t>
  </si>
  <si>
    <t>佐久地域振興局(人工林)</t>
  </si>
  <si>
    <t>単位　面積 : ha、蓄積　成長量 : ㎥</t>
  </si>
  <si>
    <t>蓄積</t>
  </si>
  <si>
    <t>15
以上</t>
  </si>
  <si>
    <t>上田地域振興局(人工林)</t>
  </si>
  <si>
    <t>諏訪地域振興局(人工林)</t>
  </si>
  <si>
    <t>上伊那地域振興局(人工林)</t>
  </si>
  <si>
    <t>南信州地域振興局(人工林)</t>
  </si>
  <si>
    <t>木曽地域振興局(人工林)</t>
  </si>
  <si>
    <t>松本地域振興局(人工林)</t>
  </si>
  <si>
    <t>北アルプス地域振興局(人工林)</t>
  </si>
  <si>
    <t>長野地域振興局(人工林)</t>
  </si>
  <si>
    <t>北信地域振興局(人工林)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</si>
</sst>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  <numFmt numFmtId="179" formatCode="#,##0.00;#,##0.00;;"/>
    <numFmt numFmtId="180" formatCode="#,##0;#,##0;;"/>
    <numFmt numFmtId="181" formatCode="#,##0.0;#,##0.0;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5" fillId="0" borderId="0" xfId="60" applyFont="1">
      <alignment vertical="center"/>
      <protection/>
    </xf>
    <xf numFmtId="177" fontId="2" fillId="0" borderId="10" xfId="60" applyNumberFormat="1" applyFont="1" applyFill="1" applyBorder="1">
      <alignment vertical="center"/>
      <protection/>
    </xf>
    <xf numFmtId="178" fontId="2" fillId="0" borderId="11" xfId="60" applyNumberFormat="1" applyFont="1" applyFill="1" applyBorder="1">
      <alignment vertical="center"/>
      <protection/>
    </xf>
    <xf numFmtId="0" fontId="4" fillId="0" borderId="0" xfId="60" applyFont="1" applyFill="1">
      <alignment vertical="center"/>
      <protection/>
    </xf>
    <xf numFmtId="0" fontId="2" fillId="0" borderId="0" xfId="60" applyFont="1" applyFill="1">
      <alignment vertical="center"/>
      <protection/>
    </xf>
    <xf numFmtId="0" fontId="2" fillId="0" borderId="0" xfId="60" applyFont="1" applyFill="1" applyAlignment="1">
      <alignment horizontal="right" vertical="center"/>
      <protection/>
    </xf>
    <xf numFmtId="0" fontId="2" fillId="0" borderId="12" xfId="60" applyFont="1" applyFill="1" applyBorder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4" xfId="60" applyFont="1" applyFill="1" applyBorder="1">
      <alignment vertical="center"/>
      <protection/>
    </xf>
    <xf numFmtId="0" fontId="2" fillId="0" borderId="15" xfId="60" applyFont="1" applyFill="1" applyBorder="1">
      <alignment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179" fontId="2" fillId="0" borderId="18" xfId="60" applyNumberFormat="1" applyFont="1" applyFill="1" applyBorder="1">
      <alignment vertical="center"/>
      <protection/>
    </xf>
    <xf numFmtId="176" fontId="2" fillId="0" borderId="18" xfId="60" applyNumberFormat="1" applyFont="1" applyFill="1" applyBorder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180" fontId="2" fillId="0" borderId="10" xfId="60" applyNumberFormat="1" applyFont="1" applyFill="1" applyBorder="1">
      <alignment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181" fontId="2" fillId="0" borderId="11" xfId="60" applyNumberFormat="1" applyFont="1" applyFill="1" applyBorder="1">
      <alignment vertical="center"/>
      <protection/>
    </xf>
    <xf numFmtId="0" fontId="2" fillId="0" borderId="0" xfId="60">
      <alignment vertical="center"/>
      <protection/>
    </xf>
    <xf numFmtId="0" fontId="2" fillId="0" borderId="12" xfId="60" applyBorder="1">
      <alignment vertical="center"/>
      <protection/>
    </xf>
    <xf numFmtId="0" fontId="2" fillId="0" borderId="14" xfId="60" applyBorder="1">
      <alignment vertical="center"/>
      <protection/>
    </xf>
    <xf numFmtId="0" fontId="2" fillId="0" borderId="15" xfId="60" applyBorder="1">
      <alignment vertical="center"/>
      <protection/>
    </xf>
    <xf numFmtId="0" fontId="4" fillId="0" borderId="0" xfId="60" applyFont="1">
      <alignment vertical="center"/>
      <protection/>
    </xf>
    <xf numFmtId="0" fontId="2" fillId="0" borderId="0" xfId="60" applyAlignment="1">
      <alignment horizontal="right" vertic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2" fillId="0" borderId="18" xfId="60" applyBorder="1" applyAlignment="1">
      <alignment horizontal="center" vertical="center"/>
      <protection/>
    </xf>
    <xf numFmtId="179" fontId="2" fillId="0" borderId="18" xfId="60" applyNumberFormat="1" applyBorder="1">
      <alignment vertical="center"/>
      <protection/>
    </xf>
    <xf numFmtId="176" fontId="2" fillId="0" borderId="18" xfId="60" applyNumberFormat="1" applyBorder="1">
      <alignment vertical="center"/>
      <protection/>
    </xf>
    <xf numFmtId="0" fontId="2" fillId="0" borderId="10" xfId="60" applyBorder="1" applyAlignment="1">
      <alignment horizontal="center" vertical="center"/>
      <protection/>
    </xf>
    <xf numFmtId="180" fontId="2" fillId="0" borderId="10" xfId="60" applyNumberFormat="1" applyBorder="1">
      <alignment vertical="center"/>
      <protection/>
    </xf>
    <xf numFmtId="177" fontId="2" fillId="0" borderId="10" xfId="60" applyNumberFormat="1" applyBorder="1">
      <alignment vertical="center"/>
      <protection/>
    </xf>
    <xf numFmtId="0" fontId="2" fillId="0" borderId="11" xfId="60" applyBorder="1" applyAlignment="1">
      <alignment horizontal="center" vertical="center"/>
      <protection/>
    </xf>
    <xf numFmtId="181" fontId="2" fillId="0" borderId="11" xfId="60" applyNumberFormat="1" applyBorder="1">
      <alignment vertical="center"/>
      <protection/>
    </xf>
    <xf numFmtId="178" fontId="2" fillId="0" borderId="11" xfId="60" applyNumberFormat="1" applyBorder="1">
      <alignment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19" xfId="60" applyBorder="1" applyAlignment="1">
      <alignment horizontal="center" vertical="center"/>
      <protection/>
    </xf>
    <xf numFmtId="0" fontId="2" fillId="0" borderId="19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54"/>
  <sheetViews>
    <sheetView zoomScale="55" zoomScaleNormal="55" zoomScaleSheetLayoutView="85" zoomScalePageLayoutView="0" workbookViewId="0" topLeftCell="A1">
      <selection activeCell="N26" sqref="N26"/>
    </sheetView>
  </sheetViews>
  <sheetFormatPr defaultColWidth="9.00390625" defaultRowHeight="15"/>
  <cols>
    <col min="1" max="1" width="5.28125" style="1" bestFit="1" customWidth="1"/>
    <col min="2" max="2" width="5.421875" style="1" customWidth="1"/>
    <col min="3" max="15" width="13.7109375" style="1" customWidth="1"/>
    <col min="16" max="16384" width="9.00390625" style="1" customWidth="1"/>
  </cols>
  <sheetData>
    <row r="1" ht="21">
      <c r="A1" s="2" t="s">
        <v>20</v>
      </c>
    </row>
    <row r="3" spans="1:15" ht="15.75">
      <c r="A3" s="5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21</v>
      </c>
    </row>
    <row r="4" spans="1:15" ht="15.75" customHeight="1">
      <c r="A4" s="8"/>
      <c r="B4" s="9" t="s">
        <v>0</v>
      </c>
      <c r="C4" s="39" t="s">
        <v>1</v>
      </c>
      <c r="D4" s="39"/>
      <c r="E4" s="39"/>
      <c r="F4" s="39"/>
      <c r="G4" s="39"/>
      <c r="H4" s="39"/>
      <c r="I4" s="39"/>
      <c r="J4" s="39" t="s">
        <v>2</v>
      </c>
      <c r="K4" s="39"/>
      <c r="L4" s="39"/>
      <c r="M4" s="39"/>
      <c r="N4" s="39"/>
      <c r="O4" s="39" t="s">
        <v>3</v>
      </c>
    </row>
    <row r="5" spans="1:15" ht="15.75" customHeight="1">
      <c r="A5" s="10"/>
      <c r="B5" s="11"/>
      <c r="C5" s="39" t="s">
        <v>4</v>
      </c>
      <c r="D5" s="39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10</v>
      </c>
      <c r="O5" s="39"/>
    </row>
    <row r="6" spans="1:15" ht="15.75" customHeight="1">
      <c r="A6" s="12" t="s">
        <v>15</v>
      </c>
      <c r="B6" s="1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.75" customHeight="1">
      <c r="A7" s="39">
        <v>1</v>
      </c>
      <c r="B7" s="14" t="s">
        <v>16</v>
      </c>
      <c r="C7" s="15">
        <v>19.24</v>
      </c>
      <c r="D7" s="15">
        <v>86.13</v>
      </c>
      <c r="E7" s="15">
        <v>0.91</v>
      </c>
      <c r="F7" s="15">
        <v>14.999999999999998</v>
      </c>
      <c r="G7" s="15">
        <v>349.11</v>
      </c>
      <c r="H7" s="15">
        <v>0.22</v>
      </c>
      <c r="I7" s="16">
        <v>470.61</v>
      </c>
      <c r="J7" s="15">
        <v>0.52</v>
      </c>
      <c r="K7" s="15">
        <v>0.54</v>
      </c>
      <c r="L7" s="15">
        <v>72.31</v>
      </c>
      <c r="M7" s="15">
        <v>29.919999999999998</v>
      </c>
      <c r="N7" s="16">
        <v>103.29</v>
      </c>
      <c r="O7" s="16">
        <v>573.9</v>
      </c>
    </row>
    <row r="8" spans="1:15" ht="15.75" customHeight="1">
      <c r="A8" s="39"/>
      <c r="B8" s="17" t="s">
        <v>22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3">
        <v>0</v>
      </c>
      <c r="J8" s="18">
        <v>0</v>
      </c>
      <c r="K8" s="18">
        <v>0</v>
      </c>
      <c r="L8" s="18">
        <v>0</v>
      </c>
      <c r="M8" s="18">
        <v>0</v>
      </c>
      <c r="N8" s="3">
        <v>0</v>
      </c>
      <c r="O8" s="3">
        <v>0</v>
      </c>
    </row>
    <row r="9" spans="1:15" ht="15.75" customHeight="1">
      <c r="A9" s="39"/>
      <c r="B9" s="19" t="s">
        <v>17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4">
        <v>0</v>
      </c>
      <c r="J9" s="20">
        <v>0</v>
      </c>
      <c r="K9" s="20">
        <v>0</v>
      </c>
      <c r="L9" s="20">
        <v>0</v>
      </c>
      <c r="M9" s="20">
        <v>0</v>
      </c>
      <c r="N9" s="4">
        <v>0</v>
      </c>
      <c r="O9" s="4">
        <v>0</v>
      </c>
    </row>
    <row r="10" spans="1:15" ht="15.75" customHeight="1">
      <c r="A10" s="39">
        <v>2</v>
      </c>
      <c r="B10" s="14" t="s">
        <v>16</v>
      </c>
      <c r="C10" s="15">
        <v>9.66</v>
      </c>
      <c r="D10" s="15">
        <v>79.93</v>
      </c>
      <c r="E10" s="15">
        <v>0.06</v>
      </c>
      <c r="F10" s="15">
        <v>0.6699999999999999</v>
      </c>
      <c r="G10" s="15">
        <v>170.70000000000005</v>
      </c>
      <c r="H10" s="15">
        <v>5.36</v>
      </c>
      <c r="I10" s="16">
        <v>266.38000000000005</v>
      </c>
      <c r="J10" s="15">
        <v>0.2</v>
      </c>
      <c r="K10" s="15">
        <v>9.489999999999998</v>
      </c>
      <c r="L10" s="15">
        <v>59.349999999999994</v>
      </c>
      <c r="M10" s="15">
        <v>75.87</v>
      </c>
      <c r="N10" s="16">
        <v>144.91</v>
      </c>
      <c r="O10" s="16">
        <v>411.2900000000001</v>
      </c>
    </row>
    <row r="11" spans="1:15" ht="15.75" customHeight="1">
      <c r="A11" s="39"/>
      <c r="B11" s="17" t="s">
        <v>22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3">
        <v>0</v>
      </c>
      <c r="J11" s="18">
        <v>8</v>
      </c>
      <c r="K11" s="18">
        <v>0</v>
      </c>
      <c r="L11" s="18">
        <v>759</v>
      </c>
      <c r="M11" s="18">
        <v>923</v>
      </c>
      <c r="N11" s="3">
        <v>1690</v>
      </c>
      <c r="O11" s="3">
        <v>1690</v>
      </c>
    </row>
    <row r="12" spans="1:15" ht="15.75" customHeight="1">
      <c r="A12" s="39"/>
      <c r="B12" s="19" t="s">
        <v>17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4">
        <v>0</v>
      </c>
      <c r="J12" s="20">
        <v>2.1</v>
      </c>
      <c r="K12" s="20">
        <v>0</v>
      </c>
      <c r="L12" s="20">
        <v>108.80000000000001</v>
      </c>
      <c r="M12" s="20">
        <v>128.9</v>
      </c>
      <c r="N12" s="4">
        <v>239.8</v>
      </c>
      <c r="O12" s="4">
        <v>239.8</v>
      </c>
    </row>
    <row r="13" spans="1:15" ht="15.75" customHeight="1">
      <c r="A13" s="39">
        <v>3</v>
      </c>
      <c r="B13" s="14" t="s">
        <v>16</v>
      </c>
      <c r="C13" s="15">
        <v>26.76</v>
      </c>
      <c r="D13" s="15">
        <v>292.21000000000004</v>
      </c>
      <c r="E13" s="15">
        <v>2.2399999999999998</v>
      </c>
      <c r="F13" s="15">
        <v>5.88</v>
      </c>
      <c r="G13" s="15">
        <v>80.80000000000001</v>
      </c>
      <c r="H13" s="15">
        <v>0.8799999999999999</v>
      </c>
      <c r="I13" s="16">
        <v>408.77000000000004</v>
      </c>
      <c r="J13" s="15">
        <v>0</v>
      </c>
      <c r="K13" s="15">
        <v>0.6699999999999999</v>
      </c>
      <c r="L13" s="15">
        <v>22.47</v>
      </c>
      <c r="M13" s="15">
        <v>61.660000000000004</v>
      </c>
      <c r="N13" s="16">
        <v>84.80000000000001</v>
      </c>
      <c r="O13" s="16">
        <v>493.57000000000005</v>
      </c>
    </row>
    <row r="14" spans="1:15" ht="15.75" customHeight="1">
      <c r="A14" s="39"/>
      <c r="B14" s="17" t="s">
        <v>22</v>
      </c>
      <c r="C14" s="18">
        <v>2008</v>
      </c>
      <c r="D14" s="18">
        <v>13407</v>
      </c>
      <c r="E14" s="18">
        <v>92</v>
      </c>
      <c r="F14" s="18">
        <v>352</v>
      </c>
      <c r="G14" s="18">
        <v>9774</v>
      </c>
      <c r="H14" s="18">
        <v>34</v>
      </c>
      <c r="I14" s="3">
        <v>25667</v>
      </c>
      <c r="J14" s="18">
        <v>0</v>
      </c>
      <c r="K14" s="18">
        <v>8</v>
      </c>
      <c r="L14" s="18">
        <v>518</v>
      </c>
      <c r="M14" s="18">
        <v>1394</v>
      </c>
      <c r="N14" s="3">
        <v>1920</v>
      </c>
      <c r="O14" s="3">
        <v>27587</v>
      </c>
    </row>
    <row r="15" spans="1:15" ht="15.75" customHeight="1">
      <c r="A15" s="39"/>
      <c r="B15" s="19" t="s">
        <v>17</v>
      </c>
      <c r="C15" s="20">
        <v>450.7</v>
      </c>
      <c r="D15" s="20">
        <v>2763.6</v>
      </c>
      <c r="E15" s="20">
        <v>17.7</v>
      </c>
      <c r="F15" s="20">
        <v>47.5</v>
      </c>
      <c r="G15" s="20">
        <v>860.9000000000001</v>
      </c>
      <c r="H15" s="20">
        <v>4.4</v>
      </c>
      <c r="I15" s="4">
        <v>4144.799999999999</v>
      </c>
      <c r="J15" s="20">
        <v>0</v>
      </c>
      <c r="K15" s="20">
        <v>0.7999999999999999</v>
      </c>
      <c r="L15" s="20">
        <v>44.7</v>
      </c>
      <c r="M15" s="20">
        <v>123.5</v>
      </c>
      <c r="N15" s="4">
        <v>169</v>
      </c>
      <c r="O15" s="4">
        <v>4313.799999999999</v>
      </c>
    </row>
    <row r="16" spans="1:15" ht="15.75" customHeight="1">
      <c r="A16" s="39">
        <v>4</v>
      </c>
      <c r="B16" s="14" t="s">
        <v>16</v>
      </c>
      <c r="C16" s="15">
        <v>89.12</v>
      </c>
      <c r="D16" s="15">
        <v>775.65</v>
      </c>
      <c r="E16" s="15">
        <v>9.96</v>
      </c>
      <c r="F16" s="15">
        <v>10.34</v>
      </c>
      <c r="G16" s="15">
        <v>76.38</v>
      </c>
      <c r="H16" s="15">
        <v>4.18</v>
      </c>
      <c r="I16" s="16">
        <v>965.63</v>
      </c>
      <c r="J16" s="15">
        <v>11.82</v>
      </c>
      <c r="K16" s="15">
        <v>2.51</v>
      </c>
      <c r="L16" s="15">
        <v>43.91</v>
      </c>
      <c r="M16" s="15">
        <v>144.24</v>
      </c>
      <c r="N16" s="16">
        <v>202.48000000000002</v>
      </c>
      <c r="O16" s="16">
        <v>1168.1100000000001</v>
      </c>
    </row>
    <row r="17" spans="1:15" ht="15.75" customHeight="1">
      <c r="A17" s="39"/>
      <c r="B17" s="17" t="s">
        <v>22</v>
      </c>
      <c r="C17" s="18">
        <v>12439</v>
      </c>
      <c r="D17" s="18">
        <v>63359</v>
      </c>
      <c r="E17" s="18">
        <v>675</v>
      </c>
      <c r="F17" s="18">
        <v>888</v>
      </c>
      <c r="G17" s="18">
        <v>8950</v>
      </c>
      <c r="H17" s="18">
        <v>667</v>
      </c>
      <c r="I17" s="3">
        <v>86978</v>
      </c>
      <c r="J17" s="18">
        <v>387</v>
      </c>
      <c r="K17" s="18">
        <v>128</v>
      </c>
      <c r="L17" s="18">
        <v>1513</v>
      </c>
      <c r="M17" s="18">
        <v>6848</v>
      </c>
      <c r="N17" s="3">
        <v>8876</v>
      </c>
      <c r="O17" s="3">
        <v>95854</v>
      </c>
    </row>
    <row r="18" spans="1:15" ht="15.75" customHeight="1">
      <c r="A18" s="39"/>
      <c r="B18" s="19" t="s">
        <v>17</v>
      </c>
      <c r="C18" s="20">
        <v>1294.8</v>
      </c>
      <c r="D18" s="20">
        <v>5993.200000000001</v>
      </c>
      <c r="E18" s="20">
        <v>63.900000000000006</v>
      </c>
      <c r="F18" s="20">
        <v>72.9</v>
      </c>
      <c r="G18" s="20">
        <v>535.8</v>
      </c>
      <c r="H18" s="20">
        <v>55.8</v>
      </c>
      <c r="I18" s="4">
        <v>8016.400000000001</v>
      </c>
      <c r="J18" s="20">
        <v>19</v>
      </c>
      <c r="K18" s="20">
        <v>12.6</v>
      </c>
      <c r="L18" s="20">
        <v>102.1</v>
      </c>
      <c r="M18" s="20">
        <v>461.8</v>
      </c>
      <c r="N18" s="4">
        <v>595.5</v>
      </c>
      <c r="O18" s="4">
        <v>8611.900000000001</v>
      </c>
    </row>
    <row r="19" spans="1:15" ht="15.75" customHeight="1">
      <c r="A19" s="39">
        <v>5</v>
      </c>
      <c r="B19" s="14" t="s">
        <v>16</v>
      </c>
      <c r="C19" s="15">
        <v>169.82</v>
      </c>
      <c r="D19" s="15">
        <v>1237.55</v>
      </c>
      <c r="E19" s="15">
        <v>1.12</v>
      </c>
      <c r="F19" s="15">
        <v>36.49</v>
      </c>
      <c r="G19" s="15">
        <v>234.58000000000004</v>
      </c>
      <c r="H19" s="15">
        <v>23.19</v>
      </c>
      <c r="I19" s="16">
        <v>1702.75</v>
      </c>
      <c r="J19" s="15">
        <v>0.42</v>
      </c>
      <c r="K19" s="15">
        <v>11.39</v>
      </c>
      <c r="L19" s="15">
        <v>62.82999999999999</v>
      </c>
      <c r="M19" s="15">
        <v>203.37000000000003</v>
      </c>
      <c r="N19" s="16">
        <v>278.01</v>
      </c>
      <c r="O19" s="16">
        <v>1980.76</v>
      </c>
    </row>
    <row r="20" spans="1:15" ht="15.75" customHeight="1">
      <c r="A20" s="39"/>
      <c r="B20" s="17" t="s">
        <v>22</v>
      </c>
      <c r="C20" s="18">
        <v>31865</v>
      </c>
      <c r="D20" s="18">
        <v>163216</v>
      </c>
      <c r="E20" s="18">
        <v>143</v>
      </c>
      <c r="F20" s="18">
        <v>5697</v>
      </c>
      <c r="G20" s="18">
        <v>33095</v>
      </c>
      <c r="H20" s="18">
        <v>4823</v>
      </c>
      <c r="I20" s="3">
        <v>238839</v>
      </c>
      <c r="J20" s="18">
        <v>115</v>
      </c>
      <c r="K20" s="18">
        <v>352</v>
      </c>
      <c r="L20" s="18">
        <v>4719</v>
      </c>
      <c r="M20" s="18">
        <v>12234</v>
      </c>
      <c r="N20" s="3">
        <v>17420</v>
      </c>
      <c r="O20" s="3">
        <v>256259</v>
      </c>
    </row>
    <row r="21" spans="1:15" ht="15.75" customHeight="1">
      <c r="A21" s="39"/>
      <c r="B21" s="19" t="s">
        <v>17</v>
      </c>
      <c r="C21" s="20">
        <v>2181</v>
      </c>
      <c r="D21" s="20">
        <v>10069.4</v>
      </c>
      <c r="E21" s="20">
        <v>9.2</v>
      </c>
      <c r="F21" s="20">
        <v>299.1</v>
      </c>
      <c r="G21" s="20">
        <v>1593.6</v>
      </c>
      <c r="H21" s="20">
        <v>326.4</v>
      </c>
      <c r="I21" s="4">
        <v>14478.7</v>
      </c>
      <c r="J21" s="20">
        <v>5.3</v>
      </c>
      <c r="K21" s="20">
        <v>27.9</v>
      </c>
      <c r="L21" s="20">
        <v>238.60000000000005</v>
      </c>
      <c r="M21" s="20">
        <v>627.1999999999999</v>
      </c>
      <c r="N21" s="4">
        <v>899</v>
      </c>
      <c r="O21" s="4">
        <v>15377.7</v>
      </c>
    </row>
    <row r="22" spans="1:15" ht="15.75" customHeight="1">
      <c r="A22" s="39">
        <v>6</v>
      </c>
      <c r="B22" s="14" t="s">
        <v>16</v>
      </c>
      <c r="C22" s="15">
        <v>375.74</v>
      </c>
      <c r="D22" s="15">
        <v>2145.7599999999998</v>
      </c>
      <c r="E22" s="15">
        <v>1.2000000000000002</v>
      </c>
      <c r="F22" s="15">
        <v>52.02</v>
      </c>
      <c r="G22" s="15">
        <v>325.25</v>
      </c>
      <c r="H22" s="15">
        <v>48.57</v>
      </c>
      <c r="I22" s="16">
        <v>2948.54</v>
      </c>
      <c r="J22" s="15">
        <v>1.94</v>
      </c>
      <c r="K22" s="15">
        <v>0.36</v>
      </c>
      <c r="L22" s="15">
        <v>22.58</v>
      </c>
      <c r="M22" s="15">
        <v>128.93</v>
      </c>
      <c r="N22" s="16">
        <v>153.81</v>
      </c>
      <c r="O22" s="16">
        <v>3102.35</v>
      </c>
    </row>
    <row r="23" spans="1:15" ht="15.75" customHeight="1">
      <c r="A23" s="39"/>
      <c r="B23" s="17" t="s">
        <v>22</v>
      </c>
      <c r="C23" s="18">
        <v>94591</v>
      </c>
      <c r="D23" s="18">
        <v>345834</v>
      </c>
      <c r="E23" s="18">
        <v>947</v>
      </c>
      <c r="F23" s="18">
        <v>10304</v>
      </c>
      <c r="G23" s="18">
        <v>55378</v>
      </c>
      <c r="H23" s="18">
        <v>8572</v>
      </c>
      <c r="I23" s="3">
        <v>515626</v>
      </c>
      <c r="J23" s="18">
        <v>139</v>
      </c>
      <c r="K23" s="18">
        <v>1316</v>
      </c>
      <c r="L23" s="18">
        <v>2853</v>
      </c>
      <c r="M23" s="18">
        <v>11401</v>
      </c>
      <c r="N23" s="3">
        <v>15709</v>
      </c>
      <c r="O23" s="3">
        <v>531335</v>
      </c>
    </row>
    <row r="24" spans="1:15" ht="15.75" customHeight="1">
      <c r="A24" s="39"/>
      <c r="B24" s="19" t="s">
        <v>17</v>
      </c>
      <c r="C24" s="20">
        <v>4511.3</v>
      </c>
      <c r="D24" s="20">
        <v>15589.1</v>
      </c>
      <c r="E24" s="20">
        <v>51.5</v>
      </c>
      <c r="F24" s="20">
        <v>399.6000000000001</v>
      </c>
      <c r="G24" s="20">
        <v>1451.6</v>
      </c>
      <c r="H24" s="20">
        <v>450.29999999999995</v>
      </c>
      <c r="I24" s="4">
        <v>22453.399999999998</v>
      </c>
      <c r="J24" s="20">
        <v>3.2</v>
      </c>
      <c r="K24" s="20">
        <v>88</v>
      </c>
      <c r="L24" s="20">
        <v>111.50000000000001</v>
      </c>
      <c r="M24" s="20">
        <v>463.4</v>
      </c>
      <c r="N24" s="4">
        <v>666.1</v>
      </c>
      <c r="O24" s="4">
        <v>23119.499999999996</v>
      </c>
    </row>
    <row r="25" spans="1:15" ht="15.75" customHeight="1">
      <c r="A25" s="39">
        <v>7</v>
      </c>
      <c r="B25" s="14" t="s">
        <v>16</v>
      </c>
      <c r="C25" s="15">
        <v>993.6299999999999</v>
      </c>
      <c r="D25" s="15">
        <v>3687.92</v>
      </c>
      <c r="E25" s="15">
        <v>2.81</v>
      </c>
      <c r="F25" s="15">
        <v>183.85999999999999</v>
      </c>
      <c r="G25" s="15">
        <v>847.0699999999999</v>
      </c>
      <c r="H25" s="15">
        <v>98.14</v>
      </c>
      <c r="I25" s="16">
        <v>5813.43</v>
      </c>
      <c r="J25" s="15">
        <v>4.19</v>
      </c>
      <c r="K25" s="15">
        <v>1.6800000000000002</v>
      </c>
      <c r="L25" s="15">
        <v>72.96000000000001</v>
      </c>
      <c r="M25" s="15">
        <v>125.67</v>
      </c>
      <c r="N25" s="16">
        <v>204.5</v>
      </c>
      <c r="O25" s="16">
        <v>6017.93</v>
      </c>
    </row>
    <row r="26" spans="1:15" ht="15.75" customHeight="1">
      <c r="A26" s="39"/>
      <c r="B26" s="17" t="s">
        <v>22</v>
      </c>
      <c r="C26" s="18">
        <v>285802</v>
      </c>
      <c r="D26" s="18">
        <v>642942</v>
      </c>
      <c r="E26" s="18">
        <v>464</v>
      </c>
      <c r="F26" s="18">
        <v>26788</v>
      </c>
      <c r="G26" s="18">
        <v>169909</v>
      </c>
      <c r="H26" s="18">
        <v>20477</v>
      </c>
      <c r="I26" s="3">
        <v>1146382</v>
      </c>
      <c r="J26" s="18">
        <v>296</v>
      </c>
      <c r="K26" s="18">
        <v>252</v>
      </c>
      <c r="L26" s="18">
        <v>4770</v>
      </c>
      <c r="M26" s="18">
        <v>7945</v>
      </c>
      <c r="N26" s="3">
        <v>13263</v>
      </c>
      <c r="O26" s="3">
        <v>1159645</v>
      </c>
    </row>
    <row r="27" spans="1:15" ht="15.75" customHeight="1">
      <c r="A27" s="39"/>
      <c r="B27" s="19" t="s">
        <v>17</v>
      </c>
      <c r="C27" s="20">
        <v>10740.699999999999</v>
      </c>
      <c r="D27" s="20">
        <v>22982.699999999997</v>
      </c>
      <c r="E27" s="20">
        <v>15.8</v>
      </c>
      <c r="F27" s="20">
        <v>729.3</v>
      </c>
      <c r="G27" s="20">
        <v>3960.5999999999995</v>
      </c>
      <c r="H27" s="20">
        <v>908.4</v>
      </c>
      <c r="I27" s="4">
        <v>39337.5</v>
      </c>
      <c r="J27" s="20">
        <v>4</v>
      </c>
      <c r="K27" s="20">
        <v>14.600000000000001</v>
      </c>
      <c r="L27" s="20">
        <v>150</v>
      </c>
      <c r="M27" s="20">
        <v>246.79999999999998</v>
      </c>
      <c r="N27" s="4">
        <v>415.4</v>
      </c>
      <c r="O27" s="4">
        <v>39752.9</v>
      </c>
    </row>
    <row r="28" spans="1:15" ht="15.75" customHeight="1">
      <c r="A28" s="39">
        <v>8</v>
      </c>
      <c r="B28" s="14" t="s">
        <v>16</v>
      </c>
      <c r="C28" s="15">
        <v>1817.54</v>
      </c>
      <c r="D28" s="15">
        <v>5645.74</v>
      </c>
      <c r="E28" s="15">
        <v>6.41</v>
      </c>
      <c r="F28" s="15">
        <v>380.82</v>
      </c>
      <c r="G28" s="15">
        <v>1505.5600000000002</v>
      </c>
      <c r="H28" s="15">
        <v>350.31</v>
      </c>
      <c r="I28" s="16">
        <v>9706.38</v>
      </c>
      <c r="J28" s="15">
        <v>0.63</v>
      </c>
      <c r="K28" s="15">
        <v>0</v>
      </c>
      <c r="L28" s="15">
        <v>14.72</v>
      </c>
      <c r="M28" s="15">
        <v>155.34</v>
      </c>
      <c r="N28" s="16">
        <v>170.69</v>
      </c>
      <c r="O28" s="16">
        <v>9877.07</v>
      </c>
    </row>
    <row r="29" spans="1:15" ht="15.75" customHeight="1">
      <c r="A29" s="39"/>
      <c r="B29" s="17" t="s">
        <v>22</v>
      </c>
      <c r="C29" s="18">
        <v>606388</v>
      </c>
      <c r="D29" s="18">
        <v>1084685</v>
      </c>
      <c r="E29" s="18">
        <v>1025</v>
      </c>
      <c r="F29" s="18">
        <v>65902</v>
      </c>
      <c r="G29" s="18">
        <v>321516</v>
      </c>
      <c r="H29" s="18">
        <v>52375</v>
      </c>
      <c r="I29" s="3">
        <v>2131891</v>
      </c>
      <c r="J29" s="18">
        <v>54</v>
      </c>
      <c r="K29" s="18">
        <v>0</v>
      </c>
      <c r="L29" s="18">
        <v>1015</v>
      </c>
      <c r="M29" s="18">
        <v>11034</v>
      </c>
      <c r="N29" s="3">
        <v>12103</v>
      </c>
      <c r="O29" s="3">
        <v>2143994</v>
      </c>
    </row>
    <row r="30" spans="1:15" ht="15.75" customHeight="1">
      <c r="A30" s="39"/>
      <c r="B30" s="19" t="s">
        <v>17</v>
      </c>
      <c r="C30" s="20">
        <v>19026.4</v>
      </c>
      <c r="D30" s="20">
        <v>30674.200000000004</v>
      </c>
      <c r="E30" s="20">
        <v>32.1</v>
      </c>
      <c r="F30" s="20">
        <v>1405.5</v>
      </c>
      <c r="G30" s="20">
        <v>7063.799999999999</v>
      </c>
      <c r="H30" s="20">
        <v>1970.3999999999999</v>
      </c>
      <c r="I30" s="4">
        <v>60172.4</v>
      </c>
      <c r="J30" s="20">
        <v>0.30000000000000004</v>
      </c>
      <c r="K30" s="20">
        <v>0</v>
      </c>
      <c r="L30" s="20">
        <v>29.700000000000003</v>
      </c>
      <c r="M30" s="20">
        <v>332.29999999999995</v>
      </c>
      <c r="N30" s="4">
        <v>362.29999999999995</v>
      </c>
      <c r="O30" s="4">
        <v>60534.700000000004</v>
      </c>
    </row>
    <row r="31" spans="1:15" ht="15.75" customHeight="1">
      <c r="A31" s="39">
        <v>9</v>
      </c>
      <c r="B31" s="14" t="s">
        <v>16</v>
      </c>
      <c r="C31" s="15">
        <v>3236.6699999999996</v>
      </c>
      <c r="D31" s="15">
        <v>7125.240000000001</v>
      </c>
      <c r="E31" s="15">
        <v>3.1499999999999995</v>
      </c>
      <c r="F31" s="15">
        <v>1370.73</v>
      </c>
      <c r="G31" s="15">
        <v>2985.9999999999995</v>
      </c>
      <c r="H31" s="15">
        <v>498.27000000000004</v>
      </c>
      <c r="I31" s="16">
        <v>15220.06</v>
      </c>
      <c r="J31" s="15">
        <v>0</v>
      </c>
      <c r="K31" s="15">
        <v>0</v>
      </c>
      <c r="L31" s="15">
        <v>5.05</v>
      </c>
      <c r="M31" s="15">
        <v>105.93999999999998</v>
      </c>
      <c r="N31" s="16">
        <v>110.98999999999998</v>
      </c>
      <c r="O31" s="16">
        <v>15331.05</v>
      </c>
    </row>
    <row r="32" spans="1:15" ht="15.75" customHeight="1">
      <c r="A32" s="39"/>
      <c r="B32" s="17" t="s">
        <v>22</v>
      </c>
      <c r="C32" s="18">
        <v>1186191</v>
      </c>
      <c r="D32" s="18">
        <v>1446592</v>
      </c>
      <c r="E32" s="18">
        <v>668</v>
      </c>
      <c r="F32" s="18">
        <v>253299</v>
      </c>
      <c r="G32" s="18">
        <v>676673</v>
      </c>
      <c r="H32" s="18">
        <v>54667</v>
      </c>
      <c r="I32" s="3">
        <v>3618090</v>
      </c>
      <c r="J32" s="18">
        <v>0</v>
      </c>
      <c r="K32" s="18">
        <v>0</v>
      </c>
      <c r="L32" s="18">
        <v>395</v>
      </c>
      <c r="M32" s="18">
        <v>8034</v>
      </c>
      <c r="N32" s="3">
        <v>8429</v>
      </c>
      <c r="O32" s="3">
        <v>3626519</v>
      </c>
    </row>
    <row r="33" spans="1:15" ht="15.75" customHeight="1">
      <c r="A33" s="39"/>
      <c r="B33" s="19" t="s">
        <v>17</v>
      </c>
      <c r="C33" s="20">
        <v>26135.1</v>
      </c>
      <c r="D33" s="20">
        <v>33219.2</v>
      </c>
      <c r="E33" s="20">
        <v>15.2</v>
      </c>
      <c r="F33" s="20">
        <v>3906</v>
      </c>
      <c r="G33" s="20">
        <v>12686.199999999997</v>
      </c>
      <c r="H33" s="20">
        <v>1772.3000000000002</v>
      </c>
      <c r="I33" s="4">
        <v>77733.99999999999</v>
      </c>
      <c r="J33" s="20">
        <v>0</v>
      </c>
      <c r="K33" s="20">
        <v>0</v>
      </c>
      <c r="L33" s="20">
        <v>10.7</v>
      </c>
      <c r="M33" s="20">
        <v>222.9</v>
      </c>
      <c r="N33" s="4">
        <v>233.6</v>
      </c>
      <c r="O33" s="4">
        <v>77967.59999999999</v>
      </c>
    </row>
    <row r="34" spans="1:15" ht="15.75" customHeight="1">
      <c r="A34" s="39">
        <v>10</v>
      </c>
      <c r="B34" s="14" t="s">
        <v>16</v>
      </c>
      <c r="C34" s="15">
        <v>4616.75</v>
      </c>
      <c r="D34" s="15">
        <v>7510.9299999999985</v>
      </c>
      <c r="E34" s="15">
        <v>24.499999999999996</v>
      </c>
      <c r="F34" s="15">
        <v>4179.41</v>
      </c>
      <c r="G34" s="15">
        <v>7635.570000000001</v>
      </c>
      <c r="H34" s="15">
        <v>564.4300000000001</v>
      </c>
      <c r="I34" s="16">
        <v>24531.59</v>
      </c>
      <c r="J34" s="15">
        <v>0.24000000000000002</v>
      </c>
      <c r="K34" s="15">
        <v>0</v>
      </c>
      <c r="L34" s="15">
        <v>0.42</v>
      </c>
      <c r="M34" s="15">
        <v>98.53</v>
      </c>
      <c r="N34" s="16">
        <v>99.19</v>
      </c>
      <c r="O34" s="16">
        <v>24630.78</v>
      </c>
    </row>
    <row r="35" spans="1:15" ht="15.75" customHeight="1">
      <c r="A35" s="39"/>
      <c r="B35" s="17" t="s">
        <v>22</v>
      </c>
      <c r="C35" s="18">
        <v>1811547</v>
      </c>
      <c r="D35" s="18">
        <v>1663106</v>
      </c>
      <c r="E35" s="18">
        <v>4909</v>
      </c>
      <c r="F35" s="18">
        <v>826827</v>
      </c>
      <c r="G35" s="18">
        <v>1913945</v>
      </c>
      <c r="H35" s="18">
        <v>69789</v>
      </c>
      <c r="I35" s="3">
        <v>6290123</v>
      </c>
      <c r="J35" s="18">
        <v>17</v>
      </c>
      <c r="K35" s="18">
        <v>0</v>
      </c>
      <c r="L35" s="18">
        <v>38</v>
      </c>
      <c r="M35" s="18">
        <v>7766</v>
      </c>
      <c r="N35" s="3">
        <v>7821</v>
      </c>
      <c r="O35" s="3">
        <v>6297944</v>
      </c>
    </row>
    <row r="36" spans="1:15" ht="15.75" customHeight="1">
      <c r="A36" s="39"/>
      <c r="B36" s="19" t="s">
        <v>17</v>
      </c>
      <c r="C36" s="20">
        <v>30140.5</v>
      </c>
      <c r="D36" s="20">
        <v>31398.7</v>
      </c>
      <c r="E36" s="20">
        <v>91.5</v>
      </c>
      <c r="F36" s="20">
        <v>10940.699999999999</v>
      </c>
      <c r="G36" s="20">
        <v>29216.300000000007</v>
      </c>
      <c r="H36" s="20">
        <v>1966.6</v>
      </c>
      <c r="I36" s="4">
        <v>103754.3</v>
      </c>
      <c r="J36" s="20">
        <v>0</v>
      </c>
      <c r="K36" s="20">
        <v>0</v>
      </c>
      <c r="L36" s="20">
        <v>0.9</v>
      </c>
      <c r="M36" s="20">
        <v>193</v>
      </c>
      <c r="N36" s="4">
        <v>193.9</v>
      </c>
      <c r="O36" s="4">
        <v>103948.2</v>
      </c>
    </row>
    <row r="37" spans="1:15" ht="15.75" customHeight="1">
      <c r="A37" s="39">
        <v>11</v>
      </c>
      <c r="B37" s="14" t="s">
        <v>16</v>
      </c>
      <c r="C37" s="15">
        <v>6992.900000000001</v>
      </c>
      <c r="D37" s="15">
        <v>5827.48</v>
      </c>
      <c r="E37" s="15">
        <v>31.199999999999996</v>
      </c>
      <c r="F37" s="15">
        <v>11154.930000000002</v>
      </c>
      <c r="G37" s="15">
        <v>16802.16</v>
      </c>
      <c r="H37" s="15">
        <v>431.03000000000003</v>
      </c>
      <c r="I37" s="16">
        <v>41239.7</v>
      </c>
      <c r="J37" s="15">
        <v>0.2</v>
      </c>
      <c r="K37" s="15">
        <v>0.01</v>
      </c>
      <c r="L37" s="15">
        <v>0.7100000000000001</v>
      </c>
      <c r="M37" s="15">
        <v>212.45000000000002</v>
      </c>
      <c r="N37" s="16">
        <v>213.37</v>
      </c>
      <c r="O37" s="16">
        <v>41453.07</v>
      </c>
    </row>
    <row r="38" spans="1:15" ht="15.75" customHeight="1">
      <c r="A38" s="39"/>
      <c r="B38" s="17" t="s">
        <v>22</v>
      </c>
      <c r="C38" s="18">
        <v>2909139</v>
      </c>
      <c r="D38" s="18">
        <v>1410278</v>
      </c>
      <c r="E38" s="18">
        <v>7616</v>
      </c>
      <c r="F38" s="18">
        <v>2338121</v>
      </c>
      <c r="G38" s="18">
        <v>4442713</v>
      </c>
      <c r="H38" s="18">
        <v>59017</v>
      </c>
      <c r="I38" s="3">
        <v>11166884</v>
      </c>
      <c r="J38" s="18">
        <v>21</v>
      </c>
      <c r="K38" s="18">
        <v>1</v>
      </c>
      <c r="L38" s="18">
        <v>37</v>
      </c>
      <c r="M38" s="18">
        <v>15567</v>
      </c>
      <c r="N38" s="3">
        <v>15626</v>
      </c>
      <c r="O38" s="3">
        <v>11182510</v>
      </c>
    </row>
    <row r="39" spans="1:15" ht="15.75" customHeight="1">
      <c r="A39" s="39"/>
      <c r="B39" s="19" t="s">
        <v>17</v>
      </c>
      <c r="C39" s="20">
        <v>36618.8</v>
      </c>
      <c r="D39" s="20">
        <v>23369.100000000002</v>
      </c>
      <c r="E39" s="20">
        <v>129.2</v>
      </c>
      <c r="F39" s="20">
        <v>26179</v>
      </c>
      <c r="G39" s="20">
        <v>59109.799999999996</v>
      </c>
      <c r="H39" s="20">
        <v>1351.2000000000003</v>
      </c>
      <c r="I39" s="4">
        <v>146757.1</v>
      </c>
      <c r="J39" s="20">
        <v>0</v>
      </c>
      <c r="K39" s="20">
        <v>0</v>
      </c>
      <c r="L39" s="20">
        <v>0.7999999999999999</v>
      </c>
      <c r="M39" s="20">
        <v>299.1</v>
      </c>
      <c r="N39" s="4">
        <v>299.90000000000003</v>
      </c>
      <c r="O39" s="4">
        <v>147057</v>
      </c>
    </row>
    <row r="40" spans="1:15" ht="15.75" customHeight="1">
      <c r="A40" s="39">
        <v>12</v>
      </c>
      <c r="B40" s="14" t="s">
        <v>16</v>
      </c>
      <c r="C40" s="15">
        <v>9018.21</v>
      </c>
      <c r="D40" s="15">
        <v>3343.5800000000004</v>
      </c>
      <c r="E40" s="15">
        <v>32.650000000000006</v>
      </c>
      <c r="F40" s="15">
        <v>14421.21</v>
      </c>
      <c r="G40" s="15">
        <v>34643.869999999995</v>
      </c>
      <c r="H40" s="15">
        <v>196.98999999999998</v>
      </c>
      <c r="I40" s="16">
        <v>61656.50999999999</v>
      </c>
      <c r="J40" s="15">
        <v>0.06</v>
      </c>
      <c r="K40" s="15">
        <v>11.55</v>
      </c>
      <c r="L40" s="15">
        <v>3.4800000000000004</v>
      </c>
      <c r="M40" s="15">
        <v>135.01000000000002</v>
      </c>
      <c r="N40" s="16">
        <v>150.10000000000002</v>
      </c>
      <c r="O40" s="16">
        <v>61806.609999999986</v>
      </c>
    </row>
    <row r="41" spans="1:15" ht="15.75" customHeight="1">
      <c r="A41" s="39"/>
      <c r="B41" s="17" t="s">
        <v>22</v>
      </c>
      <c r="C41" s="18">
        <v>3902204</v>
      </c>
      <c r="D41" s="18">
        <v>870450</v>
      </c>
      <c r="E41" s="18">
        <v>8966</v>
      </c>
      <c r="F41" s="18">
        <v>3186702</v>
      </c>
      <c r="G41" s="18">
        <v>9557873</v>
      </c>
      <c r="H41" s="18">
        <v>31844</v>
      </c>
      <c r="I41" s="3">
        <v>17558039</v>
      </c>
      <c r="J41" s="18">
        <v>4</v>
      </c>
      <c r="K41" s="18">
        <v>598</v>
      </c>
      <c r="L41" s="18">
        <v>521</v>
      </c>
      <c r="M41" s="18">
        <v>11983</v>
      </c>
      <c r="N41" s="3">
        <v>13106</v>
      </c>
      <c r="O41" s="3">
        <v>17571145</v>
      </c>
    </row>
    <row r="42" spans="1:15" ht="15.75" customHeight="1">
      <c r="A42" s="39"/>
      <c r="B42" s="19" t="s">
        <v>17</v>
      </c>
      <c r="C42" s="20">
        <v>44442.8</v>
      </c>
      <c r="D42" s="20">
        <v>11958.9</v>
      </c>
      <c r="E42" s="20">
        <v>137.60000000000002</v>
      </c>
      <c r="F42" s="20">
        <v>31140.8</v>
      </c>
      <c r="G42" s="20">
        <v>111309.4</v>
      </c>
      <c r="H42" s="20">
        <v>621.1</v>
      </c>
      <c r="I42" s="4">
        <v>199610.6</v>
      </c>
      <c r="J42" s="20">
        <v>0</v>
      </c>
      <c r="K42" s="20">
        <v>14.4</v>
      </c>
      <c r="L42" s="20">
        <v>9.9</v>
      </c>
      <c r="M42" s="20">
        <v>224.5</v>
      </c>
      <c r="N42" s="4">
        <v>248.8</v>
      </c>
      <c r="O42" s="4">
        <v>199859.4</v>
      </c>
    </row>
    <row r="43" spans="1:15" ht="15.75" customHeight="1">
      <c r="A43" s="39">
        <v>13</v>
      </c>
      <c r="B43" s="14" t="s">
        <v>16</v>
      </c>
      <c r="C43" s="15">
        <v>9924.32</v>
      </c>
      <c r="D43" s="15">
        <v>2971.54</v>
      </c>
      <c r="E43" s="15">
        <v>102.74000000000001</v>
      </c>
      <c r="F43" s="15">
        <v>8579.55</v>
      </c>
      <c r="G43" s="15">
        <v>48158.05999999999</v>
      </c>
      <c r="H43" s="15">
        <v>317.96</v>
      </c>
      <c r="I43" s="16">
        <v>70054.17</v>
      </c>
      <c r="J43" s="15">
        <v>3.11</v>
      </c>
      <c r="K43" s="15">
        <v>39.26</v>
      </c>
      <c r="L43" s="15">
        <v>13.26</v>
      </c>
      <c r="M43" s="15">
        <v>202.34</v>
      </c>
      <c r="N43" s="16">
        <v>257.97</v>
      </c>
      <c r="O43" s="16">
        <v>70312.14</v>
      </c>
    </row>
    <row r="44" spans="1:15" ht="15.75" customHeight="1">
      <c r="A44" s="39"/>
      <c r="B44" s="17" t="s">
        <v>22</v>
      </c>
      <c r="C44" s="18">
        <v>4347429</v>
      </c>
      <c r="D44" s="18">
        <v>800970</v>
      </c>
      <c r="E44" s="18">
        <v>26707</v>
      </c>
      <c r="F44" s="18">
        <v>1926154</v>
      </c>
      <c r="G44" s="18">
        <v>13836655</v>
      </c>
      <c r="H44" s="18">
        <v>54223</v>
      </c>
      <c r="I44" s="3">
        <v>20992138</v>
      </c>
      <c r="J44" s="18">
        <v>267</v>
      </c>
      <c r="K44" s="18">
        <v>2249</v>
      </c>
      <c r="L44" s="18">
        <v>1409</v>
      </c>
      <c r="M44" s="18">
        <v>17665</v>
      </c>
      <c r="N44" s="3">
        <v>21590</v>
      </c>
      <c r="O44" s="3">
        <v>21013728</v>
      </c>
    </row>
    <row r="45" spans="1:15" ht="15.75" customHeight="1">
      <c r="A45" s="39"/>
      <c r="B45" s="19" t="s">
        <v>17</v>
      </c>
      <c r="C45" s="20">
        <v>47562.6</v>
      </c>
      <c r="D45" s="20">
        <v>10635.8</v>
      </c>
      <c r="E45" s="20">
        <v>416.29999999999995</v>
      </c>
      <c r="F45" s="20">
        <v>18196.1</v>
      </c>
      <c r="G45" s="20">
        <v>154582.69999999998</v>
      </c>
      <c r="H45" s="20">
        <v>1012.0000000000001</v>
      </c>
      <c r="I45" s="4">
        <v>232405.49999999997</v>
      </c>
      <c r="J45" s="20">
        <v>0</v>
      </c>
      <c r="K45" s="20">
        <v>54.1</v>
      </c>
      <c r="L45" s="20">
        <v>22.7</v>
      </c>
      <c r="M45" s="20">
        <v>270.29999999999995</v>
      </c>
      <c r="N45" s="4">
        <v>347.09999999999997</v>
      </c>
      <c r="O45" s="4">
        <v>232752.59999999998</v>
      </c>
    </row>
    <row r="46" spans="1:15" ht="15.75" customHeight="1">
      <c r="A46" s="39">
        <v>14</v>
      </c>
      <c r="B46" s="14" t="s">
        <v>16</v>
      </c>
      <c r="C46" s="15">
        <v>6303.299999999999</v>
      </c>
      <c r="D46" s="15">
        <v>1828.6799999999998</v>
      </c>
      <c r="E46" s="15">
        <v>67.25</v>
      </c>
      <c r="F46" s="15">
        <v>3055.65</v>
      </c>
      <c r="G46" s="15">
        <v>36415.74999999999</v>
      </c>
      <c r="H46" s="15">
        <v>143.03</v>
      </c>
      <c r="I46" s="16">
        <v>47813.65999999999</v>
      </c>
      <c r="J46" s="15">
        <v>0.07</v>
      </c>
      <c r="K46" s="15">
        <v>0</v>
      </c>
      <c r="L46" s="15">
        <v>4.289999999999999</v>
      </c>
      <c r="M46" s="15">
        <v>210.97</v>
      </c>
      <c r="N46" s="16">
        <v>215.32999999999998</v>
      </c>
      <c r="O46" s="16">
        <v>48028.98999999999</v>
      </c>
    </row>
    <row r="47" spans="1:15" ht="15.75" customHeight="1">
      <c r="A47" s="39"/>
      <c r="B47" s="17" t="s">
        <v>22</v>
      </c>
      <c r="C47" s="18">
        <v>2894314</v>
      </c>
      <c r="D47" s="18">
        <v>508390</v>
      </c>
      <c r="E47" s="18">
        <v>18221</v>
      </c>
      <c r="F47" s="18">
        <v>714972</v>
      </c>
      <c r="G47" s="18">
        <v>10862469</v>
      </c>
      <c r="H47" s="18">
        <v>26167</v>
      </c>
      <c r="I47" s="3">
        <v>15024533</v>
      </c>
      <c r="J47" s="18">
        <v>9</v>
      </c>
      <c r="K47" s="18">
        <v>0</v>
      </c>
      <c r="L47" s="18">
        <v>522</v>
      </c>
      <c r="M47" s="18">
        <v>19383</v>
      </c>
      <c r="N47" s="3">
        <v>19914</v>
      </c>
      <c r="O47" s="3">
        <v>15044447</v>
      </c>
    </row>
    <row r="48" spans="1:15" ht="15.75" customHeight="1">
      <c r="A48" s="39"/>
      <c r="B48" s="19" t="s">
        <v>17</v>
      </c>
      <c r="C48" s="20">
        <v>24847.600000000002</v>
      </c>
      <c r="D48" s="20">
        <v>6075.2</v>
      </c>
      <c r="E48" s="20">
        <v>234.90000000000003</v>
      </c>
      <c r="F48" s="20">
        <v>5705.599999999999</v>
      </c>
      <c r="G48" s="20">
        <v>103638.8</v>
      </c>
      <c r="H48" s="20">
        <v>433.4</v>
      </c>
      <c r="I48" s="4">
        <v>140935.5</v>
      </c>
      <c r="J48" s="20">
        <v>0.1</v>
      </c>
      <c r="K48" s="20">
        <v>0</v>
      </c>
      <c r="L48" s="20">
        <v>5.9</v>
      </c>
      <c r="M48" s="20">
        <v>225.8</v>
      </c>
      <c r="N48" s="4">
        <v>231.8</v>
      </c>
      <c r="O48" s="4">
        <v>141167.3</v>
      </c>
    </row>
    <row r="49" spans="1:15" ht="15.75" customHeight="1">
      <c r="A49" s="40" t="s">
        <v>18</v>
      </c>
      <c r="B49" s="14" t="s">
        <v>16</v>
      </c>
      <c r="C49" s="15">
        <v>11617.62</v>
      </c>
      <c r="D49" s="15">
        <v>8205.05</v>
      </c>
      <c r="E49" s="15">
        <v>498.53</v>
      </c>
      <c r="F49" s="15">
        <v>1370.5099999999998</v>
      </c>
      <c r="G49" s="15">
        <v>27126.170000000006</v>
      </c>
      <c r="H49" s="15">
        <v>290.77</v>
      </c>
      <c r="I49" s="16">
        <v>49108.65</v>
      </c>
      <c r="J49" s="15">
        <v>0.19</v>
      </c>
      <c r="K49" s="15">
        <v>12.32</v>
      </c>
      <c r="L49" s="15">
        <v>8.5</v>
      </c>
      <c r="M49" s="15">
        <v>533.55</v>
      </c>
      <c r="N49" s="16">
        <v>554.56</v>
      </c>
      <c r="O49" s="16">
        <v>49663.21</v>
      </c>
    </row>
    <row r="50" spans="1:15" ht="15.75" customHeight="1">
      <c r="A50" s="39"/>
      <c r="B50" s="17" t="s">
        <v>22</v>
      </c>
      <c r="C50" s="18">
        <v>5880112</v>
      </c>
      <c r="D50" s="18">
        <v>2468150</v>
      </c>
      <c r="E50" s="18">
        <v>158617</v>
      </c>
      <c r="F50" s="18">
        <v>331248</v>
      </c>
      <c r="G50" s="18">
        <v>8366560</v>
      </c>
      <c r="H50" s="18">
        <v>58856</v>
      </c>
      <c r="I50" s="3">
        <v>17263543</v>
      </c>
      <c r="J50" s="18">
        <v>16</v>
      </c>
      <c r="K50" s="18">
        <v>1108</v>
      </c>
      <c r="L50" s="18">
        <v>1006</v>
      </c>
      <c r="M50" s="18">
        <v>50080</v>
      </c>
      <c r="N50" s="3">
        <v>52210</v>
      </c>
      <c r="O50" s="3">
        <v>17315753</v>
      </c>
    </row>
    <row r="51" spans="1:15" ht="15.75" customHeight="1">
      <c r="A51" s="39"/>
      <c r="B51" s="19" t="s">
        <v>17</v>
      </c>
      <c r="C51" s="20">
        <v>24080.4</v>
      </c>
      <c r="D51" s="20">
        <v>6015.6</v>
      </c>
      <c r="E51" s="20">
        <v>363.49999999999994</v>
      </c>
      <c r="F51" s="20">
        <v>1760.8999999999999</v>
      </c>
      <c r="G51" s="20">
        <v>42602.100000000006</v>
      </c>
      <c r="H51" s="20">
        <v>460.7</v>
      </c>
      <c r="I51" s="4">
        <v>75283.2</v>
      </c>
      <c r="J51" s="20">
        <v>0.1</v>
      </c>
      <c r="K51" s="20">
        <v>9.2</v>
      </c>
      <c r="L51" s="20">
        <v>8.8</v>
      </c>
      <c r="M51" s="20">
        <v>238.29999999999998</v>
      </c>
      <c r="N51" s="4">
        <v>256.4</v>
      </c>
      <c r="O51" s="4">
        <v>75539.59999999999</v>
      </c>
    </row>
    <row r="52" spans="1:15" ht="15.75" customHeight="1">
      <c r="A52" s="40" t="s">
        <v>3</v>
      </c>
      <c r="B52" s="14" t="s">
        <v>16</v>
      </c>
      <c r="C52" s="16">
        <v>55211.280000000006</v>
      </c>
      <c r="D52" s="16">
        <v>50763.39</v>
      </c>
      <c r="E52" s="16">
        <v>784.73</v>
      </c>
      <c r="F52" s="16">
        <v>44817.07000000001</v>
      </c>
      <c r="G52" s="16">
        <v>177357.03</v>
      </c>
      <c r="H52" s="16">
        <v>2973.3300000000004</v>
      </c>
      <c r="I52" s="16">
        <v>331906.83</v>
      </c>
      <c r="J52" s="16">
        <v>23.589999999999996</v>
      </c>
      <c r="K52" s="16">
        <v>89.78</v>
      </c>
      <c r="L52" s="16">
        <v>406.84000000000003</v>
      </c>
      <c r="M52" s="16">
        <v>2423.79</v>
      </c>
      <c r="N52" s="16">
        <v>2944</v>
      </c>
      <c r="O52" s="16">
        <v>334850.83</v>
      </c>
    </row>
    <row r="53" spans="1:15" ht="15.75" customHeight="1">
      <c r="A53" s="39"/>
      <c r="B53" s="17" t="s">
        <v>22</v>
      </c>
      <c r="C53" s="3">
        <v>23964029</v>
      </c>
      <c r="D53" s="3">
        <v>11481379</v>
      </c>
      <c r="E53" s="3">
        <v>229050</v>
      </c>
      <c r="F53" s="3">
        <v>9687254</v>
      </c>
      <c r="G53" s="3">
        <v>50255510</v>
      </c>
      <c r="H53" s="3">
        <v>441511</v>
      </c>
      <c r="I53" s="3">
        <v>96058733</v>
      </c>
      <c r="J53" s="3">
        <v>1333</v>
      </c>
      <c r="K53" s="3">
        <v>6012</v>
      </c>
      <c r="L53" s="3">
        <v>20075</v>
      </c>
      <c r="M53" s="3">
        <v>182257</v>
      </c>
      <c r="N53" s="3">
        <v>209677</v>
      </c>
      <c r="O53" s="3">
        <v>96268410</v>
      </c>
    </row>
    <row r="54" spans="1:15" ht="15.75" customHeight="1">
      <c r="A54" s="39"/>
      <c r="B54" s="19" t="s">
        <v>17</v>
      </c>
      <c r="C54" s="4">
        <v>272032.7</v>
      </c>
      <c r="D54" s="4">
        <v>210744.7</v>
      </c>
      <c r="E54" s="4">
        <v>1578.4</v>
      </c>
      <c r="F54" s="4">
        <v>100783</v>
      </c>
      <c r="G54" s="4">
        <v>528611.6</v>
      </c>
      <c r="H54" s="4">
        <v>11333.000000000002</v>
      </c>
      <c r="I54" s="4">
        <v>1125083.4</v>
      </c>
      <c r="J54" s="4">
        <v>34.1</v>
      </c>
      <c r="K54" s="4">
        <v>221.6</v>
      </c>
      <c r="L54" s="4">
        <v>845.1</v>
      </c>
      <c r="M54" s="4">
        <v>4057.800000000001</v>
      </c>
      <c r="N54" s="4">
        <v>5158.600000000001</v>
      </c>
      <c r="O54" s="4">
        <v>1130242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1200" verticalDpi="12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54"/>
  <sheetViews>
    <sheetView zoomScale="55" zoomScaleNormal="55" zoomScaleSheetLayoutView="85" zoomScalePageLayoutView="0" workbookViewId="0" topLeftCell="A23">
      <selection activeCell="R47" sqref="R47:R49"/>
    </sheetView>
  </sheetViews>
  <sheetFormatPr defaultColWidth="9.00390625" defaultRowHeight="15"/>
  <cols>
    <col min="1" max="1" width="5.28125" style="21" bestFit="1" customWidth="1"/>
    <col min="2" max="2" width="5.421875" style="21" customWidth="1"/>
    <col min="3" max="15" width="13.7109375" style="21" customWidth="1"/>
    <col min="16" max="16384" width="9.00390625" style="21" customWidth="1"/>
  </cols>
  <sheetData>
    <row r="1" ht="21">
      <c r="A1" s="2" t="s">
        <v>20</v>
      </c>
    </row>
    <row r="3" spans="1:15" ht="15.75">
      <c r="A3" s="25" t="s">
        <v>52</v>
      </c>
      <c r="O3" s="26" t="s">
        <v>42</v>
      </c>
    </row>
    <row r="4" spans="1:15" ht="15.75" customHeight="1">
      <c r="A4" s="22"/>
      <c r="B4" s="27" t="s">
        <v>23</v>
      </c>
      <c r="C4" s="41" t="s">
        <v>24</v>
      </c>
      <c r="D4" s="41"/>
      <c r="E4" s="41"/>
      <c r="F4" s="41"/>
      <c r="G4" s="41"/>
      <c r="H4" s="41"/>
      <c r="I4" s="41"/>
      <c r="J4" s="41" t="s">
        <v>25</v>
      </c>
      <c r="K4" s="41"/>
      <c r="L4" s="41"/>
      <c r="M4" s="41"/>
      <c r="N4" s="41"/>
      <c r="O4" s="41" t="s">
        <v>26</v>
      </c>
    </row>
    <row r="5" spans="1:15" ht="15.75" customHeight="1">
      <c r="A5" s="23"/>
      <c r="B5" s="24"/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1" t="s">
        <v>34</v>
      </c>
      <c r="K5" s="41" t="s">
        <v>35</v>
      </c>
      <c r="L5" s="41" t="s">
        <v>36</v>
      </c>
      <c r="M5" s="41" t="s">
        <v>37</v>
      </c>
      <c r="N5" s="41" t="s">
        <v>33</v>
      </c>
      <c r="O5" s="41"/>
    </row>
    <row r="6" spans="1:15" ht="15.75" customHeight="1">
      <c r="A6" s="28" t="s">
        <v>38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39</v>
      </c>
      <c r="C7" s="31">
        <v>6.09</v>
      </c>
      <c r="D7" s="31"/>
      <c r="E7" s="31"/>
      <c r="F7" s="31">
        <v>0.61</v>
      </c>
      <c r="G7" s="31">
        <v>18.72</v>
      </c>
      <c r="H7" s="31"/>
      <c r="I7" s="32">
        <v>25.419999999999998</v>
      </c>
      <c r="J7" s="31"/>
      <c r="K7" s="31"/>
      <c r="L7" s="31">
        <v>0.14</v>
      </c>
      <c r="M7" s="31">
        <v>0.22</v>
      </c>
      <c r="N7" s="32">
        <v>0.36</v>
      </c>
      <c r="O7" s="32">
        <f>SUM(N7,I7)</f>
        <v>25.779999999999998</v>
      </c>
    </row>
    <row r="8" spans="1:15" ht="15.75" customHeight="1">
      <c r="A8" s="41"/>
      <c r="B8" s="33" t="s">
        <v>43</v>
      </c>
      <c r="C8" s="34">
        <v>0</v>
      </c>
      <c r="D8" s="34"/>
      <c r="E8" s="34"/>
      <c r="F8" s="34">
        <v>0</v>
      </c>
      <c r="G8" s="34">
        <v>0</v>
      </c>
      <c r="H8" s="34"/>
      <c r="I8" s="35">
        <v>0</v>
      </c>
      <c r="J8" s="34"/>
      <c r="K8" s="34"/>
      <c r="L8" s="34">
        <v>0</v>
      </c>
      <c r="M8" s="34">
        <v>0</v>
      </c>
      <c r="N8" s="35">
        <v>0</v>
      </c>
      <c r="O8" s="35">
        <f aca="true" t="shared" si="0" ref="O8:O54">SUM(N8,I8)</f>
        <v>0</v>
      </c>
    </row>
    <row r="9" spans="1:15" ht="15.75" customHeight="1">
      <c r="A9" s="41"/>
      <c r="B9" s="36" t="s">
        <v>40</v>
      </c>
      <c r="C9" s="37">
        <v>0</v>
      </c>
      <c r="D9" s="37"/>
      <c r="E9" s="37"/>
      <c r="F9" s="37">
        <v>0</v>
      </c>
      <c r="G9" s="37">
        <v>0</v>
      </c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39</v>
      </c>
      <c r="C10" s="31">
        <v>4.66</v>
      </c>
      <c r="D10" s="31">
        <v>0.2</v>
      </c>
      <c r="E10" s="31"/>
      <c r="F10" s="31"/>
      <c r="G10" s="31">
        <v>16.74</v>
      </c>
      <c r="H10" s="31"/>
      <c r="I10" s="32">
        <v>21.599999999999998</v>
      </c>
      <c r="J10" s="31"/>
      <c r="K10" s="31"/>
      <c r="L10" s="31">
        <v>4.59</v>
      </c>
      <c r="M10" s="31">
        <v>0.04</v>
      </c>
      <c r="N10" s="32">
        <v>4.63</v>
      </c>
      <c r="O10" s="32">
        <f t="shared" si="0"/>
        <v>26.229999999999997</v>
      </c>
    </row>
    <row r="11" spans="1:15" ht="15.75" customHeight="1">
      <c r="A11" s="41"/>
      <c r="B11" s="33" t="s">
        <v>43</v>
      </c>
      <c r="C11" s="34">
        <v>0</v>
      </c>
      <c r="D11" s="34">
        <v>0</v>
      </c>
      <c r="E11" s="34"/>
      <c r="F11" s="34"/>
      <c r="G11" s="34">
        <v>0</v>
      </c>
      <c r="H11" s="34"/>
      <c r="I11" s="35">
        <v>0</v>
      </c>
      <c r="J11" s="34"/>
      <c r="K11" s="34"/>
      <c r="L11" s="34">
        <v>51</v>
      </c>
      <c r="M11" s="34">
        <v>0</v>
      </c>
      <c r="N11" s="35">
        <v>51</v>
      </c>
      <c r="O11" s="35">
        <f t="shared" si="0"/>
        <v>51</v>
      </c>
    </row>
    <row r="12" spans="1:15" ht="15.75" customHeight="1">
      <c r="A12" s="41"/>
      <c r="B12" s="36" t="s">
        <v>40</v>
      </c>
      <c r="C12" s="37">
        <v>0</v>
      </c>
      <c r="D12" s="37">
        <v>0</v>
      </c>
      <c r="E12" s="37"/>
      <c r="F12" s="37"/>
      <c r="G12" s="37">
        <v>0</v>
      </c>
      <c r="H12" s="37"/>
      <c r="I12" s="38">
        <v>0</v>
      </c>
      <c r="J12" s="37"/>
      <c r="K12" s="37"/>
      <c r="L12" s="37">
        <v>7.2</v>
      </c>
      <c r="M12" s="37">
        <v>0</v>
      </c>
      <c r="N12" s="38">
        <v>7.2</v>
      </c>
      <c r="O12" s="38">
        <f t="shared" si="0"/>
        <v>7.2</v>
      </c>
    </row>
    <row r="13" spans="1:15" ht="15.75" customHeight="1">
      <c r="A13" s="41">
        <v>3</v>
      </c>
      <c r="B13" s="30" t="s">
        <v>39</v>
      </c>
      <c r="C13" s="31">
        <v>1.8</v>
      </c>
      <c r="D13" s="31">
        <v>3.36</v>
      </c>
      <c r="E13" s="31"/>
      <c r="F13" s="31">
        <v>0.04</v>
      </c>
      <c r="G13" s="31">
        <v>5.32</v>
      </c>
      <c r="H13" s="31"/>
      <c r="I13" s="32">
        <v>10.52</v>
      </c>
      <c r="J13" s="31"/>
      <c r="K13" s="31">
        <v>0.06</v>
      </c>
      <c r="L13" s="31">
        <v>0.1</v>
      </c>
      <c r="M13" s="31">
        <v>0.07</v>
      </c>
      <c r="N13" s="32">
        <v>0.23</v>
      </c>
      <c r="O13" s="32">
        <f t="shared" si="0"/>
        <v>10.75</v>
      </c>
    </row>
    <row r="14" spans="1:15" ht="15.75" customHeight="1">
      <c r="A14" s="41"/>
      <c r="B14" s="33" t="s">
        <v>43</v>
      </c>
      <c r="C14" s="34">
        <v>343</v>
      </c>
      <c r="D14" s="34">
        <v>1387</v>
      </c>
      <c r="E14" s="34"/>
      <c r="F14" s="34">
        <v>3</v>
      </c>
      <c r="G14" s="34">
        <v>2740</v>
      </c>
      <c r="H14" s="34"/>
      <c r="I14" s="35">
        <v>4473</v>
      </c>
      <c r="J14" s="34"/>
      <c r="K14" s="34">
        <v>1</v>
      </c>
      <c r="L14" s="34">
        <v>2</v>
      </c>
      <c r="M14" s="34">
        <v>2</v>
      </c>
      <c r="N14" s="35">
        <v>5</v>
      </c>
      <c r="O14" s="35">
        <f t="shared" si="0"/>
        <v>4478</v>
      </c>
    </row>
    <row r="15" spans="1:15" ht="15.75" customHeight="1">
      <c r="A15" s="41"/>
      <c r="B15" s="36" t="s">
        <v>40</v>
      </c>
      <c r="C15" s="37">
        <v>84.4</v>
      </c>
      <c r="D15" s="37">
        <v>255.5</v>
      </c>
      <c r="E15" s="37"/>
      <c r="F15" s="37">
        <v>0.4</v>
      </c>
      <c r="G15" s="37">
        <v>274</v>
      </c>
      <c r="H15" s="37"/>
      <c r="I15" s="38">
        <v>614.3</v>
      </c>
      <c r="J15" s="37"/>
      <c r="K15" s="37">
        <v>0.1</v>
      </c>
      <c r="L15" s="37">
        <v>0.2</v>
      </c>
      <c r="M15" s="37">
        <v>0.2</v>
      </c>
      <c r="N15" s="38">
        <v>0.5</v>
      </c>
      <c r="O15" s="38">
        <f t="shared" si="0"/>
        <v>614.8</v>
      </c>
    </row>
    <row r="16" spans="1:15" ht="15.75" customHeight="1">
      <c r="A16" s="41">
        <v>4</v>
      </c>
      <c r="B16" s="30" t="s">
        <v>39</v>
      </c>
      <c r="C16" s="31">
        <v>10.3</v>
      </c>
      <c r="D16" s="31">
        <v>20.08</v>
      </c>
      <c r="E16" s="31"/>
      <c r="F16" s="31">
        <v>0.45</v>
      </c>
      <c r="G16" s="31">
        <v>4.13</v>
      </c>
      <c r="H16" s="31">
        <v>2.88</v>
      </c>
      <c r="I16" s="32">
        <v>37.84</v>
      </c>
      <c r="J16" s="31">
        <v>8.15</v>
      </c>
      <c r="K16" s="31">
        <v>1.81</v>
      </c>
      <c r="L16" s="31"/>
      <c r="M16" s="31">
        <v>10.65</v>
      </c>
      <c r="N16" s="32">
        <v>20.61</v>
      </c>
      <c r="O16" s="32">
        <f t="shared" si="0"/>
        <v>58.45</v>
      </c>
    </row>
    <row r="17" spans="1:15" ht="15.75" customHeight="1">
      <c r="A17" s="41"/>
      <c r="B17" s="33" t="s">
        <v>43</v>
      </c>
      <c r="C17" s="34">
        <v>1402</v>
      </c>
      <c r="D17" s="34">
        <v>3018</v>
      </c>
      <c r="E17" s="34"/>
      <c r="F17" s="34">
        <v>40</v>
      </c>
      <c r="G17" s="34">
        <v>453</v>
      </c>
      <c r="H17" s="34">
        <v>42</v>
      </c>
      <c r="I17" s="35">
        <v>4955</v>
      </c>
      <c r="J17" s="34">
        <v>221</v>
      </c>
      <c r="K17" s="34">
        <v>36</v>
      </c>
      <c r="L17" s="34"/>
      <c r="M17" s="34">
        <v>336</v>
      </c>
      <c r="N17" s="35">
        <v>593</v>
      </c>
      <c r="O17" s="35">
        <f t="shared" si="0"/>
        <v>5548</v>
      </c>
    </row>
    <row r="18" spans="1:15" ht="15.75" customHeight="1">
      <c r="A18" s="41"/>
      <c r="B18" s="36" t="s">
        <v>40</v>
      </c>
      <c r="C18" s="37">
        <v>145.4</v>
      </c>
      <c r="D18" s="37">
        <v>300.6</v>
      </c>
      <c r="E18" s="37"/>
      <c r="F18" s="37">
        <v>3.2</v>
      </c>
      <c r="G18" s="37">
        <v>31.3</v>
      </c>
      <c r="H18" s="37">
        <v>3.4</v>
      </c>
      <c r="I18" s="38">
        <v>483.9</v>
      </c>
      <c r="J18" s="37">
        <v>10.3</v>
      </c>
      <c r="K18" s="37">
        <v>3.3</v>
      </c>
      <c r="L18" s="37"/>
      <c r="M18" s="37">
        <v>22.5</v>
      </c>
      <c r="N18" s="38">
        <v>36.1</v>
      </c>
      <c r="O18" s="38">
        <f t="shared" si="0"/>
        <v>520</v>
      </c>
    </row>
    <row r="19" spans="1:15" ht="15.75" customHeight="1">
      <c r="A19" s="41">
        <v>5</v>
      </c>
      <c r="B19" s="30" t="s">
        <v>39</v>
      </c>
      <c r="C19" s="31">
        <v>36.16</v>
      </c>
      <c r="D19" s="31">
        <v>56.55</v>
      </c>
      <c r="E19" s="31"/>
      <c r="F19" s="31">
        <v>0.37</v>
      </c>
      <c r="G19" s="31">
        <v>11.02</v>
      </c>
      <c r="H19" s="31">
        <v>10.58</v>
      </c>
      <c r="I19" s="32">
        <v>114.67999999999999</v>
      </c>
      <c r="J19" s="31"/>
      <c r="K19" s="31">
        <v>1.24</v>
      </c>
      <c r="L19" s="31">
        <v>12.69</v>
      </c>
      <c r="M19" s="31">
        <v>32.57</v>
      </c>
      <c r="N19" s="32">
        <v>46.5</v>
      </c>
      <c r="O19" s="32">
        <f t="shared" si="0"/>
        <v>161.18</v>
      </c>
    </row>
    <row r="20" spans="1:15" ht="15.75" customHeight="1">
      <c r="A20" s="41"/>
      <c r="B20" s="33" t="s">
        <v>43</v>
      </c>
      <c r="C20" s="34">
        <v>7611</v>
      </c>
      <c r="D20" s="34">
        <v>5875</v>
      </c>
      <c r="E20" s="34"/>
      <c r="F20" s="34">
        <v>21</v>
      </c>
      <c r="G20" s="34">
        <v>1332</v>
      </c>
      <c r="H20" s="34">
        <v>560</v>
      </c>
      <c r="I20" s="35">
        <v>15399</v>
      </c>
      <c r="J20" s="34"/>
      <c r="K20" s="34">
        <v>27</v>
      </c>
      <c r="L20" s="34">
        <v>552</v>
      </c>
      <c r="M20" s="34">
        <v>1371</v>
      </c>
      <c r="N20" s="35">
        <v>1950</v>
      </c>
      <c r="O20" s="35">
        <f t="shared" si="0"/>
        <v>17349</v>
      </c>
    </row>
    <row r="21" spans="1:15" ht="15.75" customHeight="1">
      <c r="A21" s="41"/>
      <c r="B21" s="36" t="s">
        <v>40</v>
      </c>
      <c r="C21" s="37">
        <v>532.3</v>
      </c>
      <c r="D21" s="37">
        <v>347.2</v>
      </c>
      <c r="E21" s="37"/>
      <c r="F21" s="37">
        <v>1.2</v>
      </c>
      <c r="G21" s="37">
        <v>72.1</v>
      </c>
      <c r="H21" s="37">
        <v>38.7</v>
      </c>
      <c r="I21" s="38">
        <v>991.5000000000001</v>
      </c>
      <c r="J21" s="37"/>
      <c r="K21" s="37">
        <v>2.1</v>
      </c>
      <c r="L21" s="37">
        <v>29.3</v>
      </c>
      <c r="M21" s="37">
        <v>75.4</v>
      </c>
      <c r="N21" s="38">
        <v>106.80000000000001</v>
      </c>
      <c r="O21" s="38">
        <f t="shared" si="0"/>
        <v>1098.3000000000002</v>
      </c>
    </row>
    <row r="22" spans="1:15" ht="15.75" customHeight="1">
      <c r="A22" s="41">
        <v>6</v>
      </c>
      <c r="B22" s="30" t="s">
        <v>39</v>
      </c>
      <c r="C22" s="31">
        <v>154.62</v>
      </c>
      <c r="D22" s="31">
        <v>50.38</v>
      </c>
      <c r="E22" s="31"/>
      <c r="F22" s="31">
        <v>0.67</v>
      </c>
      <c r="G22" s="31">
        <v>24.28</v>
      </c>
      <c r="H22" s="31">
        <v>23.49</v>
      </c>
      <c r="I22" s="32">
        <v>253.44</v>
      </c>
      <c r="J22" s="31">
        <v>1.94</v>
      </c>
      <c r="K22" s="31"/>
      <c r="L22" s="31">
        <v>8.07</v>
      </c>
      <c r="M22" s="31">
        <v>27.8</v>
      </c>
      <c r="N22" s="32">
        <v>37.81</v>
      </c>
      <c r="O22" s="32">
        <f t="shared" si="0"/>
        <v>291.25</v>
      </c>
    </row>
    <row r="23" spans="1:15" ht="15.75" customHeight="1">
      <c r="A23" s="41"/>
      <c r="B23" s="33" t="s">
        <v>43</v>
      </c>
      <c r="C23" s="34">
        <v>39610</v>
      </c>
      <c r="D23" s="34">
        <v>9461</v>
      </c>
      <c r="E23" s="34"/>
      <c r="F23" s="34">
        <v>89</v>
      </c>
      <c r="G23" s="34">
        <v>3608</v>
      </c>
      <c r="H23" s="34">
        <v>1049</v>
      </c>
      <c r="I23" s="35">
        <v>53817</v>
      </c>
      <c r="J23" s="34">
        <v>139</v>
      </c>
      <c r="K23" s="34"/>
      <c r="L23" s="34">
        <v>365</v>
      </c>
      <c r="M23" s="34">
        <v>1868</v>
      </c>
      <c r="N23" s="35">
        <v>2372</v>
      </c>
      <c r="O23" s="35">
        <f t="shared" si="0"/>
        <v>56189</v>
      </c>
    </row>
    <row r="24" spans="1:15" ht="15.75" customHeight="1">
      <c r="A24" s="41"/>
      <c r="B24" s="36" t="s">
        <v>40</v>
      </c>
      <c r="C24" s="37">
        <v>1915.9</v>
      </c>
      <c r="D24" s="37">
        <v>418.9</v>
      </c>
      <c r="E24" s="37"/>
      <c r="F24" s="37">
        <v>3.3</v>
      </c>
      <c r="G24" s="37">
        <v>131.5</v>
      </c>
      <c r="H24" s="37">
        <v>56.7</v>
      </c>
      <c r="I24" s="38">
        <v>2526.3</v>
      </c>
      <c r="J24" s="37">
        <v>3.2</v>
      </c>
      <c r="K24" s="37"/>
      <c r="L24" s="37">
        <v>14.2</v>
      </c>
      <c r="M24" s="37">
        <v>76.4</v>
      </c>
      <c r="N24" s="38">
        <v>93.80000000000001</v>
      </c>
      <c r="O24" s="38">
        <f t="shared" si="0"/>
        <v>2620.1000000000004</v>
      </c>
    </row>
    <row r="25" spans="1:15" ht="15.75" customHeight="1">
      <c r="A25" s="41">
        <v>7</v>
      </c>
      <c r="B25" s="30" t="s">
        <v>39</v>
      </c>
      <c r="C25" s="31">
        <v>385.57</v>
      </c>
      <c r="D25" s="31">
        <v>50.79</v>
      </c>
      <c r="E25" s="31"/>
      <c r="F25" s="31">
        <v>1.16</v>
      </c>
      <c r="G25" s="31">
        <v>17.08</v>
      </c>
      <c r="H25" s="31">
        <v>19.14</v>
      </c>
      <c r="I25" s="32">
        <v>473.74</v>
      </c>
      <c r="J25" s="31"/>
      <c r="K25" s="31"/>
      <c r="L25" s="31">
        <v>1.76</v>
      </c>
      <c r="M25" s="31">
        <v>17.56</v>
      </c>
      <c r="N25" s="32">
        <v>19.32</v>
      </c>
      <c r="O25" s="32">
        <f t="shared" si="0"/>
        <v>493.06</v>
      </c>
    </row>
    <row r="26" spans="1:15" ht="15.75" customHeight="1">
      <c r="A26" s="41"/>
      <c r="B26" s="33" t="s">
        <v>43</v>
      </c>
      <c r="C26" s="34">
        <v>114574</v>
      </c>
      <c r="D26" s="34">
        <v>8015</v>
      </c>
      <c r="E26" s="34"/>
      <c r="F26" s="34">
        <v>174</v>
      </c>
      <c r="G26" s="34">
        <v>3491</v>
      </c>
      <c r="H26" s="34">
        <v>1114</v>
      </c>
      <c r="I26" s="35">
        <v>127368</v>
      </c>
      <c r="J26" s="34"/>
      <c r="K26" s="34"/>
      <c r="L26" s="34">
        <v>113</v>
      </c>
      <c r="M26" s="34">
        <v>958</v>
      </c>
      <c r="N26" s="35">
        <v>1071</v>
      </c>
      <c r="O26" s="35">
        <f t="shared" si="0"/>
        <v>128439</v>
      </c>
    </row>
    <row r="27" spans="1:15" ht="15.75" customHeight="1">
      <c r="A27" s="41"/>
      <c r="B27" s="36" t="s">
        <v>40</v>
      </c>
      <c r="C27" s="37">
        <v>4316.8</v>
      </c>
      <c r="D27" s="37">
        <v>279.7</v>
      </c>
      <c r="E27" s="37"/>
      <c r="F27" s="37">
        <v>4.4</v>
      </c>
      <c r="G27" s="37">
        <v>99.2</v>
      </c>
      <c r="H27" s="37">
        <v>49.1</v>
      </c>
      <c r="I27" s="38">
        <v>4749.2</v>
      </c>
      <c r="J27" s="37"/>
      <c r="K27" s="37"/>
      <c r="L27" s="37">
        <v>3.5</v>
      </c>
      <c r="M27" s="37">
        <v>29.7</v>
      </c>
      <c r="N27" s="38">
        <v>33.2</v>
      </c>
      <c r="O27" s="38">
        <f t="shared" si="0"/>
        <v>4782.4</v>
      </c>
    </row>
    <row r="28" spans="1:15" ht="15.75" customHeight="1">
      <c r="A28" s="41">
        <v>8</v>
      </c>
      <c r="B28" s="30" t="s">
        <v>39</v>
      </c>
      <c r="C28" s="31">
        <v>833.25</v>
      </c>
      <c r="D28" s="31">
        <v>88.49</v>
      </c>
      <c r="E28" s="31"/>
      <c r="F28" s="31">
        <v>13.45</v>
      </c>
      <c r="G28" s="31">
        <v>73.17</v>
      </c>
      <c r="H28" s="31">
        <v>10.44</v>
      </c>
      <c r="I28" s="32">
        <v>1018.8000000000001</v>
      </c>
      <c r="J28" s="31"/>
      <c r="K28" s="31"/>
      <c r="L28" s="31"/>
      <c r="M28" s="31">
        <v>39.92</v>
      </c>
      <c r="N28" s="32">
        <v>39.92</v>
      </c>
      <c r="O28" s="32">
        <f t="shared" si="0"/>
        <v>1058.72</v>
      </c>
    </row>
    <row r="29" spans="1:15" ht="15.75" customHeight="1">
      <c r="A29" s="41"/>
      <c r="B29" s="33" t="s">
        <v>43</v>
      </c>
      <c r="C29" s="34">
        <v>294605</v>
      </c>
      <c r="D29" s="34">
        <v>21552</v>
      </c>
      <c r="E29" s="34"/>
      <c r="F29" s="34">
        <v>2288</v>
      </c>
      <c r="G29" s="34">
        <v>14462</v>
      </c>
      <c r="H29" s="34">
        <v>993</v>
      </c>
      <c r="I29" s="35">
        <v>333900</v>
      </c>
      <c r="J29" s="34"/>
      <c r="K29" s="34"/>
      <c r="L29" s="34"/>
      <c r="M29" s="34">
        <v>3087</v>
      </c>
      <c r="N29" s="35">
        <v>3087</v>
      </c>
      <c r="O29" s="35">
        <f t="shared" si="0"/>
        <v>336987</v>
      </c>
    </row>
    <row r="30" spans="1:15" ht="15.75" customHeight="1">
      <c r="A30" s="41"/>
      <c r="B30" s="36" t="s">
        <v>40</v>
      </c>
      <c r="C30" s="37">
        <v>9586.6</v>
      </c>
      <c r="D30" s="37">
        <v>595.2</v>
      </c>
      <c r="E30" s="37"/>
      <c r="F30" s="37">
        <v>49.4</v>
      </c>
      <c r="G30" s="37">
        <v>335.5</v>
      </c>
      <c r="H30" s="37">
        <v>36.8</v>
      </c>
      <c r="I30" s="38">
        <v>10603.5</v>
      </c>
      <c r="J30" s="37"/>
      <c r="K30" s="37"/>
      <c r="L30" s="37"/>
      <c r="M30" s="37">
        <v>93.6</v>
      </c>
      <c r="N30" s="38">
        <v>93.6</v>
      </c>
      <c r="O30" s="38">
        <f t="shared" si="0"/>
        <v>10697.1</v>
      </c>
    </row>
    <row r="31" spans="1:15" ht="15.75" customHeight="1">
      <c r="A31" s="41">
        <v>9</v>
      </c>
      <c r="B31" s="30" t="s">
        <v>39</v>
      </c>
      <c r="C31" s="31">
        <v>1420.05</v>
      </c>
      <c r="D31" s="31">
        <v>130.76</v>
      </c>
      <c r="E31" s="31"/>
      <c r="F31" s="31">
        <v>116.53</v>
      </c>
      <c r="G31" s="31">
        <v>132.47</v>
      </c>
      <c r="H31" s="31">
        <v>65.79</v>
      </c>
      <c r="I31" s="32">
        <v>1865.6</v>
      </c>
      <c r="J31" s="31"/>
      <c r="K31" s="31"/>
      <c r="L31" s="31"/>
      <c r="M31" s="31">
        <v>8.01</v>
      </c>
      <c r="N31" s="32">
        <v>8.01</v>
      </c>
      <c r="O31" s="32">
        <f t="shared" si="0"/>
        <v>1873.61</v>
      </c>
    </row>
    <row r="32" spans="1:15" ht="15.75" customHeight="1">
      <c r="A32" s="41"/>
      <c r="B32" s="33" t="s">
        <v>43</v>
      </c>
      <c r="C32" s="34">
        <v>563336</v>
      </c>
      <c r="D32" s="34">
        <v>25642</v>
      </c>
      <c r="E32" s="34"/>
      <c r="F32" s="34">
        <v>22636</v>
      </c>
      <c r="G32" s="34">
        <v>27629</v>
      </c>
      <c r="H32" s="34">
        <v>5349</v>
      </c>
      <c r="I32" s="35">
        <v>644592</v>
      </c>
      <c r="J32" s="34"/>
      <c r="K32" s="34"/>
      <c r="L32" s="34"/>
      <c r="M32" s="34">
        <v>629</v>
      </c>
      <c r="N32" s="35">
        <v>629</v>
      </c>
      <c r="O32" s="35">
        <f t="shared" si="0"/>
        <v>645221</v>
      </c>
    </row>
    <row r="33" spans="1:15" ht="15.75" customHeight="1">
      <c r="A33" s="41"/>
      <c r="B33" s="36" t="s">
        <v>40</v>
      </c>
      <c r="C33" s="37">
        <v>13013.3</v>
      </c>
      <c r="D33" s="37">
        <v>589.8</v>
      </c>
      <c r="E33" s="37"/>
      <c r="F33" s="37">
        <v>343</v>
      </c>
      <c r="G33" s="37">
        <v>590</v>
      </c>
      <c r="H33" s="37">
        <v>169.4</v>
      </c>
      <c r="I33" s="38">
        <v>14705.499999999998</v>
      </c>
      <c r="J33" s="37"/>
      <c r="K33" s="37"/>
      <c r="L33" s="37"/>
      <c r="M33" s="37">
        <v>17.8</v>
      </c>
      <c r="N33" s="38">
        <v>17.8</v>
      </c>
      <c r="O33" s="38">
        <f t="shared" si="0"/>
        <v>14723.299999999997</v>
      </c>
    </row>
    <row r="34" spans="1:15" ht="15.75" customHeight="1">
      <c r="A34" s="41">
        <v>10</v>
      </c>
      <c r="B34" s="30" t="s">
        <v>39</v>
      </c>
      <c r="C34" s="31">
        <v>1665.08</v>
      </c>
      <c r="D34" s="31">
        <v>109.53</v>
      </c>
      <c r="E34" s="31"/>
      <c r="F34" s="31">
        <v>237.94</v>
      </c>
      <c r="G34" s="31">
        <v>526.25</v>
      </c>
      <c r="H34" s="31">
        <v>44.15</v>
      </c>
      <c r="I34" s="32">
        <v>2582.9500000000003</v>
      </c>
      <c r="J34" s="31"/>
      <c r="K34" s="31"/>
      <c r="L34" s="31"/>
      <c r="M34" s="31">
        <v>5.55</v>
      </c>
      <c r="N34" s="32">
        <v>5.55</v>
      </c>
      <c r="O34" s="32">
        <f t="shared" si="0"/>
        <v>2588.5000000000005</v>
      </c>
    </row>
    <row r="35" spans="1:15" ht="15.75" customHeight="1">
      <c r="A35" s="41"/>
      <c r="B35" s="33" t="s">
        <v>43</v>
      </c>
      <c r="C35" s="34">
        <v>719882</v>
      </c>
      <c r="D35" s="34">
        <v>24385</v>
      </c>
      <c r="E35" s="34"/>
      <c r="F35" s="34">
        <v>47258</v>
      </c>
      <c r="G35" s="34">
        <v>123507</v>
      </c>
      <c r="H35" s="34">
        <v>4224</v>
      </c>
      <c r="I35" s="35">
        <v>919256</v>
      </c>
      <c r="J35" s="34"/>
      <c r="K35" s="34"/>
      <c r="L35" s="34"/>
      <c r="M35" s="34">
        <v>482</v>
      </c>
      <c r="N35" s="35">
        <v>482</v>
      </c>
      <c r="O35" s="35">
        <f t="shared" si="0"/>
        <v>919738</v>
      </c>
    </row>
    <row r="36" spans="1:15" ht="15.75" customHeight="1">
      <c r="A36" s="41"/>
      <c r="B36" s="36" t="s">
        <v>40</v>
      </c>
      <c r="C36" s="37">
        <v>12362.7</v>
      </c>
      <c r="D36" s="37">
        <v>444.1</v>
      </c>
      <c r="E36" s="37"/>
      <c r="F36" s="37">
        <v>630.5</v>
      </c>
      <c r="G36" s="37">
        <v>1892.9</v>
      </c>
      <c r="H36" s="37">
        <v>116.5</v>
      </c>
      <c r="I36" s="38">
        <v>15446.7</v>
      </c>
      <c r="J36" s="37"/>
      <c r="K36" s="37"/>
      <c r="L36" s="37"/>
      <c r="M36" s="37">
        <v>12.3</v>
      </c>
      <c r="N36" s="38">
        <v>12.3</v>
      </c>
      <c r="O36" s="38">
        <f t="shared" si="0"/>
        <v>15459</v>
      </c>
    </row>
    <row r="37" spans="1:15" ht="15.75" customHeight="1">
      <c r="A37" s="41">
        <v>11</v>
      </c>
      <c r="B37" s="30" t="s">
        <v>39</v>
      </c>
      <c r="C37" s="31">
        <v>2288.99</v>
      </c>
      <c r="D37" s="31">
        <v>55.7</v>
      </c>
      <c r="E37" s="31"/>
      <c r="F37" s="31">
        <v>463.28</v>
      </c>
      <c r="G37" s="31">
        <v>1022.57</v>
      </c>
      <c r="H37" s="31">
        <v>19.91</v>
      </c>
      <c r="I37" s="32">
        <v>3850.4499999999994</v>
      </c>
      <c r="J37" s="31"/>
      <c r="K37" s="31"/>
      <c r="L37" s="31">
        <v>0.67</v>
      </c>
      <c r="M37" s="31">
        <v>8.62</v>
      </c>
      <c r="N37" s="32">
        <v>9.29</v>
      </c>
      <c r="O37" s="32">
        <f t="shared" si="0"/>
        <v>3859.7399999999993</v>
      </c>
    </row>
    <row r="38" spans="1:15" ht="15.75" customHeight="1">
      <c r="A38" s="41"/>
      <c r="B38" s="33" t="s">
        <v>43</v>
      </c>
      <c r="C38" s="34">
        <v>1066995</v>
      </c>
      <c r="D38" s="34">
        <v>12782</v>
      </c>
      <c r="E38" s="34"/>
      <c r="F38" s="34">
        <v>95491</v>
      </c>
      <c r="G38" s="34">
        <v>270581</v>
      </c>
      <c r="H38" s="34">
        <v>2019</v>
      </c>
      <c r="I38" s="35">
        <v>1447868</v>
      </c>
      <c r="J38" s="34"/>
      <c r="K38" s="34"/>
      <c r="L38" s="34">
        <v>33</v>
      </c>
      <c r="M38" s="34">
        <v>828</v>
      </c>
      <c r="N38" s="35">
        <v>861</v>
      </c>
      <c r="O38" s="35">
        <f t="shared" si="0"/>
        <v>1448729</v>
      </c>
    </row>
    <row r="39" spans="1:15" ht="15.75" customHeight="1">
      <c r="A39" s="41"/>
      <c r="B39" s="36" t="s">
        <v>40</v>
      </c>
      <c r="C39" s="37">
        <v>13042.5</v>
      </c>
      <c r="D39" s="37">
        <v>210.5</v>
      </c>
      <c r="E39" s="37"/>
      <c r="F39" s="37">
        <v>1069.2</v>
      </c>
      <c r="G39" s="37">
        <v>3807.7</v>
      </c>
      <c r="H39" s="37">
        <v>48</v>
      </c>
      <c r="I39" s="38">
        <v>18177.9</v>
      </c>
      <c r="J39" s="37"/>
      <c r="K39" s="37"/>
      <c r="L39" s="37">
        <v>0.7</v>
      </c>
      <c r="M39" s="37">
        <v>16.2</v>
      </c>
      <c r="N39" s="38">
        <v>16.9</v>
      </c>
      <c r="O39" s="38">
        <f t="shared" si="0"/>
        <v>18194.800000000003</v>
      </c>
    </row>
    <row r="40" spans="1:15" ht="15.75" customHeight="1">
      <c r="A40" s="41">
        <v>12</v>
      </c>
      <c r="B40" s="30" t="s">
        <v>39</v>
      </c>
      <c r="C40" s="31">
        <v>2646.45</v>
      </c>
      <c r="D40" s="31">
        <v>8.07</v>
      </c>
      <c r="E40" s="31">
        <v>0.09</v>
      </c>
      <c r="F40" s="31">
        <v>656.15</v>
      </c>
      <c r="G40" s="31">
        <v>3348.72</v>
      </c>
      <c r="H40" s="31">
        <v>7.48</v>
      </c>
      <c r="I40" s="32">
        <v>6666.959999999999</v>
      </c>
      <c r="J40" s="31">
        <v>0.06</v>
      </c>
      <c r="K40" s="31"/>
      <c r="L40" s="31"/>
      <c r="M40" s="31">
        <v>4.97</v>
      </c>
      <c r="N40" s="32">
        <v>5.029999999999999</v>
      </c>
      <c r="O40" s="32">
        <f t="shared" si="0"/>
        <v>6671.989999999999</v>
      </c>
    </row>
    <row r="41" spans="1:15" ht="15.75" customHeight="1">
      <c r="A41" s="41"/>
      <c r="B41" s="33" t="s">
        <v>43</v>
      </c>
      <c r="C41" s="34">
        <v>1312403</v>
      </c>
      <c r="D41" s="34">
        <v>2130</v>
      </c>
      <c r="E41" s="34">
        <v>21</v>
      </c>
      <c r="F41" s="34">
        <v>143001</v>
      </c>
      <c r="G41" s="34">
        <v>931983</v>
      </c>
      <c r="H41" s="34">
        <v>1272</v>
      </c>
      <c r="I41" s="35">
        <v>2390810</v>
      </c>
      <c r="J41" s="34">
        <v>4</v>
      </c>
      <c r="K41" s="34"/>
      <c r="L41" s="34"/>
      <c r="M41" s="34">
        <v>594</v>
      </c>
      <c r="N41" s="35">
        <v>598</v>
      </c>
      <c r="O41" s="35">
        <f t="shared" si="0"/>
        <v>2391408</v>
      </c>
    </row>
    <row r="42" spans="1:15" ht="15.75" customHeight="1">
      <c r="A42" s="41"/>
      <c r="B42" s="36" t="s">
        <v>40</v>
      </c>
      <c r="C42" s="37">
        <v>14491.2</v>
      </c>
      <c r="D42" s="37">
        <v>30.1</v>
      </c>
      <c r="E42" s="37">
        <v>0.3</v>
      </c>
      <c r="F42" s="37">
        <v>1334.8</v>
      </c>
      <c r="G42" s="37">
        <v>12127.8</v>
      </c>
      <c r="H42" s="37">
        <v>24.2</v>
      </c>
      <c r="I42" s="38">
        <v>28008.399999999998</v>
      </c>
      <c r="J42" s="37">
        <v>0</v>
      </c>
      <c r="K42" s="37"/>
      <c r="L42" s="37"/>
      <c r="M42" s="37">
        <v>11.5</v>
      </c>
      <c r="N42" s="38">
        <v>11.5</v>
      </c>
      <c r="O42" s="38">
        <f t="shared" si="0"/>
        <v>28019.899999999998</v>
      </c>
    </row>
    <row r="43" spans="1:15" ht="15.75" customHeight="1">
      <c r="A43" s="41">
        <v>13</v>
      </c>
      <c r="B43" s="30" t="s">
        <v>39</v>
      </c>
      <c r="C43" s="31">
        <v>2489.71</v>
      </c>
      <c r="D43" s="31">
        <v>8.15</v>
      </c>
      <c r="E43" s="31">
        <v>0.3</v>
      </c>
      <c r="F43" s="31">
        <v>330.67</v>
      </c>
      <c r="G43" s="31">
        <v>5510.49</v>
      </c>
      <c r="H43" s="31">
        <v>9.42</v>
      </c>
      <c r="I43" s="32">
        <v>8348.74</v>
      </c>
      <c r="J43" s="31">
        <v>2.01</v>
      </c>
      <c r="K43" s="31"/>
      <c r="L43" s="31">
        <v>0.26</v>
      </c>
      <c r="M43" s="31">
        <v>5.56</v>
      </c>
      <c r="N43" s="32">
        <v>7.829999999999999</v>
      </c>
      <c r="O43" s="32">
        <f t="shared" si="0"/>
        <v>8356.57</v>
      </c>
    </row>
    <row r="44" spans="1:15" ht="15.75" customHeight="1">
      <c r="A44" s="41"/>
      <c r="B44" s="33" t="s">
        <v>43</v>
      </c>
      <c r="C44" s="34">
        <v>1282031</v>
      </c>
      <c r="D44" s="34">
        <v>2155</v>
      </c>
      <c r="E44" s="34">
        <v>82</v>
      </c>
      <c r="F44" s="34">
        <v>74440</v>
      </c>
      <c r="G44" s="34">
        <v>1568291</v>
      </c>
      <c r="H44" s="34">
        <v>1434</v>
      </c>
      <c r="I44" s="35">
        <v>2928433</v>
      </c>
      <c r="J44" s="34">
        <v>174</v>
      </c>
      <c r="K44" s="34"/>
      <c r="L44" s="34">
        <v>31</v>
      </c>
      <c r="M44" s="34">
        <v>568</v>
      </c>
      <c r="N44" s="35">
        <v>773</v>
      </c>
      <c r="O44" s="35">
        <f t="shared" si="0"/>
        <v>2929206</v>
      </c>
    </row>
    <row r="45" spans="1:15" ht="15.75" customHeight="1">
      <c r="A45" s="41"/>
      <c r="B45" s="36" t="s">
        <v>40</v>
      </c>
      <c r="C45" s="37">
        <v>13564.3</v>
      </c>
      <c r="D45" s="37">
        <v>28.7</v>
      </c>
      <c r="E45" s="37">
        <v>1.2</v>
      </c>
      <c r="F45" s="37">
        <v>682.8</v>
      </c>
      <c r="G45" s="37">
        <v>19873.4</v>
      </c>
      <c r="H45" s="37">
        <v>27.2</v>
      </c>
      <c r="I45" s="38">
        <v>34177.6</v>
      </c>
      <c r="J45" s="37">
        <v>0</v>
      </c>
      <c r="K45" s="37"/>
      <c r="L45" s="37">
        <v>0.4</v>
      </c>
      <c r="M45" s="37">
        <v>9.7</v>
      </c>
      <c r="N45" s="38">
        <v>10.1</v>
      </c>
      <c r="O45" s="38">
        <f t="shared" si="0"/>
        <v>34187.7</v>
      </c>
    </row>
    <row r="46" spans="1:15" ht="15.75" customHeight="1">
      <c r="A46" s="41">
        <v>14</v>
      </c>
      <c r="B46" s="30" t="s">
        <v>39</v>
      </c>
      <c r="C46" s="31">
        <v>1612.53</v>
      </c>
      <c r="D46" s="31">
        <v>11.12</v>
      </c>
      <c r="E46" s="31"/>
      <c r="F46" s="31">
        <v>119.16</v>
      </c>
      <c r="G46" s="31">
        <v>3541.49</v>
      </c>
      <c r="H46" s="31">
        <v>2.68</v>
      </c>
      <c r="I46" s="32">
        <v>5286.98</v>
      </c>
      <c r="J46" s="31"/>
      <c r="K46" s="31"/>
      <c r="L46" s="31">
        <v>0.21</v>
      </c>
      <c r="M46" s="31">
        <v>15.15</v>
      </c>
      <c r="N46" s="32">
        <v>15.360000000000001</v>
      </c>
      <c r="O46" s="32">
        <f t="shared" si="0"/>
        <v>5302.339999999999</v>
      </c>
    </row>
    <row r="47" spans="1:15" ht="15.75" customHeight="1">
      <c r="A47" s="41"/>
      <c r="B47" s="33" t="s">
        <v>43</v>
      </c>
      <c r="C47" s="34">
        <v>850002</v>
      </c>
      <c r="D47" s="34">
        <v>2998</v>
      </c>
      <c r="E47" s="34"/>
      <c r="F47" s="34">
        <v>27948</v>
      </c>
      <c r="G47" s="34">
        <v>1056258</v>
      </c>
      <c r="H47" s="34">
        <v>504</v>
      </c>
      <c r="I47" s="35">
        <v>1937710</v>
      </c>
      <c r="J47" s="34"/>
      <c r="K47" s="34"/>
      <c r="L47" s="34">
        <v>26</v>
      </c>
      <c r="M47" s="34">
        <v>1301</v>
      </c>
      <c r="N47" s="35">
        <v>1327</v>
      </c>
      <c r="O47" s="35">
        <f t="shared" si="0"/>
        <v>1939037</v>
      </c>
    </row>
    <row r="48" spans="1:15" ht="15.75" customHeight="1">
      <c r="A48" s="41"/>
      <c r="B48" s="36" t="s">
        <v>40</v>
      </c>
      <c r="C48" s="37">
        <v>6996.9</v>
      </c>
      <c r="D48" s="37">
        <v>34.9</v>
      </c>
      <c r="E48" s="37"/>
      <c r="F48" s="37">
        <v>226.3</v>
      </c>
      <c r="G48" s="37">
        <v>11304</v>
      </c>
      <c r="H48" s="37">
        <v>8.1</v>
      </c>
      <c r="I48" s="38">
        <v>18570.199999999997</v>
      </c>
      <c r="J48" s="37"/>
      <c r="K48" s="37"/>
      <c r="L48" s="37">
        <v>0.3</v>
      </c>
      <c r="M48" s="37">
        <v>13.5</v>
      </c>
      <c r="N48" s="38">
        <v>13.8</v>
      </c>
      <c r="O48" s="38">
        <f t="shared" si="0"/>
        <v>18583.999999999996</v>
      </c>
    </row>
    <row r="49" spans="1:15" ht="15.75" customHeight="1">
      <c r="A49" s="42" t="s">
        <v>44</v>
      </c>
      <c r="B49" s="30" t="s">
        <v>39</v>
      </c>
      <c r="C49" s="31">
        <v>3161.4</v>
      </c>
      <c r="D49" s="31">
        <v>217.53</v>
      </c>
      <c r="E49" s="31">
        <v>1.58</v>
      </c>
      <c r="F49" s="31">
        <v>67.38</v>
      </c>
      <c r="G49" s="31">
        <v>2932.3</v>
      </c>
      <c r="H49" s="31">
        <v>11.82</v>
      </c>
      <c r="I49" s="32">
        <v>6392.01</v>
      </c>
      <c r="J49" s="31"/>
      <c r="K49" s="31"/>
      <c r="L49" s="31">
        <v>0.57</v>
      </c>
      <c r="M49" s="31">
        <v>6.23</v>
      </c>
      <c r="N49" s="32">
        <v>6.800000000000001</v>
      </c>
      <c r="O49" s="32">
        <f t="shared" si="0"/>
        <v>6398.81</v>
      </c>
    </row>
    <row r="50" spans="1:15" ht="15.75" customHeight="1">
      <c r="A50" s="41"/>
      <c r="B50" s="33" t="s">
        <v>43</v>
      </c>
      <c r="C50" s="34">
        <v>1809580</v>
      </c>
      <c r="D50" s="34">
        <v>61802</v>
      </c>
      <c r="E50" s="34">
        <v>480</v>
      </c>
      <c r="F50" s="34">
        <v>14521</v>
      </c>
      <c r="G50" s="34">
        <v>917042</v>
      </c>
      <c r="H50" s="34">
        <v>2595</v>
      </c>
      <c r="I50" s="35">
        <v>2806020</v>
      </c>
      <c r="J50" s="34"/>
      <c r="K50" s="34"/>
      <c r="L50" s="34">
        <v>226</v>
      </c>
      <c r="M50" s="34">
        <v>855</v>
      </c>
      <c r="N50" s="35">
        <v>1081</v>
      </c>
      <c r="O50" s="35">
        <f t="shared" si="0"/>
        <v>2807101</v>
      </c>
    </row>
    <row r="51" spans="1:15" ht="15.75" customHeight="1">
      <c r="A51" s="41"/>
      <c r="B51" s="36" t="s">
        <v>40</v>
      </c>
      <c r="C51" s="37">
        <v>7382.8</v>
      </c>
      <c r="D51" s="37">
        <v>79.8</v>
      </c>
      <c r="E51" s="37">
        <v>1.4</v>
      </c>
      <c r="F51" s="37">
        <v>46.1</v>
      </c>
      <c r="G51" s="37">
        <v>5156.4</v>
      </c>
      <c r="H51" s="37">
        <v>6</v>
      </c>
      <c r="I51" s="38">
        <v>12672.5</v>
      </c>
      <c r="J51" s="37"/>
      <c r="K51" s="37"/>
      <c r="L51" s="37">
        <v>1.8</v>
      </c>
      <c r="M51" s="37">
        <v>4.6</v>
      </c>
      <c r="N51" s="38">
        <v>6.3999999999999995</v>
      </c>
      <c r="O51" s="38">
        <f t="shared" si="0"/>
        <v>12678.9</v>
      </c>
    </row>
    <row r="52" spans="1:15" ht="15.75" customHeight="1">
      <c r="A52" s="42" t="s">
        <v>26</v>
      </c>
      <c r="B52" s="30" t="s">
        <v>39</v>
      </c>
      <c r="C52" s="32">
        <f aca="true" t="shared" si="1" ref="C52:H54">SUM(C7,C10,C13,C16,C19,C22,C25,C28,C31,C34,C37,C40,C43,C46,C49)</f>
        <v>16716.66</v>
      </c>
      <c r="D52" s="32">
        <f t="shared" si="1"/>
        <v>810.71</v>
      </c>
      <c r="E52" s="32">
        <f t="shared" si="1"/>
        <v>1.9700000000000002</v>
      </c>
      <c r="F52" s="32">
        <f t="shared" si="1"/>
        <v>2007.8600000000001</v>
      </c>
      <c r="G52" s="32">
        <f t="shared" si="1"/>
        <v>17184.75</v>
      </c>
      <c r="H52" s="32">
        <f t="shared" si="1"/>
        <v>227.77999999999997</v>
      </c>
      <c r="I52" s="32">
        <f>SUM(C52:H52)</f>
        <v>36949.729999999996</v>
      </c>
      <c r="J52" s="32">
        <f>SUM(J7,J10,J13,J16,J19,J22,J25,J28,J31,J34,J37,J40,J43,J46,J49)</f>
        <v>12.16</v>
      </c>
      <c r="K52" s="32">
        <f>SUM(K7,K10,K13,K16,K19,K22,K25,K28,K31,K34,K37,K40,K43,K46,K49)</f>
        <v>3.1100000000000003</v>
      </c>
      <c r="L52" s="32">
        <f>SUM(L7,L10,L13,L16,L19,L22,L25,L28,L31,L34,L37,L40,L43,L46,L49)</f>
        <v>29.060000000000006</v>
      </c>
      <c r="M52" s="32">
        <f>SUM(M7,M10,M13,M16,M19,M22,M25,M28,M31,M34,M37,M40,M43,M46,M49)</f>
        <v>182.92</v>
      </c>
      <c r="N52" s="32">
        <f>SUM(J52:M52)</f>
        <v>227.25</v>
      </c>
      <c r="O52" s="32">
        <f t="shared" si="0"/>
        <v>37176.979999999996</v>
      </c>
    </row>
    <row r="53" spans="1:15" ht="15.75" customHeight="1">
      <c r="A53" s="41"/>
      <c r="B53" s="33" t="s">
        <v>43</v>
      </c>
      <c r="C53" s="35">
        <f t="shared" si="1"/>
        <v>8062374</v>
      </c>
      <c r="D53" s="35">
        <f t="shared" si="1"/>
        <v>181202</v>
      </c>
      <c r="E53" s="35">
        <f t="shared" si="1"/>
        <v>583</v>
      </c>
      <c r="F53" s="35">
        <f t="shared" si="1"/>
        <v>427910</v>
      </c>
      <c r="G53" s="35">
        <f t="shared" si="1"/>
        <v>4921377</v>
      </c>
      <c r="H53" s="35">
        <f t="shared" si="1"/>
        <v>21155</v>
      </c>
      <c r="I53" s="35">
        <f>SUM(C53:H53)</f>
        <v>13614601</v>
      </c>
      <c r="J53" s="35">
        <f aca="true" t="shared" si="2" ref="J53:M54">SUM(J8,J11,J14,J17,J20,J23,J26,J29,J32,J35,J38,J41,J44,J47,J50)</f>
        <v>538</v>
      </c>
      <c r="K53" s="35">
        <f t="shared" si="2"/>
        <v>64</v>
      </c>
      <c r="L53" s="35">
        <f t="shared" si="2"/>
        <v>1399</v>
      </c>
      <c r="M53" s="35">
        <f t="shared" si="2"/>
        <v>12879</v>
      </c>
      <c r="N53" s="35">
        <f>SUM(J53:M53)</f>
        <v>14880</v>
      </c>
      <c r="O53" s="35">
        <f t="shared" si="0"/>
        <v>13629481</v>
      </c>
    </row>
    <row r="54" spans="1:15" ht="15.75" customHeight="1">
      <c r="A54" s="41"/>
      <c r="B54" s="36" t="s">
        <v>40</v>
      </c>
      <c r="C54" s="38">
        <f t="shared" si="1"/>
        <v>97435.1</v>
      </c>
      <c r="D54" s="38">
        <f t="shared" si="1"/>
        <v>3614.9999999999995</v>
      </c>
      <c r="E54" s="38">
        <f t="shared" si="1"/>
        <v>2.9</v>
      </c>
      <c r="F54" s="38">
        <f t="shared" si="1"/>
        <v>4394.600000000001</v>
      </c>
      <c r="G54" s="38">
        <f t="shared" si="1"/>
        <v>55695.8</v>
      </c>
      <c r="H54" s="38">
        <f t="shared" si="1"/>
        <v>584.1000000000001</v>
      </c>
      <c r="I54" s="38">
        <f>SUM(C54:H54)</f>
        <v>161727.50000000003</v>
      </c>
      <c r="J54" s="38">
        <f t="shared" si="2"/>
        <v>13.5</v>
      </c>
      <c r="K54" s="38">
        <f t="shared" si="2"/>
        <v>5.5</v>
      </c>
      <c r="L54" s="38">
        <f t="shared" si="2"/>
        <v>57.6</v>
      </c>
      <c r="M54" s="38">
        <f t="shared" si="2"/>
        <v>383.4</v>
      </c>
      <c r="N54" s="38">
        <f>SUM(J54:M54)</f>
        <v>460</v>
      </c>
      <c r="O54" s="38">
        <f t="shared" si="0"/>
        <v>162187.50000000003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1200" verticalDpi="12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54"/>
  <sheetViews>
    <sheetView tabSelected="1" zoomScale="55" zoomScaleNormal="55" zoomScaleSheetLayoutView="85" zoomScalePageLayoutView="0" workbookViewId="0" topLeftCell="A23">
      <selection activeCell="R74" sqref="R74"/>
    </sheetView>
  </sheetViews>
  <sheetFormatPr defaultColWidth="9.00390625" defaultRowHeight="15"/>
  <cols>
    <col min="1" max="1" width="5.28125" style="21" bestFit="1" customWidth="1"/>
    <col min="2" max="2" width="5.421875" style="21" customWidth="1"/>
    <col min="3" max="15" width="13.7109375" style="21" customWidth="1"/>
    <col min="16" max="16384" width="9.00390625" style="21" customWidth="1"/>
  </cols>
  <sheetData>
    <row r="1" ht="21">
      <c r="A1" s="2" t="s">
        <v>20</v>
      </c>
    </row>
    <row r="3" spans="1:15" ht="15.75">
      <c r="A3" s="25" t="s">
        <v>53</v>
      </c>
      <c r="O3" s="26" t="s">
        <v>42</v>
      </c>
    </row>
    <row r="4" spans="1:15" ht="15.75" customHeight="1">
      <c r="A4" s="22"/>
      <c r="B4" s="27" t="s">
        <v>23</v>
      </c>
      <c r="C4" s="41" t="s">
        <v>24</v>
      </c>
      <c r="D4" s="41"/>
      <c r="E4" s="41"/>
      <c r="F4" s="41"/>
      <c r="G4" s="41"/>
      <c r="H4" s="41"/>
      <c r="I4" s="41"/>
      <c r="J4" s="41" t="s">
        <v>25</v>
      </c>
      <c r="K4" s="41"/>
      <c r="L4" s="41"/>
      <c r="M4" s="41"/>
      <c r="N4" s="41"/>
      <c r="O4" s="41" t="s">
        <v>26</v>
      </c>
    </row>
    <row r="5" spans="1:15" ht="15.75" customHeight="1">
      <c r="A5" s="23"/>
      <c r="B5" s="24"/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1" t="s">
        <v>34</v>
      </c>
      <c r="K5" s="41" t="s">
        <v>35</v>
      </c>
      <c r="L5" s="41" t="s">
        <v>36</v>
      </c>
      <c r="M5" s="41" t="s">
        <v>37</v>
      </c>
      <c r="N5" s="41" t="s">
        <v>33</v>
      </c>
      <c r="O5" s="41"/>
    </row>
    <row r="6" spans="1:15" ht="15.75" customHeight="1">
      <c r="A6" s="28" t="s">
        <v>38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39</v>
      </c>
      <c r="C7" s="31">
        <v>0.04</v>
      </c>
      <c r="D7" s="31"/>
      <c r="E7" s="31"/>
      <c r="F7" s="31">
        <v>0.03</v>
      </c>
      <c r="G7" s="31"/>
      <c r="H7" s="31"/>
      <c r="I7" s="32">
        <v>0.07</v>
      </c>
      <c r="J7" s="31"/>
      <c r="K7" s="31"/>
      <c r="L7" s="31"/>
      <c r="M7" s="31">
        <v>0.63</v>
      </c>
      <c r="N7" s="32">
        <v>0.63</v>
      </c>
      <c r="O7" s="32">
        <f>SUM(N7,I7)</f>
        <v>0.7</v>
      </c>
    </row>
    <row r="8" spans="1:15" ht="15.75" customHeight="1">
      <c r="A8" s="41"/>
      <c r="B8" s="33" t="s">
        <v>43</v>
      </c>
      <c r="C8" s="34">
        <v>0</v>
      </c>
      <c r="D8" s="34"/>
      <c r="E8" s="34"/>
      <c r="F8" s="34">
        <v>0</v>
      </c>
      <c r="G8" s="34"/>
      <c r="H8" s="34"/>
      <c r="I8" s="35">
        <v>0</v>
      </c>
      <c r="J8" s="34"/>
      <c r="K8" s="34"/>
      <c r="L8" s="34"/>
      <c r="M8" s="34">
        <v>0</v>
      </c>
      <c r="N8" s="35">
        <v>0</v>
      </c>
      <c r="O8" s="35">
        <f aca="true" t="shared" si="0" ref="O8:O54">SUM(N8,I8)</f>
        <v>0</v>
      </c>
    </row>
    <row r="9" spans="1:15" ht="15.75" customHeight="1">
      <c r="A9" s="41"/>
      <c r="B9" s="36" t="s">
        <v>40</v>
      </c>
      <c r="C9" s="37">
        <v>0</v>
      </c>
      <c r="D9" s="37"/>
      <c r="E9" s="37"/>
      <c r="F9" s="37">
        <v>0</v>
      </c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39</v>
      </c>
      <c r="C10" s="31">
        <v>4.88</v>
      </c>
      <c r="D10" s="31"/>
      <c r="E10" s="31"/>
      <c r="F10" s="31"/>
      <c r="G10" s="31">
        <v>3.05</v>
      </c>
      <c r="H10" s="31"/>
      <c r="I10" s="32">
        <v>7.93</v>
      </c>
      <c r="J10" s="31"/>
      <c r="K10" s="31">
        <v>2.38</v>
      </c>
      <c r="L10" s="31"/>
      <c r="M10" s="31">
        <v>1.45</v>
      </c>
      <c r="N10" s="32">
        <v>3.83</v>
      </c>
      <c r="O10" s="32">
        <f t="shared" si="0"/>
        <v>11.76</v>
      </c>
    </row>
    <row r="11" spans="1:15" ht="15.75" customHeight="1">
      <c r="A11" s="41"/>
      <c r="B11" s="33" t="s">
        <v>43</v>
      </c>
      <c r="C11" s="34">
        <v>0</v>
      </c>
      <c r="D11" s="34"/>
      <c r="E11" s="34"/>
      <c r="F11" s="34"/>
      <c r="G11" s="34">
        <v>0</v>
      </c>
      <c r="H11" s="34"/>
      <c r="I11" s="35">
        <v>0</v>
      </c>
      <c r="J11" s="34"/>
      <c r="K11" s="34">
        <v>0</v>
      </c>
      <c r="L11" s="34"/>
      <c r="M11" s="34">
        <v>22</v>
      </c>
      <c r="N11" s="35">
        <v>22</v>
      </c>
      <c r="O11" s="35">
        <f t="shared" si="0"/>
        <v>22</v>
      </c>
    </row>
    <row r="12" spans="1:15" ht="15.75" customHeight="1">
      <c r="A12" s="41"/>
      <c r="B12" s="36" t="s">
        <v>40</v>
      </c>
      <c r="C12" s="37">
        <v>0</v>
      </c>
      <c r="D12" s="37"/>
      <c r="E12" s="37"/>
      <c r="F12" s="37"/>
      <c r="G12" s="37">
        <v>0</v>
      </c>
      <c r="H12" s="37"/>
      <c r="I12" s="38">
        <v>0</v>
      </c>
      <c r="J12" s="37"/>
      <c r="K12" s="37">
        <v>0</v>
      </c>
      <c r="L12" s="37"/>
      <c r="M12" s="37">
        <v>3.3</v>
      </c>
      <c r="N12" s="38">
        <v>3.3</v>
      </c>
      <c r="O12" s="38">
        <f t="shared" si="0"/>
        <v>3.3</v>
      </c>
    </row>
    <row r="13" spans="1:15" ht="15.75" customHeight="1">
      <c r="A13" s="41">
        <v>3</v>
      </c>
      <c r="B13" s="30" t="s">
        <v>39</v>
      </c>
      <c r="C13" s="31">
        <v>8.11</v>
      </c>
      <c r="D13" s="31"/>
      <c r="E13" s="31"/>
      <c r="F13" s="31"/>
      <c r="G13" s="31"/>
      <c r="H13" s="31"/>
      <c r="I13" s="32">
        <v>8.11</v>
      </c>
      <c r="J13" s="31"/>
      <c r="K13" s="31"/>
      <c r="L13" s="31">
        <v>0.52</v>
      </c>
      <c r="M13" s="31">
        <v>0.5</v>
      </c>
      <c r="N13" s="32">
        <v>1.02</v>
      </c>
      <c r="O13" s="32">
        <f t="shared" si="0"/>
        <v>9.129999999999999</v>
      </c>
    </row>
    <row r="14" spans="1:15" ht="15.75" customHeight="1">
      <c r="A14" s="41"/>
      <c r="B14" s="33" t="s">
        <v>43</v>
      </c>
      <c r="C14" s="34">
        <v>703</v>
      </c>
      <c r="D14" s="34"/>
      <c r="E14" s="34"/>
      <c r="F14" s="34"/>
      <c r="G14" s="34"/>
      <c r="H14" s="34"/>
      <c r="I14" s="35">
        <v>703</v>
      </c>
      <c r="J14" s="34"/>
      <c r="K14" s="34"/>
      <c r="L14" s="34">
        <v>14</v>
      </c>
      <c r="M14" s="34">
        <v>12</v>
      </c>
      <c r="N14" s="35">
        <v>26</v>
      </c>
      <c r="O14" s="35">
        <f t="shared" si="0"/>
        <v>729</v>
      </c>
    </row>
    <row r="15" spans="1:15" ht="15.75" customHeight="1">
      <c r="A15" s="41"/>
      <c r="B15" s="36" t="s">
        <v>40</v>
      </c>
      <c r="C15" s="37">
        <v>126.3</v>
      </c>
      <c r="D15" s="37"/>
      <c r="E15" s="37"/>
      <c r="F15" s="37"/>
      <c r="G15" s="37"/>
      <c r="H15" s="37"/>
      <c r="I15" s="38">
        <v>126.3</v>
      </c>
      <c r="J15" s="37"/>
      <c r="K15" s="37"/>
      <c r="L15" s="37">
        <v>1.2</v>
      </c>
      <c r="M15" s="37">
        <v>0.9</v>
      </c>
      <c r="N15" s="38">
        <v>2.1</v>
      </c>
      <c r="O15" s="38">
        <f t="shared" si="0"/>
        <v>128.4</v>
      </c>
    </row>
    <row r="16" spans="1:15" ht="15.75" customHeight="1">
      <c r="A16" s="41">
        <v>4</v>
      </c>
      <c r="B16" s="30" t="s">
        <v>39</v>
      </c>
      <c r="C16" s="31">
        <v>33.69</v>
      </c>
      <c r="D16" s="31">
        <v>0.25</v>
      </c>
      <c r="E16" s="31"/>
      <c r="F16" s="31">
        <v>0.32</v>
      </c>
      <c r="G16" s="31">
        <v>0.02</v>
      </c>
      <c r="H16" s="31"/>
      <c r="I16" s="32">
        <v>34.28</v>
      </c>
      <c r="J16" s="31">
        <v>0.3</v>
      </c>
      <c r="K16" s="31">
        <v>0.7</v>
      </c>
      <c r="L16" s="31">
        <v>0.79</v>
      </c>
      <c r="M16" s="31">
        <v>11.61</v>
      </c>
      <c r="N16" s="32">
        <v>13.399999999999999</v>
      </c>
      <c r="O16" s="32">
        <f t="shared" si="0"/>
        <v>47.68</v>
      </c>
    </row>
    <row r="17" spans="1:15" ht="15.75" customHeight="1">
      <c r="A17" s="41"/>
      <c r="B17" s="33" t="s">
        <v>43</v>
      </c>
      <c r="C17" s="34">
        <v>6773</v>
      </c>
      <c r="D17" s="34">
        <v>87</v>
      </c>
      <c r="E17" s="34"/>
      <c r="F17" s="34">
        <v>23</v>
      </c>
      <c r="G17" s="34">
        <v>2</v>
      </c>
      <c r="H17" s="34"/>
      <c r="I17" s="35">
        <v>6885</v>
      </c>
      <c r="J17" s="34">
        <v>17</v>
      </c>
      <c r="K17" s="34">
        <v>80</v>
      </c>
      <c r="L17" s="34">
        <v>26</v>
      </c>
      <c r="M17" s="34">
        <v>500</v>
      </c>
      <c r="N17" s="35">
        <v>623</v>
      </c>
      <c r="O17" s="35">
        <f t="shared" si="0"/>
        <v>7508</v>
      </c>
    </row>
    <row r="18" spans="1:15" ht="15.75" customHeight="1">
      <c r="A18" s="41"/>
      <c r="B18" s="36" t="s">
        <v>40</v>
      </c>
      <c r="C18" s="37">
        <v>694.3</v>
      </c>
      <c r="D18" s="37">
        <v>8.6</v>
      </c>
      <c r="E18" s="37"/>
      <c r="F18" s="37">
        <v>1.9</v>
      </c>
      <c r="G18" s="37">
        <v>0.1</v>
      </c>
      <c r="H18" s="37"/>
      <c r="I18" s="38">
        <v>704.9</v>
      </c>
      <c r="J18" s="37">
        <v>0.7</v>
      </c>
      <c r="K18" s="37">
        <v>8.2</v>
      </c>
      <c r="L18" s="37">
        <v>1.8</v>
      </c>
      <c r="M18" s="37">
        <v>33.7</v>
      </c>
      <c r="N18" s="38">
        <v>44.400000000000006</v>
      </c>
      <c r="O18" s="38">
        <f t="shared" si="0"/>
        <v>749.3</v>
      </c>
    </row>
    <row r="19" spans="1:15" ht="15.75" customHeight="1">
      <c r="A19" s="41">
        <v>5</v>
      </c>
      <c r="B19" s="30" t="s">
        <v>39</v>
      </c>
      <c r="C19" s="31">
        <v>85.59</v>
      </c>
      <c r="D19" s="31">
        <v>0.07</v>
      </c>
      <c r="E19" s="31"/>
      <c r="F19" s="31"/>
      <c r="G19" s="31">
        <v>1.46</v>
      </c>
      <c r="H19" s="31">
        <v>0.26</v>
      </c>
      <c r="I19" s="32">
        <v>87.38</v>
      </c>
      <c r="J19" s="31"/>
      <c r="K19" s="31">
        <v>6.57</v>
      </c>
      <c r="L19" s="31">
        <v>5.54</v>
      </c>
      <c r="M19" s="31">
        <v>21.02</v>
      </c>
      <c r="N19" s="32">
        <v>33.129999999999995</v>
      </c>
      <c r="O19" s="32">
        <f t="shared" si="0"/>
        <v>120.50999999999999</v>
      </c>
    </row>
    <row r="20" spans="1:15" ht="15.75" customHeight="1">
      <c r="A20" s="41"/>
      <c r="B20" s="33" t="s">
        <v>43</v>
      </c>
      <c r="C20" s="34">
        <v>15048</v>
      </c>
      <c r="D20" s="34">
        <v>7</v>
      </c>
      <c r="E20" s="34"/>
      <c r="F20" s="34"/>
      <c r="G20" s="34">
        <v>176</v>
      </c>
      <c r="H20" s="34">
        <v>13</v>
      </c>
      <c r="I20" s="35">
        <v>15244</v>
      </c>
      <c r="J20" s="34"/>
      <c r="K20" s="34">
        <v>114</v>
      </c>
      <c r="L20" s="34">
        <v>253</v>
      </c>
      <c r="M20" s="34">
        <v>879</v>
      </c>
      <c r="N20" s="35">
        <v>1246</v>
      </c>
      <c r="O20" s="35">
        <f t="shared" si="0"/>
        <v>16490</v>
      </c>
    </row>
    <row r="21" spans="1:15" ht="15.75" customHeight="1">
      <c r="A21" s="41"/>
      <c r="B21" s="36" t="s">
        <v>40</v>
      </c>
      <c r="C21" s="37">
        <v>1093.7</v>
      </c>
      <c r="D21" s="37">
        <v>0.4</v>
      </c>
      <c r="E21" s="37"/>
      <c r="F21" s="37"/>
      <c r="G21" s="37">
        <v>9.6</v>
      </c>
      <c r="H21" s="37">
        <v>0.9</v>
      </c>
      <c r="I21" s="38">
        <v>1104.6000000000001</v>
      </c>
      <c r="J21" s="37"/>
      <c r="K21" s="37">
        <v>9</v>
      </c>
      <c r="L21" s="37">
        <v>13</v>
      </c>
      <c r="M21" s="37">
        <v>45.4</v>
      </c>
      <c r="N21" s="38">
        <v>67.4</v>
      </c>
      <c r="O21" s="38">
        <f t="shared" si="0"/>
        <v>1172.0000000000002</v>
      </c>
    </row>
    <row r="22" spans="1:15" ht="15.75" customHeight="1">
      <c r="A22" s="41">
        <v>6</v>
      </c>
      <c r="B22" s="30" t="s">
        <v>39</v>
      </c>
      <c r="C22" s="31">
        <v>149.43</v>
      </c>
      <c r="D22" s="31">
        <v>0.6</v>
      </c>
      <c r="E22" s="31"/>
      <c r="F22" s="31"/>
      <c r="G22" s="31">
        <v>1.9</v>
      </c>
      <c r="H22" s="31">
        <v>0.1</v>
      </c>
      <c r="I22" s="32">
        <v>152.03</v>
      </c>
      <c r="J22" s="31"/>
      <c r="K22" s="31"/>
      <c r="L22" s="31"/>
      <c r="M22" s="31">
        <v>14.25</v>
      </c>
      <c r="N22" s="32">
        <v>14.25</v>
      </c>
      <c r="O22" s="32">
        <f t="shared" si="0"/>
        <v>166.28</v>
      </c>
    </row>
    <row r="23" spans="1:15" ht="15.75" customHeight="1">
      <c r="A23" s="41"/>
      <c r="B23" s="33" t="s">
        <v>43</v>
      </c>
      <c r="C23" s="34">
        <v>36287</v>
      </c>
      <c r="D23" s="34">
        <v>81</v>
      </c>
      <c r="E23" s="34"/>
      <c r="F23" s="34"/>
      <c r="G23" s="34">
        <v>306</v>
      </c>
      <c r="H23" s="34">
        <v>6</v>
      </c>
      <c r="I23" s="35">
        <v>36680</v>
      </c>
      <c r="J23" s="34"/>
      <c r="K23" s="34">
        <v>69</v>
      </c>
      <c r="L23" s="34"/>
      <c r="M23" s="34">
        <v>811</v>
      </c>
      <c r="N23" s="35">
        <v>880</v>
      </c>
      <c r="O23" s="35">
        <f t="shared" si="0"/>
        <v>37560</v>
      </c>
    </row>
    <row r="24" spans="1:15" ht="15.75" customHeight="1">
      <c r="A24" s="41"/>
      <c r="B24" s="36" t="s">
        <v>40</v>
      </c>
      <c r="C24" s="37">
        <v>1811.3</v>
      </c>
      <c r="D24" s="37">
        <v>3.6</v>
      </c>
      <c r="E24" s="37"/>
      <c r="F24" s="37"/>
      <c r="G24" s="37">
        <v>11</v>
      </c>
      <c r="H24" s="37">
        <v>0.3</v>
      </c>
      <c r="I24" s="38">
        <v>1826.1999999999998</v>
      </c>
      <c r="J24" s="37"/>
      <c r="K24" s="37">
        <v>4.5</v>
      </c>
      <c r="L24" s="37"/>
      <c r="M24" s="37">
        <v>32.9</v>
      </c>
      <c r="N24" s="38">
        <v>37.4</v>
      </c>
      <c r="O24" s="38">
        <f t="shared" si="0"/>
        <v>1863.6</v>
      </c>
    </row>
    <row r="25" spans="1:15" ht="15.75" customHeight="1">
      <c r="A25" s="41">
        <v>7</v>
      </c>
      <c r="B25" s="30" t="s">
        <v>39</v>
      </c>
      <c r="C25" s="31">
        <v>317.08</v>
      </c>
      <c r="D25" s="31">
        <v>0.15</v>
      </c>
      <c r="E25" s="31"/>
      <c r="F25" s="31">
        <v>0.42</v>
      </c>
      <c r="G25" s="31">
        <v>4.3</v>
      </c>
      <c r="H25" s="31">
        <v>0.11</v>
      </c>
      <c r="I25" s="32">
        <v>322.06</v>
      </c>
      <c r="J25" s="31"/>
      <c r="K25" s="31"/>
      <c r="L25" s="31"/>
      <c r="M25" s="31">
        <v>4.36</v>
      </c>
      <c r="N25" s="32">
        <v>4.36</v>
      </c>
      <c r="O25" s="32">
        <f t="shared" si="0"/>
        <v>326.42</v>
      </c>
    </row>
    <row r="26" spans="1:15" ht="15.75" customHeight="1">
      <c r="A26" s="41"/>
      <c r="B26" s="33" t="s">
        <v>43</v>
      </c>
      <c r="C26" s="34">
        <v>98106</v>
      </c>
      <c r="D26" s="34">
        <v>23</v>
      </c>
      <c r="E26" s="34"/>
      <c r="F26" s="34">
        <v>71</v>
      </c>
      <c r="G26" s="34">
        <v>678</v>
      </c>
      <c r="H26" s="34">
        <v>10</v>
      </c>
      <c r="I26" s="35">
        <v>98888</v>
      </c>
      <c r="J26" s="34"/>
      <c r="K26" s="34"/>
      <c r="L26" s="34"/>
      <c r="M26" s="34">
        <v>267</v>
      </c>
      <c r="N26" s="35">
        <v>267</v>
      </c>
      <c r="O26" s="35">
        <f t="shared" si="0"/>
        <v>99155</v>
      </c>
    </row>
    <row r="27" spans="1:15" ht="15.75" customHeight="1">
      <c r="A27" s="41"/>
      <c r="B27" s="36" t="s">
        <v>40</v>
      </c>
      <c r="C27" s="37">
        <v>3825.6</v>
      </c>
      <c r="D27" s="37">
        <v>0.8</v>
      </c>
      <c r="E27" s="37"/>
      <c r="F27" s="37">
        <v>1.7</v>
      </c>
      <c r="G27" s="37">
        <v>19.2</v>
      </c>
      <c r="H27" s="37">
        <v>0.4</v>
      </c>
      <c r="I27" s="38">
        <v>3847.7</v>
      </c>
      <c r="J27" s="37"/>
      <c r="K27" s="37"/>
      <c r="L27" s="37"/>
      <c r="M27" s="37">
        <v>8.5</v>
      </c>
      <c r="N27" s="38">
        <v>8.5</v>
      </c>
      <c r="O27" s="38">
        <f t="shared" si="0"/>
        <v>3856.2</v>
      </c>
    </row>
    <row r="28" spans="1:15" ht="15.75" customHeight="1">
      <c r="A28" s="41">
        <v>8</v>
      </c>
      <c r="B28" s="30" t="s">
        <v>39</v>
      </c>
      <c r="C28" s="31">
        <v>547.59</v>
      </c>
      <c r="D28" s="31">
        <v>5.8</v>
      </c>
      <c r="E28" s="31"/>
      <c r="F28" s="31">
        <v>2.13</v>
      </c>
      <c r="G28" s="31">
        <v>31.97</v>
      </c>
      <c r="H28" s="31"/>
      <c r="I28" s="32">
        <v>587.49</v>
      </c>
      <c r="J28" s="31">
        <v>0.15</v>
      </c>
      <c r="K28" s="31"/>
      <c r="L28" s="31">
        <v>0.31</v>
      </c>
      <c r="M28" s="31">
        <v>8.91</v>
      </c>
      <c r="N28" s="32">
        <v>9.370000000000001</v>
      </c>
      <c r="O28" s="32">
        <f t="shared" si="0"/>
        <v>596.86</v>
      </c>
    </row>
    <row r="29" spans="1:15" ht="15.75" customHeight="1">
      <c r="A29" s="41"/>
      <c r="B29" s="33" t="s">
        <v>43</v>
      </c>
      <c r="C29" s="34">
        <v>190135</v>
      </c>
      <c r="D29" s="34">
        <v>894</v>
      </c>
      <c r="E29" s="34"/>
      <c r="F29" s="34">
        <v>391</v>
      </c>
      <c r="G29" s="34">
        <v>5121</v>
      </c>
      <c r="H29" s="34"/>
      <c r="I29" s="35">
        <v>196541</v>
      </c>
      <c r="J29" s="34">
        <v>13</v>
      </c>
      <c r="K29" s="34"/>
      <c r="L29" s="34">
        <v>21</v>
      </c>
      <c r="M29" s="34">
        <v>620</v>
      </c>
      <c r="N29" s="35">
        <v>654</v>
      </c>
      <c r="O29" s="35">
        <f t="shared" si="0"/>
        <v>197195</v>
      </c>
    </row>
    <row r="30" spans="1:15" ht="15.75" customHeight="1">
      <c r="A30" s="41"/>
      <c r="B30" s="36" t="s">
        <v>40</v>
      </c>
      <c r="C30" s="37">
        <v>6239.8</v>
      </c>
      <c r="D30" s="37">
        <v>26.9</v>
      </c>
      <c r="E30" s="37"/>
      <c r="F30" s="37">
        <v>7.8</v>
      </c>
      <c r="G30" s="37">
        <v>127.7</v>
      </c>
      <c r="H30" s="37"/>
      <c r="I30" s="38">
        <v>6402.2</v>
      </c>
      <c r="J30" s="37">
        <v>0.1</v>
      </c>
      <c r="K30" s="37"/>
      <c r="L30" s="37">
        <v>0.6</v>
      </c>
      <c r="M30" s="37">
        <v>18.9</v>
      </c>
      <c r="N30" s="38">
        <v>19.599999999999998</v>
      </c>
      <c r="O30" s="38">
        <f t="shared" si="0"/>
        <v>6421.8</v>
      </c>
    </row>
    <row r="31" spans="1:15" ht="15.75" customHeight="1">
      <c r="A31" s="41">
        <v>9</v>
      </c>
      <c r="B31" s="30" t="s">
        <v>39</v>
      </c>
      <c r="C31" s="31">
        <v>918.02</v>
      </c>
      <c r="D31" s="31">
        <v>0.6</v>
      </c>
      <c r="E31" s="31"/>
      <c r="F31" s="31">
        <v>10.94</v>
      </c>
      <c r="G31" s="31">
        <v>43.74</v>
      </c>
      <c r="H31" s="31">
        <v>0.13</v>
      </c>
      <c r="I31" s="32">
        <v>973.4300000000001</v>
      </c>
      <c r="J31" s="31"/>
      <c r="K31" s="31"/>
      <c r="L31" s="31">
        <v>0.04</v>
      </c>
      <c r="M31" s="31">
        <v>5.91</v>
      </c>
      <c r="N31" s="32">
        <v>5.95</v>
      </c>
      <c r="O31" s="32">
        <f t="shared" si="0"/>
        <v>979.3800000000001</v>
      </c>
    </row>
    <row r="32" spans="1:15" ht="15.75" customHeight="1">
      <c r="A32" s="41"/>
      <c r="B32" s="33" t="s">
        <v>43</v>
      </c>
      <c r="C32" s="34">
        <v>349645</v>
      </c>
      <c r="D32" s="34">
        <v>124</v>
      </c>
      <c r="E32" s="34"/>
      <c r="F32" s="34">
        <v>2217</v>
      </c>
      <c r="G32" s="34">
        <v>8139</v>
      </c>
      <c r="H32" s="34">
        <v>15</v>
      </c>
      <c r="I32" s="35">
        <v>360140</v>
      </c>
      <c r="J32" s="34"/>
      <c r="K32" s="34"/>
      <c r="L32" s="34">
        <v>3</v>
      </c>
      <c r="M32" s="34">
        <v>501</v>
      </c>
      <c r="N32" s="35">
        <v>504</v>
      </c>
      <c r="O32" s="35">
        <f t="shared" si="0"/>
        <v>360644</v>
      </c>
    </row>
    <row r="33" spans="1:15" ht="15.75" customHeight="1">
      <c r="A33" s="41"/>
      <c r="B33" s="36" t="s">
        <v>40</v>
      </c>
      <c r="C33" s="37">
        <v>8167.8</v>
      </c>
      <c r="D33" s="37">
        <v>2.7</v>
      </c>
      <c r="E33" s="37"/>
      <c r="F33" s="37">
        <v>33.2</v>
      </c>
      <c r="G33" s="37">
        <v>163.9</v>
      </c>
      <c r="H33" s="37">
        <v>0.5</v>
      </c>
      <c r="I33" s="38">
        <v>8368.1</v>
      </c>
      <c r="J33" s="37"/>
      <c r="K33" s="37"/>
      <c r="L33" s="37">
        <v>0.1</v>
      </c>
      <c r="M33" s="37">
        <v>14.2</v>
      </c>
      <c r="N33" s="38">
        <v>14.299999999999999</v>
      </c>
      <c r="O33" s="38">
        <f t="shared" si="0"/>
        <v>8382.4</v>
      </c>
    </row>
    <row r="34" spans="1:15" ht="15.75" customHeight="1">
      <c r="A34" s="41">
        <v>10</v>
      </c>
      <c r="B34" s="30" t="s">
        <v>39</v>
      </c>
      <c r="C34" s="31">
        <v>1237.29</v>
      </c>
      <c r="D34" s="31">
        <v>0.44</v>
      </c>
      <c r="E34" s="31"/>
      <c r="F34" s="31">
        <v>24.65</v>
      </c>
      <c r="G34" s="31">
        <v>41.18</v>
      </c>
      <c r="H34" s="31">
        <v>0.1</v>
      </c>
      <c r="I34" s="32">
        <v>1303.66</v>
      </c>
      <c r="J34" s="31"/>
      <c r="K34" s="31"/>
      <c r="L34" s="31">
        <v>0.05</v>
      </c>
      <c r="M34" s="31">
        <v>2.99</v>
      </c>
      <c r="N34" s="32">
        <v>3.04</v>
      </c>
      <c r="O34" s="32">
        <f t="shared" si="0"/>
        <v>1306.7</v>
      </c>
    </row>
    <row r="35" spans="1:15" ht="15.75" customHeight="1">
      <c r="A35" s="41"/>
      <c r="B35" s="33" t="s">
        <v>43</v>
      </c>
      <c r="C35" s="34">
        <v>515947</v>
      </c>
      <c r="D35" s="34">
        <v>97</v>
      </c>
      <c r="E35" s="34"/>
      <c r="F35" s="34">
        <v>4709</v>
      </c>
      <c r="G35" s="34">
        <v>9934</v>
      </c>
      <c r="H35" s="34">
        <v>14</v>
      </c>
      <c r="I35" s="35">
        <v>530701</v>
      </c>
      <c r="J35" s="34"/>
      <c r="K35" s="34"/>
      <c r="L35" s="34">
        <v>5</v>
      </c>
      <c r="M35" s="34">
        <v>279</v>
      </c>
      <c r="N35" s="35">
        <v>284</v>
      </c>
      <c r="O35" s="35">
        <f t="shared" si="0"/>
        <v>530985</v>
      </c>
    </row>
    <row r="36" spans="1:15" ht="15.75" customHeight="1">
      <c r="A36" s="41"/>
      <c r="B36" s="36" t="s">
        <v>40</v>
      </c>
      <c r="C36" s="37">
        <v>8968.3</v>
      </c>
      <c r="D36" s="37">
        <v>1.7</v>
      </c>
      <c r="E36" s="37"/>
      <c r="F36" s="37">
        <v>61.6</v>
      </c>
      <c r="G36" s="37">
        <v>152.7</v>
      </c>
      <c r="H36" s="37">
        <v>0.4</v>
      </c>
      <c r="I36" s="38">
        <v>9184.7</v>
      </c>
      <c r="J36" s="37"/>
      <c r="K36" s="37"/>
      <c r="L36" s="37">
        <v>0.1</v>
      </c>
      <c r="M36" s="37">
        <v>7.2</v>
      </c>
      <c r="N36" s="38">
        <v>7.3</v>
      </c>
      <c r="O36" s="38">
        <f t="shared" si="0"/>
        <v>9192</v>
      </c>
    </row>
    <row r="37" spans="1:15" ht="15.75" customHeight="1">
      <c r="A37" s="41">
        <v>11</v>
      </c>
      <c r="B37" s="30" t="s">
        <v>39</v>
      </c>
      <c r="C37" s="31">
        <v>1611.21</v>
      </c>
      <c r="D37" s="31">
        <v>0.11</v>
      </c>
      <c r="E37" s="31"/>
      <c r="F37" s="31">
        <v>25.48</v>
      </c>
      <c r="G37" s="31">
        <v>168.7</v>
      </c>
      <c r="H37" s="31"/>
      <c r="I37" s="32">
        <v>1805.5</v>
      </c>
      <c r="J37" s="31">
        <v>0.2</v>
      </c>
      <c r="K37" s="31">
        <v>0.01</v>
      </c>
      <c r="L37" s="31">
        <v>0.04</v>
      </c>
      <c r="M37" s="31">
        <v>3.78</v>
      </c>
      <c r="N37" s="32">
        <v>4.029999999999999</v>
      </c>
      <c r="O37" s="32">
        <f t="shared" si="0"/>
        <v>1809.53</v>
      </c>
    </row>
    <row r="38" spans="1:15" ht="15.75" customHeight="1">
      <c r="A38" s="41"/>
      <c r="B38" s="33" t="s">
        <v>43</v>
      </c>
      <c r="C38" s="34">
        <v>750962</v>
      </c>
      <c r="D38" s="34">
        <v>27</v>
      </c>
      <c r="E38" s="34"/>
      <c r="F38" s="34">
        <v>5325</v>
      </c>
      <c r="G38" s="34">
        <v>44749</v>
      </c>
      <c r="H38" s="34"/>
      <c r="I38" s="35">
        <v>801063</v>
      </c>
      <c r="J38" s="34">
        <v>21</v>
      </c>
      <c r="K38" s="34">
        <v>1</v>
      </c>
      <c r="L38" s="34">
        <v>4</v>
      </c>
      <c r="M38" s="34">
        <v>314</v>
      </c>
      <c r="N38" s="35">
        <v>340</v>
      </c>
      <c r="O38" s="35">
        <f t="shared" si="0"/>
        <v>801403</v>
      </c>
    </row>
    <row r="39" spans="1:15" ht="15.75" customHeight="1">
      <c r="A39" s="41"/>
      <c r="B39" s="36" t="s">
        <v>40</v>
      </c>
      <c r="C39" s="37">
        <v>9240.3</v>
      </c>
      <c r="D39" s="37">
        <v>0.4</v>
      </c>
      <c r="E39" s="37"/>
      <c r="F39" s="37">
        <v>59.2</v>
      </c>
      <c r="G39" s="37">
        <v>635.2</v>
      </c>
      <c r="H39" s="37"/>
      <c r="I39" s="38">
        <v>9935.1</v>
      </c>
      <c r="J39" s="37">
        <v>0</v>
      </c>
      <c r="K39" s="37">
        <v>0</v>
      </c>
      <c r="L39" s="37">
        <v>0.1</v>
      </c>
      <c r="M39" s="37">
        <v>5.6</v>
      </c>
      <c r="N39" s="38">
        <v>5.699999999999999</v>
      </c>
      <c r="O39" s="38">
        <f t="shared" si="0"/>
        <v>9940.800000000001</v>
      </c>
    </row>
    <row r="40" spans="1:15" ht="15.75" customHeight="1">
      <c r="A40" s="41">
        <v>12</v>
      </c>
      <c r="B40" s="30" t="s">
        <v>39</v>
      </c>
      <c r="C40" s="31">
        <v>1817.63</v>
      </c>
      <c r="D40" s="31"/>
      <c r="E40" s="31"/>
      <c r="F40" s="31">
        <v>27.17</v>
      </c>
      <c r="G40" s="31">
        <v>605.28</v>
      </c>
      <c r="H40" s="31"/>
      <c r="I40" s="32">
        <v>2450.08</v>
      </c>
      <c r="J40" s="31"/>
      <c r="K40" s="31">
        <v>11.55</v>
      </c>
      <c r="L40" s="31">
        <v>0.24</v>
      </c>
      <c r="M40" s="31">
        <v>7.85</v>
      </c>
      <c r="N40" s="32">
        <v>19.64</v>
      </c>
      <c r="O40" s="32">
        <f t="shared" si="0"/>
        <v>2469.72</v>
      </c>
    </row>
    <row r="41" spans="1:15" ht="15.75" customHeight="1">
      <c r="A41" s="41"/>
      <c r="B41" s="33" t="s">
        <v>43</v>
      </c>
      <c r="C41" s="34">
        <v>906674</v>
      </c>
      <c r="D41" s="34"/>
      <c r="E41" s="34"/>
      <c r="F41" s="34">
        <v>5961</v>
      </c>
      <c r="G41" s="34">
        <v>169272</v>
      </c>
      <c r="H41" s="34"/>
      <c r="I41" s="35">
        <v>1081907</v>
      </c>
      <c r="J41" s="34"/>
      <c r="K41" s="34">
        <v>598</v>
      </c>
      <c r="L41" s="34">
        <v>27</v>
      </c>
      <c r="M41" s="34">
        <v>786</v>
      </c>
      <c r="N41" s="35">
        <v>1411</v>
      </c>
      <c r="O41" s="35">
        <f t="shared" si="0"/>
        <v>1083318</v>
      </c>
    </row>
    <row r="42" spans="1:15" ht="15.75" customHeight="1">
      <c r="A42" s="41"/>
      <c r="B42" s="36" t="s">
        <v>40</v>
      </c>
      <c r="C42" s="37">
        <v>9973.3</v>
      </c>
      <c r="D42" s="37"/>
      <c r="E42" s="37"/>
      <c r="F42" s="37">
        <v>56.2</v>
      </c>
      <c r="G42" s="37">
        <v>2211.5</v>
      </c>
      <c r="H42" s="37"/>
      <c r="I42" s="38">
        <v>12241</v>
      </c>
      <c r="J42" s="37"/>
      <c r="K42" s="37">
        <v>14.4</v>
      </c>
      <c r="L42" s="37">
        <v>0.4</v>
      </c>
      <c r="M42" s="37">
        <v>15.7</v>
      </c>
      <c r="N42" s="38">
        <v>30.5</v>
      </c>
      <c r="O42" s="38">
        <f t="shared" si="0"/>
        <v>12271.5</v>
      </c>
    </row>
    <row r="43" spans="1:15" ht="15.75" customHeight="1">
      <c r="A43" s="41">
        <v>13</v>
      </c>
      <c r="B43" s="30" t="s">
        <v>39</v>
      </c>
      <c r="C43" s="31">
        <v>1518.95</v>
      </c>
      <c r="D43" s="31">
        <v>0.22</v>
      </c>
      <c r="E43" s="31"/>
      <c r="F43" s="31">
        <v>20.22</v>
      </c>
      <c r="G43" s="31">
        <v>898.5</v>
      </c>
      <c r="H43" s="31">
        <v>0.03</v>
      </c>
      <c r="I43" s="32">
        <v>2437.9200000000005</v>
      </c>
      <c r="J43" s="31"/>
      <c r="K43" s="31">
        <v>39.26</v>
      </c>
      <c r="L43" s="31"/>
      <c r="M43" s="31">
        <v>20.88</v>
      </c>
      <c r="N43" s="32">
        <v>60.14</v>
      </c>
      <c r="O43" s="32">
        <f t="shared" si="0"/>
        <v>2498.0600000000004</v>
      </c>
    </row>
    <row r="44" spans="1:15" ht="15.75" customHeight="1">
      <c r="A44" s="41"/>
      <c r="B44" s="33" t="s">
        <v>43</v>
      </c>
      <c r="C44" s="34">
        <v>791071</v>
      </c>
      <c r="D44" s="34">
        <v>60</v>
      </c>
      <c r="E44" s="34"/>
      <c r="F44" s="34">
        <v>4255</v>
      </c>
      <c r="G44" s="34">
        <v>258984</v>
      </c>
      <c r="H44" s="34">
        <v>6</v>
      </c>
      <c r="I44" s="35">
        <v>1054376</v>
      </c>
      <c r="J44" s="34"/>
      <c r="K44" s="34">
        <v>2249</v>
      </c>
      <c r="L44" s="34"/>
      <c r="M44" s="34">
        <v>2410</v>
      </c>
      <c r="N44" s="35">
        <v>4659</v>
      </c>
      <c r="O44" s="35">
        <f t="shared" si="0"/>
        <v>1059035</v>
      </c>
    </row>
    <row r="45" spans="1:15" ht="15.75" customHeight="1">
      <c r="A45" s="41"/>
      <c r="B45" s="36" t="s">
        <v>40</v>
      </c>
      <c r="C45" s="37">
        <v>8246.9</v>
      </c>
      <c r="D45" s="37">
        <v>0.8</v>
      </c>
      <c r="E45" s="37"/>
      <c r="F45" s="37">
        <v>42.1</v>
      </c>
      <c r="G45" s="37">
        <v>3292</v>
      </c>
      <c r="H45" s="37">
        <v>0.1</v>
      </c>
      <c r="I45" s="38">
        <v>11581.9</v>
      </c>
      <c r="J45" s="37"/>
      <c r="K45" s="37">
        <v>54.1</v>
      </c>
      <c r="L45" s="37"/>
      <c r="M45" s="37">
        <v>30.8</v>
      </c>
      <c r="N45" s="38">
        <v>84.9</v>
      </c>
      <c r="O45" s="38">
        <f t="shared" si="0"/>
        <v>11666.8</v>
      </c>
    </row>
    <row r="46" spans="1:15" ht="15.75" customHeight="1">
      <c r="A46" s="41">
        <v>14</v>
      </c>
      <c r="B46" s="30" t="s">
        <v>39</v>
      </c>
      <c r="C46" s="31">
        <v>1249.03</v>
      </c>
      <c r="D46" s="31">
        <v>0.04</v>
      </c>
      <c r="E46" s="31"/>
      <c r="F46" s="31">
        <v>4.19</v>
      </c>
      <c r="G46" s="31">
        <v>720.28</v>
      </c>
      <c r="H46" s="31">
        <v>2.14</v>
      </c>
      <c r="I46" s="32">
        <v>1975.68</v>
      </c>
      <c r="J46" s="31"/>
      <c r="K46" s="31"/>
      <c r="L46" s="31">
        <v>0.54</v>
      </c>
      <c r="M46" s="31">
        <v>25.37</v>
      </c>
      <c r="N46" s="32">
        <v>25.91</v>
      </c>
      <c r="O46" s="32">
        <f t="shared" si="0"/>
        <v>2001.5900000000001</v>
      </c>
    </row>
    <row r="47" spans="1:15" ht="15.75" customHeight="1">
      <c r="A47" s="41"/>
      <c r="B47" s="33" t="s">
        <v>43</v>
      </c>
      <c r="C47" s="34">
        <v>675141</v>
      </c>
      <c r="D47" s="34">
        <v>12</v>
      </c>
      <c r="E47" s="34"/>
      <c r="F47" s="34">
        <v>1127</v>
      </c>
      <c r="G47" s="34">
        <v>217802</v>
      </c>
      <c r="H47" s="34">
        <v>434</v>
      </c>
      <c r="I47" s="35">
        <v>894516</v>
      </c>
      <c r="J47" s="34"/>
      <c r="K47" s="34"/>
      <c r="L47" s="34">
        <v>66</v>
      </c>
      <c r="M47" s="34">
        <v>3020</v>
      </c>
      <c r="N47" s="35">
        <v>3086</v>
      </c>
      <c r="O47" s="35">
        <f t="shared" si="0"/>
        <v>897602</v>
      </c>
    </row>
    <row r="48" spans="1:15" ht="15.75" customHeight="1">
      <c r="A48" s="41"/>
      <c r="B48" s="36" t="s">
        <v>40</v>
      </c>
      <c r="C48" s="37">
        <v>5621.3</v>
      </c>
      <c r="D48" s="37">
        <v>0.1</v>
      </c>
      <c r="E48" s="37"/>
      <c r="F48" s="37">
        <v>8.2</v>
      </c>
      <c r="G48" s="37">
        <v>2354.6</v>
      </c>
      <c r="H48" s="37">
        <v>6.5</v>
      </c>
      <c r="I48" s="38">
        <v>7990.700000000001</v>
      </c>
      <c r="J48" s="37"/>
      <c r="K48" s="37"/>
      <c r="L48" s="37">
        <v>0.7</v>
      </c>
      <c r="M48" s="37">
        <v>30.9</v>
      </c>
      <c r="N48" s="38">
        <v>31.599999999999998</v>
      </c>
      <c r="O48" s="38">
        <f t="shared" si="0"/>
        <v>8022.300000000001</v>
      </c>
    </row>
    <row r="49" spans="1:15" ht="15.75" customHeight="1">
      <c r="A49" s="42" t="s">
        <v>44</v>
      </c>
      <c r="B49" s="30" t="s">
        <v>39</v>
      </c>
      <c r="C49" s="31">
        <v>2542.43</v>
      </c>
      <c r="D49" s="31">
        <v>38.45</v>
      </c>
      <c r="E49" s="31"/>
      <c r="F49" s="31">
        <v>3.85</v>
      </c>
      <c r="G49" s="31">
        <v>513.5</v>
      </c>
      <c r="H49" s="31">
        <v>7.76</v>
      </c>
      <c r="I49" s="32">
        <v>3105.99</v>
      </c>
      <c r="J49" s="31"/>
      <c r="K49" s="31">
        <v>12.32</v>
      </c>
      <c r="L49" s="31">
        <v>0.88</v>
      </c>
      <c r="M49" s="31">
        <v>16.78</v>
      </c>
      <c r="N49" s="32">
        <v>29.980000000000004</v>
      </c>
      <c r="O49" s="32">
        <f t="shared" si="0"/>
        <v>3135.97</v>
      </c>
    </row>
    <row r="50" spans="1:15" ht="15.75" customHeight="1">
      <c r="A50" s="41"/>
      <c r="B50" s="33" t="s">
        <v>43</v>
      </c>
      <c r="C50" s="34">
        <v>1456045</v>
      </c>
      <c r="D50" s="34">
        <v>10550</v>
      </c>
      <c r="E50" s="34"/>
      <c r="F50" s="34">
        <v>999</v>
      </c>
      <c r="G50" s="34">
        <v>164746</v>
      </c>
      <c r="H50" s="34">
        <v>1757</v>
      </c>
      <c r="I50" s="35">
        <v>1634097</v>
      </c>
      <c r="J50" s="34"/>
      <c r="K50" s="34">
        <v>1108</v>
      </c>
      <c r="L50" s="34">
        <v>112</v>
      </c>
      <c r="M50" s="34">
        <v>1920</v>
      </c>
      <c r="N50" s="35">
        <v>3140</v>
      </c>
      <c r="O50" s="35">
        <f t="shared" si="0"/>
        <v>1637237</v>
      </c>
    </row>
    <row r="51" spans="1:15" ht="15.75" customHeight="1">
      <c r="A51" s="41"/>
      <c r="B51" s="36" t="s">
        <v>40</v>
      </c>
      <c r="C51" s="37">
        <v>6272.7</v>
      </c>
      <c r="D51" s="37">
        <v>0.5</v>
      </c>
      <c r="E51" s="37"/>
      <c r="F51" s="37">
        <v>4.5</v>
      </c>
      <c r="G51" s="37">
        <v>789.7</v>
      </c>
      <c r="H51" s="37">
        <v>1.4</v>
      </c>
      <c r="I51" s="38">
        <v>7068.799999999999</v>
      </c>
      <c r="J51" s="37"/>
      <c r="K51" s="37">
        <v>9.2</v>
      </c>
      <c r="L51" s="37">
        <v>1</v>
      </c>
      <c r="M51" s="37">
        <v>6.5</v>
      </c>
      <c r="N51" s="38">
        <v>16.7</v>
      </c>
      <c r="O51" s="38">
        <f t="shared" si="0"/>
        <v>7085.499999999999</v>
      </c>
    </row>
    <row r="52" spans="1:15" ht="15.75" customHeight="1">
      <c r="A52" s="42" t="s">
        <v>26</v>
      </c>
      <c r="B52" s="30" t="s">
        <v>39</v>
      </c>
      <c r="C52" s="32">
        <f aca="true" t="shared" si="1" ref="C52:H54">SUM(C7,C10,C13,C16,C19,C22,C25,C28,C31,C34,C37,C40,C43,C46,C49)</f>
        <v>12040.970000000001</v>
      </c>
      <c r="D52" s="32">
        <f t="shared" si="1"/>
        <v>46.730000000000004</v>
      </c>
      <c r="E52" s="32">
        <f t="shared" si="1"/>
        <v>0</v>
      </c>
      <c r="F52" s="32">
        <f t="shared" si="1"/>
        <v>119.39999999999999</v>
      </c>
      <c r="G52" s="32">
        <f t="shared" si="1"/>
        <v>3033.88</v>
      </c>
      <c r="H52" s="32">
        <f t="shared" si="1"/>
        <v>10.629999999999999</v>
      </c>
      <c r="I52" s="32">
        <f>SUM(C52:H52)</f>
        <v>15251.609999999999</v>
      </c>
      <c r="J52" s="32">
        <f>SUM(J7,J10,J13,J16,J19,J22,J25,J28,J31,J34,J37,J40,J43,J46,J49)</f>
        <v>0.6499999999999999</v>
      </c>
      <c r="K52" s="32">
        <f>SUM(K7,K10,K13,K16,K19,K22,K25,K28,K31,K34,K37,K40,K43,K46,K49)</f>
        <v>72.78999999999999</v>
      </c>
      <c r="L52" s="32">
        <f>SUM(L7,L10,L13,L16,L19,L22,L25,L28,L31,L34,L37,L40,L43,L46,L49)</f>
        <v>8.950000000000001</v>
      </c>
      <c r="M52" s="32">
        <f>SUM(M7,M10,M13,M16,M19,M22,M25,M28,M31,M34,M37,M40,M43,M46,M49)</f>
        <v>146.29</v>
      </c>
      <c r="N52" s="32">
        <f>SUM(J52:M52)</f>
        <v>228.68</v>
      </c>
      <c r="O52" s="32">
        <f t="shared" si="0"/>
        <v>15480.289999999999</v>
      </c>
    </row>
    <row r="53" spans="1:15" ht="15.75" customHeight="1">
      <c r="A53" s="41"/>
      <c r="B53" s="33" t="s">
        <v>43</v>
      </c>
      <c r="C53" s="35">
        <f t="shared" si="1"/>
        <v>5792537</v>
      </c>
      <c r="D53" s="35">
        <f t="shared" si="1"/>
        <v>11962</v>
      </c>
      <c r="E53" s="35">
        <f t="shared" si="1"/>
        <v>0</v>
      </c>
      <c r="F53" s="35">
        <f t="shared" si="1"/>
        <v>25078</v>
      </c>
      <c r="G53" s="35">
        <f t="shared" si="1"/>
        <v>879909</v>
      </c>
      <c r="H53" s="35">
        <f t="shared" si="1"/>
        <v>2255</v>
      </c>
      <c r="I53" s="35">
        <f>SUM(C53:H53)</f>
        <v>6711741</v>
      </c>
      <c r="J53" s="35">
        <f aca="true" t="shared" si="2" ref="J53:M54">SUM(J8,J11,J14,J17,J20,J23,J26,J29,J32,J35,J38,J41,J44,J47,J50)</f>
        <v>51</v>
      </c>
      <c r="K53" s="35">
        <f t="shared" si="2"/>
        <v>4219</v>
      </c>
      <c r="L53" s="35">
        <f t="shared" si="2"/>
        <v>531</v>
      </c>
      <c r="M53" s="35">
        <f t="shared" si="2"/>
        <v>12341</v>
      </c>
      <c r="N53" s="35">
        <f>SUM(J53:M53)</f>
        <v>17142</v>
      </c>
      <c r="O53" s="35">
        <f t="shared" si="0"/>
        <v>6728883</v>
      </c>
    </row>
    <row r="54" spans="1:15" ht="15.75" customHeight="1">
      <c r="A54" s="41"/>
      <c r="B54" s="36" t="s">
        <v>40</v>
      </c>
      <c r="C54" s="38">
        <f t="shared" si="1"/>
        <v>70281.6</v>
      </c>
      <c r="D54" s="38">
        <f t="shared" si="1"/>
        <v>46.5</v>
      </c>
      <c r="E54" s="38">
        <f t="shared" si="1"/>
        <v>0</v>
      </c>
      <c r="F54" s="38">
        <f t="shared" si="1"/>
        <v>276.40000000000003</v>
      </c>
      <c r="G54" s="38">
        <f t="shared" si="1"/>
        <v>9767.2</v>
      </c>
      <c r="H54" s="38">
        <f t="shared" si="1"/>
        <v>10.5</v>
      </c>
      <c r="I54" s="38">
        <f>SUM(C54:H54)</f>
        <v>80382.2</v>
      </c>
      <c r="J54" s="38">
        <f t="shared" si="2"/>
        <v>0.7999999999999999</v>
      </c>
      <c r="K54" s="38">
        <f t="shared" si="2"/>
        <v>99.4</v>
      </c>
      <c r="L54" s="38">
        <f t="shared" si="2"/>
        <v>19.000000000000004</v>
      </c>
      <c r="M54" s="38">
        <f t="shared" si="2"/>
        <v>254.5</v>
      </c>
      <c r="N54" s="38">
        <f>SUM(J54:M54)</f>
        <v>373.7</v>
      </c>
      <c r="O54" s="38">
        <f t="shared" si="0"/>
        <v>80755.9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54"/>
  <sheetViews>
    <sheetView zoomScale="60" zoomScaleNormal="60" zoomScaleSheetLayoutView="85" zoomScalePageLayoutView="0" workbookViewId="0" topLeftCell="A27">
      <selection activeCell="G92" sqref="G92"/>
    </sheetView>
  </sheetViews>
  <sheetFormatPr defaultColWidth="9.00390625" defaultRowHeight="15"/>
  <cols>
    <col min="1" max="1" width="5.28125" style="21" bestFit="1" customWidth="1"/>
    <col min="2" max="2" width="5.421875" style="21" customWidth="1"/>
    <col min="3" max="15" width="13.7109375" style="21" customWidth="1"/>
    <col min="16" max="16384" width="9.00390625" style="21" customWidth="1"/>
  </cols>
  <sheetData>
    <row r="1" ht="21">
      <c r="A1" s="2" t="s">
        <v>20</v>
      </c>
    </row>
    <row r="3" spans="1:15" ht="15.75">
      <c r="A3" s="25" t="s">
        <v>41</v>
      </c>
      <c r="O3" s="26" t="s">
        <v>42</v>
      </c>
    </row>
    <row r="4" spans="1:15" ht="15.75" customHeight="1">
      <c r="A4" s="22"/>
      <c r="B4" s="27" t="s">
        <v>23</v>
      </c>
      <c r="C4" s="41" t="s">
        <v>24</v>
      </c>
      <c r="D4" s="41"/>
      <c r="E4" s="41"/>
      <c r="F4" s="41"/>
      <c r="G4" s="41"/>
      <c r="H4" s="41"/>
      <c r="I4" s="41"/>
      <c r="J4" s="41" t="s">
        <v>25</v>
      </c>
      <c r="K4" s="41"/>
      <c r="L4" s="41"/>
      <c r="M4" s="41"/>
      <c r="N4" s="41"/>
      <c r="O4" s="41" t="s">
        <v>26</v>
      </c>
    </row>
    <row r="5" spans="1:15" ht="15.75" customHeight="1">
      <c r="A5" s="23"/>
      <c r="B5" s="24"/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1" t="s">
        <v>34</v>
      </c>
      <c r="K5" s="41" t="s">
        <v>35</v>
      </c>
      <c r="L5" s="41" t="s">
        <v>36</v>
      </c>
      <c r="M5" s="41" t="s">
        <v>37</v>
      </c>
      <c r="N5" s="41" t="s">
        <v>33</v>
      </c>
      <c r="O5" s="41"/>
    </row>
    <row r="6" spans="1:15" ht="15.75" customHeight="1">
      <c r="A6" s="28" t="s">
        <v>38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39</v>
      </c>
      <c r="C7" s="31">
        <v>0.09</v>
      </c>
      <c r="D7" s="31">
        <v>3.54</v>
      </c>
      <c r="E7" s="31">
        <v>0.51</v>
      </c>
      <c r="F7" s="31"/>
      <c r="G7" s="31">
        <v>118.93</v>
      </c>
      <c r="H7" s="31"/>
      <c r="I7" s="32">
        <v>123.07000000000001</v>
      </c>
      <c r="J7" s="31"/>
      <c r="K7" s="31"/>
      <c r="L7" s="31">
        <v>1.91</v>
      </c>
      <c r="M7" s="31">
        <v>0.93</v>
      </c>
      <c r="N7" s="32">
        <v>2.84</v>
      </c>
      <c r="O7" s="32">
        <f>SUM(N7,I7)</f>
        <v>125.91000000000001</v>
      </c>
    </row>
    <row r="8" spans="1:15" ht="15.75" customHeight="1">
      <c r="A8" s="41"/>
      <c r="B8" s="33" t="s">
        <v>43</v>
      </c>
      <c r="C8" s="34">
        <v>0</v>
      </c>
      <c r="D8" s="34">
        <v>0</v>
      </c>
      <c r="E8" s="34">
        <v>0</v>
      </c>
      <c r="F8" s="34"/>
      <c r="G8" s="34">
        <v>0</v>
      </c>
      <c r="H8" s="34"/>
      <c r="I8" s="35">
        <v>0</v>
      </c>
      <c r="J8" s="34"/>
      <c r="K8" s="34"/>
      <c r="L8" s="34">
        <v>0</v>
      </c>
      <c r="M8" s="34">
        <v>0</v>
      </c>
      <c r="N8" s="35">
        <v>0</v>
      </c>
      <c r="O8" s="35">
        <f aca="true" t="shared" si="0" ref="O8:O54">SUM(N8,I8)</f>
        <v>0</v>
      </c>
    </row>
    <row r="9" spans="1:15" ht="15.75" customHeight="1">
      <c r="A9" s="41"/>
      <c r="B9" s="36" t="s">
        <v>40</v>
      </c>
      <c r="C9" s="37">
        <v>0</v>
      </c>
      <c r="D9" s="37">
        <v>0</v>
      </c>
      <c r="E9" s="37">
        <v>0</v>
      </c>
      <c r="F9" s="37"/>
      <c r="G9" s="37">
        <v>0</v>
      </c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39</v>
      </c>
      <c r="C10" s="31"/>
      <c r="D10" s="31">
        <v>13.45</v>
      </c>
      <c r="E10" s="31">
        <v>0.06</v>
      </c>
      <c r="F10" s="31"/>
      <c r="G10" s="31">
        <v>98.87</v>
      </c>
      <c r="H10" s="31">
        <v>0.43</v>
      </c>
      <c r="I10" s="32">
        <v>112.81000000000002</v>
      </c>
      <c r="J10" s="31"/>
      <c r="K10" s="31">
        <v>0.43</v>
      </c>
      <c r="L10" s="31">
        <v>21.83</v>
      </c>
      <c r="M10" s="31">
        <v>0.05</v>
      </c>
      <c r="N10" s="32">
        <v>22.31</v>
      </c>
      <c r="O10" s="32">
        <f t="shared" si="0"/>
        <v>135.12</v>
      </c>
    </row>
    <row r="11" spans="1:15" ht="15.75" customHeight="1">
      <c r="A11" s="41"/>
      <c r="B11" s="33" t="s">
        <v>43</v>
      </c>
      <c r="C11" s="34"/>
      <c r="D11" s="34">
        <v>0</v>
      </c>
      <c r="E11" s="34">
        <v>0</v>
      </c>
      <c r="F11" s="34"/>
      <c r="G11" s="34">
        <v>0</v>
      </c>
      <c r="H11" s="34">
        <v>0</v>
      </c>
      <c r="I11" s="35">
        <v>0</v>
      </c>
      <c r="J11" s="34"/>
      <c r="K11" s="34">
        <v>0</v>
      </c>
      <c r="L11" s="34">
        <v>328</v>
      </c>
      <c r="M11" s="34">
        <v>1</v>
      </c>
      <c r="N11" s="35">
        <v>329</v>
      </c>
      <c r="O11" s="35">
        <f t="shared" si="0"/>
        <v>329</v>
      </c>
    </row>
    <row r="12" spans="1:15" ht="15.75" customHeight="1">
      <c r="A12" s="41"/>
      <c r="B12" s="36" t="s">
        <v>40</v>
      </c>
      <c r="C12" s="37"/>
      <c r="D12" s="37">
        <v>0</v>
      </c>
      <c r="E12" s="37">
        <v>0</v>
      </c>
      <c r="F12" s="37"/>
      <c r="G12" s="37">
        <v>0</v>
      </c>
      <c r="H12" s="37">
        <v>0</v>
      </c>
      <c r="I12" s="38">
        <v>0</v>
      </c>
      <c r="J12" s="37"/>
      <c r="K12" s="37">
        <v>0</v>
      </c>
      <c r="L12" s="37">
        <v>48.5</v>
      </c>
      <c r="M12" s="37">
        <v>0.1</v>
      </c>
      <c r="N12" s="38">
        <v>48.6</v>
      </c>
      <c r="O12" s="38">
        <f t="shared" si="0"/>
        <v>48.6</v>
      </c>
    </row>
    <row r="13" spans="1:15" ht="15.75" customHeight="1">
      <c r="A13" s="41">
        <v>3</v>
      </c>
      <c r="B13" s="30" t="s">
        <v>39</v>
      </c>
      <c r="C13" s="31">
        <v>0.01</v>
      </c>
      <c r="D13" s="31">
        <v>17.41</v>
      </c>
      <c r="E13" s="31"/>
      <c r="F13" s="31">
        <v>0.43</v>
      </c>
      <c r="G13" s="31">
        <v>36.61</v>
      </c>
      <c r="H13" s="31"/>
      <c r="I13" s="32">
        <v>54.46</v>
      </c>
      <c r="J13" s="31"/>
      <c r="K13" s="31"/>
      <c r="L13" s="31">
        <v>5.32</v>
      </c>
      <c r="M13" s="31">
        <v>7.12</v>
      </c>
      <c r="N13" s="32">
        <v>12.440000000000001</v>
      </c>
      <c r="O13" s="32">
        <f t="shared" si="0"/>
        <v>66.9</v>
      </c>
    </row>
    <row r="14" spans="1:15" ht="15.75" customHeight="1">
      <c r="A14" s="41"/>
      <c r="B14" s="33" t="s">
        <v>43</v>
      </c>
      <c r="C14" s="34">
        <v>1</v>
      </c>
      <c r="D14" s="34">
        <v>756</v>
      </c>
      <c r="E14" s="34"/>
      <c r="F14" s="34">
        <v>20</v>
      </c>
      <c r="G14" s="34">
        <v>4067</v>
      </c>
      <c r="H14" s="34">
        <v>12</v>
      </c>
      <c r="I14" s="35">
        <v>4856</v>
      </c>
      <c r="J14" s="34"/>
      <c r="K14" s="34"/>
      <c r="L14" s="34">
        <v>121</v>
      </c>
      <c r="M14" s="34">
        <v>157</v>
      </c>
      <c r="N14" s="35">
        <v>278</v>
      </c>
      <c r="O14" s="35">
        <f t="shared" si="0"/>
        <v>5134</v>
      </c>
    </row>
    <row r="15" spans="1:15" ht="15.75" customHeight="1">
      <c r="A15" s="41"/>
      <c r="B15" s="36" t="s">
        <v>40</v>
      </c>
      <c r="C15" s="37">
        <v>0.2</v>
      </c>
      <c r="D15" s="37">
        <v>172.2</v>
      </c>
      <c r="E15" s="37"/>
      <c r="F15" s="37">
        <v>2.7</v>
      </c>
      <c r="G15" s="37">
        <v>325.6</v>
      </c>
      <c r="H15" s="37">
        <v>1.6</v>
      </c>
      <c r="I15" s="38">
        <v>502.3</v>
      </c>
      <c r="J15" s="37"/>
      <c r="K15" s="37"/>
      <c r="L15" s="37">
        <v>10.3</v>
      </c>
      <c r="M15" s="37">
        <v>13.2</v>
      </c>
      <c r="N15" s="38">
        <v>23.5</v>
      </c>
      <c r="O15" s="38">
        <f t="shared" si="0"/>
        <v>525.8</v>
      </c>
    </row>
    <row r="16" spans="1:15" ht="15.75" customHeight="1">
      <c r="A16" s="41">
        <v>4</v>
      </c>
      <c r="B16" s="30" t="s">
        <v>39</v>
      </c>
      <c r="C16" s="31">
        <v>0.2</v>
      </c>
      <c r="D16" s="31">
        <v>30.41</v>
      </c>
      <c r="E16" s="31">
        <v>0.4</v>
      </c>
      <c r="F16" s="31">
        <v>0.24</v>
      </c>
      <c r="G16" s="31">
        <v>36.59</v>
      </c>
      <c r="H16" s="31"/>
      <c r="I16" s="32">
        <v>67.84</v>
      </c>
      <c r="J16" s="31">
        <v>0.21</v>
      </c>
      <c r="K16" s="31"/>
      <c r="L16" s="31">
        <v>8.81</v>
      </c>
      <c r="M16" s="31">
        <v>42</v>
      </c>
      <c r="N16" s="32">
        <v>51.02</v>
      </c>
      <c r="O16" s="32">
        <f t="shared" si="0"/>
        <v>118.86000000000001</v>
      </c>
    </row>
    <row r="17" spans="1:15" ht="15.75" customHeight="1">
      <c r="A17" s="41"/>
      <c r="B17" s="33" t="s">
        <v>43</v>
      </c>
      <c r="C17" s="34">
        <v>32</v>
      </c>
      <c r="D17" s="34">
        <v>3304</v>
      </c>
      <c r="E17" s="34">
        <v>19</v>
      </c>
      <c r="F17" s="34">
        <v>22</v>
      </c>
      <c r="G17" s="34">
        <v>3982</v>
      </c>
      <c r="H17" s="34">
        <v>225</v>
      </c>
      <c r="I17" s="35">
        <v>7584</v>
      </c>
      <c r="J17" s="34">
        <v>7</v>
      </c>
      <c r="K17" s="34"/>
      <c r="L17" s="34">
        <v>251</v>
      </c>
      <c r="M17" s="34">
        <v>1731</v>
      </c>
      <c r="N17" s="35">
        <v>1989</v>
      </c>
      <c r="O17" s="35">
        <f t="shared" si="0"/>
        <v>9573</v>
      </c>
    </row>
    <row r="18" spans="1:15" ht="15.75" customHeight="1">
      <c r="A18" s="41"/>
      <c r="B18" s="36" t="s">
        <v>40</v>
      </c>
      <c r="C18" s="37">
        <v>2.7</v>
      </c>
      <c r="D18" s="37">
        <v>350.1</v>
      </c>
      <c r="E18" s="37">
        <v>2.1</v>
      </c>
      <c r="F18" s="37">
        <v>1.8</v>
      </c>
      <c r="G18" s="37">
        <v>236.3</v>
      </c>
      <c r="H18" s="37">
        <v>18.8</v>
      </c>
      <c r="I18" s="38">
        <v>611.8</v>
      </c>
      <c r="J18" s="37">
        <v>0.5</v>
      </c>
      <c r="K18" s="37"/>
      <c r="L18" s="37">
        <v>17.5</v>
      </c>
      <c r="M18" s="37">
        <v>117.2</v>
      </c>
      <c r="N18" s="38">
        <v>135.2</v>
      </c>
      <c r="O18" s="38">
        <f t="shared" si="0"/>
        <v>747</v>
      </c>
    </row>
    <row r="19" spans="1:15" ht="15.75" customHeight="1">
      <c r="A19" s="41">
        <v>5</v>
      </c>
      <c r="B19" s="30" t="s">
        <v>39</v>
      </c>
      <c r="C19" s="31">
        <v>2.41</v>
      </c>
      <c r="D19" s="31">
        <v>61.4</v>
      </c>
      <c r="E19" s="31">
        <v>0.26</v>
      </c>
      <c r="F19" s="31">
        <v>5.36</v>
      </c>
      <c r="G19" s="31">
        <v>29.23</v>
      </c>
      <c r="H19" s="31">
        <v>3.31</v>
      </c>
      <c r="I19" s="32">
        <v>101.97000000000001</v>
      </c>
      <c r="J19" s="31"/>
      <c r="K19" s="31"/>
      <c r="L19" s="31">
        <v>8.26</v>
      </c>
      <c r="M19" s="31">
        <v>39.85</v>
      </c>
      <c r="N19" s="32">
        <v>48.11</v>
      </c>
      <c r="O19" s="32">
        <f t="shared" si="0"/>
        <v>150.08</v>
      </c>
    </row>
    <row r="20" spans="1:15" ht="15.75" customHeight="1">
      <c r="A20" s="41"/>
      <c r="B20" s="33" t="s">
        <v>43</v>
      </c>
      <c r="C20" s="34">
        <v>514</v>
      </c>
      <c r="D20" s="34">
        <v>9573</v>
      </c>
      <c r="E20" s="34">
        <v>60</v>
      </c>
      <c r="F20" s="34">
        <v>610</v>
      </c>
      <c r="G20" s="34">
        <v>4949</v>
      </c>
      <c r="H20" s="34">
        <v>601</v>
      </c>
      <c r="I20" s="35">
        <v>16307</v>
      </c>
      <c r="J20" s="34"/>
      <c r="K20" s="34"/>
      <c r="L20" s="34">
        <v>444</v>
      </c>
      <c r="M20" s="34">
        <v>2308</v>
      </c>
      <c r="N20" s="35">
        <v>2752</v>
      </c>
      <c r="O20" s="35">
        <f t="shared" si="0"/>
        <v>19059</v>
      </c>
    </row>
    <row r="21" spans="1:15" ht="15.75" customHeight="1">
      <c r="A21" s="41"/>
      <c r="B21" s="36" t="s">
        <v>40</v>
      </c>
      <c r="C21" s="37">
        <v>25.9</v>
      </c>
      <c r="D21" s="37">
        <v>680.2</v>
      </c>
      <c r="E21" s="37">
        <v>4.3</v>
      </c>
      <c r="F21" s="37">
        <v>30.6</v>
      </c>
      <c r="G21" s="37">
        <v>228.7</v>
      </c>
      <c r="H21" s="37">
        <v>41.2</v>
      </c>
      <c r="I21" s="38">
        <v>1010.9000000000001</v>
      </c>
      <c r="J21" s="37"/>
      <c r="K21" s="37"/>
      <c r="L21" s="37">
        <v>22.6</v>
      </c>
      <c r="M21" s="37">
        <v>118.3</v>
      </c>
      <c r="N21" s="38">
        <v>140.9</v>
      </c>
      <c r="O21" s="38">
        <f t="shared" si="0"/>
        <v>1151.8000000000002</v>
      </c>
    </row>
    <row r="22" spans="1:15" ht="15.75" customHeight="1">
      <c r="A22" s="41">
        <v>6</v>
      </c>
      <c r="B22" s="30" t="s">
        <v>39</v>
      </c>
      <c r="C22" s="31">
        <v>2.85</v>
      </c>
      <c r="D22" s="31">
        <v>71.96</v>
      </c>
      <c r="E22" s="31">
        <v>0.66</v>
      </c>
      <c r="F22" s="31">
        <v>9.12</v>
      </c>
      <c r="G22" s="31">
        <v>84.84</v>
      </c>
      <c r="H22" s="31">
        <v>13.55</v>
      </c>
      <c r="I22" s="32">
        <v>182.98000000000002</v>
      </c>
      <c r="J22" s="31"/>
      <c r="K22" s="31">
        <v>0.36</v>
      </c>
      <c r="L22" s="31">
        <v>0.12</v>
      </c>
      <c r="M22" s="31">
        <v>41.51</v>
      </c>
      <c r="N22" s="32">
        <v>41.989999999999995</v>
      </c>
      <c r="O22" s="32">
        <f t="shared" si="0"/>
        <v>224.97000000000003</v>
      </c>
    </row>
    <row r="23" spans="1:15" ht="15.75" customHeight="1">
      <c r="A23" s="41"/>
      <c r="B23" s="33" t="s">
        <v>43</v>
      </c>
      <c r="C23" s="34">
        <v>1246</v>
      </c>
      <c r="D23" s="34">
        <v>19120</v>
      </c>
      <c r="E23" s="34">
        <v>890</v>
      </c>
      <c r="F23" s="34">
        <v>1176</v>
      </c>
      <c r="G23" s="34">
        <v>16355</v>
      </c>
      <c r="H23" s="34">
        <v>4419</v>
      </c>
      <c r="I23" s="35">
        <v>43206</v>
      </c>
      <c r="J23" s="34"/>
      <c r="K23" s="34">
        <v>14</v>
      </c>
      <c r="L23" s="34">
        <v>509</v>
      </c>
      <c r="M23" s="34">
        <v>2981</v>
      </c>
      <c r="N23" s="35">
        <v>3504</v>
      </c>
      <c r="O23" s="35">
        <f t="shared" si="0"/>
        <v>46710</v>
      </c>
    </row>
    <row r="24" spans="1:15" ht="15.75" customHeight="1">
      <c r="A24" s="41"/>
      <c r="B24" s="36" t="s">
        <v>40</v>
      </c>
      <c r="C24" s="37">
        <v>44.9</v>
      </c>
      <c r="D24" s="37">
        <v>1055.7</v>
      </c>
      <c r="E24" s="37">
        <v>48.9</v>
      </c>
      <c r="F24" s="37">
        <v>46.3</v>
      </c>
      <c r="G24" s="37">
        <v>378.7</v>
      </c>
      <c r="H24" s="37">
        <v>234.1</v>
      </c>
      <c r="I24" s="38">
        <v>1808.6000000000001</v>
      </c>
      <c r="J24" s="37"/>
      <c r="K24" s="37">
        <v>0.9</v>
      </c>
      <c r="L24" s="37">
        <v>20.3</v>
      </c>
      <c r="M24" s="37">
        <v>122.6</v>
      </c>
      <c r="N24" s="38">
        <v>143.79999999999998</v>
      </c>
      <c r="O24" s="38">
        <f t="shared" si="0"/>
        <v>1952.4</v>
      </c>
    </row>
    <row r="25" spans="1:15" ht="15.75" customHeight="1">
      <c r="A25" s="41">
        <v>7</v>
      </c>
      <c r="B25" s="30" t="s">
        <v>39</v>
      </c>
      <c r="C25" s="31">
        <v>2.33</v>
      </c>
      <c r="D25" s="31">
        <v>164.75</v>
      </c>
      <c r="E25" s="31"/>
      <c r="F25" s="31">
        <v>15.42</v>
      </c>
      <c r="G25" s="31">
        <v>306.32</v>
      </c>
      <c r="H25" s="31">
        <v>19.18</v>
      </c>
      <c r="I25" s="32">
        <v>508</v>
      </c>
      <c r="J25" s="31"/>
      <c r="K25" s="31">
        <v>0.12</v>
      </c>
      <c r="L25" s="31">
        <v>0.17</v>
      </c>
      <c r="M25" s="31">
        <v>10.32</v>
      </c>
      <c r="N25" s="32">
        <v>10.61</v>
      </c>
      <c r="O25" s="32">
        <f t="shared" si="0"/>
        <v>518.61</v>
      </c>
    </row>
    <row r="26" spans="1:15" ht="15.75" customHeight="1">
      <c r="A26" s="41"/>
      <c r="B26" s="33" t="s">
        <v>43</v>
      </c>
      <c r="C26" s="34">
        <v>1014</v>
      </c>
      <c r="D26" s="34">
        <v>36404</v>
      </c>
      <c r="E26" s="34"/>
      <c r="F26" s="34">
        <v>2403</v>
      </c>
      <c r="G26" s="34">
        <v>65363</v>
      </c>
      <c r="H26" s="34">
        <v>8575</v>
      </c>
      <c r="I26" s="35">
        <v>113759</v>
      </c>
      <c r="J26" s="34"/>
      <c r="K26" s="34">
        <v>5</v>
      </c>
      <c r="L26" s="34">
        <v>9</v>
      </c>
      <c r="M26" s="34">
        <v>711</v>
      </c>
      <c r="N26" s="35">
        <v>725</v>
      </c>
      <c r="O26" s="35">
        <f t="shared" si="0"/>
        <v>114484</v>
      </c>
    </row>
    <row r="27" spans="1:15" ht="15.75" customHeight="1">
      <c r="A27" s="41"/>
      <c r="B27" s="36" t="s">
        <v>40</v>
      </c>
      <c r="C27" s="37">
        <v>28.3</v>
      </c>
      <c r="D27" s="37">
        <v>1641.6</v>
      </c>
      <c r="E27" s="37"/>
      <c r="F27" s="37">
        <v>59</v>
      </c>
      <c r="G27" s="37">
        <v>1449.2</v>
      </c>
      <c r="H27" s="37">
        <v>370.8</v>
      </c>
      <c r="I27" s="38">
        <v>3548.9</v>
      </c>
      <c r="J27" s="37"/>
      <c r="K27" s="37">
        <v>0.3</v>
      </c>
      <c r="L27" s="37">
        <v>0.3</v>
      </c>
      <c r="M27" s="37">
        <v>21.9</v>
      </c>
      <c r="N27" s="38">
        <v>22.5</v>
      </c>
      <c r="O27" s="38">
        <f t="shared" si="0"/>
        <v>3571.4</v>
      </c>
    </row>
    <row r="28" spans="1:15" ht="15.75" customHeight="1">
      <c r="A28" s="41">
        <v>8</v>
      </c>
      <c r="B28" s="30" t="s">
        <v>39</v>
      </c>
      <c r="C28" s="31">
        <v>18.3</v>
      </c>
      <c r="D28" s="31">
        <v>272.97</v>
      </c>
      <c r="E28" s="31">
        <v>1.09</v>
      </c>
      <c r="F28" s="31">
        <v>72.74</v>
      </c>
      <c r="G28" s="31">
        <v>477.04</v>
      </c>
      <c r="H28" s="31">
        <v>45.66</v>
      </c>
      <c r="I28" s="32">
        <v>887.8000000000001</v>
      </c>
      <c r="J28" s="31"/>
      <c r="K28" s="31"/>
      <c r="L28" s="31">
        <v>1.13</v>
      </c>
      <c r="M28" s="31">
        <v>27.66</v>
      </c>
      <c r="N28" s="32">
        <v>28.79</v>
      </c>
      <c r="O28" s="32">
        <f t="shared" si="0"/>
        <v>916.59</v>
      </c>
    </row>
    <row r="29" spans="1:15" ht="15.75" customHeight="1">
      <c r="A29" s="41"/>
      <c r="B29" s="33" t="s">
        <v>43</v>
      </c>
      <c r="C29" s="34">
        <v>5731</v>
      </c>
      <c r="D29" s="34">
        <v>70712</v>
      </c>
      <c r="E29" s="34">
        <v>225</v>
      </c>
      <c r="F29" s="34">
        <v>12816</v>
      </c>
      <c r="G29" s="34">
        <v>115066</v>
      </c>
      <c r="H29" s="34">
        <v>15574</v>
      </c>
      <c r="I29" s="35">
        <v>220124</v>
      </c>
      <c r="J29" s="34"/>
      <c r="K29" s="34"/>
      <c r="L29" s="34">
        <v>75</v>
      </c>
      <c r="M29" s="34">
        <v>1954</v>
      </c>
      <c r="N29" s="35">
        <v>2029</v>
      </c>
      <c r="O29" s="35">
        <f t="shared" si="0"/>
        <v>222153</v>
      </c>
    </row>
    <row r="30" spans="1:15" ht="15.75" customHeight="1">
      <c r="A30" s="41"/>
      <c r="B30" s="36" t="s">
        <v>40</v>
      </c>
      <c r="C30" s="37">
        <v>133.6</v>
      </c>
      <c r="D30" s="37">
        <v>2623.9</v>
      </c>
      <c r="E30" s="37">
        <v>8.3</v>
      </c>
      <c r="F30" s="37">
        <v>262.1</v>
      </c>
      <c r="G30" s="37">
        <v>2418</v>
      </c>
      <c r="H30" s="37">
        <v>597.1</v>
      </c>
      <c r="I30" s="38">
        <v>6043</v>
      </c>
      <c r="J30" s="37"/>
      <c r="K30" s="37"/>
      <c r="L30" s="37">
        <v>2.4</v>
      </c>
      <c r="M30" s="37">
        <v>59.2</v>
      </c>
      <c r="N30" s="38">
        <v>61.6</v>
      </c>
      <c r="O30" s="38">
        <f t="shared" si="0"/>
        <v>6104.6</v>
      </c>
    </row>
    <row r="31" spans="1:15" ht="15.75" customHeight="1">
      <c r="A31" s="41">
        <v>9</v>
      </c>
      <c r="B31" s="30" t="s">
        <v>39</v>
      </c>
      <c r="C31" s="31">
        <v>7.81</v>
      </c>
      <c r="D31" s="31">
        <v>141.56</v>
      </c>
      <c r="E31" s="31">
        <v>0.33</v>
      </c>
      <c r="F31" s="31">
        <v>195.02</v>
      </c>
      <c r="G31" s="31">
        <v>1080.58</v>
      </c>
      <c r="H31" s="31">
        <v>11.78</v>
      </c>
      <c r="I31" s="32">
        <v>1437.08</v>
      </c>
      <c r="J31" s="31"/>
      <c r="K31" s="31"/>
      <c r="L31" s="31">
        <v>0.33</v>
      </c>
      <c r="M31" s="31">
        <v>29.76</v>
      </c>
      <c r="N31" s="32">
        <v>30.09</v>
      </c>
      <c r="O31" s="32">
        <f t="shared" si="0"/>
        <v>1467.1699999999998</v>
      </c>
    </row>
    <row r="32" spans="1:15" ht="15.75" customHeight="1">
      <c r="A32" s="41"/>
      <c r="B32" s="33" t="s">
        <v>43</v>
      </c>
      <c r="C32" s="34">
        <v>2798</v>
      </c>
      <c r="D32" s="34">
        <v>37218</v>
      </c>
      <c r="E32" s="34">
        <v>87</v>
      </c>
      <c r="F32" s="34">
        <v>37912</v>
      </c>
      <c r="G32" s="34">
        <v>290593</v>
      </c>
      <c r="H32" s="34">
        <v>1950</v>
      </c>
      <c r="I32" s="35">
        <v>370558</v>
      </c>
      <c r="J32" s="34"/>
      <c r="K32" s="34"/>
      <c r="L32" s="34">
        <v>25</v>
      </c>
      <c r="M32" s="34">
        <v>2309</v>
      </c>
      <c r="N32" s="35">
        <v>2334</v>
      </c>
      <c r="O32" s="35">
        <f t="shared" si="0"/>
        <v>372892</v>
      </c>
    </row>
    <row r="33" spans="1:15" ht="15.75" customHeight="1">
      <c r="A33" s="41"/>
      <c r="B33" s="36" t="s">
        <v>40</v>
      </c>
      <c r="C33" s="37">
        <v>51</v>
      </c>
      <c r="D33" s="37">
        <v>1122.8</v>
      </c>
      <c r="E33" s="37">
        <v>2.6</v>
      </c>
      <c r="F33" s="37">
        <v>573.2</v>
      </c>
      <c r="G33" s="37">
        <v>5293</v>
      </c>
      <c r="H33" s="37">
        <v>70.5</v>
      </c>
      <c r="I33" s="38">
        <v>7113.1</v>
      </c>
      <c r="J33" s="37"/>
      <c r="K33" s="37"/>
      <c r="L33" s="37">
        <v>0.7</v>
      </c>
      <c r="M33" s="37">
        <v>64.8</v>
      </c>
      <c r="N33" s="38">
        <v>65.5</v>
      </c>
      <c r="O33" s="38">
        <f t="shared" si="0"/>
        <v>7178.6</v>
      </c>
    </row>
    <row r="34" spans="1:15" ht="15.75" customHeight="1">
      <c r="A34" s="41">
        <v>10</v>
      </c>
      <c r="B34" s="30" t="s">
        <v>39</v>
      </c>
      <c r="C34" s="31">
        <v>27.61</v>
      </c>
      <c r="D34" s="31">
        <v>67.96</v>
      </c>
      <c r="E34" s="31">
        <v>0.78</v>
      </c>
      <c r="F34" s="31">
        <v>404.34</v>
      </c>
      <c r="G34" s="31">
        <v>2534.15</v>
      </c>
      <c r="H34" s="31">
        <v>32.33</v>
      </c>
      <c r="I34" s="32">
        <v>3067.17</v>
      </c>
      <c r="J34" s="31"/>
      <c r="K34" s="31"/>
      <c r="L34" s="31"/>
      <c r="M34" s="31">
        <v>11.4</v>
      </c>
      <c r="N34" s="32">
        <v>11.4</v>
      </c>
      <c r="O34" s="32">
        <f t="shared" si="0"/>
        <v>3078.57</v>
      </c>
    </row>
    <row r="35" spans="1:15" ht="15.75" customHeight="1">
      <c r="A35" s="41"/>
      <c r="B35" s="33" t="s">
        <v>43</v>
      </c>
      <c r="C35" s="34">
        <v>10402</v>
      </c>
      <c r="D35" s="34">
        <v>21533</v>
      </c>
      <c r="E35" s="34">
        <v>214</v>
      </c>
      <c r="F35" s="34">
        <v>83996</v>
      </c>
      <c r="G35" s="34">
        <v>734966</v>
      </c>
      <c r="H35" s="34">
        <v>6513</v>
      </c>
      <c r="I35" s="35">
        <v>857624</v>
      </c>
      <c r="J35" s="34"/>
      <c r="K35" s="34"/>
      <c r="L35" s="34"/>
      <c r="M35" s="34">
        <v>717</v>
      </c>
      <c r="N35" s="35">
        <v>717</v>
      </c>
      <c r="O35" s="35">
        <f t="shared" si="0"/>
        <v>858341</v>
      </c>
    </row>
    <row r="36" spans="1:15" ht="15.75" customHeight="1">
      <c r="A36" s="41"/>
      <c r="B36" s="36" t="s">
        <v>40</v>
      </c>
      <c r="C36" s="37">
        <v>155.8</v>
      </c>
      <c r="D36" s="37">
        <v>623.4</v>
      </c>
      <c r="E36" s="37">
        <v>6.1</v>
      </c>
      <c r="F36" s="37">
        <v>1098</v>
      </c>
      <c r="G36" s="37">
        <v>11097.7</v>
      </c>
      <c r="H36" s="37">
        <v>190.9</v>
      </c>
      <c r="I36" s="38">
        <v>13171.9</v>
      </c>
      <c r="J36" s="37"/>
      <c r="K36" s="37"/>
      <c r="L36" s="37"/>
      <c r="M36" s="37">
        <v>18.3</v>
      </c>
      <c r="N36" s="38">
        <v>18.3</v>
      </c>
      <c r="O36" s="38">
        <f t="shared" si="0"/>
        <v>13190.199999999999</v>
      </c>
    </row>
    <row r="37" spans="1:15" ht="15.75" customHeight="1">
      <c r="A37" s="41">
        <v>11</v>
      </c>
      <c r="B37" s="30" t="s">
        <v>39</v>
      </c>
      <c r="C37" s="31">
        <v>74.27</v>
      </c>
      <c r="D37" s="31">
        <v>44.15</v>
      </c>
      <c r="E37" s="31">
        <v>0.66</v>
      </c>
      <c r="F37" s="31">
        <v>788.9</v>
      </c>
      <c r="G37" s="31">
        <v>4785.51</v>
      </c>
      <c r="H37" s="31">
        <v>49.95</v>
      </c>
      <c r="I37" s="32">
        <v>5743.44</v>
      </c>
      <c r="J37" s="31"/>
      <c r="K37" s="31"/>
      <c r="L37" s="31"/>
      <c r="M37" s="31">
        <v>11.01</v>
      </c>
      <c r="N37" s="32">
        <v>11.01</v>
      </c>
      <c r="O37" s="32">
        <f t="shared" si="0"/>
        <v>5754.45</v>
      </c>
    </row>
    <row r="38" spans="1:15" ht="15.75" customHeight="1">
      <c r="A38" s="41"/>
      <c r="B38" s="33" t="s">
        <v>43</v>
      </c>
      <c r="C38" s="34">
        <v>30527</v>
      </c>
      <c r="D38" s="34">
        <v>14405</v>
      </c>
      <c r="E38" s="34">
        <v>260</v>
      </c>
      <c r="F38" s="34">
        <v>170129</v>
      </c>
      <c r="G38" s="34">
        <v>1459498</v>
      </c>
      <c r="H38" s="34">
        <v>9809</v>
      </c>
      <c r="I38" s="35">
        <v>1684628</v>
      </c>
      <c r="J38" s="34"/>
      <c r="K38" s="34"/>
      <c r="L38" s="34"/>
      <c r="M38" s="34">
        <v>672</v>
      </c>
      <c r="N38" s="35">
        <v>672</v>
      </c>
      <c r="O38" s="35">
        <f t="shared" si="0"/>
        <v>1685300</v>
      </c>
    </row>
    <row r="39" spans="1:15" ht="15.75" customHeight="1">
      <c r="A39" s="41"/>
      <c r="B39" s="36" t="s">
        <v>40</v>
      </c>
      <c r="C39" s="37">
        <v>396.8</v>
      </c>
      <c r="D39" s="37">
        <v>345.9</v>
      </c>
      <c r="E39" s="37">
        <v>6.1</v>
      </c>
      <c r="F39" s="37">
        <v>1883.4</v>
      </c>
      <c r="G39" s="37">
        <v>17583</v>
      </c>
      <c r="H39" s="37">
        <v>236.3</v>
      </c>
      <c r="I39" s="38">
        <v>20451.5</v>
      </c>
      <c r="J39" s="37"/>
      <c r="K39" s="37"/>
      <c r="L39" s="37"/>
      <c r="M39" s="37">
        <v>13.1</v>
      </c>
      <c r="N39" s="38">
        <v>13.1</v>
      </c>
      <c r="O39" s="38">
        <f t="shared" si="0"/>
        <v>20464.6</v>
      </c>
    </row>
    <row r="40" spans="1:15" ht="15.75" customHeight="1">
      <c r="A40" s="41">
        <v>12</v>
      </c>
      <c r="B40" s="30" t="s">
        <v>39</v>
      </c>
      <c r="C40" s="31">
        <v>91.25</v>
      </c>
      <c r="D40" s="31">
        <v>5.15</v>
      </c>
      <c r="E40" s="31">
        <v>1.05</v>
      </c>
      <c r="F40" s="31">
        <v>874.13</v>
      </c>
      <c r="G40" s="31">
        <v>7142.66</v>
      </c>
      <c r="H40" s="31">
        <v>9.42</v>
      </c>
      <c r="I40" s="32">
        <v>8123.66</v>
      </c>
      <c r="J40" s="31"/>
      <c r="K40" s="31"/>
      <c r="L40" s="31">
        <v>0.07</v>
      </c>
      <c r="M40" s="31">
        <v>9.38</v>
      </c>
      <c r="N40" s="32">
        <v>9.450000000000001</v>
      </c>
      <c r="O40" s="32">
        <f t="shared" si="0"/>
        <v>8133.11</v>
      </c>
    </row>
    <row r="41" spans="1:15" ht="15.75" customHeight="1">
      <c r="A41" s="41"/>
      <c r="B41" s="33" t="s">
        <v>43</v>
      </c>
      <c r="C41" s="34">
        <v>36597</v>
      </c>
      <c r="D41" s="34">
        <v>1695</v>
      </c>
      <c r="E41" s="34">
        <v>401</v>
      </c>
      <c r="F41" s="34">
        <v>200616</v>
      </c>
      <c r="G41" s="34">
        <v>2289136</v>
      </c>
      <c r="H41" s="34">
        <v>2213</v>
      </c>
      <c r="I41" s="35">
        <v>2530658</v>
      </c>
      <c r="J41" s="34"/>
      <c r="K41" s="34"/>
      <c r="L41" s="34">
        <v>189</v>
      </c>
      <c r="M41" s="34">
        <v>1045</v>
      </c>
      <c r="N41" s="35">
        <v>1234</v>
      </c>
      <c r="O41" s="35">
        <f t="shared" si="0"/>
        <v>2531892</v>
      </c>
    </row>
    <row r="42" spans="1:15" ht="15.75" customHeight="1">
      <c r="A42" s="41"/>
      <c r="B42" s="36" t="s">
        <v>40</v>
      </c>
      <c r="C42" s="37">
        <v>408.4</v>
      </c>
      <c r="D42" s="37">
        <v>36.2</v>
      </c>
      <c r="E42" s="37">
        <v>8.4</v>
      </c>
      <c r="F42" s="37">
        <v>1819.4</v>
      </c>
      <c r="G42" s="37">
        <v>21056.6</v>
      </c>
      <c r="H42" s="37">
        <v>46</v>
      </c>
      <c r="I42" s="38">
        <v>23375</v>
      </c>
      <c r="J42" s="37"/>
      <c r="K42" s="37"/>
      <c r="L42" s="37">
        <v>3.7</v>
      </c>
      <c r="M42" s="37">
        <v>18.3</v>
      </c>
      <c r="N42" s="38">
        <v>22</v>
      </c>
      <c r="O42" s="38">
        <f t="shared" si="0"/>
        <v>23397</v>
      </c>
    </row>
    <row r="43" spans="1:15" ht="15.75" customHeight="1">
      <c r="A43" s="41">
        <v>13</v>
      </c>
      <c r="B43" s="30" t="s">
        <v>39</v>
      </c>
      <c r="C43" s="31">
        <v>124.12</v>
      </c>
      <c r="D43" s="31">
        <v>7.31</v>
      </c>
      <c r="E43" s="31">
        <v>18.55</v>
      </c>
      <c r="F43" s="31">
        <v>453.65</v>
      </c>
      <c r="G43" s="31">
        <v>11487.73</v>
      </c>
      <c r="H43" s="31">
        <v>28.37</v>
      </c>
      <c r="I43" s="32">
        <v>12119.73</v>
      </c>
      <c r="J43" s="31"/>
      <c r="K43" s="31"/>
      <c r="L43" s="31">
        <v>11.13</v>
      </c>
      <c r="M43" s="31">
        <v>20.3</v>
      </c>
      <c r="N43" s="32">
        <v>31.43</v>
      </c>
      <c r="O43" s="32">
        <f t="shared" si="0"/>
        <v>12151.16</v>
      </c>
    </row>
    <row r="44" spans="1:15" ht="15.75" customHeight="1">
      <c r="A44" s="41"/>
      <c r="B44" s="33" t="s">
        <v>43</v>
      </c>
      <c r="C44" s="34">
        <v>55463</v>
      </c>
      <c r="D44" s="34">
        <v>2616</v>
      </c>
      <c r="E44" s="34">
        <v>5657</v>
      </c>
      <c r="F44" s="34">
        <v>104835</v>
      </c>
      <c r="G44" s="34">
        <v>3804732</v>
      </c>
      <c r="H44" s="34">
        <v>7350</v>
      </c>
      <c r="I44" s="35">
        <v>3980653</v>
      </c>
      <c r="J44" s="34"/>
      <c r="K44" s="34"/>
      <c r="L44" s="34">
        <v>1169</v>
      </c>
      <c r="M44" s="34">
        <v>2022</v>
      </c>
      <c r="N44" s="35">
        <v>3191</v>
      </c>
      <c r="O44" s="35">
        <f t="shared" si="0"/>
        <v>3983844</v>
      </c>
    </row>
    <row r="45" spans="1:15" ht="15.75" customHeight="1">
      <c r="A45" s="41"/>
      <c r="B45" s="36" t="s">
        <v>40</v>
      </c>
      <c r="C45" s="37">
        <v>610.9</v>
      </c>
      <c r="D45" s="37">
        <v>55</v>
      </c>
      <c r="E45" s="37">
        <v>114.2</v>
      </c>
      <c r="F45" s="37">
        <v>945.7</v>
      </c>
      <c r="G45" s="37">
        <v>33665.2</v>
      </c>
      <c r="H45" s="37">
        <v>139.3</v>
      </c>
      <c r="I45" s="38">
        <v>35530.3</v>
      </c>
      <c r="J45" s="37"/>
      <c r="K45" s="37"/>
      <c r="L45" s="37">
        <v>19.2</v>
      </c>
      <c r="M45" s="37">
        <v>32.3</v>
      </c>
      <c r="N45" s="38">
        <v>51.5</v>
      </c>
      <c r="O45" s="38">
        <f t="shared" si="0"/>
        <v>35581.8</v>
      </c>
    </row>
    <row r="46" spans="1:15" ht="15.75" customHeight="1">
      <c r="A46" s="41">
        <v>14</v>
      </c>
      <c r="B46" s="30" t="s">
        <v>39</v>
      </c>
      <c r="C46" s="31">
        <v>17.48</v>
      </c>
      <c r="D46" s="31">
        <v>5.52</v>
      </c>
      <c r="E46" s="31">
        <v>3.68</v>
      </c>
      <c r="F46" s="31">
        <v>69.27</v>
      </c>
      <c r="G46" s="31">
        <v>7993.44</v>
      </c>
      <c r="H46" s="31">
        <v>16.88</v>
      </c>
      <c r="I46" s="32">
        <v>8106.2699999999995</v>
      </c>
      <c r="J46" s="31"/>
      <c r="K46" s="31"/>
      <c r="L46" s="31">
        <v>0.7</v>
      </c>
      <c r="M46" s="31">
        <v>39.92</v>
      </c>
      <c r="N46" s="32">
        <v>40.620000000000005</v>
      </c>
      <c r="O46" s="32">
        <f t="shared" si="0"/>
        <v>8146.889999999999</v>
      </c>
    </row>
    <row r="47" spans="1:15" ht="15.75" customHeight="1">
      <c r="A47" s="41"/>
      <c r="B47" s="33" t="s">
        <v>43</v>
      </c>
      <c r="C47" s="34">
        <v>7990</v>
      </c>
      <c r="D47" s="34">
        <v>2649</v>
      </c>
      <c r="E47" s="34">
        <v>1830</v>
      </c>
      <c r="F47" s="34">
        <v>16298</v>
      </c>
      <c r="G47" s="34">
        <v>2703349</v>
      </c>
      <c r="H47" s="34">
        <v>4744</v>
      </c>
      <c r="I47" s="35">
        <v>2736860</v>
      </c>
      <c r="J47" s="34"/>
      <c r="K47" s="34"/>
      <c r="L47" s="34">
        <v>86</v>
      </c>
      <c r="M47" s="34">
        <v>4469</v>
      </c>
      <c r="N47" s="35">
        <v>4555</v>
      </c>
      <c r="O47" s="35">
        <f t="shared" si="0"/>
        <v>2741415</v>
      </c>
    </row>
    <row r="48" spans="1:15" ht="15.75" customHeight="1">
      <c r="A48" s="41"/>
      <c r="B48" s="36" t="s">
        <v>40</v>
      </c>
      <c r="C48" s="37">
        <v>72.4</v>
      </c>
      <c r="D48" s="37">
        <v>44.1</v>
      </c>
      <c r="E48" s="37">
        <v>30.5</v>
      </c>
      <c r="F48" s="37">
        <v>129.4</v>
      </c>
      <c r="G48" s="37">
        <v>19416.7</v>
      </c>
      <c r="H48" s="37">
        <v>82.6</v>
      </c>
      <c r="I48" s="38">
        <v>19775.7</v>
      </c>
      <c r="J48" s="37"/>
      <c r="K48" s="37"/>
      <c r="L48" s="37">
        <v>0.9</v>
      </c>
      <c r="M48" s="37">
        <v>52.7</v>
      </c>
      <c r="N48" s="38">
        <v>53.6</v>
      </c>
      <c r="O48" s="38">
        <f t="shared" si="0"/>
        <v>19829.3</v>
      </c>
    </row>
    <row r="49" spans="1:15" ht="15.75" customHeight="1">
      <c r="A49" s="42" t="s">
        <v>44</v>
      </c>
      <c r="B49" s="30" t="s">
        <v>39</v>
      </c>
      <c r="C49" s="31">
        <v>76.9</v>
      </c>
      <c r="D49" s="31">
        <v>119.42</v>
      </c>
      <c r="E49" s="31">
        <v>62.1</v>
      </c>
      <c r="F49" s="31">
        <v>30.35</v>
      </c>
      <c r="G49" s="31">
        <v>6125.62</v>
      </c>
      <c r="H49" s="31">
        <v>8.89</v>
      </c>
      <c r="I49" s="32">
        <v>6423.280000000001</v>
      </c>
      <c r="J49" s="31"/>
      <c r="K49" s="31"/>
      <c r="L49" s="31">
        <v>0.2</v>
      </c>
      <c r="M49" s="31">
        <v>41.11</v>
      </c>
      <c r="N49" s="32">
        <v>41.31</v>
      </c>
      <c r="O49" s="32">
        <f t="shared" si="0"/>
        <v>6464.590000000001</v>
      </c>
    </row>
    <row r="50" spans="1:15" ht="15.75" customHeight="1">
      <c r="A50" s="41"/>
      <c r="B50" s="33" t="s">
        <v>43</v>
      </c>
      <c r="C50" s="34">
        <v>36746</v>
      </c>
      <c r="D50" s="34">
        <v>55725</v>
      </c>
      <c r="E50" s="34">
        <v>25956</v>
      </c>
      <c r="F50" s="34">
        <v>7589</v>
      </c>
      <c r="G50" s="34">
        <v>2091239</v>
      </c>
      <c r="H50" s="34">
        <v>3097</v>
      </c>
      <c r="I50" s="35">
        <v>2220352</v>
      </c>
      <c r="J50" s="34"/>
      <c r="K50" s="34"/>
      <c r="L50" s="34">
        <v>26</v>
      </c>
      <c r="M50" s="34">
        <v>3161</v>
      </c>
      <c r="N50" s="35">
        <v>3187</v>
      </c>
      <c r="O50" s="35">
        <f t="shared" si="0"/>
        <v>2223539</v>
      </c>
    </row>
    <row r="51" spans="1:15" ht="15.75" customHeight="1">
      <c r="A51" s="41"/>
      <c r="B51" s="36" t="s">
        <v>40</v>
      </c>
      <c r="C51" s="37">
        <v>65.1</v>
      </c>
      <c r="D51" s="37">
        <v>152.7</v>
      </c>
      <c r="E51" s="37">
        <v>103.4</v>
      </c>
      <c r="F51" s="37">
        <v>34.8</v>
      </c>
      <c r="G51" s="37">
        <v>8189.2</v>
      </c>
      <c r="H51" s="37">
        <v>33.9</v>
      </c>
      <c r="I51" s="38">
        <v>8579.1</v>
      </c>
      <c r="J51" s="37"/>
      <c r="K51" s="37"/>
      <c r="L51" s="37">
        <v>0</v>
      </c>
      <c r="M51" s="37">
        <v>12</v>
      </c>
      <c r="N51" s="38">
        <v>12</v>
      </c>
      <c r="O51" s="38">
        <f t="shared" si="0"/>
        <v>8591.1</v>
      </c>
    </row>
    <row r="52" spans="1:15" ht="15.75" customHeight="1">
      <c r="A52" s="42" t="s">
        <v>26</v>
      </c>
      <c r="B52" s="30" t="s">
        <v>39</v>
      </c>
      <c r="C52" s="32">
        <f aca="true" t="shared" si="1" ref="C52:H54">SUM(C7,C10,C13,C16,C19,C22,C25,C28,C31,C34,C37,C40,C43,C46,C49)</f>
        <v>445.63</v>
      </c>
      <c r="D52" s="32">
        <f t="shared" si="1"/>
        <v>1026.96</v>
      </c>
      <c r="E52" s="32">
        <f t="shared" si="1"/>
        <v>90.13</v>
      </c>
      <c r="F52" s="32">
        <f t="shared" si="1"/>
        <v>2918.9700000000003</v>
      </c>
      <c r="G52" s="32">
        <f t="shared" si="1"/>
        <v>42338.12</v>
      </c>
      <c r="H52" s="32">
        <f t="shared" si="1"/>
        <v>239.75</v>
      </c>
      <c r="I52" s="32">
        <f>SUM(C52:H52)</f>
        <v>47059.560000000005</v>
      </c>
      <c r="J52" s="32">
        <f>SUM(J7,J10,J13,J16,J19,J22,J25,J28,J31,J34,J37,J40,J43,J46,J49)</f>
        <v>0.21</v>
      </c>
      <c r="K52" s="32">
        <f>SUM(K7,K10,K13,K16,K19,K22,K25,K28,K31,K34,K37,K40,K43,K46,K49)</f>
        <v>0.91</v>
      </c>
      <c r="L52" s="32">
        <f>SUM(L7,L10,L13,L16,L19,L22,L25,L28,L31,L34,L37,L40,L43,L46,L49)</f>
        <v>59.980000000000004</v>
      </c>
      <c r="M52" s="32">
        <f>SUM(M7,M10,M13,M16,M19,M22,M25,M28,M31,M34,M37,M40,M43,M46,M49)</f>
        <v>332.32</v>
      </c>
      <c r="N52" s="32">
        <f>SUM(J52:M52)</f>
        <v>393.42</v>
      </c>
      <c r="O52" s="32">
        <f t="shared" si="0"/>
        <v>47452.98</v>
      </c>
    </row>
    <row r="53" spans="1:15" ht="15.75" customHeight="1">
      <c r="A53" s="41"/>
      <c r="B53" s="33" t="s">
        <v>43</v>
      </c>
      <c r="C53" s="35">
        <f t="shared" si="1"/>
        <v>189061</v>
      </c>
      <c r="D53" s="35">
        <f t="shared" si="1"/>
        <v>275710</v>
      </c>
      <c r="E53" s="35">
        <f t="shared" si="1"/>
        <v>35599</v>
      </c>
      <c r="F53" s="35">
        <f t="shared" si="1"/>
        <v>638422</v>
      </c>
      <c r="G53" s="35">
        <f t="shared" si="1"/>
        <v>13583295</v>
      </c>
      <c r="H53" s="35">
        <f t="shared" si="1"/>
        <v>65082</v>
      </c>
      <c r="I53" s="35">
        <f>SUM(C53:H53)</f>
        <v>14787169</v>
      </c>
      <c r="J53" s="35">
        <f aca="true" t="shared" si="2" ref="J53:M54">SUM(J8,J11,J14,J17,J20,J23,J26,J29,J32,J35,J38,J41,J44,J47,J50)</f>
        <v>7</v>
      </c>
      <c r="K53" s="35">
        <f t="shared" si="2"/>
        <v>19</v>
      </c>
      <c r="L53" s="35">
        <f t="shared" si="2"/>
        <v>3232</v>
      </c>
      <c r="M53" s="35">
        <f t="shared" si="2"/>
        <v>24238</v>
      </c>
      <c r="N53" s="35">
        <f>SUM(J53:M53)</f>
        <v>27496</v>
      </c>
      <c r="O53" s="35">
        <f t="shared" si="0"/>
        <v>14814665</v>
      </c>
    </row>
    <row r="54" spans="1:15" ht="15.75" customHeight="1">
      <c r="A54" s="41"/>
      <c r="B54" s="36" t="s">
        <v>40</v>
      </c>
      <c r="C54" s="38">
        <f t="shared" si="1"/>
        <v>1996</v>
      </c>
      <c r="D54" s="38">
        <f t="shared" si="1"/>
        <v>8903.800000000001</v>
      </c>
      <c r="E54" s="38">
        <f t="shared" si="1"/>
        <v>334.9</v>
      </c>
      <c r="F54" s="38">
        <f t="shared" si="1"/>
        <v>6886.4</v>
      </c>
      <c r="G54" s="38">
        <f t="shared" si="1"/>
        <v>121337.9</v>
      </c>
      <c r="H54" s="38">
        <f t="shared" si="1"/>
        <v>2063.1</v>
      </c>
      <c r="I54" s="38">
        <f>SUM(C54:H54)</f>
        <v>141522.1</v>
      </c>
      <c r="J54" s="38">
        <f t="shared" si="2"/>
        <v>0.5</v>
      </c>
      <c r="K54" s="38">
        <f t="shared" si="2"/>
        <v>1.2</v>
      </c>
      <c r="L54" s="38">
        <f t="shared" si="2"/>
        <v>146.4</v>
      </c>
      <c r="M54" s="38">
        <f t="shared" si="2"/>
        <v>663.9999999999999</v>
      </c>
      <c r="N54" s="38">
        <f>SUM(J54:M54)</f>
        <v>812.0999999999999</v>
      </c>
      <c r="O54" s="38">
        <f t="shared" si="0"/>
        <v>142334.2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4"/>
  <sheetViews>
    <sheetView zoomScale="70" zoomScaleNormal="70" zoomScaleSheetLayoutView="85" zoomScalePageLayoutView="0" workbookViewId="0" topLeftCell="A35">
      <selection activeCell="R47" sqref="R47:R49"/>
    </sheetView>
  </sheetViews>
  <sheetFormatPr defaultColWidth="9.00390625" defaultRowHeight="15"/>
  <cols>
    <col min="1" max="1" width="5.28125" style="21" bestFit="1" customWidth="1"/>
    <col min="2" max="2" width="5.421875" style="21" customWidth="1"/>
    <col min="3" max="15" width="13.7109375" style="21" customWidth="1"/>
    <col min="16" max="16384" width="9.00390625" style="21" customWidth="1"/>
  </cols>
  <sheetData>
    <row r="1" ht="21">
      <c r="A1" s="2" t="s">
        <v>20</v>
      </c>
    </row>
    <row r="3" spans="1:15" ht="15.75">
      <c r="A3" s="25" t="s">
        <v>45</v>
      </c>
      <c r="O3" s="26" t="s">
        <v>42</v>
      </c>
    </row>
    <row r="4" spans="1:15" ht="15.75" customHeight="1">
      <c r="A4" s="22"/>
      <c r="B4" s="27" t="s">
        <v>23</v>
      </c>
      <c r="C4" s="41" t="s">
        <v>24</v>
      </c>
      <c r="D4" s="41"/>
      <c r="E4" s="41"/>
      <c r="F4" s="41"/>
      <c r="G4" s="41"/>
      <c r="H4" s="41"/>
      <c r="I4" s="41"/>
      <c r="J4" s="41" t="s">
        <v>25</v>
      </c>
      <c r="K4" s="41"/>
      <c r="L4" s="41"/>
      <c r="M4" s="41"/>
      <c r="N4" s="41"/>
      <c r="O4" s="41" t="s">
        <v>26</v>
      </c>
    </row>
    <row r="5" spans="1:15" ht="15.75" customHeight="1">
      <c r="A5" s="23"/>
      <c r="B5" s="24"/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1" t="s">
        <v>34</v>
      </c>
      <c r="K5" s="41" t="s">
        <v>35</v>
      </c>
      <c r="L5" s="41" t="s">
        <v>36</v>
      </c>
      <c r="M5" s="41" t="s">
        <v>37</v>
      </c>
      <c r="N5" s="41" t="s">
        <v>33</v>
      </c>
      <c r="O5" s="41"/>
    </row>
    <row r="6" spans="1:15" ht="15.75" customHeight="1">
      <c r="A6" s="28" t="s">
        <v>38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39</v>
      </c>
      <c r="C7" s="31"/>
      <c r="D7" s="31">
        <v>3.08</v>
      </c>
      <c r="E7" s="31"/>
      <c r="F7" s="31"/>
      <c r="G7" s="31">
        <v>47.62</v>
      </c>
      <c r="H7" s="31"/>
      <c r="I7" s="32">
        <v>50.699999999999996</v>
      </c>
      <c r="J7" s="31"/>
      <c r="K7" s="31">
        <v>0.54</v>
      </c>
      <c r="L7" s="31"/>
      <c r="M7" s="31"/>
      <c r="N7" s="32">
        <v>0.54</v>
      </c>
      <c r="O7" s="32">
        <f>SUM(N7,I7)</f>
        <v>51.239999999999995</v>
      </c>
    </row>
    <row r="8" spans="1:15" ht="15.75" customHeight="1">
      <c r="A8" s="41"/>
      <c r="B8" s="33" t="s">
        <v>43</v>
      </c>
      <c r="C8" s="34"/>
      <c r="D8" s="34">
        <v>0</v>
      </c>
      <c r="E8" s="34"/>
      <c r="F8" s="34"/>
      <c r="G8" s="34">
        <v>0</v>
      </c>
      <c r="H8" s="34"/>
      <c r="I8" s="35">
        <v>0</v>
      </c>
      <c r="J8" s="34"/>
      <c r="K8" s="34">
        <v>0</v>
      </c>
      <c r="L8" s="34"/>
      <c r="M8" s="34"/>
      <c r="N8" s="35">
        <v>0</v>
      </c>
      <c r="O8" s="35">
        <f aca="true" t="shared" si="0" ref="O8:O54">SUM(N8,I8)</f>
        <v>0</v>
      </c>
    </row>
    <row r="9" spans="1:15" ht="15.75" customHeight="1">
      <c r="A9" s="41"/>
      <c r="B9" s="36" t="s">
        <v>40</v>
      </c>
      <c r="C9" s="37"/>
      <c r="D9" s="37">
        <v>0</v>
      </c>
      <c r="E9" s="37"/>
      <c r="F9" s="37"/>
      <c r="G9" s="37">
        <v>0</v>
      </c>
      <c r="H9" s="37"/>
      <c r="I9" s="38">
        <v>0</v>
      </c>
      <c r="J9" s="37"/>
      <c r="K9" s="37">
        <v>0</v>
      </c>
      <c r="L9" s="37"/>
      <c r="M9" s="37"/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39</v>
      </c>
      <c r="C10" s="31"/>
      <c r="D10" s="31">
        <v>9.81</v>
      </c>
      <c r="E10" s="31"/>
      <c r="F10" s="31">
        <v>0.39</v>
      </c>
      <c r="G10" s="31">
        <v>21.56</v>
      </c>
      <c r="H10" s="31"/>
      <c r="I10" s="32">
        <v>31.759999999999998</v>
      </c>
      <c r="J10" s="31"/>
      <c r="K10" s="31"/>
      <c r="L10" s="31">
        <v>8.85</v>
      </c>
      <c r="M10" s="31">
        <v>26.76</v>
      </c>
      <c r="N10" s="32">
        <v>35.61</v>
      </c>
      <c r="O10" s="32">
        <f t="shared" si="0"/>
        <v>67.37</v>
      </c>
    </row>
    <row r="11" spans="1:15" ht="15.75" customHeight="1">
      <c r="A11" s="41"/>
      <c r="B11" s="33" t="s">
        <v>43</v>
      </c>
      <c r="C11" s="34"/>
      <c r="D11" s="34">
        <v>0</v>
      </c>
      <c r="E11" s="34"/>
      <c r="F11" s="34">
        <v>0</v>
      </c>
      <c r="G11" s="34">
        <v>0</v>
      </c>
      <c r="H11" s="34"/>
      <c r="I11" s="35">
        <v>0</v>
      </c>
      <c r="J11" s="34"/>
      <c r="K11" s="34"/>
      <c r="L11" s="34">
        <v>131</v>
      </c>
      <c r="M11" s="34">
        <v>395</v>
      </c>
      <c r="N11" s="35">
        <v>526</v>
      </c>
      <c r="O11" s="35">
        <f t="shared" si="0"/>
        <v>526</v>
      </c>
    </row>
    <row r="12" spans="1:15" ht="15.75" customHeight="1">
      <c r="A12" s="41"/>
      <c r="B12" s="36" t="s">
        <v>40</v>
      </c>
      <c r="C12" s="37"/>
      <c r="D12" s="37">
        <v>0</v>
      </c>
      <c r="E12" s="37"/>
      <c r="F12" s="37">
        <v>0</v>
      </c>
      <c r="G12" s="37">
        <v>0</v>
      </c>
      <c r="H12" s="37"/>
      <c r="I12" s="38">
        <v>0</v>
      </c>
      <c r="J12" s="37"/>
      <c r="K12" s="37"/>
      <c r="L12" s="37">
        <v>18.6</v>
      </c>
      <c r="M12" s="37">
        <v>55.5</v>
      </c>
      <c r="N12" s="38">
        <v>74.1</v>
      </c>
      <c r="O12" s="38">
        <f t="shared" si="0"/>
        <v>74.1</v>
      </c>
    </row>
    <row r="13" spans="1:15" ht="15.75" customHeight="1">
      <c r="A13" s="41">
        <v>3</v>
      </c>
      <c r="B13" s="30" t="s">
        <v>39</v>
      </c>
      <c r="C13" s="31"/>
      <c r="D13" s="31">
        <v>9.96</v>
      </c>
      <c r="E13" s="31"/>
      <c r="F13" s="31"/>
      <c r="G13" s="31"/>
      <c r="H13" s="31"/>
      <c r="I13" s="32">
        <v>9.96</v>
      </c>
      <c r="J13" s="31"/>
      <c r="K13" s="31"/>
      <c r="L13" s="31">
        <v>1.44</v>
      </c>
      <c r="M13" s="31">
        <v>5.03</v>
      </c>
      <c r="N13" s="32">
        <v>6.470000000000001</v>
      </c>
      <c r="O13" s="32">
        <f t="shared" si="0"/>
        <v>16.43</v>
      </c>
    </row>
    <row r="14" spans="1:15" ht="15.75" customHeight="1">
      <c r="A14" s="41"/>
      <c r="B14" s="33" t="s">
        <v>43</v>
      </c>
      <c r="C14" s="34"/>
      <c r="D14" s="34">
        <v>454</v>
      </c>
      <c r="E14" s="34"/>
      <c r="F14" s="34"/>
      <c r="G14" s="34"/>
      <c r="H14" s="34"/>
      <c r="I14" s="35">
        <v>454</v>
      </c>
      <c r="J14" s="34"/>
      <c r="K14" s="34"/>
      <c r="L14" s="34">
        <v>34</v>
      </c>
      <c r="M14" s="34">
        <v>125</v>
      </c>
      <c r="N14" s="35">
        <v>159</v>
      </c>
      <c r="O14" s="35">
        <f t="shared" si="0"/>
        <v>613</v>
      </c>
    </row>
    <row r="15" spans="1:15" ht="15.75" customHeight="1">
      <c r="A15" s="41"/>
      <c r="B15" s="36" t="s">
        <v>40</v>
      </c>
      <c r="C15" s="37"/>
      <c r="D15" s="37">
        <v>101.2</v>
      </c>
      <c r="E15" s="37"/>
      <c r="F15" s="37"/>
      <c r="G15" s="37"/>
      <c r="H15" s="37"/>
      <c r="I15" s="38">
        <v>101.2</v>
      </c>
      <c r="J15" s="37"/>
      <c r="K15" s="37"/>
      <c r="L15" s="37">
        <v>2.8</v>
      </c>
      <c r="M15" s="37">
        <v>10.5</v>
      </c>
      <c r="N15" s="38">
        <v>13.3</v>
      </c>
      <c r="O15" s="38">
        <f t="shared" si="0"/>
        <v>114.5</v>
      </c>
    </row>
    <row r="16" spans="1:15" ht="15.75" customHeight="1">
      <c r="A16" s="41">
        <v>4</v>
      </c>
      <c r="B16" s="30" t="s">
        <v>39</v>
      </c>
      <c r="C16" s="31">
        <v>1.05</v>
      </c>
      <c r="D16" s="31">
        <v>72.28</v>
      </c>
      <c r="E16" s="31"/>
      <c r="F16" s="31">
        <v>1.24</v>
      </c>
      <c r="G16" s="31">
        <v>26.94</v>
      </c>
      <c r="H16" s="31"/>
      <c r="I16" s="32">
        <v>101.50999999999999</v>
      </c>
      <c r="J16" s="31">
        <v>1.34</v>
      </c>
      <c r="K16" s="31"/>
      <c r="L16" s="31">
        <v>5.11</v>
      </c>
      <c r="M16" s="31">
        <v>32.02</v>
      </c>
      <c r="N16" s="32">
        <v>38.470000000000006</v>
      </c>
      <c r="O16" s="32">
        <f t="shared" si="0"/>
        <v>139.98</v>
      </c>
    </row>
    <row r="17" spans="1:15" ht="15.75" customHeight="1">
      <c r="A17" s="41"/>
      <c r="B17" s="33" t="s">
        <v>43</v>
      </c>
      <c r="C17" s="34">
        <v>185</v>
      </c>
      <c r="D17" s="34">
        <v>5526</v>
      </c>
      <c r="E17" s="34"/>
      <c r="F17" s="34">
        <v>106</v>
      </c>
      <c r="G17" s="34">
        <v>3696</v>
      </c>
      <c r="H17" s="34"/>
      <c r="I17" s="35">
        <v>9513</v>
      </c>
      <c r="J17" s="34">
        <v>40</v>
      </c>
      <c r="K17" s="34"/>
      <c r="L17" s="34">
        <v>278</v>
      </c>
      <c r="M17" s="34">
        <v>1316</v>
      </c>
      <c r="N17" s="35">
        <v>1634</v>
      </c>
      <c r="O17" s="35">
        <f t="shared" si="0"/>
        <v>11147</v>
      </c>
    </row>
    <row r="18" spans="1:15" ht="15.75" customHeight="1">
      <c r="A18" s="41"/>
      <c r="B18" s="36" t="s">
        <v>40</v>
      </c>
      <c r="C18" s="37">
        <v>15</v>
      </c>
      <c r="D18" s="37">
        <v>583.4</v>
      </c>
      <c r="E18" s="37"/>
      <c r="F18" s="37">
        <v>8.8</v>
      </c>
      <c r="G18" s="37">
        <v>217.3</v>
      </c>
      <c r="H18" s="37"/>
      <c r="I18" s="38">
        <v>824.5</v>
      </c>
      <c r="J18" s="37">
        <v>2.7</v>
      </c>
      <c r="K18" s="37"/>
      <c r="L18" s="37">
        <v>19.6</v>
      </c>
      <c r="M18" s="37">
        <v>89.4</v>
      </c>
      <c r="N18" s="38">
        <v>111.7</v>
      </c>
      <c r="O18" s="38">
        <f t="shared" si="0"/>
        <v>936.2</v>
      </c>
    </row>
    <row r="19" spans="1:15" ht="15.75" customHeight="1">
      <c r="A19" s="41">
        <v>5</v>
      </c>
      <c r="B19" s="30" t="s">
        <v>39</v>
      </c>
      <c r="C19" s="31">
        <v>3.26</v>
      </c>
      <c r="D19" s="31">
        <v>67.92</v>
      </c>
      <c r="E19" s="31"/>
      <c r="F19" s="31">
        <v>9.05</v>
      </c>
      <c r="G19" s="31">
        <v>52.77</v>
      </c>
      <c r="H19" s="31">
        <v>0.34</v>
      </c>
      <c r="I19" s="32">
        <v>133.34</v>
      </c>
      <c r="J19" s="31"/>
      <c r="K19" s="31">
        <v>3.02</v>
      </c>
      <c r="L19" s="31">
        <v>27.31</v>
      </c>
      <c r="M19" s="31">
        <v>42.99</v>
      </c>
      <c r="N19" s="32">
        <v>73.32</v>
      </c>
      <c r="O19" s="32">
        <f t="shared" si="0"/>
        <v>206.66</v>
      </c>
    </row>
    <row r="20" spans="1:15" ht="15.75" customHeight="1">
      <c r="A20" s="41"/>
      <c r="B20" s="33" t="s">
        <v>43</v>
      </c>
      <c r="C20" s="34">
        <v>1119</v>
      </c>
      <c r="D20" s="34">
        <v>11332</v>
      </c>
      <c r="E20" s="34"/>
      <c r="F20" s="34">
        <v>787</v>
      </c>
      <c r="G20" s="34">
        <v>8947</v>
      </c>
      <c r="H20" s="34">
        <v>29</v>
      </c>
      <c r="I20" s="35">
        <v>22214</v>
      </c>
      <c r="J20" s="34">
        <v>90</v>
      </c>
      <c r="K20" s="34">
        <v>67</v>
      </c>
      <c r="L20" s="34">
        <v>1540</v>
      </c>
      <c r="M20" s="34">
        <v>2253</v>
      </c>
      <c r="N20" s="35">
        <v>3950</v>
      </c>
      <c r="O20" s="35">
        <f t="shared" si="0"/>
        <v>26164</v>
      </c>
    </row>
    <row r="21" spans="1:15" ht="15.75" customHeight="1">
      <c r="A21" s="41"/>
      <c r="B21" s="36" t="s">
        <v>40</v>
      </c>
      <c r="C21" s="37">
        <v>56.3</v>
      </c>
      <c r="D21" s="37">
        <v>805</v>
      </c>
      <c r="E21" s="37"/>
      <c r="F21" s="37">
        <v>43.7</v>
      </c>
      <c r="G21" s="37">
        <v>411.3</v>
      </c>
      <c r="H21" s="37">
        <v>2.1</v>
      </c>
      <c r="I21" s="38">
        <v>1318.3999999999999</v>
      </c>
      <c r="J21" s="37">
        <v>4.5</v>
      </c>
      <c r="K21" s="37">
        <v>5.3</v>
      </c>
      <c r="L21" s="37">
        <v>79.2</v>
      </c>
      <c r="M21" s="37">
        <v>115.7</v>
      </c>
      <c r="N21" s="38">
        <v>204.7</v>
      </c>
      <c r="O21" s="38">
        <f t="shared" si="0"/>
        <v>1523.1</v>
      </c>
    </row>
    <row r="22" spans="1:15" ht="15.75" customHeight="1">
      <c r="A22" s="41">
        <v>6</v>
      </c>
      <c r="B22" s="30" t="s">
        <v>39</v>
      </c>
      <c r="C22" s="31">
        <v>12.01</v>
      </c>
      <c r="D22" s="31">
        <v>91.88</v>
      </c>
      <c r="E22" s="31"/>
      <c r="F22" s="31">
        <v>17.72</v>
      </c>
      <c r="G22" s="31">
        <v>52.77</v>
      </c>
      <c r="H22" s="31">
        <v>2.03</v>
      </c>
      <c r="I22" s="32">
        <v>176.41</v>
      </c>
      <c r="J22" s="31"/>
      <c r="K22" s="31"/>
      <c r="L22" s="31">
        <v>9.5</v>
      </c>
      <c r="M22" s="31">
        <v>21.6</v>
      </c>
      <c r="N22" s="32">
        <v>31.1</v>
      </c>
      <c r="O22" s="32">
        <f t="shared" si="0"/>
        <v>207.51</v>
      </c>
    </row>
    <row r="23" spans="1:15" ht="15.75" customHeight="1">
      <c r="A23" s="41"/>
      <c r="B23" s="33" t="s">
        <v>43</v>
      </c>
      <c r="C23" s="34">
        <v>3086</v>
      </c>
      <c r="D23" s="34">
        <v>21203</v>
      </c>
      <c r="E23" s="34"/>
      <c r="F23" s="34">
        <v>2557</v>
      </c>
      <c r="G23" s="34">
        <v>11294</v>
      </c>
      <c r="H23" s="34">
        <v>203</v>
      </c>
      <c r="I23" s="35">
        <v>38343</v>
      </c>
      <c r="J23" s="34"/>
      <c r="K23" s="34">
        <v>1233</v>
      </c>
      <c r="L23" s="34">
        <v>516</v>
      </c>
      <c r="M23" s="34">
        <v>1905</v>
      </c>
      <c r="N23" s="35">
        <v>3654</v>
      </c>
      <c r="O23" s="35">
        <f t="shared" si="0"/>
        <v>41997</v>
      </c>
    </row>
    <row r="24" spans="1:15" ht="15.75" customHeight="1">
      <c r="A24" s="41"/>
      <c r="B24" s="36" t="s">
        <v>40</v>
      </c>
      <c r="C24" s="37">
        <v>110.8</v>
      </c>
      <c r="D24" s="37">
        <v>1170.3</v>
      </c>
      <c r="E24" s="37"/>
      <c r="F24" s="37">
        <v>94.6</v>
      </c>
      <c r="G24" s="37">
        <v>259.9</v>
      </c>
      <c r="H24" s="37">
        <v>10.7</v>
      </c>
      <c r="I24" s="38">
        <v>1646.3</v>
      </c>
      <c r="J24" s="37"/>
      <c r="K24" s="37">
        <v>82.6</v>
      </c>
      <c r="L24" s="37">
        <v>21.1</v>
      </c>
      <c r="M24" s="37">
        <v>78.1</v>
      </c>
      <c r="N24" s="38">
        <v>181.79999999999998</v>
      </c>
      <c r="O24" s="38">
        <f t="shared" si="0"/>
        <v>1828.1</v>
      </c>
    </row>
    <row r="25" spans="1:15" ht="15.75" customHeight="1">
      <c r="A25" s="41">
        <v>7</v>
      </c>
      <c r="B25" s="30" t="s">
        <v>39</v>
      </c>
      <c r="C25" s="31">
        <v>31.85</v>
      </c>
      <c r="D25" s="31">
        <v>277.77</v>
      </c>
      <c r="E25" s="31"/>
      <c r="F25" s="31">
        <v>23.71</v>
      </c>
      <c r="G25" s="31">
        <v>180.87</v>
      </c>
      <c r="H25" s="31">
        <v>1.84</v>
      </c>
      <c r="I25" s="32">
        <v>516.0400000000001</v>
      </c>
      <c r="J25" s="31"/>
      <c r="K25" s="31"/>
      <c r="L25" s="31">
        <v>41.63</v>
      </c>
      <c r="M25" s="31">
        <v>52.68</v>
      </c>
      <c r="N25" s="32">
        <v>94.31</v>
      </c>
      <c r="O25" s="32">
        <f t="shared" si="0"/>
        <v>610.3500000000001</v>
      </c>
    </row>
    <row r="26" spans="1:15" ht="15.75" customHeight="1">
      <c r="A26" s="41"/>
      <c r="B26" s="33" t="s">
        <v>43</v>
      </c>
      <c r="C26" s="34">
        <v>16959</v>
      </c>
      <c r="D26" s="34">
        <v>57061</v>
      </c>
      <c r="E26" s="34"/>
      <c r="F26" s="34">
        <v>3995</v>
      </c>
      <c r="G26" s="34">
        <v>41790</v>
      </c>
      <c r="H26" s="34">
        <v>362</v>
      </c>
      <c r="I26" s="35">
        <v>120167</v>
      </c>
      <c r="J26" s="34"/>
      <c r="K26" s="34">
        <v>215</v>
      </c>
      <c r="L26" s="34">
        <v>2839</v>
      </c>
      <c r="M26" s="34">
        <v>3254</v>
      </c>
      <c r="N26" s="35">
        <v>6308</v>
      </c>
      <c r="O26" s="35">
        <f t="shared" si="0"/>
        <v>126475</v>
      </c>
    </row>
    <row r="27" spans="1:15" ht="15.75" customHeight="1">
      <c r="A27" s="41"/>
      <c r="B27" s="36" t="s">
        <v>40</v>
      </c>
      <c r="C27" s="37">
        <v>472.4</v>
      </c>
      <c r="D27" s="37">
        <v>2567.3</v>
      </c>
      <c r="E27" s="37"/>
      <c r="F27" s="37">
        <v>95.4</v>
      </c>
      <c r="G27" s="37">
        <v>918.8</v>
      </c>
      <c r="H27" s="37">
        <v>15.6</v>
      </c>
      <c r="I27" s="38">
        <v>4069.5000000000005</v>
      </c>
      <c r="J27" s="37"/>
      <c r="K27" s="37">
        <v>12.5</v>
      </c>
      <c r="L27" s="37">
        <v>88</v>
      </c>
      <c r="M27" s="37">
        <v>101.1</v>
      </c>
      <c r="N27" s="38">
        <v>201.6</v>
      </c>
      <c r="O27" s="38">
        <f t="shared" si="0"/>
        <v>4271.1</v>
      </c>
    </row>
    <row r="28" spans="1:15" ht="15.75" customHeight="1">
      <c r="A28" s="41">
        <v>8</v>
      </c>
      <c r="B28" s="30" t="s">
        <v>39</v>
      </c>
      <c r="C28" s="31">
        <v>77.52</v>
      </c>
      <c r="D28" s="31">
        <v>368.29</v>
      </c>
      <c r="E28" s="31"/>
      <c r="F28" s="31">
        <v>77.56</v>
      </c>
      <c r="G28" s="31">
        <v>180.58</v>
      </c>
      <c r="H28" s="31">
        <v>41.16</v>
      </c>
      <c r="I28" s="32">
        <v>745.11</v>
      </c>
      <c r="J28" s="31"/>
      <c r="K28" s="31"/>
      <c r="L28" s="31">
        <v>1.3</v>
      </c>
      <c r="M28" s="31">
        <v>17.62</v>
      </c>
      <c r="N28" s="32">
        <v>18.92</v>
      </c>
      <c r="O28" s="32">
        <f t="shared" si="0"/>
        <v>764.03</v>
      </c>
    </row>
    <row r="29" spans="1:15" ht="15.75" customHeight="1">
      <c r="A29" s="41"/>
      <c r="B29" s="33" t="s">
        <v>43</v>
      </c>
      <c r="C29" s="34">
        <v>26193</v>
      </c>
      <c r="D29" s="34">
        <v>92854</v>
      </c>
      <c r="E29" s="34"/>
      <c r="F29" s="34">
        <v>14224</v>
      </c>
      <c r="G29" s="34">
        <v>46269</v>
      </c>
      <c r="H29" s="34">
        <v>7059</v>
      </c>
      <c r="I29" s="35">
        <v>186599</v>
      </c>
      <c r="J29" s="34"/>
      <c r="K29" s="34"/>
      <c r="L29" s="34">
        <v>98</v>
      </c>
      <c r="M29" s="34">
        <v>1228</v>
      </c>
      <c r="N29" s="35">
        <v>1326</v>
      </c>
      <c r="O29" s="35">
        <f t="shared" si="0"/>
        <v>187925</v>
      </c>
    </row>
    <row r="30" spans="1:15" ht="15.75" customHeight="1">
      <c r="A30" s="41"/>
      <c r="B30" s="36" t="s">
        <v>40</v>
      </c>
      <c r="C30" s="37">
        <v>602.3</v>
      </c>
      <c r="D30" s="37">
        <v>3440.3</v>
      </c>
      <c r="E30" s="37"/>
      <c r="F30" s="37">
        <v>285.8</v>
      </c>
      <c r="G30" s="37">
        <v>972</v>
      </c>
      <c r="H30" s="37">
        <v>268.6</v>
      </c>
      <c r="I30" s="38">
        <v>5569.000000000001</v>
      </c>
      <c r="J30" s="37"/>
      <c r="K30" s="37"/>
      <c r="L30" s="37">
        <v>3</v>
      </c>
      <c r="M30" s="37">
        <v>36.6</v>
      </c>
      <c r="N30" s="38">
        <v>39.6</v>
      </c>
      <c r="O30" s="38">
        <f t="shared" si="0"/>
        <v>5608.600000000001</v>
      </c>
    </row>
    <row r="31" spans="1:15" ht="15.75" customHeight="1">
      <c r="A31" s="41">
        <v>9</v>
      </c>
      <c r="B31" s="30" t="s">
        <v>39</v>
      </c>
      <c r="C31" s="31">
        <v>90.74</v>
      </c>
      <c r="D31" s="31">
        <v>368.85</v>
      </c>
      <c r="E31" s="31"/>
      <c r="F31" s="31">
        <v>183.56</v>
      </c>
      <c r="G31" s="31">
        <v>142.93</v>
      </c>
      <c r="H31" s="31">
        <v>0.93</v>
      </c>
      <c r="I31" s="32">
        <v>787.0100000000001</v>
      </c>
      <c r="J31" s="31"/>
      <c r="K31" s="31"/>
      <c r="L31" s="31"/>
      <c r="M31" s="31">
        <v>9.25</v>
      </c>
      <c r="N31" s="32">
        <v>9.25</v>
      </c>
      <c r="O31" s="32">
        <f t="shared" si="0"/>
        <v>796.2600000000001</v>
      </c>
    </row>
    <row r="32" spans="1:15" ht="15.75" customHeight="1">
      <c r="A32" s="41"/>
      <c r="B32" s="33" t="s">
        <v>43</v>
      </c>
      <c r="C32" s="34">
        <v>33995</v>
      </c>
      <c r="D32" s="34">
        <v>94192</v>
      </c>
      <c r="E32" s="34"/>
      <c r="F32" s="34">
        <v>36269</v>
      </c>
      <c r="G32" s="34">
        <v>40239</v>
      </c>
      <c r="H32" s="34">
        <v>2716</v>
      </c>
      <c r="I32" s="35">
        <v>207411</v>
      </c>
      <c r="J32" s="34"/>
      <c r="K32" s="34"/>
      <c r="L32" s="34"/>
      <c r="M32" s="34">
        <v>736</v>
      </c>
      <c r="N32" s="35">
        <v>736</v>
      </c>
      <c r="O32" s="35">
        <f t="shared" si="0"/>
        <v>208147</v>
      </c>
    </row>
    <row r="33" spans="1:15" ht="15.75" customHeight="1">
      <c r="A33" s="41"/>
      <c r="B33" s="36" t="s">
        <v>40</v>
      </c>
      <c r="C33" s="37">
        <v>612.7</v>
      </c>
      <c r="D33" s="37">
        <v>2842.5</v>
      </c>
      <c r="E33" s="37"/>
      <c r="F33" s="37">
        <v>546.4</v>
      </c>
      <c r="G33" s="37">
        <v>724.8</v>
      </c>
      <c r="H33" s="37">
        <v>95.1</v>
      </c>
      <c r="I33" s="38">
        <v>4821.5</v>
      </c>
      <c r="J33" s="37"/>
      <c r="K33" s="37"/>
      <c r="L33" s="37"/>
      <c r="M33" s="37">
        <v>20.6</v>
      </c>
      <c r="N33" s="38">
        <v>20.6</v>
      </c>
      <c r="O33" s="38">
        <f t="shared" si="0"/>
        <v>4842.1</v>
      </c>
    </row>
    <row r="34" spans="1:15" ht="15.75" customHeight="1">
      <c r="A34" s="41">
        <v>10</v>
      </c>
      <c r="B34" s="30" t="s">
        <v>39</v>
      </c>
      <c r="C34" s="31">
        <v>198.12</v>
      </c>
      <c r="D34" s="31">
        <v>232.97</v>
      </c>
      <c r="E34" s="31"/>
      <c r="F34" s="31">
        <v>488.23</v>
      </c>
      <c r="G34" s="31">
        <v>359.56</v>
      </c>
      <c r="H34" s="31">
        <v>13.68</v>
      </c>
      <c r="I34" s="32">
        <v>1292.5600000000002</v>
      </c>
      <c r="J34" s="31"/>
      <c r="K34" s="31"/>
      <c r="L34" s="31">
        <v>0.37</v>
      </c>
      <c r="M34" s="31">
        <v>1.9</v>
      </c>
      <c r="N34" s="32">
        <v>2.27</v>
      </c>
      <c r="O34" s="32">
        <f t="shared" si="0"/>
        <v>1294.8300000000002</v>
      </c>
    </row>
    <row r="35" spans="1:15" ht="15.75" customHeight="1">
      <c r="A35" s="41"/>
      <c r="B35" s="33" t="s">
        <v>43</v>
      </c>
      <c r="C35" s="34">
        <v>78685</v>
      </c>
      <c r="D35" s="34">
        <v>67990</v>
      </c>
      <c r="E35" s="34"/>
      <c r="F35" s="34">
        <v>102082</v>
      </c>
      <c r="G35" s="34">
        <v>107509</v>
      </c>
      <c r="H35" s="34">
        <v>2730</v>
      </c>
      <c r="I35" s="35">
        <v>358996</v>
      </c>
      <c r="J35" s="34"/>
      <c r="K35" s="34"/>
      <c r="L35" s="34">
        <v>33</v>
      </c>
      <c r="M35" s="34">
        <v>123</v>
      </c>
      <c r="N35" s="35">
        <v>156</v>
      </c>
      <c r="O35" s="35">
        <f t="shared" si="0"/>
        <v>359152</v>
      </c>
    </row>
    <row r="36" spans="1:15" ht="15.75" customHeight="1">
      <c r="A36" s="41"/>
      <c r="B36" s="36" t="s">
        <v>40</v>
      </c>
      <c r="C36" s="37">
        <v>1181.2</v>
      </c>
      <c r="D36" s="37">
        <v>1969.4</v>
      </c>
      <c r="E36" s="37"/>
      <c r="F36" s="37">
        <v>1332.6</v>
      </c>
      <c r="G36" s="37">
        <v>1615</v>
      </c>
      <c r="H36" s="37">
        <v>80.9</v>
      </c>
      <c r="I36" s="38">
        <v>6179.1</v>
      </c>
      <c r="J36" s="37"/>
      <c r="K36" s="37"/>
      <c r="L36" s="37">
        <v>0.8</v>
      </c>
      <c r="M36" s="37">
        <v>3.2</v>
      </c>
      <c r="N36" s="38">
        <v>4</v>
      </c>
      <c r="O36" s="38">
        <f t="shared" si="0"/>
        <v>6183.1</v>
      </c>
    </row>
    <row r="37" spans="1:15" ht="15.75" customHeight="1">
      <c r="A37" s="41">
        <v>11</v>
      </c>
      <c r="B37" s="30" t="s">
        <v>39</v>
      </c>
      <c r="C37" s="31">
        <v>237.43</v>
      </c>
      <c r="D37" s="31">
        <v>143.46</v>
      </c>
      <c r="E37" s="31">
        <v>1.06</v>
      </c>
      <c r="F37" s="31">
        <v>1093.15</v>
      </c>
      <c r="G37" s="31">
        <v>879.57</v>
      </c>
      <c r="H37" s="31">
        <v>12.58</v>
      </c>
      <c r="I37" s="32">
        <v>2367.25</v>
      </c>
      <c r="J37" s="31"/>
      <c r="K37" s="31"/>
      <c r="L37" s="31"/>
      <c r="M37" s="31">
        <v>2.69</v>
      </c>
      <c r="N37" s="32">
        <v>2.69</v>
      </c>
      <c r="O37" s="32">
        <f t="shared" si="0"/>
        <v>2369.94</v>
      </c>
    </row>
    <row r="38" spans="1:15" ht="15.75" customHeight="1">
      <c r="A38" s="41"/>
      <c r="B38" s="33" t="s">
        <v>43</v>
      </c>
      <c r="C38" s="34">
        <v>99499</v>
      </c>
      <c r="D38" s="34">
        <v>47526</v>
      </c>
      <c r="E38" s="34">
        <v>368</v>
      </c>
      <c r="F38" s="34">
        <v>240531</v>
      </c>
      <c r="G38" s="34">
        <v>276116</v>
      </c>
      <c r="H38" s="34">
        <v>2597</v>
      </c>
      <c r="I38" s="35">
        <v>666637</v>
      </c>
      <c r="J38" s="34"/>
      <c r="K38" s="34"/>
      <c r="L38" s="34"/>
      <c r="M38" s="34">
        <v>254</v>
      </c>
      <c r="N38" s="35">
        <v>254</v>
      </c>
      <c r="O38" s="35">
        <f t="shared" si="0"/>
        <v>666891</v>
      </c>
    </row>
    <row r="39" spans="1:15" ht="15.75" customHeight="1">
      <c r="A39" s="41"/>
      <c r="B39" s="36" t="s">
        <v>40</v>
      </c>
      <c r="C39" s="37">
        <v>1294</v>
      </c>
      <c r="D39" s="37">
        <v>1140.6</v>
      </c>
      <c r="E39" s="37">
        <v>8.8</v>
      </c>
      <c r="F39" s="37">
        <v>2651.4</v>
      </c>
      <c r="G39" s="37">
        <v>3327.1</v>
      </c>
      <c r="H39" s="37">
        <v>62.6</v>
      </c>
      <c r="I39" s="38">
        <v>8484.5</v>
      </c>
      <c r="J39" s="37"/>
      <c r="K39" s="37"/>
      <c r="L39" s="37"/>
      <c r="M39" s="37">
        <v>5</v>
      </c>
      <c r="N39" s="38">
        <v>5</v>
      </c>
      <c r="O39" s="38">
        <f t="shared" si="0"/>
        <v>8489.5</v>
      </c>
    </row>
    <row r="40" spans="1:15" ht="15.75" customHeight="1">
      <c r="A40" s="41">
        <v>12</v>
      </c>
      <c r="B40" s="30" t="s">
        <v>39</v>
      </c>
      <c r="C40" s="31">
        <v>269.31</v>
      </c>
      <c r="D40" s="31">
        <v>47.29</v>
      </c>
      <c r="E40" s="31">
        <v>3.7</v>
      </c>
      <c r="F40" s="31">
        <v>1725.55</v>
      </c>
      <c r="G40" s="31">
        <v>2604.46</v>
      </c>
      <c r="H40" s="31">
        <v>27.64</v>
      </c>
      <c r="I40" s="32">
        <v>4677.95</v>
      </c>
      <c r="J40" s="31"/>
      <c r="K40" s="31"/>
      <c r="L40" s="31"/>
      <c r="M40" s="31">
        <v>6.92</v>
      </c>
      <c r="N40" s="32">
        <v>6.92</v>
      </c>
      <c r="O40" s="32">
        <f t="shared" si="0"/>
        <v>4684.87</v>
      </c>
    </row>
    <row r="41" spans="1:15" ht="15.75" customHeight="1">
      <c r="A41" s="41"/>
      <c r="B41" s="33" t="s">
        <v>43</v>
      </c>
      <c r="C41" s="34">
        <v>118795</v>
      </c>
      <c r="D41" s="34">
        <v>17090</v>
      </c>
      <c r="E41" s="34">
        <v>1311</v>
      </c>
      <c r="F41" s="34">
        <v>397212</v>
      </c>
      <c r="G41" s="34">
        <v>869109</v>
      </c>
      <c r="H41" s="34">
        <v>6580</v>
      </c>
      <c r="I41" s="35">
        <v>1410097</v>
      </c>
      <c r="J41" s="34"/>
      <c r="K41" s="34"/>
      <c r="L41" s="34"/>
      <c r="M41" s="34">
        <v>673</v>
      </c>
      <c r="N41" s="35">
        <v>673</v>
      </c>
      <c r="O41" s="35">
        <f t="shared" si="0"/>
        <v>1410770</v>
      </c>
    </row>
    <row r="42" spans="1:15" ht="15.75" customHeight="1">
      <c r="A42" s="41"/>
      <c r="B42" s="36" t="s">
        <v>40</v>
      </c>
      <c r="C42" s="37">
        <v>1310</v>
      </c>
      <c r="D42" s="37">
        <v>359.9</v>
      </c>
      <c r="E42" s="37">
        <v>27.8</v>
      </c>
      <c r="F42" s="37">
        <v>3584.4</v>
      </c>
      <c r="G42" s="37">
        <v>7859.2</v>
      </c>
      <c r="H42" s="37">
        <v>132</v>
      </c>
      <c r="I42" s="38">
        <v>13273.3</v>
      </c>
      <c r="J42" s="37"/>
      <c r="K42" s="37"/>
      <c r="L42" s="37"/>
      <c r="M42" s="37">
        <v>12.8</v>
      </c>
      <c r="N42" s="38">
        <v>12.8</v>
      </c>
      <c r="O42" s="38">
        <f t="shared" si="0"/>
        <v>13286.099999999999</v>
      </c>
    </row>
    <row r="43" spans="1:15" ht="15.75" customHeight="1">
      <c r="A43" s="41">
        <v>13</v>
      </c>
      <c r="B43" s="30" t="s">
        <v>39</v>
      </c>
      <c r="C43" s="31">
        <v>408.14</v>
      </c>
      <c r="D43" s="31">
        <v>18.47</v>
      </c>
      <c r="E43" s="31">
        <v>1.25</v>
      </c>
      <c r="F43" s="31">
        <v>1070.53</v>
      </c>
      <c r="G43" s="31">
        <v>3663.49</v>
      </c>
      <c r="H43" s="31">
        <v>10.06</v>
      </c>
      <c r="I43" s="32">
        <v>5171.94</v>
      </c>
      <c r="J43" s="31"/>
      <c r="K43" s="31"/>
      <c r="L43" s="31">
        <v>0.6</v>
      </c>
      <c r="M43" s="31">
        <v>21.53</v>
      </c>
      <c r="N43" s="32">
        <v>22.130000000000003</v>
      </c>
      <c r="O43" s="32">
        <f t="shared" si="0"/>
        <v>5194.07</v>
      </c>
    </row>
    <row r="44" spans="1:15" ht="15.75" customHeight="1">
      <c r="A44" s="41"/>
      <c r="B44" s="33" t="s">
        <v>43</v>
      </c>
      <c r="C44" s="34">
        <v>185087</v>
      </c>
      <c r="D44" s="34">
        <v>7120</v>
      </c>
      <c r="E44" s="34">
        <v>488</v>
      </c>
      <c r="F44" s="34">
        <v>249973</v>
      </c>
      <c r="G44" s="34">
        <v>1248732</v>
      </c>
      <c r="H44" s="34">
        <v>2909</v>
      </c>
      <c r="I44" s="35">
        <v>1694309</v>
      </c>
      <c r="J44" s="34"/>
      <c r="K44" s="34"/>
      <c r="L44" s="34">
        <v>69</v>
      </c>
      <c r="M44" s="34">
        <v>1916</v>
      </c>
      <c r="N44" s="35">
        <v>1985</v>
      </c>
      <c r="O44" s="35">
        <f t="shared" si="0"/>
        <v>1696294</v>
      </c>
    </row>
    <row r="45" spans="1:15" ht="15.75" customHeight="1">
      <c r="A45" s="41"/>
      <c r="B45" s="36" t="s">
        <v>40</v>
      </c>
      <c r="C45" s="37">
        <v>2004.4</v>
      </c>
      <c r="D45" s="37">
        <v>145.4</v>
      </c>
      <c r="E45" s="37">
        <v>10.1</v>
      </c>
      <c r="F45" s="37">
        <v>2244.8</v>
      </c>
      <c r="G45" s="37">
        <v>10945.2</v>
      </c>
      <c r="H45" s="37">
        <v>56.2</v>
      </c>
      <c r="I45" s="38">
        <v>15406.100000000002</v>
      </c>
      <c r="J45" s="37"/>
      <c r="K45" s="37"/>
      <c r="L45" s="37">
        <v>1.1</v>
      </c>
      <c r="M45" s="37">
        <v>29</v>
      </c>
      <c r="N45" s="38">
        <v>30.1</v>
      </c>
      <c r="O45" s="38">
        <f t="shared" si="0"/>
        <v>15436.200000000003</v>
      </c>
    </row>
    <row r="46" spans="1:15" ht="15.75" customHeight="1">
      <c r="A46" s="41">
        <v>14</v>
      </c>
      <c r="B46" s="30" t="s">
        <v>39</v>
      </c>
      <c r="C46" s="31">
        <v>267.3</v>
      </c>
      <c r="D46" s="31">
        <v>22.61</v>
      </c>
      <c r="E46" s="31">
        <v>1.33</v>
      </c>
      <c r="F46" s="31">
        <v>237.62</v>
      </c>
      <c r="G46" s="31">
        <v>2540.62</v>
      </c>
      <c r="H46" s="31">
        <v>6.63</v>
      </c>
      <c r="I46" s="32">
        <v>3076.11</v>
      </c>
      <c r="J46" s="31">
        <v>0.07</v>
      </c>
      <c r="K46" s="31"/>
      <c r="L46" s="31">
        <v>1.31</v>
      </c>
      <c r="M46" s="31">
        <v>17.38</v>
      </c>
      <c r="N46" s="32">
        <v>18.759999999999998</v>
      </c>
      <c r="O46" s="32">
        <f t="shared" si="0"/>
        <v>3094.8700000000003</v>
      </c>
    </row>
    <row r="47" spans="1:15" ht="15.75" customHeight="1">
      <c r="A47" s="41"/>
      <c r="B47" s="33" t="s">
        <v>43</v>
      </c>
      <c r="C47" s="34">
        <v>125379</v>
      </c>
      <c r="D47" s="34">
        <v>9424</v>
      </c>
      <c r="E47" s="34">
        <v>563</v>
      </c>
      <c r="F47" s="34">
        <v>58448</v>
      </c>
      <c r="G47" s="34">
        <v>891972</v>
      </c>
      <c r="H47" s="34">
        <v>2069</v>
      </c>
      <c r="I47" s="35">
        <v>1087855</v>
      </c>
      <c r="J47" s="34">
        <v>9</v>
      </c>
      <c r="K47" s="34"/>
      <c r="L47" s="34">
        <v>159</v>
      </c>
      <c r="M47" s="34">
        <v>1663</v>
      </c>
      <c r="N47" s="35">
        <v>1831</v>
      </c>
      <c r="O47" s="35">
        <f t="shared" si="0"/>
        <v>1089686</v>
      </c>
    </row>
    <row r="48" spans="1:15" ht="15.75" customHeight="1">
      <c r="A48" s="41"/>
      <c r="B48" s="36" t="s">
        <v>40</v>
      </c>
      <c r="C48" s="37">
        <v>1132.2</v>
      </c>
      <c r="D48" s="37">
        <v>165.6</v>
      </c>
      <c r="E48" s="37">
        <v>10</v>
      </c>
      <c r="F48" s="37">
        <v>447.7</v>
      </c>
      <c r="G48" s="37">
        <v>6255.8</v>
      </c>
      <c r="H48" s="37">
        <v>35.3</v>
      </c>
      <c r="I48" s="38">
        <v>8046.6</v>
      </c>
      <c r="J48" s="37">
        <v>0.1</v>
      </c>
      <c r="K48" s="37"/>
      <c r="L48" s="37">
        <v>1.7</v>
      </c>
      <c r="M48" s="37">
        <v>19.1</v>
      </c>
      <c r="N48" s="38">
        <v>20.900000000000002</v>
      </c>
      <c r="O48" s="38">
        <f t="shared" si="0"/>
        <v>8067.5</v>
      </c>
    </row>
    <row r="49" spans="1:15" ht="15.75" customHeight="1">
      <c r="A49" s="42" t="s">
        <v>44</v>
      </c>
      <c r="B49" s="30" t="s">
        <v>39</v>
      </c>
      <c r="C49" s="31">
        <v>366.55</v>
      </c>
      <c r="D49" s="31">
        <v>146.44</v>
      </c>
      <c r="E49" s="31">
        <v>30.33</v>
      </c>
      <c r="F49" s="31">
        <v>131.44</v>
      </c>
      <c r="G49" s="31">
        <v>1788.73</v>
      </c>
      <c r="H49" s="31">
        <v>2.19</v>
      </c>
      <c r="I49" s="32">
        <v>2465.68</v>
      </c>
      <c r="J49" s="31">
        <v>0.09</v>
      </c>
      <c r="K49" s="31"/>
      <c r="L49" s="31">
        <v>1.1</v>
      </c>
      <c r="M49" s="31">
        <v>29.52</v>
      </c>
      <c r="N49" s="32">
        <v>30.71</v>
      </c>
      <c r="O49" s="32">
        <f t="shared" si="0"/>
        <v>2496.39</v>
      </c>
    </row>
    <row r="50" spans="1:15" ht="15.75" customHeight="1">
      <c r="A50" s="41"/>
      <c r="B50" s="33" t="s">
        <v>43</v>
      </c>
      <c r="C50" s="34">
        <v>180271</v>
      </c>
      <c r="D50" s="34">
        <v>68305</v>
      </c>
      <c r="E50" s="34">
        <v>14128</v>
      </c>
      <c r="F50" s="34">
        <v>32833</v>
      </c>
      <c r="G50" s="34">
        <v>638594</v>
      </c>
      <c r="H50" s="34">
        <v>778</v>
      </c>
      <c r="I50" s="35">
        <v>934909</v>
      </c>
      <c r="J50" s="34">
        <v>11</v>
      </c>
      <c r="K50" s="34"/>
      <c r="L50" s="34">
        <v>142</v>
      </c>
      <c r="M50" s="34">
        <v>3353</v>
      </c>
      <c r="N50" s="35">
        <v>3506</v>
      </c>
      <c r="O50" s="35">
        <f t="shared" si="0"/>
        <v>938415</v>
      </c>
    </row>
    <row r="51" spans="1:15" ht="15.75" customHeight="1">
      <c r="A51" s="41"/>
      <c r="B51" s="36" t="s">
        <v>40</v>
      </c>
      <c r="C51" s="37">
        <v>693.2</v>
      </c>
      <c r="D51" s="37">
        <v>191</v>
      </c>
      <c r="E51" s="37">
        <v>50.8</v>
      </c>
      <c r="F51" s="37">
        <v>163.6</v>
      </c>
      <c r="G51" s="37">
        <v>2624</v>
      </c>
      <c r="H51" s="37">
        <v>8.6</v>
      </c>
      <c r="I51" s="38">
        <v>3731.2</v>
      </c>
      <c r="J51" s="37">
        <v>0.1</v>
      </c>
      <c r="K51" s="37"/>
      <c r="L51" s="37">
        <v>0.7</v>
      </c>
      <c r="M51" s="37">
        <v>16.4</v>
      </c>
      <c r="N51" s="38">
        <v>17.2</v>
      </c>
      <c r="O51" s="38">
        <f t="shared" si="0"/>
        <v>3748.3999999999996</v>
      </c>
    </row>
    <row r="52" spans="1:15" ht="15.75" customHeight="1">
      <c r="A52" s="42" t="s">
        <v>26</v>
      </c>
      <c r="B52" s="30" t="s">
        <v>39</v>
      </c>
      <c r="C52" s="32">
        <f aca="true" t="shared" si="1" ref="C52:H54">SUM(C7,C10,C13,C16,C19,C22,C25,C28,C31,C34,C37,C40,C43,C46,C49)</f>
        <v>1963.2799999999997</v>
      </c>
      <c r="D52" s="32">
        <f t="shared" si="1"/>
        <v>1881.0800000000002</v>
      </c>
      <c r="E52" s="32">
        <f t="shared" si="1"/>
        <v>37.67</v>
      </c>
      <c r="F52" s="32">
        <f t="shared" si="1"/>
        <v>5059.749999999999</v>
      </c>
      <c r="G52" s="32">
        <f t="shared" si="1"/>
        <v>12542.469999999998</v>
      </c>
      <c r="H52" s="32">
        <f t="shared" si="1"/>
        <v>119.08</v>
      </c>
      <c r="I52" s="32">
        <f>SUM(C52:H52)</f>
        <v>21603.329999999998</v>
      </c>
      <c r="J52" s="32">
        <f>SUM(J7,J10,J13,J16,J19,J22,J25,J28,J31,J34,J37,J40,J43,J46,J49)</f>
        <v>1.5000000000000002</v>
      </c>
      <c r="K52" s="32">
        <f>SUM(K7,K10,K13,K16,K19,K22,K25,K28,K31,K34,K37,K40,K43,K46,K49)</f>
        <v>3.56</v>
      </c>
      <c r="L52" s="32">
        <f>SUM(L7,L10,L13,L16,L19,L22,L25,L28,L31,L34,L37,L40,L43,L46,L49)</f>
        <v>98.52</v>
      </c>
      <c r="M52" s="32">
        <f>SUM(M7,M10,M13,M16,M19,M22,M25,M28,M31,M34,M37,M40,M43,M46,M49)</f>
        <v>287.89</v>
      </c>
      <c r="N52" s="32">
        <f>SUM(J52:M52)</f>
        <v>391.46999999999997</v>
      </c>
      <c r="O52" s="32">
        <f t="shared" si="0"/>
        <v>21994.8</v>
      </c>
    </row>
    <row r="53" spans="1:15" ht="15.75" customHeight="1">
      <c r="A53" s="41"/>
      <c r="B53" s="33" t="s">
        <v>43</v>
      </c>
      <c r="C53" s="35">
        <f t="shared" si="1"/>
        <v>869253</v>
      </c>
      <c r="D53" s="35">
        <f t="shared" si="1"/>
        <v>500077</v>
      </c>
      <c r="E53" s="35">
        <f t="shared" si="1"/>
        <v>16858</v>
      </c>
      <c r="F53" s="35">
        <f t="shared" si="1"/>
        <v>1139017</v>
      </c>
      <c r="G53" s="35">
        <f t="shared" si="1"/>
        <v>4184267</v>
      </c>
      <c r="H53" s="35">
        <f t="shared" si="1"/>
        <v>28032</v>
      </c>
      <c r="I53" s="35">
        <f>SUM(C53:H53)</f>
        <v>6737504</v>
      </c>
      <c r="J53" s="35">
        <f aca="true" t="shared" si="2" ref="J53:M54">SUM(J8,J11,J14,J17,J20,J23,J26,J29,J32,J35,J38,J41,J44,J47,J50)</f>
        <v>150</v>
      </c>
      <c r="K53" s="35">
        <f t="shared" si="2"/>
        <v>1515</v>
      </c>
      <c r="L53" s="35">
        <f t="shared" si="2"/>
        <v>5839</v>
      </c>
      <c r="M53" s="35">
        <f t="shared" si="2"/>
        <v>19194</v>
      </c>
      <c r="N53" s="35">
        <f>SUM(J53:M53)</f>
        <v>26698</v>
      </c>
      <c r="O53" s="35">
        <f t="shared" si="0"/>
        <v>6764202</v>
      </c>
    </row>
    <row r="54" spans="1:15" ht="15.75" customHeight="1">
      <c r="A54" s="41"/>
      <c r="B54" s="36" t="s">
        <v>40</v>
      </c>
      <c r="C54" s="38">
        <f t="shared" si="1"/>
        <v>9484.500000000002</v>
      </c>
      <c r="D54" s="38">
        <f t="shared" si="1"/>
        <v>15481.9</v>
      </c>
      <c r="E54" s="38">
        <f t="shared" si="1"/>
        <v>107.5</v>
      </c>
      <c r="F54" s="38">
        <f t="shared" si="1"/>
        <v>11499.200000000003</v>
      </c>
      <c r="G54" s="38">
        <f t="shared" si="1"/>
        <v>36130.4</v>
      </c>
      <c r="H54" s="38">
        <f t="shared" si="1"/>
        <v>767.7</v>
      </c>
      <c r="I54" s="38">
        <f>SUM(C54:H54)</f>
        <v>73471.2</v>
      </c>
      <c r="J54" s="38">
        <f t="shared" si="2"/>
        <v>7.3999999999999995</v>
      </c>
      <c r="K54" s="38">
        <f t="shared" si="2"/>
        <v>100.39999999999999</v>
      </c>
      <c r="L54" s="38">
        <f t="shared" si="2"/>
        <v>236.6</v>
      </c>
      <c r="M54" s="38">
        <f t="shared" si="2"/>
        <v>593</v>
      </c>
      <c r="N54" s="38">
        <f>SUM(J54:M54)</f>
        <v>937.4</v>
      </c>
      <c r="O54" s="38">
        <f t="shared" si="0"/>
        <v>74408.59999999999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1200" verticalDpi="12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54"/>
  <sheetViews>
    <sheetView zoomScale="70" zoomScaleNormal="70" zoomScaleSheetLayoutView="85" zoomScalePageLayoutView="0" workbookViewId="0" topLeftCell="A26">
      <selection activeCell="R47" sqref="R47:R49"/>
    </sheetView>
  </sheetViews>
  <sheetFormatPr defaultColWidth="9.00390625" defaultRowHeight="15"/>
  <cols>
    <col min="1" max="1" width="5.28125" style="21" bestFit="1" customWidth="1"/>
    <col min="2" max="2" width="5.421875" style="21" customWidth="1"/>
    <col min="3" max="15" width="13.7109375" style="21" customWidth="1"/>
    <col min="16" max="16384" width="9.00390625" style="21" customWidth="1"/>
  </cols>
  <sheetData>
    <row r="1" ht="21">
      <c r="A1" s="2" t="s">
        <v>20</v>
      </c>
    </row>
    <row r="3" spans="1:15" ht="15.75">
      <c r="A3" s="25" t="s">
        <v>46</v>
      </c>
      <c r="O3" s="26" t="s">
        <v>42</v>
      </c>
    </row>
    <row r="4" spans="1:15" ht="15.75" customHeight="1">
      <c r="A4" s="22"/>
      <c r="B4" s="27" t="s">
        <v>23</v>
      </c>
      <c r="C4" s="41" t="s">
        <v>24</v>
      </c>
      <c r="D4" s="41"/>
      <c r="E4" s="41"/>
      <c r="F4" s="41"/>
      <c r="G4" s="41"/>
      <c r="H4" s="41"/>
      <c r="I4" s="41"/>
      <c r="J4" s="41" t="s">
        <v>25</v>
      </c>
      <c r="K4" s="41"/>
      <c r="L4" s="41"/>
      <c r="M4" s="41"/>
      <c r="N4" s="41"/>
      <c r="O4" s="41" t="s">
        <v>26</v>
      </c>
    </row>
    <row r="5" spans="1:15" ht="15.75" customHeight="1">
      <c r="A5" s="23"/>
      <c r="B5" s="24"/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1" t="s">
        <v>34</v>
      </c>
      <c r="K5" s="41" t="s">
        <v>35</v>
      </c>
      <c r="L5" s="41" t="s">
        <v>36</v>
      </c>
      <c r="M5" s="41" t="s">
        <v>37</v>
      </c>
      <c r="N5" s="41" t="s">
        <v>33</v>
      </c>
      <c r="O5" s="41"/>
    </row>
    <row r="6" spans="1:15" ht="15.75" customHeight="1">
      <c r="A6" s="28" t="s">
        <v>38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39</v>
      </c>
      <c r="C7" s="31"/>
      <c r="D7" s="31">
        <v>3.22</v>
      </c>
      <c r="E7" s="31">
        <v>0.03</v>
      </c>
      <c r="F7" s="31">
        <v>13.41</v>
      </c>
      <c r="G7" s="31">
        <v>31.67</v>
      </c>
      <c r="H7" s="31"/>
      <c r="I7" s="32">
        <v>48.33</v>
      </c>
      <c r="J7" s="31"/>
      <c r="K7" s="31"/>
      <c r="L7" s="31">
        <v>3.17</v>
      </c>
      <c r="M7" s="31">
        <v>1.52</v>
      </c>
      <c r="N7" s="32">
        <v>4.6899999999999995</v>
      </c>
      <c r="O7" s="32">
        <f>SUM(N7,I7)</f>
        <v>53.019999999999996</v>
      </c>
    </row>
    <row r="8" spans="1:15" ht="15.75" customHeight="1">
      <c r="A8" s="41"/>
      <c r="B8" s="33" t="s">
        <v>43</v>
      </c>
      <c r="C8" s="34"/>
      <c r="D8" s="34">
        <v>0</v>
      </c>
      <c r="E8" s="34">
        <v>0</v>
      </c>
      <c r="F8" s="34">
        <v>0</v>
      </c>
      <c r="G8" s="34">
        <v>0</v>
      </c>
      <c r="H8" s="34"/>
      <c r="I8" s="35">
        <v>0</v>
      </c>
      <c r="J8" s="34"/>
      <c r="K8" s="34"/>
      <c r="L8" s="34">
        <v>0</v>
      </c>
      <c r="M8" s="34">
        <v>0</v>
      </c>
      <c r="N8" s="35">
        <v>0</v>
      </c>
      <c r="O8" s="35">
        <f aca="true" t="shared" si="0" ref="O8:O54">SUM(N8,I8)</f>
        <v>0</v>
      </c>
    </row>
    <row r="9" spans="1:15" ht="15.75" customHeight="1">
      <c r="A9" s="41"/>
      <c r="B9" s="36" t="s">
        <v>40</v>
      </c>
      <c r="C9" s="37"/>
      <c r="D9" s="37">
        <v>0</v>
      </c>
      <c r="E9" s="37">
        <v>0</v>
      </c>
      <c r="F9" s="37">
        <v>0</v>
      </c>
      <c r="G9" s="37">
        <v>0</v>
      </c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39</v>
      </c>
      <c r="C10" s="31"/>
      <c r="D10" s="31"/>
      <c r="E10" s="31"/>
      <c r="F10" s="31"/>
      <c r="G10" s="31">
        <v>9.27</v>
      </c>
      <c r="H10" s="31"/>
      <c r="I10" s="32">
        <v>9.27</v>
      </c>
      <c r="J10" s="31"/>
      <c r="K10" s="31"/>
      <c r="L10" s="31">
        <v>0.93</v>
      </c>
      <c r="M10" s="31">
        <v>0.22</v>
      </c>
      <c r="N10" s="32">
        <v>1.1500000000000001</v>
      </c>
      <c r="O10" s="32">
        <f t="shared" si="0"/>
        <v>10.42</v>
      </c>
    </row>
    <row r="11" spans="1:15" ht="15.75" customHeight="1">
      <c r="A11" s="41"/>
      <c r="B11" s="33" t="s">
        <v>43</v>
      </c>
      <c r="C11" s="34"/>
      <c r="D11" s="34"/>
      <c r="E11" s="34"/>
      <c r="F11" s="34"/>
      <c r="G11" s="34">
        <v>0</v>
      </c>
      <c r="H11" s="34"/>
      <c r="I11" s="35">
        <v>0</v>
      </c>
      <c r="J11" s="34"/>
      <c r="K11" s="34"/>
      <c r="L11" s="34">
        <v>7</v>
      </c>
      <c r="M11" s="34">
        <v>2</v>
      </c>
      <c r="N11" s="35">
        <v>9</v>
      </c>
      <c r="O11" s="35">
        <f t="shared" si="0"/>
        <v>9</v>
      </c>
    </row>
    <row r="12" spans="1:15" ht="15.75" customHeight="1">
      <c r="A12" s="41"/>
      <c r="B12" s="36" t="s">
        <v>40</v>
      </c>
      <c r="C12" s="37"/>
      <c r="D12" s="37"/>
      <c r="E12" s="37"/>
      <c r="F12" s="37"/>
      <c r="G12" s="37">
        <v>0</v>
      </c>
      <c r="H12" s="37"/>
      <c r="I12" s="38">
        <v>0</v>
      </c>
      <c r="J12" s="37"/>
      <c r="K12" s="37"/>
      <c r="L12" s="37">
        <v>0.9</v>
      </c>
      <c r="M12" s="37">
        <v>0.3</v>
      </c>
      <c r="N12" s="38">
        <v>1.2</v>
      </c>
      <c r="O12" s="38">
        <f t="shared" si="0"/>
        <v>1.2</v>
      </c>
    </row>
    <row r="13" spans="1:15" ht="15.75" customHeight="1">
      <c r="A13" s="41">
        <v>3</v>
      </c>
      <c r="B13" s="30" t="s">
        <v>39</v>
      </c>
      <c r="C13" s="31">
        <v>0.14</v>
      </c>
      <c r="D13" s="31"/>
      <c r="E13" s="31"/>
      <c r="F13" s="31"/>
      <c r="G13" s="31">
        <v>12.07</v>
      </c>
      <c r="H13" s="31"/>
      <c r="I13" s="32">
        <v>12.21</v>
      </c>
      <c r="J13" s="31"/>
      <c r="K13" s="31"/>
      <c r="L13" s="31"/>
      <c r="M13" s="31"/>
      <c r="N13" s="32">
        <v>0</v>
      </c>
      <c r="O13" s="32">
        <f t="shared" si="0"/>
        <v>12.21</v>
      </c>
    </row>
    <row r="14" spans="1:15" ht="15.75" customHeight="1">
      <c r="A14" s="41"/>
      <c r="B14" s="33" t="s">
        <v>43</v>
      </c>
      <c r="C14" s="34">
        <v>10</v>
      </c>
      <c r="D14" s="34"/>
      <c r="E14" s="34"/>
      <c r="F14" s="34"/>
      <c r="G14" s="34">
        <v>611</v>
      </c>
      <c r="H14" s="34"/>
      <c r="I14" s="35">
        <v>621</v>
      </c>
      <c r="J14" s="34"/>
      <c r="K14" s="34"/>
      <c r="L14" s="34"/>
      <c r="M14" s="34"/>
      <c r="N14" s="35">
        <v>0</v>
      </c>
      <c r="O14" s="35">
        <f t="shared" si="0"/>
        <v>621</v>
      </c>
    </row>
    <row r="15" spans="1:15" ht="15.75" customHeight="1">
      <c r="A15" s="41"/>
      <c r="B15" s="36" t="s">
        <v>40</v>
      </c>
      <c r="C15" s="37">
        <v>2</v>
      </c>
      <c r="D15" s="37"/>
      <c r="E15" s="37"/>
      <c r="F15" s="37"/>
      <c r="G15" s="37">
        <v>34.6</v>
      </c>
      <c r="H15" s="37"/>
      <c r="I15" s="38">
        <v>36.6</v>
      </c>
      <c r="J15" s="37"/>
      <c r="K15" s="37"/>
      <c r="L15" s="37"/>
      <c r="M15" s="37"/>
      <c r="N15" s="38">
        <v>0</v>
      </c>
      <c r="O15" s="38">
        <f t="shared" si="0"/>
        <v>36.6</v>
      </c>
    </row>
    <row r="16" spans="1:15" ht="15.75" customHeight="1">
      <c r="A16" s="41">
        <v>4</v>
      </c>
      <c r="B16" s="30" t="s">
        <v>39</v>
      </c>
      <c r="C16" s="31">
        <v>0.04</v>
      </c>
      <c r="D16" s="31">
        <v>0.87</v>
      </c>
      <c r="E16" s="31"/>
      <c r="F16" s="31"/>
      <c r="G16" s="31">
        <v>2.82</v>
      </c>
      <c r="H16" s="31"/>
      <c r="I16" s="32">
        <v>3.73</v>
      </c>
      <c r="J16" s="31"/>
      <c r="K16" s="31"/>
      <c r="L16" s="31"/>
      <c r="M16" s="31">
        <v>5.26</v>
      </c>
      <c r="N16" s="32">
        <v>5.26</v>
      </c>
      <c r="O16" s="32">
        <f t="shared" si="0"/>
        <v>8.99</v>
      </c>
    </row>
    <row r="17" spans="1:15" ht="15.75" customHeight="1">
      <c r="A17" s="41"/>
      <c r="B17" s="33" t="s">
        <v>43</v>
      </c>
      <c r="C17" s="34">
        <v>5</v>
      </c>
      <c r="D17" s="34">
        <v>966</v>
      </c>
      <c r="E17" s="34">
        <v>68</v>
      </c>
      <c r="F17" s="34"/>
      <c r="G17" s="34">
        <v>236</v>
      </c>
      <c r="H17" s="34">
        <v>304</v>
      </c>
      <c r="I17" s="35">
        <v>1579</v>
      </c>
      <c r="J17" s="34"/>
      <c r="K17" s="34"/>
      <c r="L17" s="34"/>
      <c r="M17" s="34">
        <v>824</v>
      </c>
      <c r="N17" s="35">
        <v>824</v>
      </c>
      <c r="O17" s="35">
        <f t="shared" si="0"/>
        <v>2403</v>
      </c>
    </row>
    <row r="18" spans="1:15" ht="15.75" customHeight="1">
      <c r="A18" s="41"/>
      <c r="B18" s="36" t="s">
        <v>40</v>
      </c>
      <c r="C18" s="37">
        <v>0.4</v>
      </c>
      <c r="D18" s="37">
        <v>87.8</v>
      </c>
      <c r="E18" s="37">
        <v>6.2</v>
      </c>
      <c r="F18" s="37"/>
      <c r="G18" s="37">
        <v>14</v>
      </c>
      <c r="H18" s="37">
        <v>25.6</v>
      </c>
      <c r="I18" s="38">
        <v>134</v>
      </c>
      <c r="J18" s="37"/>
      <c r="K18" s="37"/>
      <c r="L18" s="37"/>
      <c r="M18" s="37">
        <v>55.6</v>
      </c>
      <c r="N18" s="38">
        <v>55.6</v>
      </c>
      <c r="O18" s="38">
        <f t="shared" si="0"/>
        <v>189.6</v>
      </c>
    </row>
    <row r="19" spans="1:15" ht="15.75" customHeight="1">
      <c r="A19" s="41">
        <v>5</v>
      </c>
      <c r="B19" s="30" t="s">
        <v>39</v>
      </c>
      <c r="C19" s="31">
        <v>0.09</v>
      </c>
      <c r="D19" s="31">
        <v>3.85</v>
      </c>
      <c r="E19" s="31"/>
      <c r="F19" s="31">
        <v>2.26</v>
      </c>
      <c r="G19" s="31">
        <v>0.25</v>
      </c>
      <c r="H19" s="31">
        <v>1.53</v>
      </c>
      <c r="I19" s="32">
        <v>7.9799999999999995</v>
      </c>
      <c r="J19" s="31"/>
      <c r="K19" s="31"/>
      <c r="L19" s="31">
        <v>3</v>
      </c>
      <c r="M19" s="31">
        <v>1.43</v>
      </c>
      <c r="N19" s="32">
        <v>4.43</v>
      </c>
      <c r="O19" s="32">
        <f t="shared" si="0"/>
        <v>12.41</v>
      </c>
    </row>
    <row r="20" spans="1:15" ht="15.75" customHeight="1">
      <c r="A20" s="41"/>
      <c r="B20" s="33" t="s">
        <v>43</v>
      </c>
      <c r="C20" s="34">
        <v>50</v>
      </c>
      <c r="D20" s="34">
        <v>5866</v>
      </c>
      <c r="E20" s="34"/>
      <c r="F20" s="34">
        <v>2345</v>
      </c>
      <c r="G20" s="34">
        <v>222</v>
      </c>
      <c r="H20" s="34">
        <v>2149</v>
      </c>
      <c r="I20" s="35">
        <v>10632</v>
      </c>
      <c r="J20" s="34"/>
      <c r="K20" s="34"/>
      <c r="L20" s="34">
        <v>1223</v>
      </c>
      <c r="M20" s="34">
        <v>454</v>
      </c>
      <c r="N20" s="35">
        <v>1677</v>
      </c>
      <c r="O20" s="35">
        <f t="shared" si="0"/>
        <v>12309</v>
      </c>
    </row>
    <row r="21" spans="1:15" ht="15.75" customHeight="1">
      <c r="A21" s="41"/>
      <c r="B21" s="36" t="s">
        <v>40</v>
      </c>
      <c r="C21" s="37">
        <v>2.5</v>
      </c>
      <c r="D21" s="37">
        <v>342.8</v>
      </c>
      <c r="E21" s="37"/>
      <c r="F21" s="37">
        <v>119.6</v>
      </c>
      <c r="G21" s="37">
        <v>10.1</v>
      </c>
      <c r="H21" s="37">
        <v>144.2</v>
      </c>
      <c r="I21" s="38">
        <v>619.2</v>
      </c>
      <c r="J21" s="37"/>
      <c r="K21" s="37"/>
      <c r="L21" s="37">
        <v>59.7</v>
      </c>
      <c r="M21" s="37">
        <v>23.4</v>
      </c>
      <c r="N21" s="38">
        <v>83.1</v>
      </c>
      <c r="O21" s="38">
        <f t="shared" si="0"/>
        <v>702.3000000000001</v>
      </c>
    </row>
    <row r="22" spans="1:15" ht="15.75" customHeight="1">
      <c r="A22" s="41">
        <v>6</v>
      </c>
      <c r="B22" s="30" t="s">
        <v>39</v>
      </c>
      <c r="C22" s="31">
        <v>0.42</v>
      </c>
      <c r="D22" s="31">
        <v>16.38</v>
      </c>
      <c r="E22" s="31"/>
      <c r="F22" s="31"/>
      <c r="G22" s="31">
        <v>2.27</v>
      </c>
      <c r="H22" s="31">
        <v>4.59</v>
      </c>
      <c r="I22" s="32">
        <v>23.66</v>
      </c>
      <c r="J22" s="31"/>
      <c r="K22" s="31"/>
      <c r="L22" s="31">
        <v>1.49</v>
      </c>
      <c r="M22" s="31">
        <v>0.72</v>
      </c>
      <c r="N22" s="32">
        <v>2.21</v>
      </c>
      <c r="O22" s="32">
        <f t="shared" si="0"/>
        <v>25.87</v>
      </c>
    </row>
    <row r="23" spans="1:15" ht="15.75" customHeight="1">
      <c r="A23" s="41"/>
      <c r="B23" s="33" t="s">
        <v>43</v>
      </c>
      <c r="C23" s="34">
        <v>80</v>
      </c>
      <c r="D23" s="34">
        <v>7107</v>
      </c>
      <c r="E23" s="34"/>
      <c r="F23" s="34">
        <v>116</v>
      </c>
      <c r="G23" s="34">
        <v>317</v>
      </c>
      <c r="H23" s="34">
        <v>1954</v>
      </c>
      <c r="I23" s="35">
        <v>9574</v>
      </c>
      <c r="J23" s="34"/>
      <c r="K23" s="34"/>
      <c r="L23" s="34">
        <v>569</v>
      </c>
      <c r="M23" s="34">
        <v>1491</v>
      </c>
      <c r="N23" s="35">
        <v>2060</v>
      </c>
      <c r="O23" s="35">
        <f t="shared" si="0"/>
        <v>11634</v>
      </c>
    </row>
    <row r="24" spans="1:15" ht="15.75" customHeight="1">
      <c r="A24" s="41"/>
      <c r="B24" s="36" t="s">
        <v>40</v>
      </c>
      <c r="C24" s="37">
        <v>2.9</v>
      </c>
      <c r="D24" s="37">
        <v>305.7</v>
      </c>
      <c r="E24" s="37"/>
      <c r="F24" s="37">
        <v>4.3</v>
      </c>
      <c r="G24" s="37">
        <v>7.3</v>
      </c>
      <c r="H24" s="37">
        <v>98.6</v>
      </c>
      <c r="I24" s="38">
        <v>418.79999999999995</v>
      </c>
      <c r="J24" s="37"/>
      <c r="K24" s="37"/>
      <c r="L24" s="37">
        <v>22.1</v>
      </c>
      <c r="M24" s="37">
        <v>60.6</v>
      </c>
      <c r="N24" s="38">
        <v>82.7</v>
      </c>
      <c r="O24" s="38">
        <f t="shared" si="0"/>
        <v>501.49999999999994</v>
      </c>
    </row>
    <row r="25" spans="1:15" ht="15.75" customHeight="1">
      <c r="A25" s="41">
        <v>7</v>
      </c>
      <c r="B25" s="30" t="s">
        <v>39</v>
      </c>
      <c r="C25" s="31">
        <v>1.08</v>
      </c>
      <c r="D25" s="31">
        <v>76.26</v>
      </c>
      <c r="E25" s="31">
        <v>0.21</v>
      </c>
      <c r="F25" s="31">
        <v>4.42</v>
      </c>
      <c r="G25" s="31">
        <v>9.48</v>
      </c>
      <c r="H25" s="31">
        <v>12.24</v>
      </c>
      <c r="I25" s="32">
        <v>103.69</v>
      </c>
      <c r="J25" s="31"/>
      <c r="K25" s="31"/>
      <c r="L25" s="31"/>
      <c r="M25" s="31">
        <v>4.43</v>
      </c>
      <c r="N25" s="32">
        <v>4.43</v>
      </c>
      <c r="O25" s="32">
        <f t="shared" si="0"/>
        <v>108.12</v>
      </c>
    </row>
    <row r="26" spans="1:15" ht="15.75" customHeight="1">
      <c r="A26" s="41"/>
      <c r="B26" s="33" t="s">
        <v>43</v>
      </c>
      <c r="C26" s="34">
        <v>266</v>
      </c>
      <c r="D26" s="34">
        <v>26865</v>
      </c>
      <c r="E26" s="34">
        <v>116</v>
      </c>
      <c r="F26" s="34">
        <v>735</v>
      </c>
      <c r="G26" s="34">
        <v>2105</v>
      </c>
      <c r="H26" s="34">
        <v>2879</v>
      </c>
      <c r="I26" s="35">
        <v>32966</v>
      </c>
      <c r="J26" s="34"/>
      <c r="K26" s="34"/>
      <c r="L26" s="34">
        <v>63</v>
      </c>
      <c r="M26" s="34">
        <v>582</v>
      </c>
      <c r="N26" s="35">
        <v>645</v>
      </c>
      <c r="O26" s="35">
        <f t="shared" si="0"/>
        <v>33611</v>
      </c>
    </row>
    <row r="27" spans="1:15" ht="15.75" customHeight="1">
      <c r="A27" s="41"/>
      <c r="B27" s="36" t="s">
        <v>40</v>
      </c>
      <c r="C27" s="37">
        <v>7.2</v>
      </c>
      <c r="D27" s="37">
        <v>865.9</v>
      </c>
      <c r="E27" s="37">
        <v>3.9</v>
      </c>
      <c r="F27" s="37">
        <v>17.9</v>
      </c>
      <c r="G27" s="37">
        <v>47.2</v>
      </c>
      <c r="H27" s="37">
        <v>133.1</v>
      </c>
      <c r="I27" s="38">
        <v>1075.2</v>
      </c>
      <c r="J27" s="37"/>
      <c r="K27" s="37"/>
      <c r="L27" s="37">
        <v>2</v>
      </c>
      <c r="M27" s="37">
        <v>18.1</v>
      </c>
      <c r="N27" s="38">
        <v>20.1</v>
      </c>
      <c r="O27" s="38">
        <f t="shared" si="0"/>
        <v>1095.3</v>
      </c>
    </row>
    <row r="28" spans="1:15" ht="15.75" customHeight="1">
      <c r="A28" s="41">
        <v>8</v>
      </c>
      <c r="B28" s="30" t="s">
        <v>39</v>
      </c>
      <c r="C28" s="31">
        <v>1.95</v>
      </c>
      <c r="D28" s="31">
        <v>109.08</v>
      </c>
      <c r="E28" s="31">
        <v>1.24</v>
      </c>
      <c r="F28" s="31">
        <v>4.57</v>
      </c>
      <c r="G28" s="31">
        <v>28.99</v>
      </c>
      <c r="H28" s="31">
        <v>64.21</v>
      </c>
      <c r="I28" s="32">
        <v>210.04000000000002</v>
      </c>
      <c r="J28" s="31"/>
      <c r="K28" s="31"/>
      <c r="L28" s="31"/>
      <c r="M28" s="31">
        <v>0.67</v>
      </c>
      <c r="N28" s="32">
        <v>0.67</v>
      </c>
      <c r="O28" s="32">
        <f t="shared" si="0"/>
        <v>210.71</v>
      </c>
    </row>
    <row r="29" spans="1:15" ht="15.75" customHeight="1">
      <c r="A29" s="41"/>
      <c r="B29" s="33" t="s">
        <v>43</v>
      </c>
      <c r="C29" s="34">
        <v>509</v>
      </c>
      <c r="D29" s="34">
        <v>33743</v>
      </c>
      <c r="E29" s="34">
        <v>244</v>
      </c>
      <c r="F29" s="34">
        <v>738</v>
      </c>
      <c r="G29" s="34">
        <v>4934</v>
      </c>
      <c r="H29" s="34">
        <v>6042</v>
      </c>
      <c r="I29" s="35">
        <v>46210</v>
      </c>
      <c r="J29" s="34"/>
      <c r="K29" s="34"/>
      <c r="L29" s="34"/>
      <c r="M29" s="34">
        <v>179</v>
      </c>
      <c r="N29" s="35">
        <v>179</v>
      </c>
      <c r="O29" s="35">
        <f t="shared" si="0"/>
        <v>46389</v>
      </c>
    </row>
    <row r="30" spans="1:15" ht="15.75" customHeight="1">
      <c r="A30" s="41"/>
      <c r="B30" s="36" t="s">
        <v>40</v>
      </c>
      <c r="C30" s="37">
        <v>11.8</v>
      </c>
      <c r="D30" s="37">
        <v>883.7</v>
      </c>
      <c r="E30" s="37">
        <v>6.5</v>
      </c>
      <c r="F30" s="37">
        <v>17</v>
      </c>
      <c r="G30" s="37">
        <v>107.7</v>
      </c>
      <c r="H30" s="37">
        <v>226.8</v>
      </c>
      <c r="I30" s="38">
        <v>1253.5</v>
      </c>
      <c r="J30" s="37"/>
      <c r="K30" s="37"/>
      <c r="L30" s="37"/>
      <c r="M30" s="37">
        <v>5.5</v>
      </c>
      <c r="N30" s="38">
        <v>5.5</v>
      </c>
      <c r="O30" s="38">
        <f t="shared" si="0"/>
        <v>1259</v>
      </c>
    </row>
    <row r="31" spans="1:15" ht="15.75" customHeight="1">
      <c r="A31" s="41">
        <v>9</v>
      </c>
      <c r="B31" s="30" t="s">
        <v>39</v>
      </c>
      <c r="C31" s="31">
        <v>5.05</v>
      </c>
      <c r="D31" s="31">
        <v>189.8</v>
      </c>
      <c r="E31" s="31">
        <v>1.41</v>
      </c>
      <c r="F31" s="31">
        <v>35.91</v>
      </c>
      <c r="G31" s="31">
        <v>77.2</v>
      </c>
      <c r="H31" s="31">
        <v>65.13</v>
      </c>
      <c r="I31" s="32">
        <v>374.5</v>
      </c>
      <c r="J31" s="31"/>
      <c r="K31" s="31"/>
      <c r="L31" s="31"/>
      <c r="M31" s="31">
        <v>1.74</v>
      </c>
      <c r="N31" s="32">
        <v>1.74</v>
      </c>
      <c r="O31" s="32">
        <f t="shared" si="0"/>
        <v>376.24</v>
      </c>
    </row>
    <row r="32" spans="1:15" ht="15.75" customHeight="1">
      <c r="A32" s="41"/>
      <c r="B32" s="33" t="s">
        <v>43</v>
      </c>
      <c r="C32" s="34">
        <v>1430</v>
      </c>
      <c r="D32" s="34">
        <v>42755</v>
      </c>
      <c r="E32" s="34">
        <v>295</v>
      </c>
      <c r="F32" s="34">
        <v>7037</v>
      </c>
      <c r="G32" s="34">
        <v>16412</v>
      </c>
      <c r="H32" s="34">
        <v>6509</v>
      </c>
      <c r="I32" s="35">
        <v>74438</v>
      </c>
      <c r="J32" s="34"/>
      <c r="K32" s="34"/>
      <c r="L32" s="34"/>
      <c r="M32" s="34">
        <v>132</v>
      </c>
      <c r="N32" s="35">
        <v>132</v>
      </c>
      <c r="O32" s="35">
        <f t="shared" si="0"/>
        <v>74570</v>
      </c>
    </row>
    <row r="33" spans="1:15" ht="15.75" customHeight="1">
      <c r="A33" s="41"/>
      <c r="B33" s="36" t="s">
        <v>40</v>
      </c>
      <c r="C33" s="37">
        <v>24.8</v>
      </c>
      <c r="D33" s="37">
        <v>912.6</v>
      </c>
      <c r="E33" s="37">
        <v>6.2</v>
      </c>
      <c r="F33" s="37">
        <v>106.8</v>
      </c>
      <c r="G33" s="37">
        <v>298.9</v>
      </c>
      <c r="H33" s="37">
        <v>208.1</v>
      </c>
      <c r="I33" s="38">
        <v>1557.4</v>
      </c>
      <c r="J33" s="37"/>
      <c r="K33" s="37"/>
      <c r="L33" s="37"/>
      <c r="M33" s="37">
        <v>3.7</v>
      </c>
      <c r="N33" s="38">
        <v>3.7</v>
      </c>
      <c r="O33" s="38">
        <f t="shared" si="0"/>
        <v>1561.1000000000001</v>
      </c>
    </row>
    <row r="34" spans="1:15" ht="15.75" customHeight="1">
      <c r="A34" s="41">
        <v>10</v>
      </c>
      <c r="B34" s="30" t="s">
        <v>39</v>
      </c>
      <c r="C34" s="31">
        <v>8.06</v>
      </c>
      <c r="D34" s="31">
        <v>118.56</v>
      </c>
      <c r="E34" s="31">
        <v>1.78</v>
      </c>
      <c r="F34" s="31">
        <v>200</v>
      </c>
      <c r="G34" s="31">
        <v>337.68</v>
      </c>
      <c r="H34" s="31">
        <v>41.98</v>
      </c>
      <c r="I34" s="32">
        <v>708.06</v>
      </c>
      <c r="J34" s="31"/>
      <c r="K34" s="31"/>
      <c r="L34" s="31"/>
      <c r="M34" s="31">
        <v>0.94</v>
      </c>
      <c r="N34" s="32">
        <v>0.94</v>
      </c>
      <c r="O34" s="32">
        <f t="shared" si="0"/>
        <v>709</v>
      </c>
    </row>
    <row r="35" spans="1:15" ht="15.75" customHeight="1">
      <c r="A35" s="41"/>
      <c r="B35" s="33" t="s">
        <v>43</v>
      </c>
      <c r="C35" s="34">
        <v>2415</v>
      </c>
      <c r="D35" s="34">
        <v>25748</v>
      </c>
      <c r="E35" s="34">
        <v>402</v>
      </c>
      <c r="F35" s="34">
        <v>39052</v>
      </c>
      <c r="G35" s="34">
        <v>77506</v>
      </c>
      <c r="H35" s="34">
        <v>4866</v>
      </c>
      <c r="I35" s="35">
        <v>149989</v>
      </c>
      <c r="J35" s="34"/>
      <c r="K35" s="34"/>
      <c r="L35" s="34"/>
      <c r="M35" s="34">
        <v>74</v>
      </c>
      <c r="N35" s="35">
        <v>74</v>
      </c>
      <c r="O35" s="35">
        <f t="shared" si="0"/>
        <v>150063</v>
      </c>
    </row>
    <row r="36" spans="1:15" ht="15.75" customHeight="1">
      <c r="A36" s="41"/>
      <c r="B36" s="36" t="s">
        <v>40</v>
      </c>
      <c r="C36" s="37">
        <v>33.8</v>
      </c>
      <c r="D36" s="37">
        <v>474.7</v>
      </c>
      <c r="E36" s="37">
        <v>7.1</v>
      </c>
      <c r="F36" s="37">
        <v>523.3</v>
      </c>
      <c r="G36" s="37">
        <v>1176.1</v>
      </c>
      <c r="H36" s="37">
        <v>142.5</v>
      </c>
      <c r="I36" s="38">
        <v>2357.5</v>
      </c>
      <c r="J36" s="37"/>
      <c r="K36" s="37"/>
      <c r="L36" s="37"/>
      <c r="M36" s="37">
        <v>1.9</v>
      </c>
      <c r="N36" s="38">
        <v>1.9</v>
      </c>
      <c r="O36" s="38">
        <f t="shared" si="0"/>
        <v>2359.4</v>
      </c>
    </row>
    <row r="37" spans="1:15" ht="15.75" customHeight="1">
      <c r="A37" s="41">
        <v>11</v>
      </c>
      <c r="B37" s="30" t="s">
        <v>39</v>
      </c>
      <c r="C37" s="31">
        <v>7.75</v>
      </c>
      <c r="D37" s="31">
        <v>60.55</v>
      </c>
      <c r="E37" s="31">
        <v>1.15</v>
      </c>
      <c r="F37" s="31">
        <v>317.01</v>
      </c>
      <c r="G37" s="31">
        <v>1425.85</v>
      </c>
      <c r="H37" s="31">
        <v>78.2</v>
      </c>
      <c r="I37" s="32">
        <v>1890.51</v>
      </c>
      <c r="J37" s="31"/>
      <c r="K37" s="31"/>
      <c r="L37" s="31"/>
      <c r="M37" s="31">
        <v>3.64</v>
      </c>
      <c r="N37" s="32">
        <v>3.64</v>
      </c>
      <c r="O37" s="32">
        <f t="shared" si="0"/>
        <v>1894.15</v>
      </c>
    </row>
    <row r="38" spans="1:15" ht="15.75" customHeight="1">
      <c r="A38" s="41"/>
      <c r="B38" s="33" t="s">
        <v>43</v>
      </c>
      <c r="C38" s="34">
        <v>2518</v>
      </c>
      <c r="D38" s="34">
        <v>14782</v>
      </c>
      <c r="E38" s="34">
        <v>283</v>
      </c>
      <c r="F38" s="34">
        <v>66953</v>
      </c>
      <c r="G38" s="34">
        <v>352205</v>
      </c>
      <c r="H38" s="34">
        <v>10915</v>
      </c>
      <c r="I38" s="35">
        <v>447656</v>
      </c>
      <c r="J38" s="34"/>
      <c r="K38" s="34"/>
      <c r="L38" s="34"/>
      <c r="M38" s="34">
        <v>231</v>
      </c>
      <c r="N38" s="35">
        <v>231</v>
      </c>
      <c r="O38" s="35">
        <f t="shared" si="0"/>
        <v>447887</v>
      </c>
    </row>
    <row r="39" spans="1:15" ht="15.75" customHeight="1">
      <c r="A39" s="41"/>
      <c r="B39" s="36" t="s">
        <v>40</v>
      </c>
      <c r="C39" s="37">
        <v>34</v>
      </c>
      <c r="D39" s="37">
        <v>238.7</v>
      </c>
      <c r="E39" s="37">
        <v>4.3</v>
      </c>
      <c r="F39" s="37">
        <v>745.5</v>
      </c>
      <c r="G39" s="37">
        <v>4929.5</v>
      </c>
      <c r="H39" s="37">
        <v>225.1</v>
      </c>
      <c r="I39" s="38">
        <v>6177.1</v>
      </c>
      <c r="J39" s="37"/>
      <c r="K39" s="37"/>
      <c r="L39" s="37"/>
      <c r="M39" s="37">
        <v>4.1</v>
      </c>
      <c r="N39" s="38">
        <v>4.1</v>
      </c>
      <c r="O39" s="38">
        <f t="shared" si="0"/>
        <v>6181.200000000001</v>
      </c>
    </row>
    <row r="40" spans="1:15" ht="15.75" customHeight="1">
      <c r="A40" s="41">
        <v>12</v>
      </c>
      <c r="B40" s="30" t="s">
        <v>39</v>
      </c>
      <c r="C40" s="31">
        <v>22.12</v>
      </c>
      <c r="D40" s="31">
        <v>22.92</v>
      </c>
      <c r="E40" s="31">
        <v>4.47</v>
      </c>
      <c r="F40" s="31">
        <v>413.09</v>
      </c>
      <c r="G40" s="31">
        <v>3132.16</v>
      </c>
      <c r="H40" s="31">
        <v>68.03</v>
      </c>
      <c r="I40" s="32">
        <v>3662.79</v>
      </c>
      <c r="J40" s="31"/>
      <c r="K40" s="31"/>
      <c r="L40" s="31">
        <v>1.47</v>
      </c>
      <c r="M40" s="31">
        <v>4.23</v>
      </c>
      <c r="N40" s="32">
        <v>5.7</v>
      </c>
      <c r="O40" s="32">
        <f t="shared" si="0"/>
        <v>3668.49</v>
      </c>
    </row>
    <row r="41" spans="1:15" ht="15.75" customHeight="1">
      <c r="A41" s="41"/>
      <c r="B41" s="33" t="s">
        <v>43</v>
      </c>
      <c r="C41" s="34">
        <v>7597</v>
      </c>
      <c r="D41" s="34">
        <v>5896</v>
      </c>
      <c r="E41" s="34">
        <v>1108</v>
      </c>
      <c r="F41" s="34">
        <v>93142</v>
      </c>
      <c r="G41" s="34">
        <v>810022</v>
      </c>
      <c r="H41" s="34">
        <v>10359</v>
      </c>
      <c r="I41" s="35">
        <v>928124</v>
      </c>
      <c r="J41" s="34"/>
      <c r="K41" s="34"/>
      <c r="L41" s="34">
        <v>122</v>
      </c>
      <c r="M41" s="34">
        <v>414</v>
      </c>
      <c r="N41" s="35">
        <v>536</v>
      </c>
      <c r="O41" s="35">
        <f t="shared" si="0"/>
        <v>928660</v>
      </c>
    </row>
    <row r="42" spans="1:15" ht="15.75" customHeight="1">
      <c r="A42" s="41"/>
      <c r="B42" s="36" t="s">
        <v>40</v>
      </c>
      <c r="C42" s="37">
        <v>97.5</v>
      </c>
      <c r="D42" s="37">
        <v>83.5</v>
      </c>
      <c r="E42" s="37">
        <v>15.5</v>
      </c>
      <c r="F42" s="37">
        <v>847.8</v>
      </c>
      <c r="G42" s="37">
        <v>10344</v>
      </c>
      <c r="H42" s="37">
        <v>199.7</v>
      </c>
      <c r="I42" s="38">
        <v>11588</v>
      </c>
      <c r="J42" s="37"/>
      <c r="K42" s="37"/>
      <c r="L42" s="37">
        <v>2.1</v>
      </c>
      <c r="M42" s="37">
        <v>8</v>
      </c>
      <c r="N42" s="38">
        <v>10.1</v>
      </c>
      <c r="O42" s="38">
        <f t="shared" si="0"/>
        <v>11598.1</v>
      </c>
    </row>
    <row r="43" spans="1:15" ht="15.75" customHeight="1">
      <c r="A43" s="41">
        <v>13</v>
      </c>
      <c r="B43" s="30" t="s">
        <v>39</v>
      </c>
      <c r="C43" s="31">
        <v>32.86</v>
      </c>
      <c r="D43" s="31">
        <v>29.09</v>
      </c>
      <c r="E43" s="31">
        <v>20.25</v>
      </c>
      <c r="F43" s="31">
        <v>301.14</v>
      </c>
      <c r="G43" s="31">
        <v>4603.17</v>
      </c>
      <c r="H43" s="31">
        <v>140.31</v>
      </c>
      <c r="I43" s="32">
        <v>5126.820000000001</v>
      </c>
      <c r="J43" s="31"/>
      <c r="K43" s="31"/>
      <c r="L43" s="31"/>
      <c r="M43" s="31">
        <v>1.02</v>
      </c>
      <c r="N43" s="32">
        <v>1.02</v>
      </c>
      <c r="O43" s="32">
        <f t="shared" si="0"/>
        <v>5127.840000000001</v>
      </c>
    </row>
    <row r="44" spans="1:15" ht="15.75" customHeight="1">
      <c r="A44" s="41"/>
      <c r="B44" s="33" t="s">
        <v>43</v>
      </c>
      <c r="C44" s="34">
        <v>11325</v>
      </c>
      <c r="D44" s="34">
        <v>7794</v>
      </c>
      <c r="E44" s="34">
        <v>5223</v>
      </c>
      <c r="F44" s="34">
        <v>68132</v>
      </c>
      <c r="G44" s="34">
        <v>1212751</v>
      </c>
      <c r="H44" s="34">
        <v>23187</v>
      </c>
      <c r="I44" s="35">
        <v>1328412</v>
      </c>
      <c r="J44" s="34"/>
      <c r="K44" s="34"/>
      <c r="L44" s="34"/>
      <c r="M44" s="34">
        <v>101</v>
      </c>
      <c r="N44" s="35">
        <v>101</v>
      </c>
      <c r="O44" s="35">
        <f t="shared" si="0"/>
        <v>1328513</v>
      </c>
    </row>
    <row r="45" spans="1:15" ht="15.75" customHeight="1">
      <c r="A45" s="41"/>
      <c r="B45" s="36" t="s">
        <v>40</v>
      </c>
      <c r="C45" s="37">
        <v>140.5</v>
      </c>
      <c r="D45" s="37">
        <v>105.9</v>
      </c>
      <c r="E45" s="37">
        <v>73.4</v>
      </c>
      <c r="F45" s="37">
        <v>615.7</v>
      </c>
      <c r="G45" s="37">
        <v>15031.4</v>
      </c>
      <c r="H45" s="37">
        <v>425.1</v>
      </c>
      <c r="I45" s="38">
        <v>16392</v>
      </c>
      <c r="J45" s="37"/>
      <c r="K45" s="37"/>
      <c r="L45" s="37"/>
      <c r="M45" s="37">
        <v>1.6</v>
      </c>
      <c r="N45" s="38">
        <v>1.6</v>
      </c>
      <c r="O45" s="38">
        <f t="shared" si="0"/>
        <v>16393.6</v>
      </c>
    </row>
    <row r="46" spans="1:15" ht="15.75" customHeight="1">
      <c r="A46" s="41">
        <v>14</v>
      </c>
      <c r="B46" s="30" t="s">
        <v>39</v>
      </c>
      <c r="C46" s="31">
        <v>34.87</v>
      </c>
      <c r="D46" s="31">
        <v>76.84</v>
      </c>
      <c r="E46" s="31">
        <v>22.1</v>
      </c>
      <c r="F46" s="31">
        <v>105.54</v>
      </c>
      <c r="G46" s="31">
        <v>4275.58</v>
      </c>
      <c r="H46" s="31">
        <v>78.98</v>
      </c>
      <c r="I46" s="32">
        <v>4593.91</v>
      </c>
      <c r="J46" s="31"/>
      <c r="K46" s="31"/>
      <c r="L46" s="31"/>
      <c r="M46" s="31">
        <v>5.84</v>
      </c>
      <c r="N46" s="32">
        <v>5.84</v>
      </c>
      <c r="O46" s="32">
        <f t="shared" si="0"/>
        <v>4599.75</v>
      </c>
    </row>
    <row r="47" spans="1:15" ht="15.75" customHeight="1">
      <c r="A47" s="41"/>
      <c r="B47" s="33" t="s">
        <v>43</v>
      </c>
      <c r="C47" s="34">
        <v>12368</v>
      </c>
      <c r="D47" s="34">
        <v>19354</v>
      </c>
      <c r="E47" s="34">
        <v>6240</v>
      </c>
      <c r="F47" s="34">
        <v>24778</v>
      </c>
      <c r="G47" s="34">
        <v>1202216</v>
      </c>
      <c r="H47" s="34">
        <v>12736</v>
      </c>
      <c r="I47" s="35">
        <v>1277692</v>
      </c>
      <c r="J47" s="34"/>
      <c r="K47" s="34"/>
      <c r="L47" s="34"/>
      <c r="M47" s="34">
        <v>465</v>
      </c>
      <c r="N47" s="35">
        <v>465</v>
      </c>
      <c r="O47" s="35">
        <f t="shared" si="0"/>
        <v>1278157</v>
      </c>
    </row>
    <row r="48" spans="1:15" ht="15.75" customHeight="1">
      <c r="A48" s="41"/>
      <c r="B48" s="36" t="s">
        <v>40</v>
      </c>
      <c r="C48" s="37">
        <v>124.1</v>
      </c>
      <c r="D48" s="37">
        <v>229.1</v>
      </c>
      <c r="E48" s="37">
        <v>74.2</v>
      </c>
      <c r="F48" s="37">
        <v>202.8</v>
      </c>
      <c r="G48" s="37">
        <v>12913.2</v>
      </c>
      <c r="H48" s="37">
        <v>208.8</v>
      </c>
      <c r="I48" s="38">
        <v>13752.2</v>
      </c>
      <c r="J48" s="37"/>
      <c r="K48" s="37"/>
      <c r="L48" s="37"/>
      <c r="M48" s="37">
        <v>5.1</v>
      </c>
      <c r="N48" s="38">
        <v>5.1</v>
      </c>
      <c r="O48" s="38">
        <f t="shared" si="0"/>
        <v>13757.300000000001</v>
      </c>
    </row>
    <row r="49" spans="1:15" ht="15.75" customHeight="1">
      <c r="A49" s="42" t="s">
        <v>44</v>
      </c>
      <c r="B49" s="30" t="s">
        <v>39</v>
      </c>
      <c r="C49" s="31">
        <v>105.75</v>
      </c>
      <c r="D49" s="31">
        <v>269.94</v>
      </c>
      <c r="E49" s="31">
        <v>186.14</v>
      </c>
      <c r="F49" s="31">
        <v>120.35</v>
      </c>
      <c r="G49" s="31">
        <v>4117.32</v>
      </c>
      <c r="H49" s="31">
        <v>156.67</v>
      </c>
      <c r="I49" s="32">
        <v>4956.17</v>
      </c>
      <c r="J49" s="31"/>
      <c r="K49" s="31"/>
      <c r="L49" s="31">
        <v>0.17</v>
      </c>
      <c r="M49" s="31">
        <v>35.68</v>
      </c>
      <c r="N49" s="32">
        <v>35.85</v>
      </c>
      <c r="O49" s="32">
        <f t="shared" si="0"/>
        <v>4992.02</v>
      </c>
    </row>
    <row r="50" spans="1:15" ht="15.75" customHeight="1">
      <c r="A50" s="41"/>
      <c r="B50" s="33" t="s">
        <v>43</v>
      </c>
      <c r="C50" s="34">
        <v>42102</v>
      </c>
      <c r="D50" s="34">
        <v>83138</v>
      </c>
      <c r="E50" s="34">
        <v>54405</v>
      </c>
      <c r="F50" s="34">
        <v>28837</v>
      </c>
      <c r="G50" s="34">
        <v>1180771</v>
      </c>
      <c r="H50" s="34">
        <v>29391</v>
      </c>
      <c r="I50" s="35">
        <v>1418644</v>
      </c>
      <c r="J50" s="34"/>
      <c r="K50" s="34"/>
      <c r="L50" s="34">
        <v>9</v>
      </c>
      <c r="M50" s="34">
        <v>3417</v>
      </c>
      <c r="N50" s="35">
        <v>3426</v>
      </c>
      <c r="O50" s="35">
        <f t="shared" si="0"/>
        <v>1422070</v>
      </c>
    </row>
    <row r="51" spans="1:15" ht="15.75" customHeight="1">
      <c r="A51" s="41"/>
      <c r="B51" s="36" t="s">
        <v>40</v>
      </c>
      <c r="C51" s="37">
        <v>95.9</v>
      </c>
      <c r="D51" s="37">
        <v>203.7</v>
      </c>
      <c r="E51" s="37">
        <v>95.9</v>
      </c>
      <c r="F51" s="37">
        <v>137.4</v>
      </c>
      <c r="G51" s="37">
        <v>5557.9</v>
      </c>
      <c r="H51" s="37">
        <v>243.1</v>
      </c>
      <c r="I51" s="38">
        <v>6333.9</v>
      </c>
      <c r="J51" s="37"/>
      <c r="K51" s="37"/>
      <c r="L51" s="37">
        <v>0</v>
      </c>
      <c r="M51" s="37">
        <v>13.4</v>
      </c>
      <c r="N51" s="38">
        <v>13.4</v>
      </c>
      <c r="O51" s="38">
        <f t="shared" si="0"/>
        <v>6347.299999999999</v>
      </c>
    </row>
    <row r="52" spans="1:15" ht="15.75" customHeight="1">
      <c r="A52" s="42" t="s">
        <v>26</v>
      </c>
      <c r="B52" s="30" t="s">
        <v>39</v>
      </c>
      <c r="C52" s="32">
        <f aca="true" t="shared" si="1" ref="C52:H54">SUM(C7,C10,C13,C16,C19,C22,C25,C28,C31,C34,C37,C40,C43,C46,C49)</f>
        <v>220.18</v>
      </c>
      <c r="D52" s="32">
        <f t="shared" si="1"/>
        <v>977.3599999999999</v>
      </c>
      <c r="E52" s="32">
        <f t="shared" si="1"/>
        <v>238.77999999999997</v>
      </c>
      <c r="F52" s="32">
        <f t="shared" si="1"/>
        <v>1517.6999999999998</v>
      </c>
      <c r="G52" s="32">
        <f t="shared" si="1"/>
        <v>18065.78</v>
      </c>
      <c r="H52" s="32">
        <f t="shared" si="1"/>
        <v>711.8699999999999</v>
      </c>
      <c r="I52" s="32">
        <f>SUM(C52:H52)</f>
        <v>21731.67</v>
      </c>
      <c r="J52" s="32">
        <f>SUM(J7,J10,J13,J16,J19,J22,J25,J28,J31,J34,J37,J40,J43,J46,J49)</f>
        <v>0</v>
      </c>
      <c r="K52" s="32">
        <f>SUM(K7,K10,K13,K16,K19,K22,K25,K28,K31,K34,K37,K40,K43,K46,K49)</f>
        <v>0</v>
      </c>
      <c r="L52" s="32">
        <f>SUM(L7,L10,L13,L16,L19,L22,L25,L28,L31,L34,L37,L40,L43,L46,L49)</f>
        <v>10.23</v>
      </c>
      <c r="M52" s="32">
        <f>SUM(M7,M10,M13,M16,M19,M22,M25,M28,M31,M34,M37,M40,M43,M46,M49)</f>
        <v>67.34</v>
      </c>
      <c r="N52" s="32">
        <f>SUM(J52:M52)</f>
        <v>77.57000000000001</v>
      </c>
      <c r="O52" s="32">
        <f t="shared" si="0"/>
        <v>21809.239999999998</v>
      </c>
    </row>
    <row r="53" spans="1:15" ht="15.75" customHeight="1">
      <c r="A53" s="41"/>
      <c r="B53" s="33" t="s">
        <v>43</v>
      </c>
      <c r="C53" s="35">
        <f t="shared" si="1"/>
        <v>80675</v>
      </c>
      <c r="D53" s="35">
        <f t="shared" si="1"/>
        <v>274014</v>
      </c>
      <c r="E53" s="35">
        <f t="shared" si="1"/>
        <v>68384</v>
      </c>
      <c r="F53" s="35">
        <f t="shared" si="1"/>
        <v>331865</v>
      </c>
      <c r="G53" s="35">
        <f t="shared" si="1"/>
        <v>4860308</v>
      </c>
      <c r="H53" s="35">
        <f t="shared" si="1"/>
        <v>111291</v>
      </c>
      <c r="I53" s="35">
        <f>SUM(C53:H53)</f>
        <v>5726537</v>
      </c>
      <c r="J53" s="35">
        <f aca="true" t="shared" si="2" ref="J53:M54">SUM(J8,J11,J14,J17,J20,J23,J26,J29,J32,J35,J38,J41,J44,J47,J50)</f>
        <v>0</v>
      </c>
      <c r="K53" s="35">
        <f t="shared" si="2"/>
        <v>0</v>
      </c>
      <c r="L53" s="35">
        <f t="shared" si="2"/>
        <v>1993</v>
      </c>
      <c r="M53" s="35">
        <f t="shared" si="2"/>
        <v>8366</v>
      </c>
      <c r="N53" s="35">
        <f>SUM(J53:M53)</f>
        <v>10359</v>
      </c>
      <c r="O53" s="35">
        <f t="shared" si="0"/>
        <v>5736896</v>
      </c>
    </row>
    <row r="54" spans="1:15" ht="15.75" customHeight="1">
      <c r="A54" s="41"/>
      <c r="B54" s="36" t="s">
        <v>40</v>
      </c>
      <c r="C54" s="38">
        <f t="shared" si="1"/>
        <v>577.4</v>
      </c>
      <c r="D54" s="38">
        <f t="shared" si="1"/>
        <v>4734.099999999999</v>
      </c>
      <c r="E54" s="38">
        <f t="shared" si="1"/>
        <v>293.20000000000005</v>
      </c>
      <c r="F54" s="38">
        <f t="shared" si="1"/>
        <v>3338.1</v>
      </c>
      <c r="G54" s="38">
        <f t="shared" si="1"/>
        <v>50471.9</v>
      </c>
      <c r="H54" s="38">
        <f t="shared" si="1"/>
        <v>2280.7000000000003</v>
      </c>
      <c r="I54" s="38">
        <f>SUM(C54:H54)</f>
        <v>61695.399999999994</v>
      </c>
      <c r="J54" s="38">
        <f t="shared" si="2"/>
        <v>0</v>
      </c>
      <c r="K54" s="38">
        <f t="shared" si="2"/>
        <v>0</v>
      </c>
      <c r="L54" s="38">
        <f t="shared" si="2"/>
        <v>86.8</v>
      </c>
      <c r="M54" s="38">
        <f t="shared" si="2"/>
        <v>201.29999999999998</v>
      </c>
      <c r="N54" s="38">
        <f>SUM(J54:M54)</f>
        <v>288.09999999999997</v>
      </c>
      <c r="O54" s="38">
        <f t="shared" si="0"/>
        <v>61983.49999999999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1200" verticalDpi="12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4"/>
  <sheetViews>
    <sheetView zoomScale="80" zoomScaleNormal="80" zoomScaleSheetLayoutView="85" zoomScalePageLayoutView="0" workbookViewId="0" topLeftCell="A27">
      <selection activeCell="R47" sqref="R47:R49"/>
    </sheetView>
  </sheetViews>
  <sheetFormatPr defaultColWidth="9.00390625" defaultRowHeight="15"/>
  <cols>
    <col min="1" max="1" width="5.28125" style="21" bestFit="1" customWidth="1"/>
    <col min="2" max="2" width="5.421875" style="21" customWidth="1"/>
    <col min="3" max="15" width="13.7109375" style="21" customWidth="1"/>
    <col min="16" max="16384" width="9.00390625" style="21" customWidth="1"/>
  </cols>
  <sheetData>
    <row r="1" ht="21">
      <c r="A1" s="2" t="s">
        <v>20</v>
      </c>
    </row>
    <row r="3" spans="1:15" ht="15.75">
      <c r="A3" s="25" t="s">
        <v>47</v>
      </c>
      <c r="O3" s="26" t="s">
        <v>42</v>
      </c>
    </row>
    <row r="4" spans="1:15" ht="15.75" customHeight="1">
      <c r="A4" s="22"/>
      <c r="B4" s="27" t="s">
        <v>23</v>
      </c>
      <c r="C4" s="41" t="s">
        <v>24</v>
      </c>
      <c r="D4" s="41"/>
      <c r="E4" s="41"/>
      <c r="F4" s="41"/>
      <c r="G4" s="41"/>
      <c r="H4" s="41"/>
      <c r="I4" s="41"/>
      <c r="J4" s="41" t="s">
        <v>25</v>
      </c>
      <c r="K4" s="41"/>
      <c r="L4" s="41"/>
      <c r="M4" s="41"/>
      <c r="N4" s="41"/>
      <c r="O4" s="41" t="s">
        <v>26</v>
      </c>
    </row>
    <row r="5" spans="1:15" ht="15.75" customHeight="1">
      <c r="A5" s="23"/>
      <c r="B5" s="24"/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1" t="s">
        <v>34</v>
      </c>
      <c r="K5" s="41" t="s">
        <v>35</v>
      </c>
      <c r="L5" s="41" t="s">
        <v>36</v>
      </c>
      <c r="M5" s="41" t="s">
        <v>37</v>
      </c>
      <c r="N5" s="41" t="s">
        <v>33</v>
      </c>
      <c r="O5" s="41"/>
    </row>
    <row r="6" spans="1:15" ht="15.75" customHeight="1">
      <c r="A6" s="28" t="s">
        <v>38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39</v>
      </c>
      <c r="C7" s="31">
        <v>1.65</v>
      </c>
      <c r="D7" s="31">
        <v>32.3</v>
      </c>
      <c r="E7" s="31">
        <v>0.37</v>
      </c>
      <c r="F7" s="31">
        <v>0.44</v>
      </c>
      <c r="G7" s="31">
        <v>37.7</v>
      </c>
      <c r="H7" s="31"/>
      <c r="I7" s="32">
        <v>72.46</v>
      </c>
      <c r="J7" s="31"/>
      <c r="K7" s="31"/>
      <c r="L7" s="31">
        <v>20.08</v>
      </c>
      <c r="M7" s="31">
        <v>7.39</v>
      </c>
      <c r="N7" s="32">
        <v>27.47</v>
      </c>
      <c r="O7" s="32">
        <f>SUM(N7,I7)</f>
        <v>99.92999999999999</v>
      </c>
    </row>
    <row r="8" spans="1:15" ht="15.75" customHeight="1">
      <c r="A8" s="41"/>
      <c r="B8" s="33" t="s">
        <v>43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/>
      <c r="I8" s="35">
        <v>0</v>
      </c>
      <c r="J8" s="34"/>
      <c r="K8" s="34"/>
      <c r="L8" s="34">
        <v>0</v>
      </c>
      <c r="M8" s="34">
        <v>0</v>
      </c>
      <c r="N8" s="35">
        <v>0</v>
      </c>
      <c r="O8" s="35">
        <f aca="true" t="shared" si="0" ref="O8:O54">SUM(N8,I8)</f>
        <v>0</v>
      </c>
    </row>
    <row r="9" spans="1:15" ht="15.75" customHeight="1">
      <c r="A9" s="41"/>
      <c r="B9" s="36" t="s">
        <v>40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39</v>
      </c>
      <c r="C10" s="31"/>
      <c r="D10" s="31">
        <v>15.12</v>
      </c>
      <c r="E10" s="31"/>
      <c r="F10" s="31">
        <v>0.19</v>
      </c>
      <c r="G10" s="31">
        <v>1.52</v>
      </c>
      <c r="H10" s="31">
        <v>0.11</v>
      </c>
      <c r="I10" s="32">
        <v>16.939999999999998</v>
      </c>
      <c r="J10" s="31"/>
      <c r="K10" s="31"/>
      <c r="L10" s="31">
        <v>1.3</v>
      </c>
      <c r="M10" s="31">
        <v>8.21</v>
      </c>
      <c r="N10" s="32">
        <v>9.510000000000002</v>
      </c>
      <c r="O10" s="32">
        <f t="shared" si="0"/>
        <v>26.45</v>
      </c>
    </row>
    <row r="11" spans="1:15" ht="15.75" customHeight="1">
      <c r="A11" s="41"/>
      <c r="B11" s="33" t="s">
        <v>43</v>
      </c>
      <c r="C11" s="34"/>
      <c r="D11" s="34">
        <v>0</v>
      </c>
      <c r="E11" s="34"/>
      <c r="F11" s="34">
        <v>0</v>
      </c>
      <c r="G11" s="34">
        <v>0</v>
      </c>
      <c r="H11" s="34">
        <v>0</v>
      </c>
      <c r="I11" s="35">
        <v>0</v>
      </c>
      <c r="J11" s="34">
        <v>5</v>
      </c>
      <c r="K11" s="34"/>
      <c r="L11" s="34">
        <v>11</v>
      </c>
      <c r="M11" s="34">
        <v>94</v>
      </c>
      <c r="N11" s="35">
        <v>110</v>
      </c>
      <c r="O11" s="35">
        <f t="shared" si="0"/>
        <v>110</v>
      </c>
    </row>
    <row r="12" spans="1:15" ht="15.75" customHeight="1">
      <c r="A12" s="41"/>
      <c r="B12" s="36" t="s">
        <v>40</v>
      </c>
      <c r="C12" s="37"/>
      <c r="D12" s="37">
        <v>0</v>
      </c>
      <c r="E12" s="37"/>
      <c r="F12" s="37">
        <v>0</v>
      </c>
      <c r="G12" s="37">
        <v>0</v>
      </c>
      <c r="H12" s="37">
        <v>0</v>
      </c>
      <c r="I12" s="38">
        <v>0</v>
      </c>
      <c r="J12" s="37">
        <v>1.2</v>
      </c>
      <c r="K12" s="37"/>
      <c r="L12" s="37">
        <v>1.2</v>
      </c>
      <c r="M12" s="37">
        <v>12.9</v>
      </c>
      <c r="N12" s="38">
        <v>15.3</v>
      </c>
      <c r="O12" s="38">
        <f t="shared" si="0"/>
        <v>15.3</v>
      </c>
    </row>
    <row r="13" spans="1:15" ht="15.75" customHeight="1">
      <c r="A13" s="41">
        <v>3</v>
      </c>
      <c r="B13" s="30" t="s">
        <v>39</v>
      </c>
      <c r="C13" s="31"/>
      <c r="D13" s="31">
        <v>25.78</v>
      </c>
      <c r="E13" s="31">
        <v>0.11</v>
      </c>
      <c r="F13" s="31"/>
      <c r="G13" s="31">
        <v>24.11</v>
      </c>
      <c r="H13" s="31">
        <v>0.4</v>
      </c>
      <c r="I13" s="32">
        <v>50.4</v>
      </c>
      <c r="J13" s="31"/>
      <c r="K13" s="31">
        <v>0.61</v>
      </c>
      <c r="L13" s="31">
        <v>7.5</v>
      </c>
      <c r="M13" s="31">
        <v>4.12</v>
      </c>
      <c r="N13" s="32">
        <v>12.23</v>
      </c>
      <c r="O13" s="32">
        <f t="shared" si="0"/>
        <v>62.629999999999995</v>
      </c>
    </row>
    <row r="14" spans="1:15" ht="15.75" customHeight="1">
      <c r="A14" s="41"/>
      <c r="B14" s="33" t="s">
        <v>43</v>
      </c>
      <c r="C14" s="34"/>
      <c r="D14" s="34">
        <v>1653</v>
      </c>
      <c r="E14" s="34">
        <v>5</v>
      </c>
      <c r="F14" s="34"/>
      <c r="G14" s="34">
        <v>1688</v>
      </c>
      <c r="H14" s="34">
        <v>11</v>
      </c>
      <c r="I14" s="35">
        <v>3357</v>
      </c>
      <c r="J14" s="34"/>
      <c r="K14" s="34">
        <v>7</v>
      </c>
      <c r="L14" s="34">
        <v>179</v>
      </c>
      <c r="M14" s="34">
        <v>92</v>
      </c>
      <c r="N14" s="35">
        <v>278</v>
      </c>
      <c r="O14" s="35">
        <f t="shared" si="0"/>
        <v>3635</v>
      </c>
    </row>
    <row r="15" spans="1:15" ht="15.75" customHeight="1">
      <c r="A15" s="41"/>
      <c r="B15" s="36" t="s">
        <v>40</v>
      </c>
      <c r="C15" s="37"/>
      <c r="D15" s="37">
        <v>318.9</v>
      </c>
      <c r="E15" s="37">
        <v>1</v>
      </c>
      <c r="F15" s="37"/>
      <c r="G15" s="37">
        <v>155.4</v>
      </c>
      <c r="H15" s="37">
        <v>1.4</v>
      </c>
      <c r="I15" s="38">
        <v>476.69999999999993</v>
      </c>
      <c r="J15" s="37"/>
      <c r="K15" s="37">
        <v>0.7</v>
      </c>
      <c r="L15" s="37">
        <v>15.7</v>
      </c>
      <c r="M15" s="37">
        <v>7.8</v>
      </c>
      <c r="N15" s="38">
        <v>24.2</v>
      </c>
      <c r="O15" s="38">
        <f t="shared" si="0"/>
        <v>500.8999999999999</v>
      </c>
    </row>
    <row r="16" spans="1:15" ht="15.75" customHeight="1">
      <c r="A16" s="41">
        <v>4</v>
      </c>
      <c r="B16" s="30" t="s">
        <v>39</v>
      </c>
      <c r="C16" s="31"/>
      <c r="D16" s="31">
        <v>148.91</v>
      </c>
      <c r="E16" s="31"/>
      <c r="F16" s="31">
        <v>0.24</v>
      </c>
      <c r="G16" s="31">
        <v>2.45</v>
      </c>
      <c r="H16" s="31">
        <v>0.23</v>
      </c>
      <c r="I16" s="32">
        <v>151.82999999999998</v>
      </c>
      <c r="J16" s="31"/>
      <c r="K16" s="31"/>
      <c r="L16" s="31">
        <v>11.04</v>
      </c>
      <c r="M16" s="31">
        <v>11.13</v>
      </c>
      <c r="N16" s="32">
        <v>22.17</v>
      </c>
      <c r="O16" s="32">
        <f t="shared" si="0"/>
        <v>174</v>
      </c>
    </row>
    <row r="17" spans="1:15" ht="15.75" customHeight="1">
      <c r="A17" s="41"/>
      <c r="B17" s="33" t="s">
        <v>43</v>
      </c>
      <c r="C17" s="34"/>
      <c r="D17" s="34">
        <v>12210</v>
      </c>
      <c r="E17" s="34"/>
      <c r="F17" s="34">
        <v>12</v>
      </c>
      <c r="G17" s="34">
        <v>312</v>
      </c>
      <c r="H17" s="34">
        <v>8</v>
      </c>
      <c r="I17" s="35">
        <v>12542</v>
      </c>
      <c r="J17" s="34"/>
      <c r="K17" s="34">
        <v>1</v>
      </c>
      <c r="L17" s="34">
        <v>309</v>
      </c>
      <c r="M17" s="34">
        <v>465</v>
      </c>
      <c r="N17" s="35">
        <v>775</v>
      </c>
      <c r="O17" s="35">
        <f t="shared" si="0"/>
        <v>13317</v>
      </c>
    </row>
    <row r="18" spans="1:15" ht="15.75" customHeight="1">
      <c r="A18" s="41"/>
      <c r="B18" s="36" t="s">
        <v>40</v>
      </c>
      <c r="C18" s="37"/>
      <c r="D18" s="37">
        <v>1113.4</v>
      </c>
      <c r="E18" s="37"/>
      <c r="F18" s="37">
        <v>1</v>
      </c>
      <c r="G18" s="37">
        <v>18.4</v>
      </c>
      <c r="H18" s="37">
        <v>0.6</v>
      </c>
      <c r="I18" s="38">
        <v>1133.4</v>
      </c>
      <c r="J18" s="37"/>
      <c r="K18" s="37">
        <v>0.1</v>
      </c>
      <c r="L18" s="37">
        <v>20.1</v>
      </c>
      <c r="M18" s="37">
        <v>31.7</v>
      </c>
      <c r="N18" s="38">
        <v>51.900000000000006</v>
      </c>
      <c r="O18" s="38">
        <f t="shared" si="0"/>
        <v>1185.3000000000002</v>
      </c>
    </row>
    <row r="19" spans="1:15" ht="15.75" customHeight="1">
      <c r="A19" s="41">
        <v>5</v>
      </c>
      <c r="B19" s="30" t="s">
        <v>39</v>
      </c>
      <c r="C19" s="31">
        <v>0.36</v>
      </c>
      <c r="D19" s="31">
        <v>104.48</v>
      </c>
      <c r="E19" s="31"/>
      <c r="F19" s="31">
        <v>2.06</v>
      </c>
      <c r="G19" s="31">
        <v>90.64</v>
      </c>
      <c r="H19" s="31"/>
      <c r="I19" s="32">
        <v>197.54000000000002</v>
      </c>
      <c r="J19" s="31">
        <v>0.42</v>
      </c>
      <c r="K19" s="31"/>
      <c r="L19" s="31">
        <v>0.42</v>
      </c>
      <c r="M19" s="31">
        <v>1.18</v>
      </c>
      <c r="N19" s="32">
        <v>2.02</v>
      </c>
      <c r="O19" s="32">
        <f t="shared" si="0"/>
        <v>199.56000000000003</v>
      </c>
    </row>
    <row r="20" spans="1:15" ht="15.75" customHeight="1">
      <c r="A20" s="41"/>
      <c r="B20" s="33" t="s">
        <v>43</v>
      </c>
      <c r="C20" s="34">
        <v>59</v>
      </c>
      <c r="D20" s="34">
        <v>17197</v>
      </c>
      <c r="E20" s="34"/>
      <c r="F20" s="34">
        <v>192</v>
      </c>
      <c r="G20" s="34">
        <v>11205</v>
      </c>
      <c r="H20" s="34">
        <v>700</v>
      </c>
      <c r="I20" s="35">
        <v>29353</v>
      </c>
      <c r="J20" s="34">
        <v>25</v>
      </c>
      <c r="K20" s="34"/>
      <c r="L20" s="34">
        <v>16</v>
      </c>
      <c r="M20" s="34">
        <v>46</v>
      </c>
      <c r="N20" s="35">
        <v>87</v>
      </c>
      <c r="O20" s="35">
        <f t="shared" si="0"/>
        <v>29440</v>
      </c>
    </row>
    <row r="21" spans="1:15" ht="15.75" customHeight="1">
      <c r="A21" s="41"/>
      <c r="B21" s="36" t="s">
        <v>40</v>
      </c>
      <c r="C21" s="37">
        <v>2.9</v>
      </c>
      <c r="D21" s="37">
        <v>1001.5</v>
      </c>
      <c r="E21" s="37"/>
      <c r="F21" s="37">
        <v>9.9</v>
      </c>
      <c r="G21" s="37">
        <v>522.2</v>
      </c>
      <c r="H21" s="37">
        <v>47.5</v>
      </c>
      <c r="I21" s="38">
        <v>1584</v>
      </c>
      <c r="J21" s="37">
        <v>0.8</v>
      </c>
      <c r="K21" s="37"/>
      <c r="L21" s="37">
        <v>0.8</v>
      </c>
      <c r="M21" s="37">
        <v>2.4</v>
      </c>
      <c r="N21" s="38">
        <v>4</v>
      </c>
      <c r="O21" s="38">
        <f t="shared" si="0"/>
        <v>1588</v>
      </c>
    </row>
    <row r="22" spans="1:15" ht="15.75" customHeight="1">
      <c r="A22" s="41">
        <v>6</v>
      </c>
      <c r="B22" s="30" t="s">
        <v>39</v>
      </c>
      <c r="C22" s="31">
        <v>0.55</v>
      </c>
      <c r="D22" s="31">
        <v>222.49</v>
      </c>
      <c r="E22" s="31"/>
      <c r="F22" s="31">
        <v>2.5</v>
      </c>
      <c r="G22" s="31">
        <v>99.08</v>
      </c>
      <c r="H22" s="31">
        <v>1.72</v>
      </c>
      <c r="I22" s="32">
        <v>326.34000000000003</v>
      </c>
      <c r="J22" s="31"/>
      <c r="K22" s="31"/>
      <c r="L22" s="31"/>
      <c r="M22" s="31">
        <v>2.76</v>
      </c>
      <c r="N22" s="32">
        <v>2.76</v>
      </c>
      <c r="O22" s="32">
        <f t="shared" si="0"/>
        <v>329.1</v>
      </c>
    </row>
    <row r="23" spans="1:15" ht="15.75" customHeight="1">
      <c r="A23" s="41"/>
      <c r="B23" s="33" t="s">
        <v>43</v>
      </c>
      <c r="C23" s="34">
        <v>112</v>
      </c>
      <c r="D23" s="34">
        <v>40974</v>
      </c>
      <c r="E23" s="34"/>
      <c r="F23" s="34">
        <v>379</v>
      </c>
      <c r="G23" s="34">
        <v>14084</v>
      </c>
      <c r="H23" s="34">
        <v>99</v>
      </c>
      <c r="I23" s="35">
        <v>55648</v>
      </c>
      <c r="J23" s="34"/>
      <c r="K23" s="34"/>
      <c r="L23" s="34"/>
      <c r="M23" s="34">
        <v>235</v>
      </c>
      <c r="N23" s="35">
        <v>235</v>
      </c>
      <c r="O23" s="35">
        <f t="shared" si="0"/>
        <v>55883</v>
      </c>
    </row>
    <row r="24" spans="1:15" ht="15.75" customHeight="1">
      <c r="A24" s="41"/>
      <c r="B24" s="36" t="s">
        <v>40</v>
      </c>
      <c r="C24" s="37">
        <v>3.9</v>
      </c>
      <c r="D24" s="37">
        <v>1764.3</v>
      </c>
      <c r="E24" s="37"/>
      <c r="F24" s="37">
        <v>14.1</v>
      </c>
      <c r="G24" s="37">
        <v>327.2</v>
      </c>
      <c r="H24" s="37">
        <v>5</v>
      </c>
      <c r="I24" s="38">
        <v>2114.5</v>
      </c>
      <c r="J24" s="37"/>
      <c r="K24" s="37"/>
      <c r="L24" s="37"/>
      <c r="M24" s="37">
        <v>9.6</v>
      </c>
      <c r="N24" s="38">
        <v>9.6</v>
      </c>
      <c r="O24" s="38">
        <f t="shared" si="0"/>
        <v>2124.1</v>
      </c>
    </row>
    <row r="25" spans="1:15" ht="15.75" customHeight="1">
      <c r="A25" s="41">
        <v>7</v>
      </c>
      <c r="B25" s="30" t="s">
        <v>39</v>
      </c>
      <c r="C25" s="31">
        <v>3.94</v>
      </c>
      <c r="D25" s="31">
        <v>351.79</v>
      </c>
      <c r="E25" s="31"/>
      <c r="F25" s="31">
        <v>20.62</v>
      </c>
      <c r="G25" s="31">
        <v>150.53</v>
      </c>
      <c r="H25" s="31">
        <v>15.93</v>
      </c>
      <c r="I25" s="32">
        <v>542.81</v>
      </c>
      <c r="J25" s="31"/>
      <c r="K25" s="31">
        <v>1.56</v>
      </c>
      <c r="L25" s="31">
        <v>0.08</v>
      </c>
      <c r="M25" s="31">
        <v>5.99</v>
      </c>
      <c r="N25" s="32">
        <v>7.630000000000001</v>
      </c>
      <c r="O25" s="32">
        <f t="shared" si="0"/>
        <v>550.4399999999999</v>
      </c>
    </row>
    <row r="26" spans="1:15" ht="15.75" customHeight="1">
      <c r="A26" s="41"/>
      <c r="B26" s="33" t="s">
        <v>43</v>
      </c>
      <c r="C26" s="34">
        <v>875</v>
      </c>
      <c r="D26" s="34">
        <v>67584</v>
      </c>
      <c r="E26" s="34"/>
      <c r="F26" s="34">
        <v>4089</v>
      </c>
      <c r="G26" s="34">
        <v>27634</v>
      </c>
      <c r="H26" s="34">
        <v>2074</v>
      </c>
      <c r="I26" s="35">
        <v>102256</v>
      </c>
      <c r="J26" s="34"/>
      <c r="K26" s="34">
        <v>32</v>
      </c>
      <c r="L26" s="34">
        <v>5</v>
      </c>
      <c r="M26" s="34">
        <v>412</v>
      </c>
      <c r="N26" s="35">
        <v>449</v>
      </c>
      <c r="O26" s="35">
        <f t="shared" si="0"/>
        <v>102705</v>
      </c>
    </row>
    <row r="27" spans="1:15" ht="15.75" customHeight="1">
      <c r="A27" s="41"/>
      <c r="B27" s="36" t="s">
        <v>40</v>
      </c>
      <c r="C27" s="37">
        <v>23</v>
      </c>
      <c r="D27" s="37">
        <v>2188.2</v>
      </c>
      <c r="E27" s="37"/>
      <c r="F27" s="37">
        <v>97.8</v>
      </c>
      <c r="G27" s="37">
        <v>614.4</v>
      </c>
      <c r="H27" s="37">
        <v>97.4</v>
      </c>
      <c r="I27" s="38">
        <v>3020.8</v>
      </c>
      <c r="J27" s="37"/>
      <c r="K27" s="37">
        <v>1.8</v>
      </c>
      <c r="L27" s="37">
        <v>0.2</v>
      </c>
      <c r="M27" s="37">
        <v>12.6</v>
      </c>
      <c r="N27" s="38">
        <v>14.6</v>
      </c>
      <c r="O27" s="38">
        <f t="shared" si="0"/>
        <v>3035.4</v>
      </c>
    </row>
    <row r="28" spans="1:15" ht="15.75" customHeight="1">
      <c r="A28" s="41">
        <v>8</v>
      </c>
      <c r="B28" s="30" t="s">
        <v>39</v>
      </c>
      <c r="C28" s="31">
        <v>16.78</v>
      </c>
      <c r="D28" s="31">
        <v>454.35</v>
      </c>
      <c r="E28" s="31"/>
      <c r="F28" s="31">
        <v>76.12</v>
      </c>
      <c r="G28" s="31">
        <v>299.57</v>
      </c>
      <c r="H28" s="31">
        <v>37.05</v>
      </c>
      <c r="I28" s="32">
        <v>883.8699999999999</v>
      </c>
      <c r="J28" s="31">
        <v>0.42</v>
      </c>
      <c r="K28" s="31"/>
      <c r="L28" s="31"/>
      <c r="M28" s="31">
        <v>14.16</v>
      </c>
      <c r="N28" s="32">
        <v>14.58</v>
      </c>
      <c r="O28" s="32">
        <f t="shared" si="0"/>
        <v>898.4499999999999</v>
      </c>
    </row>
    <row r="29" spans="1:15" ht="15.75" customHeight="1">
      <c r="A29" s="41"/>
      <c r="B29" s="33" t="s">
        <v>43</v>
      </c>
      <c r="C29" s="34">
        <v>4679</v>
      </c>
      <c r="D29" s="34">
        <v>91537</v>
      </c>
      <c r="E29" s="34"/>
      <c r="F29" s="34">
        <v>13715</v>
      </c>
      <c r="G29" s="34">
        <v>55385</v>
      </c>
      <c r="H29" s="34">
        <v>3545</v>
      </c>
      <c r="I29" s="35">
        <v>168861</v>
      </c>
      <c r="J29" s="34">
        <v>36</v>
      </c>
      <c r="K29" s="34"/>
      <c r="L29" s="34"/>
      <c r="M29" s="34">
        <v>914</v>
      </c>
      <c r="N29" s="35">
        <v>950</v>
      </c>
      <c r="O29" s="35">
        <f t="shared" si="0"/>
        <v>169811</v>
      </c>
    </row>
    <row r="30" spans="1:15" ht="15.75" customHeight="1">
      <c r="A30" s="41"/>
      <c r="B30" s="36" t="s">
        <v>40</v>
      </c>
      <c r="C30" s="37">
        <v>108.2</v>
      </c>
      <c r="D30" s="37">
        <v>2387.8</v>
      </c>
      <c r="E30" s="37"/>
      <c r="F30" s="37">
        <v>296.9</v>
      </c>
      <c r="G30" s="37">
        <v>1186</v>
      </c>
      <c r="H30" s="37">
        <v>131.5</v>
      </c>
      <c r="I30" s="38">
        <v>4110.4</v>
      </c>
      <c r="J30" s="37">
        <v>0.1</v>
      </c>
      <c r="K30" s="37"/>
      <c r="L30" s="37"/>
      <c r="M30" s="37">
        <v>27.6</v>
      </c>
      <c r="N30" s="38">
        <v>27.700000000000003</v>
      </c>
      <c r="O30" s="38">
        <f t="shared" si="0"/>
        <v>4138.099999999999</v>
      </c>
    </row>
    <row r="31" spans="1:15" ht="15.75" customHeight="1">
      <c r="A31" s="41">
        <v>9</v>
      </c>
      <c r="B31" s="30" t="s">
        <v>39</v>
      </c>
      <c r="C31" s="31">
        <v>19.31</v>
      </c>
      <c r="D31" s="31">
        <v>645.38</v>
      </c>
      <c r="E31" s="31"/>
      <c r="F31" s="31">
        <v>195.24</v>
      </c>
      <c r="G31" s="31">
        <v>586.84</v>
      </c>
      <c r="H31" s="31">
        <v>105.74</v>
      </c>
      <c r="I31" s="32">
        <v>1552.51</v>
      </c>
      <c r="J31" s="31"/>
      <c r="K31" s="31"/>
      <c r="L31" s="31"/>
      <c r="M31" s="31">
        <v>12.6</v>
      </c>
      <c r="N31" s="32">
        <v>12.6</v>
      </c>
      <c r="O31" s="32">
        <f t="shared" si="0"/>
        <v>1565.11</v>
      </c>
    </row>
    <row r="32" spans="1:15" ht="15.75" customHeight="1">
      <c r="A32" s="41"/>
      <c r="B32" s="33" t="s">
        <v>43</v>
      </c>
      <c r="C32" s="34">
        <v>5362</v>
      </c>
      <c r="D32" s="34">
        <v>134389</v>
      </c>
      <c r="E32" s="34"/>
      <c r="F32" s="34">
        <v>37165</v>
      </c>
      <c r="G32" s="34">
        <v>114036</v>
      </c>
      <c r="H32" s="34">
        <v>11701</v>
      </c>
      <c r="I32" s="35">
        <v>302653</v>
      </c>
      <c r="J32" s="34"/>
      <c r="K32" s="34"/>
      <c r="L32" s="34"/>
      <c r="M32" s="34">
        <v>1034</v>
      </c>
      <c r="N32" s="35">
        <v>1034</v>
      </c>
      <c r="O32" s="35">
        <f t="shared" si="0"/>
        <v>303687</v>
      </c>
    </row>
    <row r="33" spans="1:15" ht="15.75" customHeight="1">
      <c r="A33" s="41"/>
      <c r="B33" s="36" t="s">
        <v>40</v>
      </c>
      <c r="C33" s="37">
        <v>91.2</v>
      </c>
      <c r="D33" s="37">
        <v>2838.6</v>
      </c>
      <c r="E33" s="37"/>
      <c r="F33" s="37">
        <v>566.5</v>
      </c>
      <c r="G33" s="37">
        <v>2112.2</v>
      </c>
      <c r="H33" s="37">
        <v>359.6</v>
      </c>
      <c r="I33" s="38">
        <v>5968.1</v>
      </c>
      <c r="J33" s="37"/>
      <c r="K33" s="37"/>
      <c r="L33" s="37"/>
      <c r="M33" s="37">
        <v>28.8</v>
      </c>
      <c r="N33" s="38">
        <v>28.8</v>
      </c>
      <c r="O33" s="38">
        <f t="shared" si="0"/>
        <v>5996.900000000001</v>
      </c>
    </row>
    <row r="34" spans="1:15" ht="15.75" customHeight="1">
      <c r="A34" s="41">
        <v>10</v>
      </c>
      <c r="B34" s="30" t="s">
        <v>39</v>
      </c>
      <c r="C34" s="31">
        <v>41.74</v>
      </c>
      <c r="D34" s="31">
        <v>884.43</v>
      </c>
      <c r="E34" s="31">
        <v>12.91</v>
      </c>
      <c r="F34" s="31">
        <v>735.98</v>
      </c>
      <c r="G34" s="31">
        <v>1332.87</v>
      </c>
      <c r="H34" s="31">
        <v>58.58</v>
      </c>
      <c r="I34" s="32">
        <v>3066.5099999999998</v>
      </c>
      <c r="J34" s="31"/>
      <c r="K34" s="31"/>
      <c r="L34" s="31"/>
      <c r="M34" s="31">
        <v>19.92</v>
      </c>
      <c r="N34" s="32">
        <v>19.92</v>
      </c>
      <c r="O34" s="32">
        <f t="shared" si="0"/>
        <v>3086.43</v>
      </c>
    </row>
    <row r="35" spans="1:15" ht="15.75" customHeight="1">
      <c r="A35" s="41"/>
      <c r="B35" s="33" t="s">
        <v>43</v>
      </c>
      <c r="C35" s="34">
        <v>12662</v>
      </c>
      <c r="D35" s="34">
        <v>201738</v>
      </c>
      <c r="E35" s="34">
        <v>2324</v>
      </c>
      <c r="F35" s="34">
        <v>152494</v>
      </c>
      <c r="G35" s="34">
        <v>313464</v>
      </c>
      <c r="H35" s="34">
        <v>7331</v>
      </c>
      <c r="I35" s="35">
        <v>690013</v>
      </c>
      <c r="J35" s="34"/>
      <c r="K35" s="34"/>
      <c r="L35" s="34"/>
      <c r="M35" s="34">
        <v>1836</v>
      </c>
      <c r="N35" s="35">
        <v>1836</v>
      </c>
      <c r="O35" s="35">
        <f t="shared" si="0"/>
        <v>691849</v>
      </c>
    </row>
    <row r="36" spans="1:15" ht="15.75" customHeight="1">
      <c r="A36" s="41"/>
      <c r="B36" s="36" t="s">
        <v>40</v>
      </c>
      <c r="C36" s="37">
        <v>177.6</v>
      </c>
      <c r="D36" s="37">
        <v>3657.2</v>
      </c>
      <c r="E36" s="37">
        <v>41.9</v>
      </c>
      <c r="F36" s="37">
        <v>1995.7</v>
      </c>
      <c r="G36" s="37">
        <v>4728.6</v>
      </c>
      <c r="H36" s="37">
        <v>218.6</v>
      </c>
      <c r="I36" s="38">
        <v>10819.6</v>
      </c>
      <c r="J36" s="37"/>
      <c r="K36" s="37"/>
      <c r="L36" s="37"/>
      <c r="M36" s="37">
        <v>46.2</v>
      </c>
      <c r="N36" s="38">
        <v>46.2</v>
      </c>
      <c r="O36" s="38">
        <f t="shared" si="0"/>
        <v>10865.800000000001</v>
      </c>
    </row>
    <row r="37" spans="1:15" ht="15.75" customHeight="1">
      <c r="A37" s="41">
        <v>11</v>
      </c>
      <c r="B37" s="30" t="s">
        <v>39</v>
      </c>
      <c r="C37" s="31">
        <v>99.06</v>
      </c>
      <c r="D37" s="31">
        <v>556.78</v>
      </c>
      <c r="E37" s="31">
        <v>1.58</v>
      </c>
      <c r="F37" s="31">
        <v>1976.17</v>
      </c>
      <c r="G37" s="31">
        <v>2698.76</v>
      </c>
      <c r="H37" s="31">
        <v>30.33</v>
      </c>
      <c r="I37" s="32">
        <v>5362.68</v>
      </c>
      <c r="J37" s="31"/>
      <c r="K37" s="31"/>
      <c r="L37" s="31"/>
      <c r="M37" s="31">
        <v>46.14</v>
      </c>
      <c r="N37" s="32">
        <v>46.14</v>
      </c>
      <c r="O37" s="32">
        <f t="shared" si="0"/>
        <v>5408.820000000001</v>
      </c>
    </row>
    <row r="38" spans="1:15" ht="15.75" customHeight="1">
      <c r="A38" s="41"/>
      <c r="B38" s="33" t="s">
        <v>43</v>
      </c>
      <c r="C38" s="34">
        <v>31942</v>
      </c>
      <c r="D38" s="34">
        <v>138455</v>
      </c>
      <c r="E38" s="34">
        <v>390</v>
      </c>
      <c r="F38" s="34">
        <v>433619</v>
      </c>
      <c r="G38" s="34">
        <v>655133</v>
      </c>
      <c r="H38" s="34">
        <v>3933</v>
      </c>
      <c r="I38" s="35">
        <v>1263472</v>
      </c>
      <c r="J38" s="34"/>
      <c r="K38" s="34"/>
      <c r="L38" s="34"/>
      <c r="M38" s="34">
        <v>4291</v>
      </c>
      <c r="N38" s="35">
        <v>4291</v>
      </c>
      <c r="O38" s="35">
        <f t="shared" si="0"/>
        <v>1267763</v>
      </c>
    </row>
    <row r="39" spans="1:15" ht="15.75" customHeight="1">
      <c r="A39" s="41"/>
      <c r="B39" s="36" t="s">
        <v>40</v>
      </c>
      <c r="C39" s="37">
        <v>441.9</v>
      </c>
      <c r="D39" s="37">
        <v>2224</v>
      </c>
      <c r="E39" s="37">
        <v>6.2</v>
      </c>
      <c r="F39" s="37">
        <v>4790.4</v>
      </c>
      <c r="G39" s="37">
        <v>9177</v>
      </c>
      <c r="H39" s="37">
        <v>86.5</v>
      </c>
      <c r="I39" s="38">
        <v>16726</v>
      </c>
      <c r="J39" s="37"/>
      <c r="K39" s="37"/>
      <c r="L39" s="37"/>
      <c r="M39" s="37">
        <v>84.4</v>
      </c>
      <c r="N39" s="38">
        <v>84.4</v>
      </c>
      <c r="O39" s="38">
        <f t="shared" si="0"/>
        <v>16810.4</v>
      </c>
    </row>
    <row r="40" spans="1:15" ht="15.75" customHeight="1">
      <c r="A40" s="41">
        <v>12</v>
      </c>
      <c r="B40" s="30" t="s">
        <v>39</v>
      </c>
      <c r="C40" s="31">
        <v>189.48</v>
      </c>
      <c r="D40" s="31">
        <v>241.74</v>
      </c>
      <c r="E40" s="31">
        <v>0.78</v>
      </c>
      <c r="F40" s="31">
        <v>2689.78</v>
      </c>
      <c r="G40" s="31">
        <v>5056.03</v>
      </c>
      <c r="H40" s="31">
        <v>20.45</v>
      </c>
      <c r="I40" s="32">
        <v>8198.26</v>
      </c>
      <c r="J40" s="31"/>
      <c r="K40" s="31"/>
      <c r="L40" s="31"/>
      <c r="M40" s="31">
        <v>9.57</v>
      </c>
      <c r="N40" s="32">
        <v>9.57</v>
      </c>
      <c r="O40" s="32">
        <f t="shared" si="0"/>
        <v>8207.83</v>
      </c>
    </row>
    <row r="41" spans="1:15" ht="15.75" customHeight="1">
      <c r="A41" s="41"/>
      <c r="B41" s="33" t="s">
        <v>43</v>
      </c>
      <c r="C41" s="34">
        <v>64838</v>
      </c>
      <c r="D41" s="34">
        <v>66013</v>
      </c>
      <c r="E41" s="34">
        <v>183</v>
      </c>
      <c r="F41" s="34">
        <v>611722</v>
      </c>
      <c r="G41" s="34">
        <v>1267629</v>
      </c>
      <c r="H41" s="34">
        <v>2549</v>
      </c>
      <c r="I41" s="35">
        <v>2012934</v>
      </c>
      <c r="J41" s="34"/>
      <c r="K41" s="34"/>
      <c r="L41" s="34"/>
      <c r="M41" s="34">
        <v>988</v>
      </c>
      <c r="N41" s="35">
        <v>988</v>
      </c>
      <c r="O41" s="35">
        <f t="shared" si="0"/>
        <v>2013922</v>
      </c>
    </row>
    <row r="42" spans="1:15" ht="15.75" customHeight="1">
      <c r="A42" s="41"/>
      <c r="B42" s="36" t="s">
        <v>40</v>
      </c>
      <c r="C42" s="37">
        <v>837.4</v>
      </c>
      <c r="D42" s="37">
        <v>932.2</v>
      </c>
      <c r="E42" s="37">
        <v>2.6</v>
      </c>
      <c r="F42" s="37">
        <v>5564.7</v>
      </c>
      <c r="G42" s="37">
        <v>16087.3</v>
      </c>
      <c r="H42" s="37">
        <v>50.1</v>
      </c>
      <c r="I42" s="38">
        <v>23474.299999999996</v>
      </c>
      <c r="J42" s="37"/>
      <c r="K42" s="37"/>
      <c r="L42" s="37"/>
      <c r="M42" s="37">
        <v>19.3</v>
      </c>
      <c r="N42" s="38">
        <v>19.3</v>
      </c>
      <c r="O42" s="38">
        <f t="shared" si="0"/>
        <v>23493.599999999995</v>
      </c>
    </row>
    <row r="43" spans="1:15" ht="15.75" customHeight="1">
      <c r="A43" s="41">
        <v>13</v>
      </c>
      <c r="B43" s="30" t="s">
        <v>39</v>
      </c>
      <c r="C43" s="31">
        <v>368.57</v>
      </c>
      <c r="D43" s="31">
        <v>307.33</v>
      </c>
      <c r="E43" s="31">
        <v>9.62</v>
      </c>
      <c r="F43" s="31">
        <v>2115.93</v>
      </c>
      <c r="G43" s="31">
        <v>6428.06</v>
      </c>
      <c r="H43" s="31">
        <v>36.51</v>
      </c>
      <c r="I43" s="32">
        <v>9266.02</v>
      </c>
      <c r="J43" s="31"/>
      <c r="K43" s="31"/>
      <c r="L43" s="31"/>
      <c r="M43" s="31">
        <v>2.91</v>
      </c>
      <c r="N43" s="32">
        <v>2.91</v>
      </c>
      <c r="O43" s="32">
        <f t="shared" si="0"/>
        <v>9268.93</v>
      </c>
    </row>
    <row r="44" spans="1:15" ht="15.75" customHeight="1">
      <c r="A44" s="41"/>
      <c r="B44" s="33" t="s">
        <v>43</v>
      </c>
      <c r="C44" s="34">
        <v>129686</v>
      </c>
      <c r="D44" s="34">
        <v>80813</v>
      </c>
      <c r="E44" s="34">
        <v>2523</v>
      </c>
      <c r="F44" s="34">
        <v>492147</v>
      </c>
      <c r="G44" s="34">
        <v>1727524</v>
      </c>
      <c r="H44" s="34">
        <v>5522</v>
      </c>
      <c r="I44" s="35">
        <v>2438215</v>
      </c>
      <c r="J44" s="34"/>
      <c r="K44" s="34"/>
      <c r="L44" s="34"/>
      <c r="M44" s="34">
        <v>374</v>
      </c>
      <c r="N44" s="35">
        <v>374</v>
      </c>
      <c r="O44" s="35">
        <f t="shared" si="0"/>
        <v>2438589</v>
      </c>
    </row>
    <row r="45" spans="1:15" ht="15.75" customHeight="1">
      <c r="A45" s="41"/>
      <c r="B45" s="36" t="s">
        <v>40</v>
      </c>
      <c r="C45" s="37">
        <v>1603.1</v>
      </c>
      <c r="D45" s="37">
        <v>1125.8</v>
      </c>
      <c r="E45" s="37">
        <v>35.8</v>
      </c>
      <c r="F45" s="37">
        <v>4425.2</v>
      </c>
      <c r="G45" s="37">
        <v>21442.1</v>
      </c>
      <c r="H45" s="37">
        <v>104.5</v>
      </c>
      <c r="I45" s="38">
        <v>28736.5</v>
      </c>
      <c r="J45" s="37"/>
      <c r="K45" s="37"/>
      <c r="L45" s="37"/>
      <c r="M45" s="37">
        <v>6.1</v>
      </c>
      <c r="N45" s="38">
        <v>6.1</v>
      </c>
      <c r="O45" s="38">
        <f t="shared" si="0"/>
        <v>28742.6</v>
      </c>
    </row>
    <row r="46" spans="1:15" ht="15.75" customHeight="1">
      <c r="A46" s="41">
        <v>14</v>
      </c>
      <c r="B46" s="30" t="s">
        <v>39</v>
      </c>
      <c r="C46" s="31">
        <v>321.47</v>
      </c>
      <c r="D46" s="31">
        <v>251.84</v>
      </c>
      <c r="E46" s="31">
        <v>4.06</v>
      </c>
      <c r="F46" s="31">
        <v>1067.89</v>
      </c>
      <c r="G46" s="31">
        <v>5002.51</v>
      </c>
      <c r="H46" s="31">
        <v>13.07</v>
      </c>
      <c r="I46" s="32">
        <v>6660.84</v>
      </c>
      <c r="J46" s="31"/>
      <c r="K46" s="31"/>
      <c r="L46" s="31"/>
      <c r="M46" s="31">
        <v>20.88</v>
      </c>
      <c r="N46" s="32">
        <v>20.88</v>
      </c>
      <c r="O46" s="32">
        <f t="shared" si="0"/>
        <v>6681.72</v>
      </c>
    </row>
    <row r="47" spans="1:15" ht="15.75" customHeight="1">
      <c r="A47" s="41"/>
      <c r="B47" s="33" t="s">
        <v>43</v>
      </c>
      <c r="C47" s="34">
        <v>117567</v>
      </c>
      <c r="D47" s="34">
        <v>68668</v>
      </c>
      <c r="E47" s="34">
        <v>1136</v>
      </c>
      <c r="F47" s="34">
        <v>258719</v>
      </c>
      <c r="G47" s="34">
        <v>1450228</v>
      </c>
      <c r="H47" s="34">
        <v>2154</v>
      </c>
      <c r="I47" s="35">
        <v>1898472</v>
      </c>
      <c r="J47" s="34"/>
      <c r="K47" s="34"/>
      <c r="L47" s="34"/>
      <c r="M47" s="34">
        <v>1691</v>
      </c>
      <c r="N47" s="35">
        <v>1691</v>
      </c>
      <c r="O47" s="35">
        <f t="shared" si="0"/>
        <v>1900163</v>
      </c>
    </row>
    <row r="48" spans="1:15" ht="15.75" customHeight="1">
      <c r="A48" s="41"/>
      <c r="B48" s="36" t="s">
        <v>40</v>
      </c>
      <c r="C48" s="37">
        <v>1182.9</v>
      </c>
      <c r="D48" s="37">
        <v>825.4</v>
      </c>
      <c r="E48" s="37">
        <v>13.3</v>
      </c>
      <c r="F48" s="37">
        <v>2098</v>
      </c>
      <c r="G48" s="37">
        <v>15604.7</v>
      </c>
      <c r="H48" s="37">
        <v>34.7</v>
      </c>
      <c r="I48" s="38">
        <v>19759.000000000004</v>
      </c>
      <c r="J48" s="37"/>
      <c r="K48" s="37"/>
      <c r="L48" s="37"/>
      <c r="M48" s="37">
        <v>19.9</v>
      </c>
      <c r="N48" s="38">
        <v>19.9</v>
      </c>
      <c r="O48" s="38">
        <f t="shared" si="0"/>
        <v>19778.900000000005</v>
      </c>
    </row>
    <row r="49" spans="1:15" ht="15.75" customHeight="1">
      <c r="A49" s="42" t="s">
        <v>44</v>
      </c>
      <c r="B49" s="30" t="s">
        <v>39</v>
      </c>
      <c r="C49" s="31">
        <v>418.18</v>
      </c>
      <c r="D49" s="31">
        <v>1210.38</v>
      </c>
      <c r="E49" s="31">
        <v>53.19</v>
      </c>
      <c r="F49" s="31">
        <v>423.08</v>
      </c>
      <c r="G49" s="31">
        <v>3994.13</v>
      </c>
      <c r="H49" s="31">
        <v>35.8</v>
      </c>
      <c r="I49" s="32">
        <v>6134.760000000001</v>
      </c>
      <c r="J49" s="31">
        <v>0.1</v>
      </c>
      <c r="K49" s="31"/>
      <c r="L49" s="31"/>
      <c r="M49" s="31">
        <v>40.63</v>
      </c>
      <c r="N49" s="32">
        <v>40.730000000000004</v>
      </c>
      <c r="O49" s="32">
        <f t="shared" si="0"/>
        <v>6175.490000000001</v>
      </c>
    </row>
    <row r="50" spans="1:15" ht="15.75" customHeight="1">
      <c r="A50" s="41"/>
      <c r="B50" s="33" t="s">
        <v>43</v>
      </c>
      <c r="C50" s="34">
        <v>164744</v>
      </c>
      <c r="D50" s="34">
        <v>374706</v>
      </c>
      <c r="E50" s="34">
        <v>16335</v>
      </c>
      <c r="F50" s="34">
        <v>105291</v>
      </c>
      <c r="G50" s="34">
        <v>1198454</v>
      </c>
      <c r="H50" s="34">
        <v>7408</v>
      </c>
      <c r="I50" s="35">
        <v>1866938</v>
      </c>
      <c r="J50" s="34">
        <v>5</v>
      </c>
      <c r="K50" s="34"/>
      <c r="L50" s="34"/>
      <c r="M50" s="34">
        <v>4730</v>
      </c>
      <c r="N50" s="35">
        <v>4735</v>
      </c>
      <c r="O50" s="35">
        <f t="shared" si="0"/>
        <v>1871673</v>
      </c>
    </row>
    <row r="51" spans="1:15" ht="15.75" customHeight="1">
      <c r="A51" s="41"/>
      <c r="B51" s="36" t="s">
        <v>40</v>
      </c>
      <c r="C51" s="37">
        <v>616.5</v>
      </c>
      <c r="D51" s="37">
        <v>1018.5</v>
      </c>
      <c r="E51" s="37">
        <v>24.7</v>
      </c>
      <c r="F51" s="37">
        <v>633.3</v>
      </c>
      <c r="G51" s="37">
        <v>7991.2</v>
      </c>
      <c r="H51" s="37">
        <v>80.1</v>
      </c>
      <c r="I51" s="38">
        <v>10364.300000000001</v>
      </c>
      <c r="J51" s="37">
        <v>0</v>
      </c>
      <c r="K51" s="37"/>
      <c r="L51" s="37"/>
      <c r="M51" s="37">
        <v>18.8</v>
      </c>
      <c r="N51" s="38">
        <v>18.8</v>
      </c>
      <c r="O51" s="38">
        <f t="shared" si="0"/>
        <v>10383.1</v>
      </c>
    </row>
    <row r="52" spans="1:15" ht="15.75" customHeight="1">
      <c r="A52" s="42" t="s">
        <v>26</v>
      </c>
      <c r="B52" s="30" t="s">
        <v>39</v>
      </c>
      <c r="C52" s="32">
        <f aca="true" t="shared" si="1" ref="C52:H54">SUM(C7,C10,C13,C16,C19,C22,C25,C28,C31,C34,C37,C40,C43,C46,C49)</f>
        <v>1481.0900000000001</v>
      </c>
      <c r="D52" s="32">
        <f t="shared" si="1"/>
        <v>5453.099999999999</v>
      </c>
      <c r="E52" s="32">
        <f t="shared" si="1"/>
        <v>82.61999999999999</v>
      </c>
      <c r="F52" s="32">
        <f t="shared" si="1"/>
        <v>9306.24</v>
      </c>
      <c r="G52" s="32">
        <f t="shared" si="1"/>
        <v>25804.8</v>
      </c>
      <c r="H52" s="32">
        <f t="shared" si="1"/>
        <v>355.91999999999996</v>
      </c>
      <c r="I52" s="32">
        <f>SUM(C52:H52)</f>
        <v>42483.77</v>
      </c>
      <c r="J52" s="32">
        <f>SUM(J7,J10,J13,J16,J19,J22,J25,J28,J31,J34,J37,J40,J43,J46,J49)</f>
        <v>0.94</v>
      </c>
      <c r="K52" s="32">
        <f>SUM(K7,K10,K13,K16,K19,K22,K25,K28,K31,K34,K37,K40,K43,K46,K49)</f>
        <v>2.17</v>
      </c>
      <c r="L52" s="32">
        <f>SUM(L7,L10,L13,L16,L19,L22,L25,L28,L31,L34,L37,L40,L43,L46,L49)</f>
        <v>40.42</v>
      </c>
      <c r="M52" s="32">
        <f>SUM(M7,M10,M13,M16,M19,M22,M25,M28,M31,M34,M37,M40,M43,M46,M49)</f>
        <v>207.58999999999997</v>
      </c>
      <c r="N52" s="32">
        <f>SUM(J52:M52)</f>
        <v>251.11999999999998</v>
      </c>
      <c r="O52" s="32">
        <f t="shared" si="0"/>
        <v>42734.89</v>
      </c>
    </row>
    <row r="53" spans="1:15" ht="15.75" customHeight="1">
      <c r="A53" s="41"/>
      <c r="B53" s="33" t="s">
        <v>43</v>
      </c>
      <c r="C53" s="35">
        <f t="shared" si="1"/>
        <v>532526</v>
      </c>
      <c r="D53" s="35">
        <f t="shared" si="1"/>
        <v>1295937</v>
      </c>
      <c r="E53" s="35">
        <f t="shared" si="1"/>
        <v>22896</v>
      </c>
      <c r="F53" s="35">
        <f t="shared" si="1"/>
        <v>2109544</v>
      </c>
      <c r="G53" s="35">
        <f t="shared" si="1"/>
        <v>6836776</v>
      </c>
      <c r="H53" s="35">
        <f t="shared" si="1"/>
        <v>47035</v>
      </c>
      <c r="I53" s="35">
        <f>SUM(C53:H53)</f>
        <v>10844714</v>
      </c>
      <c r="J53" s="35">
        <f aca="true" t="shared" si="2" ref="J53:M54">SUM(J8,J11,J14,J17,J20,J23,J26,J29,J32,J35,J38,J41,J44,J47,J50)</f>
        <v>71</v>
      </c>
      <c r="K53" s="35">
        <f t="shared" si="2"/>
        <v>40</v>
      </c>
      <c r="L53" s="35">
        <f t="shared" si="2"/>
        <v>520</v>
      </c>
      <c r="M53" s="35">
        <f t="shared" si="2"/>
        <v>17202</v>
      </c>
      <c r="N53" s="35">
        <f>SUM(J53:M53)</f>
        <v>17833</v>
      </c>
      <c r="O53" s="35">
        <f t="shared" si="0"/>
        <v>10862547</v>
      </c>
    </row>
    <row r="54" spans="1:15" ht="15.75" customHeight="1">
      <c r="A54" s="41"/>
      <c r="B54" s="36" t="s">
        <v>40</v>
      </c>
      <c r="C54" s="38">
        <f t="shared" si="1"/>
        <v>5088.6</v>
      </c>
      <c r="D54" s="38">
        <f t="shared" si="1"/>
        <v>21395.800000000003</v>
      </c>
      <c r="E54" s="38">
        <f t="shared" si="1"/>
        <v>125.5</v>
      </c>
      <c r="F54" s="38">
        <f t="shared" si="1"/>
        <v>20493.5</v>
      </c>
      <c r="G54" s="38">
        <f t="shared" si="1"/>
        <v>79966.7</v>
      </c>
      <c r="H54" s="38">
        <f t="shared" si="1"/>
        <v>1217.5</v>
      </c>
      <c r="I54" s="38">
        <f>SUM(C54:H54)</f>
        <v>128287.6</v>
      </c>
      <c r="J54" s="38">
        <f t="shared" si="2"/>
        <v>2.1</v>
      </c>
      <c r="K54" s="38">
        <f t="shared" si="2"/>
        <v>2.6</v>
      </c>
      <c r="L54" s="38">
        <f t="shared" si="2"/>
        <v>38</v>
      </c>
      <c r="M54" s="38">
        <f t="shared" si="2"/>
        <v>328.1</v>
      </c>
      <c r="N54" s="38">
        <f>SUM(J54:M54)</f>
        <v>370.8</v>
      </c>
      <c r="O54" s="38">
        <f t="shared" si="0"/>
        <v>128658.40000000001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1200" verticalDpi="12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4"/>
  <sheetViews>
    <sheetView zoomScale="80" zoomScaleNormal="80" zoomScaleSheetLayoutView="85" zoomScalePageLayoutView="0" workbookViewId="0" topLeftCell="A27">
      <selection activeCell="R47" sqref="R47:R49"/>
    </sheetView>
  </sheetViews>
  <sheetFormatPr defaultColWidth="9.00390625" defaultRowHeight="15"/>
  <cols>
    <col min="1" max="1" width="5.28125" style="21" bestFit="1" customWidth="1"/>
    <col min="2" max="2" width="5.421875" style="21" customWidth="1"/>
    <col min="3" max="15" width="13.7109375" style="21" customWidth="1"/>
    <col min="16" max="16384" width="9.00390625" style="21" customWidth="1"/>
  </cols>
  <sheetData>
    <row r="1" ht="21">
      <c r="A1" s="2" t="s">
        <v>20</v>
      </c>
    </row>
    <row r="3" spans="1:15" ht="15.75">
      <c r="A3" s="25" t="s">
        <v>48</v>
      </c>
      <c r="O3" s="26" t="s">
        <v>42</v>
      </c>
    </row>
    <row r="4" spans="1:15" ht="15.75" customHeight="1">
      <c r="A4" s="22"/>
      <c r="B4" s="27" t="s">
        <v>23</v>
      </c>
      <c r="C4" s="41" t="s">
        <v>24</v>
      </c>
      <c r="D4" s="41"/>
      <c r="E4" s="41"/>
      <c r="F4" s="41"/>
      <c r="G4" s="41"/>
      <c r="H4" s="41"/>
      <c r="I4" s="41"/>
      <c r="J4" s="41" t="s">
        <v>25</v>
      </c>
      <c r="K4" s="41"/>
      <c r="L4" s="41"/>
      <c r="M4" s="41"/>
      <c r="N4" s="41"/>
      <c r="O4" s="41" t="s">
        <v>26</v>
      </c>
    </row>
    <row r="5" spans="1:15" ht="15.75" customHeight="1">
      <c r="A5" s="23"/>
      <c r="B5" s="24"/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1" t="s">
        <v>34</v>
      </c>
      <c r="K5" s="41" t="s">
        <v>35</v>
      </c>
      <c r="L5" s="41" t="s">
        <v>36</v>
      </c>
      <c r="M5" s="41" t="s">
        <v>37</v>
      </c>
      <c r="N5" s="41" t="s">
        <v>33</v>
      </c>
      <c r="O5" s="41"/>
    </row>
    <row r="6" spans="1:15" ht="15.75" customHeight="1">
      <c r="A6" s="28" t="s">
        <v>38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39</v>
      </c>
      <c r="C7" s="31">
        <v>6.1</v>
      </c>
      <c r="D7" s="31">
        <v>26.31</v>
      </c>
      <c r="E7" s="31"/>
      <c r="F7" s="31">
        <v>0.51</v>
      </c>
      <c r="G7" s="31">
        <v>17.42</v>
      </c>
      <c r="H7" s="31">
        <v>0.22</v>
      </c>
      <c r="I7" s="32">
        <v>50.559999999999995</v>
      </c>
      <c r="J7" s="31"/>
      <c r="K7" s="31"/>
      <c r="L7" s="31">
        <v>2.18</v>
      </c>
      <c r="M7" s="31">
        <v>6.69</v>
      </c>
      <c r="N7" s="32">
        <v>8.870000000000001</v>
      </c>
      <c r="O7" s="32">
        <f>SUM(N7,I7)</f>
        <v>59.42999999999999</v>
      </c>
    </row>
    <row r="8" spans="1:15" ht="15.75" customHeight="1">
      <c r="A8" s="41"/>
      <c r="B8" s="33" t="s">
        <v>43</v>
      </c>
      <c r="C8" s="34">
        <v>0</v>
      </c>
      <c r="D8" s="34">
        <v>0</v>
      </c>
      <c r="E8" s="34"/>
      <c r="F8" s="34">
        <v>0</v>
      </c>
      <c r="G8" s="34">
        <v>0</v>
      </c>
      <c r="H8" s="34">
        <v>0</v>
      </c>
      <c r="I8" s="35">
        <v>0</v>
      </c>
      <c r="J8" s="34"/>
      <c r="K8" s="34"/>
      <c r="L8" s="34">
        <v>0</v>
      </c>
      <c r="M8" s="34">
        <v>0</v>
      </c>
      <c r="N8" s="35">
        <v>0</v>
      </c>
      <c r="O8" s="35">
        <f aca="true" t="shared" si="0" ref="O8:O54">SUM(N8,I8)</f>
        <v>0</v>
      </c>
    </row>
    <row r="9" spans="1:15" ht="15.75" customHeight="1">
      <c r="A9" s="41"/>
      <c r="B9" s="36" t="s">
        <v>40</v>
      </c>
      <c r="C9" s="37">
        <v>0</v>
      </c>
      <c r="D9" s="37">
        <v>0</v>
      </c>
      <c r="E9" s="37"/>
      <c r="F9" s="37">
        <v>0</v>
      </c>
      <c r="G9" s="37">
        <v>0</v>
      </c>
      <c r="H9" s="37">
        <v>0</v>
      </c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39</v>
      </c>
      <c r="C10" s="31">
        <v>0.12</v>
      </c>
      <c r="D10" s="31">
        <v>18.81</v>
      </c>
      <c r="E10" s="31"/>
      <c r="F10" s="31"/>
      <c r="G10" s="31"/>
      <c r="H10" s="31"/>
      <c r="I10" s="32">
        <v>18.93</v>
      </c>
      <c r="J10" s="31"/>
      <c r="K10" s="31"/>
      <c r="L10" s="31">
        <v>7.74</v>
      </c>
      <c r="M10" s="31">
        <v>12.68</v>
      </c>
      <c r="N10" s="32">
        <v>20.42</v>
      </c>
      <c r="O10" s="32">
        <f t="shared" si="0"/>
        <v>39.35</v>
      </c>
    </row>
    <row r="11" spans="1:15" ht="15.75" customHeight="1">
      <c r="A11" s="41"/>
      <c r="B11" s="33" t="s">
        <v>43</v>
      </c>
      <c r="C11" s="34">
        <v>0</v>
      </c>
      <c r="D11" s="34">
        <v>0</v>
      </c>
      <c r="E11" s="34"/>
      <c r="F11" s="34"/>
      <c r="G11" s="34"/>
      <c r="H11" s="34"/>
      <c r="I11" s="35">
        <v>0</v>
      </c>
      <c r="J11" s="34"/>
      <c r="K11" s="34"/>
      <c r="L11" s="34">
        <v>84</v>
      </c>
      <c r="M11" s="34">
        <v>121</v>
      </c>
      <c r="N11" s="35">
        <v>205</v>
      </c>
      <c r="O11" s="35">
        <f t="shared" si="0"/>
        <v>205</v>
      </c>
    </row>
    <row r="12" spans="1:15" ht="15.75" customHeight="1">
      <c r="A12" s="41"/>
      <c r="B12" s="36" t="s">
        <v>40</v>
      </c>
      <c r="C12" s="37">
        <v>0</v>
      </c>
      <c r="D12" s="37">
        <v>0</v>
      </c>
      <c r="E12" s="37"/>
      <c r="F12" s="37"/>
      <c r="G12" s="37"/>
      <c r="H12" s="37"/>
      <c r="I12" s="38">
        <v>0</v>
      </c>
      <c r="J12" s="37"/>
      <c r="K12" s="37"/>
      <c r="L12" s="37">
        <v>12.2</v>
      </c>
      <c r="M12" s="37">
        <v>17.2</v>
      </c>
      <c r="N12" s="38">
        <v>29.4</v>
      </c>
      <c r="O12" s="38">
        <f t="shared" si="0"/>
        <v>29.4</v>
      </c>
    </row>
    <row r="13" spans="1:15" ht="15.75" customHeight="1">
      <c r="A13" s="41">
        <v>3</v>
      </c>
      <c r="B13" s="30" t="s">
        <v>39</v>
      </c>
      <c r="C13" s="31">
        <v>6.16</v>
      </c>
      <c r="D13" s="31">
        <v>139.24</v>
      </c>
      <c r="E13" s="31"/>
      <c r="F13" s="31">
        <v>3.25</v>
      </c>
      <c r="G13" s="31">
        <v>2.43</v>
      </c>
      <c r="H13" s="31">
        <v>0.2</v>
      </c>
      <c r="I13" s="32">
        <v>151.28</v>
      </c>
      <c r="J13" s="31"/>
      <c r="K13" s="31"/>
      <c r="L13" s="31">
        <v>5.41</v>
      </c>
      <c r="M13" s="31">
        <v>17.8</v>
      </c>
      <c r="N13" s="32">
        <v>23.21</v>
      </c>
      <c r="O13" s="32">
        <f t="shared" si="0"/>
        <v>174.49</v>
      </c>
    </row>
    <row r="14" spans="1:15" ht="15.75" customHeight="1">
      <c r="A14" s="41"/>
      <c r="B14" s="33" t="s">
        <v>43</v>
      </c>
      <c r="C14" s="34">
        <v>443</v>
      </c>
      <c r="D14" s="34">
        <v>6228</v>
      </c>
      <c r="E14" s="34"/>
      <c r="F14" s="34">
        <v>209</v>
      </c>
      <c r="G14" s="34">
        <v>557</v>
      </c>
      <c r="H14" s="34">
        <v>5</v>
      </c>
      <c r="I14" s="35">
        <v>7442</v>
      </c>
      <c r="J14" s="34"/>
      <c r="K14" s="34"/>
      <c r="L14" s="34">
        <v>118</v>
      </c>
      <c r="M14" s="34">
        <v>425</v>
      </c>
      <c r="N14" s="35">
        <v>543</v>
      </c>
      <c r="O14" s="35">
        <f t="shared" si="0"/>
        <v>7985</v>
      </c>
    </row>
    <row r="15" spans="1:15" ht="15.75" customHeight="1">
      <c r="A15" s="41"/>
      <c r="B15" s="36" t="s">
        <v>40</v>
      </c>
      <c r="C15" s="37">
        <v>89.5</v>
      </c>
      <c r="D15" s="37">
        <v>1342.4</v>
      </c>
      <c r="E15" s="37"/>
      <c r="F15" s="37">
        <v>28.2</v>
      </c>
      <c r="G15" s="37">
        <v>60.2</v>
      </c>
      <c r="H15" s="37">
        <v>0.6</v>
      </c>
      <c r="I15" s="38">
        <v>1520.9</v>
      </c>
      <c r="J15" s="37"/>
      <c r="K15" s="37"/>
      <c r="L15" s="37">
        <v>10.3</v>
      </c>
      <c r="M15" s="37">
        <v>37</v>
      </c>
      <c r="N15" s="38">
        <v>47.3</v>
      </c>
      <c r="O15" s="38">
        <f t="shared" si="0"/>
        <v>1568.2</v>
      </c>
    </row>
    <row r="16" spans="1:15" ht="15.75" customHeight="1">
      <c r="A16" s="41">
        <v>4</v>
      </c>
      <c r="B16" s="30" t="s">
        <v>39</v>
      </c>
      <c r="C16" s="31">
        <v>9.86</v>
      </c>
      <c r="D16" s="31">
        <v>345.03</v>
      </c>
      <c r="E16" s="31">
        <v>9.32</v>
      </c>
      <c r="F16" s="31">
        <v>0.7</v>
      </c>
      <c r="G16" s="31">
        <v>0.06</v>
      </c>
      <c r="H16" s="31">
        <v>0.43</v>
      </c>
      <c r="I16" s="32">
        <v>365.4</v>
      </c>
      <c r="J16" s="31"/>
      <c r="K16" s="31"/>
      <c r="L16" s="31">
        <v>15.49</v>
      </c>
      <c r="M16" s="31">
        <v>13.83</v>
      </c>
      <c r="N16" s="32">
        <v>29.32</v>
      </c>
      <c r="O16" s="32">
        <f t="shared" si="0"/>
        <v>394.71999999999997</v>
      </c>
    </row>
    <row r="17" spans="1:15" ht="15.75" customHeight="1">
      <c r="A17" s="41"/>
      <c r="B17" s="33" t="s">
        <v>43</v>
      </c>
      <c r="C17" s="34">
        <v>1612</v>
      </c>
      <c r="D17" s="34">
        <v>28965</v>
      </c>
      <c r="E17" s="34">
        <v>578</v>
      </c>
      <c r="F17" s="34">
        <v>59</v>
      </c>
      <c r="G17" s="34">
        <v>6</v>
      </c>
      <c r="H17" s="34">
        <v>13</v>
      </c>
      <c r="I17" s="35">
        <v>31233</v>
      </c>
      <c r="J17" s="34"/>
      <c r="K17" s="34"/>
      <c r="L17" s="34">
        <v>495</v>
      </c>
      <c r="M17" s="34">
        <v>670</v>
      </c>
      <c r="N17" s="35">
        <v>1165</v>
      </c>
      <c r="O17" s="35">
        <f t="shared" si="0"/>
        <v>32398</v>
      </c>
    </row>
    <row r="18" spans="1:15" ht="15.75" customHeight="1">
      <c r="A18" s="41"/>
      <c r="B18" s="36" t="s">
        <v>40</v>
      </c>
      <c r="C18" s="37">
        <v>130</v>
      </c>
      <c r="D18" s="37">
        <v>2660.2</v>
      </c>
      <c r="E18" s="37">
        <v>54.6</v>
      </c>
      <c r="F18" s="37">
        <v>4.8</v>
      </c>
      <c r="G18" s="37">
        <v>0.4</v>
      </c>
      <c r="H18" s="37">
        <v>1</v>
      </c>
      <c r="I18" s="38">
        <v>2851</v>
      </c>
      <c r="J18" s="37"/>
      <c r="K18" s="37"/>
      <c r="L18" s="37">
        <v>32.7</v>
      </c>
      <c r="M18" s="37">
        <v>44</v>
      </c>
      <c r="N18" s="38">
        <v>76.7</v>
      </c>
      <c r="O18" s="38">
        <f t="shared" si="0"/>
        <v>2927.7</v>
      </c>
    </row>
    <row r="19" spans="1:15" ht="15.75" customHeight="1">
      <c r="A19" s="41">
        <v>5</v>
      </c>
      <c r="B19" s="30" t="s">
        <v>39</v>
      </c>
      <c r="C19" s="31">
        <v>10.41</v>
      </c>
      <c r="D19" s="31">
        <v>495.98</v>
      </c>
      <c r="E19" s="31">
        <v>0.12</v>
      </c>
      <c r="F19" s="31">
        <v>9.75</v>
      </c>
      <c r="G19" s="31">
        <v>5.3</v>
      </c>
      <c r="H19" s="31">
        <v>2.51</v>
      </c>
      <c r="I19" s="32">
        <v>524.0699999999999</v>
      </c>
      <c r="J19" s="31"/>
      <c r="K19" s="31">
        <v>0.56</v>
      </c>
      <c r="L19" s="31">
        <v>3.72</v>
      </c>
      <c r="M19" s="31">
        <v>34.64</v>
      </c>
      <c r="N19" s="32">
        <v>38.92</v>
      </c>
      <c r="O19" s="32">
        <f t="shared" si="0"/>
        <v>562.9899999999999</v>
      </c>
    </row>
    <row r="20" spans="1:15" ht="15.75" customHeight="1">
      <c r="A20" s="41"/>
      <c r="B20" s="33" t="s">
        <v>43</v>
      </c>
      <c r="C20" s="34">
        <v>3702</v>
      </c>
      <c r="D20" s="34">
        <v>70464</v>
      </c>
      <c r="E20" s="34">
        <v>12</v>
      </c>
      <c r="F20" s="34">
        <v>697</v>
      </c>
      <c r="G20" s="34">
        <v>723</v>
      </c>
      <c r="H20" s="34">
        <v>103</v>
      </c>
      <c r="I20" s="35">
        <v>75701</v>
      </c>
      <c r="J20" s="34"/>
      <c r="K20" s="34">
        <v>12</v>
      </c>
      <c r="L20" s="34">
        <v>387</v>
      </c>
      <c r="M20" s="34">
        <v>2011</v>
      </c>
      <c r="N20" s="35">
        <v>2410</v>
      </c>
      <c r="O20" s="35">
        <f t="shared" si="0"/>
        <v>78111</v>
      </c>
    </row>
    <row r="21" spans="1:15" ht="15.75" customHeight="1">
      <c r="A21" s="41"/>
      <c r="B21" s="36" t="s">
        <v>40</v>
      </c>
      <c r="C21" s="37">
        <v>182.7</v>
      </c>
      <c r="D21" s="37">
        <v>4307.2</v>
      </c>
      <c r="E21" s="37">
        <v>0.7</v>
      </c>
      <c r="F21" s="37">
        <v>36.3</v>
      </c>
      <c r="G21" s="37">
        <v>39</v>
      </c>
      <c r="H21" s="37">
        <v>6.8</v>
      </c>
      <c r="I21" s="38">
        <v>4572.7</v>
      </c>
      <c r="J21" s="37"/>
      <c r="K21" s="37">
        <v>0.9</v>
      </c>
      <c r="L21" s="37">
        <v>18.4</v>
      </c>
      <c r="M21" s="37">
        <v>98</v>
      </c>
      <c r="N21" s="38">
        <v>117.3</v>
      </c>
      <c r="O21" s="38">
        <f t="shared" si="0"/>
        <v>4690</v>
      </c>
    </row>
    <row r="22" spans="1:15" ht="15.75" customHeight="1">
      <c r="A22" s="41">
        <v>6</v>
      </c>
      <c r="B22" s="30" t="s">
        <v>39</v>
      </c>
      <c r="C22" s="31">
        <v>18.42</v>
      </c>
      <c r="D22" s="31">
        <v>1090.04</v>
      </c>
      <c r="E22" s="31">
        <v>0.51</v>
      </c>
      <c r="F22" s="31">
        <v>6.56</v>
      </c>
      <c r="G22" s="31">
        <v>8.57</v>
      </c>
      <c r="H22" s="31">
        <v>1.47</v>
      </c>
      <c r="I22" s="32">
        <v>1125.57</v>
      </c>
      <c r="J22" s="31"/>
      <c r="K22" s="31"/>
      <c r="L22" s="31">
        <v>3.23</v>
      </c>
      <c r="M22" s="31">
        <v>7.47</v>
      </c>
      <c r="N22" s="32">
        <v>10.7</v>
      </c>
      <c r="O22" s="32">
        <f t="shared" si="0"/>
        <v>1136.27</v>
      </c>
    </row>
    <row r="23" spans="1:15" ht="15.75" customHeight="1">
      <c r="A23" s="41"/>
      <c r="B23" s="33" t="s">
        <v>43</v>
      </c>
      <c r="C23" s="34">
        <v>7346</v>
      </c>
      <c r="D23" s="34">
        <v>172828</v>
      </c>
      <c r="E23" s="34">
        <v>53</v>
      </c>
      <c r="F23" s="34">
        <v>962</v>
      </c>
      <c r="G23" s="34">
        <v>1412</v>
      </c>
      <c r="H23" s="34">
        <v>66</v>
      </c>
      <c r="I23" s="35">
        <v>182667</v>
      </c>
      <c r="J23" s="34"/>
      <c r="K23" s="34"/>
      <c r="L23" s="34">
        <v>887</v>
      </c>
      <c r="M23" s="34">
        <v>1164</v>
      </c>
      <c r="N23" s="35">
        <v>2051</v>
      </c>
      <c r="O23" s="35">
        <f t="shared" si="0"/>
        <v>184718</v>
      </c>
    </row>
    <row r="24" spans="1:15" ht="15.75" customHeight="1">
      <c r="A24" s="41"/>
      <c r="B24" s="36" t="s">
        <v>40</v>
      </c>
      <c r="C24" s="37">
        <v>270.7</v>
      </c>
      <c r="D24" s="37">
        <v>7308</v>
      </c>
      <c r="E24" s="37">
        <v>2.4</v>
      </c>
      <c r="F24" s="37">
        <v>35.6</v>
      </c>
      <c r="G24" s="37">
        <v>50.8</v>
      </c>
      <c r="H24" s="37">
        <v>3.5</v>
      </c>
      <c r="I24" s="38">
        <v>7671</v>
      </c>
      <c r="J24" s="37"/>
      <c r="K24" s="37"/>
      <c r="L24" s="37">
        <v>33.6</v>
      </c>
      <c r="M24" s="37">
        <v>44.7</v>
      </c>
      <c r="N24" s="38">
        <v>78.30000000000001</v>
      </c>
      <c r="O24" s="38">
        <f t="shared" si="0"/>
        <v>7749.3</v>
      </c>
    </row>
    <row r="25" spans="1:15" ht="15.75" customHeight="1">
      <c r="A25" s="41">
        <v>7</v>
      </c>
      <c r="B25" s="30" t="s">
        <v>39</v>
      </c>
      <c r="C25" s="31">
        <v>29.49</v>
      </c>
      <c r="D25" s="31">
        <v>1863.64</v>
      </c>
      <c r="E25" s="31">
        <v>0.07</v>
      </c>
      <c r="F25" s="31">
        <v>1.33</v>
      </c>
      <c r="G25" s="31">
        <v>39.95</v>
      </c>
      <c r="H25" s="31">
        <v>7</v>
      </c>
      <c r="I25" s="32">
        <v>1941.48</v>
      </c>
      <c r="J25" s="31"/>
      <c r="K25" s="31"/>
      <c r="L25" s="31">
        <v>29.29</v>
      </c>
      <c r="M25" s="31">
        <v>7.48</v>
      </c>
      <c r="N25" s="32">
        <v>36.769999999999996</v>
      </c>
      <c r="O25" s="32">
        <f t="shared" si="0"/>
        <v>1978.25</v>
      </c>
    </row>
    <row r="26" spans="1:15" ht="15.75" customHeight="1">
      <c r="A26" s="41"/>
      <c r="B26" s="33" t="s">
        <v>43</v>
      </c>
      <c r="C26" s="34">
        <v>7313</v>
      </c>
      <c r="D26" s="34">
        <v>313577</v>
      </c>
      <c r="E26" s="34">
        <v>11</v>
      </c>
      <c r="F26" s="34">
        <v>222</v>
      </c>
      <c r="G26" s="34">
        <v>5246</v>
      </c>
      <c r="H26" s="34">
        <v>1788</v>
      </c>
      <c r="I26" s="35">
        <v>328157</v>
      </c>
      <c r="J26" s="34"/>
      <c r="K26" s="34"/>
      <c r="L26" s="34">
        <v>1739</v>
      </c>
      <c r="M26" s="34">
        <v>576</v>
      </c>
      <c r="N26" s="35">
        <v>2315</v>
      </c>
      <c r="O26" s="35">
        <f t="shared" si="0"/>
        <v>330472</v>
      </c>
    </row>
    <row r="27" spans="1:15" ht="15.75" customHeight="1">
      <c r="A27" s="41"/>
      <c r="B27" s="36" t="s">
        <v>40</v>
      </c>
      <c r="C27" s="37">
        <v>190.7</v>
      </c>
      <c r="D27" s="37">
        <v>10736.3</v>
      </c>
      <c r="E27" s="37">
        <v>0.4</v>
      </c>
      <c r="F27" s="37">
        <v>5.3</v>
      </c>
      <c r="G27" s="37">
        <v>155.8</v>
      </c>
      <c r="H27" s="37">
        <v>78.9</v>
      </c>
      <c r="I27" s="38">
        <v>11167.399999999998</v>
      </c>
      <c r="J27" s="37"/>
      <c r="K27" s="37"/>
      <c r="L27" s="37">
        <v>55.9</v>
      </c>
      <c r="M27" s="37">
        <v>18.5</v>
      </c>
      <c r="N27" s="38">
        <v>74.4</v>
      </c>
      <c r="O27" s="38">
        <f t="shared" si="0"/>
        <v>11241.799999999997</v>
      </c>
    </row>
    <row r="28" spans="1:15" ht="15.75" customHeight="1">
      <c r="A28" s="41">
        <v>8</v>
      </c>
      <c r="B28" s="30" t="s">
        <v>39</v>
      </c>
      <c r="C28" s="31">
        <v>53.05</v>
      </c>
      <c r="D28" s="31">
        <v>2513.19</v>
      </c>
      <c r="E28" s="31">
        <v>2.09</v>
      </c>
      <c r="F28" s="31">
        <v>27.92</v>
      </c>
      <c r="G28" s="31">
        <v>204.86</v>
      </c>
      <c r="H28" s="31">
        <v>71.49</v>
      </c>
      <c r="I28" s="32">
        <v>2872.6000000000004</v>
      </c>
      <c r="J28" s="31"/>
      <c r="K28" s="31"/>
      <c r="L28" s="31">
        <v>9.98</v>
      </c>
      <c r="M28" s="31">
        <v>9.08</v>
      </c>
      <c r="N28" s="32">
        <v>19.060000000000002</v>
      </c>
      <c r="O28" s="32">
        <f t="shared" si="0"/>
        <v>2891.6600000000003</v>
      </c>
    </row>
    <row r="29" spans="1:15" ht="15.75" customHeight="1">
      <c r="A29" s="41"/>
      <c r="B29" s="33" t="s">
        <v>43</v>
      </c>
      <c r="C29" s="34">
        <v>15171</v>
      </c>
      <c r="D29" s="34">
        <v>466857</v>
      </c>
      <c r="E29" s="34">
        <v>324</v>
      </c>
      <c r="F29" s="34">
        <v>5036</v>
      </c>
      <c r="G29" s="34">
        <v>43278</v>
      </c>
      <c r="H29" s="34">
        <v>10455</v>
      </c>
      <c r="I29" s="35">
        <v>541121</v>
      </c>
      <c r="J29" s="34"/>
      <c r="K29" s="34"/>
      <c r="L29" s="34">
        <v>701</v>
      </c>
      <c r="M29" s="34">
        <v>444</v>
      </c>
      <c r="N29" s="35">
        <v>1145</v>
      </c>
      <c r="O29" s="35">
        <f t="shared" si="0"/>
        <v>542266</v>
      </c>
    </row>
    <row r="30" spans="1:15" ht="15.75" customHeight="1">
      <c r="A30" s="41"/>
      <c r="B30" s="36" t="s">
        <v>40</v>
      </c>
      <c r="C30" s="37">
        <v>349.1</v>
      </c>
      <c r="D30" s="37">
        <v>12284.5</v>
      </c>
      <c r="E30" s="37">
        <v>9.6</v>
      </c>
      <c r="F30" s="37">
        <v>101.1</v>
      </c>
      <c r="G30" s="37">
        <v>1036.3</v>
      </c>
      <c r="H30" s="37">
        <v>386.9</v>
      </c>
      <c r="I30" s="38">
        <v>14167.5</v>
      </c>
      <c r="J30" s="37"/>
      <c r="K30" s="37"/>
      <c r="L30" s="37">
        <v>20.1</v>
      </c>
      <c r="M30" s="37">
        <v>12.6</v>
      </c>
      <c r="N30" s="38">
        <v>32.7</v>
      </c>
      <c r="O30" s="38">
        <f t="shared" si="0"/>
        <v>14200.2</v>
      </c>
    </row>
    <row r="31" spans="1:15" ht="15.75" customHeight="1">
      <c r="A31" s="41">
        <v>9</v>
      </c>
      <c r="B31" s="30" t="s">
        <v>39</v>
      </c>
      <c r="C31" s="31">
        <v>210.77</v>
      </c>
      <c r="D31" s="31">
        <v>3716.59</v>
      </c>
      <c r="E31" s="31">
        <v>0.72</v>
      </c>
      <c r="F31" s="31">
        <v>95.22</v>
      </c>
      <c r="G31" s="31">
        <v>383.65</v>
      </c>
      <c r="H31" s="31">
        <v>90.22</v>
      </c>
      <c r="I31" s="32">
        <v>4497.17</v>
      </c>
      <c r="J31" s="31"/>
      <c r="K31" s="31"/>
      <c r="L31" s="31">
        <v>4.68</v>
      </c>
      <c r="M31" s="31">
        <v>12.04</v>
      </c>
      <c r="N31" s="32">
        <v>16.72</v>
      </c>
      <c r="O31" s="32">
        <f t="shared" si="0"/>
        <v>4513.89</v>
      </c>
    </row>
    <row r="32" spans="1:15" ht="15.75" customHeight="1">
      <c r="A32" s="41"/>
      <c r="B32" s="33" t="s">
        <v>43</v>
      </c>
      <c r="C32" s="34">
        <v>65368</v>
      </c>
      <c r="D32" s="34">
        <v>772086</v>
      </c>
      <c r="E32" s="34">
        <v>156</v>
      </c>
      <c r="F32" s="34">
        <v>17872</v>
      </c>
      <c r="G32" s="34">
        <v>78254</v>
      </c>
      <c r="H32" s="34">
        <v>8791</v>
      </c>
      <c r="I32" s="35">
        <v>942527</v>
      </c>
      <c r="J32" s="34"/>
      <c r="K32" s="34"/>
      <c r="L32" s="34">
        <v>367</v>
      </c>
      <c r="M32" s="34">
        <v>809</v>
      </c>
      <c r="N32" s="35">
        <v>1176</v>
      </c>
      <c r="O32" s="35">
        <f t="shared" si="0"/>
        <v>943703</v>
      </c>
    </row>
    <row r="33" spans="1:15" ht="15.75" customHeight="1">
      <c r="A33" s="41"/>
      <c r="B33" s="36" t="s">
        <v>40</v>
      </c>
      <c r="C33" s="37">
        <v>1113.5</v>
      </c>
      <c r="D33" s="37">
        <v>16990.1</v>
      </c>
      <c r="E33" s="37">
        <v>3.5</v>
      </c>
      <c r="F33" s="37">
        <v>275</v>
      </c>
      <c r="G33" s="37">
        <v>1551.9</v>
      </c>
      <c r="H33" s="37">
        <v>286.3</v>
      </c>
      <c r="I33" s="38">
        <v>20220.3</v>
      </c>
      <c r="J33" s="37"/>
      <c r="K33" s="37"/>
      <c r="L33" s="37">
        <v>9.9</v>
      </c>
      <c r="M33" s="37">
        <v>21.7</v>
      </c>
      <c r="N33" s="38">
        <v>31.6</v>
      </c>
      <c r="O33" s="38">
        <f t="shared" si="0"/>
        <v>20251.899999999998</v>
      </c>
    </row>
    <row r="34" spans="1:15" ht="15.75" customHeight="1">
      <c r="A34" s="41">
        <v>10</v>
      </c>
      <c r="B34" s="30" t="s">
        <v>39</v>
      </c>
      <c r="C34" s="31">
        <v>474.67</v>
      </c>
      <c r="D34" s="31">
        <v>4091.02</v>
      </c>
      <c r="E34" s="31">
        <v>1.88</v>
      </c>
      <c r="F34" s="31">
        <v>514.32</v>
      </c>
      <c r="G34" s="31">
        <v>1091.33</v>
      </c>
      <c r="H34" s="31">
        <v>122.81</v>
      </c>
      <c r="I34" s="32">
        <v>6296.03</v>
      </c>
      <c r="J34" s="31"/>
      <c r="K34" s="31"/>
      <c r="L34" s="31"/>
      <c r="M34" s="31">
        <v>16.71</v>
      </c>
      <c r="N34" s="32">
        <v>16.71</v>
      </c>
      <c r="O34" s="32">
        <f t="shared" si="0"/>
        <v>6312.74</v>
      </c>
    </row>
    <row r="35" spans="1:15" ht="15.75" customHeight="1">
      <c r="A35" s="41"/>
      <c r="B35" s="33" t="s">
        <v>43</v>
      </c>
      <c r="C35" s="34">
        <v>156030</v>
      </c>
      <c r="D35" s="34">
        <v>918894</v>
      </c>
      <c r="E35" s="34">
        <v>427</v>
      </c>
      <c r="F35" s="34">
        <v>104870</v>
      </c>
      <c r="G35" s="34">
        <v>254486</v>
      </c>
      <c r="H35" s="34">
        <v>14584</v>
      </c>
      <c r="I35" s="35">
        <v>1449291</v>
      </c>
      <c r="J35" s="34"/>
      <c r="K35" s="34"/>
      <c r="L35" s="34"/>
      <c r="M35" s="34">
        <v>1263</v>
      </c>
      <c r="N35" s="35">
        <v>1263</v>
      </c>
      <c r="O35" s="35">
        <f t="shared" si="0"/>
        <v>1450554</v>
      </c>
    </row>
    <row r="36" spans="1:15" ht="15.75" customHeight="1">
      <c r="A36" s="41"/>
      <c r="B36" s="36" t="s">
        <v>40</v>
      </c>
      <c r="C36" s="37">
        <v>2272.1</v>
      </c>
      <c r="D36" s="37">
        <v>16601.2</v>
      </c>
      <c r="E36" s="37">
        <v>7.7</v>
      </c>
      <c r="F36" s="37">
        <v>1284</v>
      </c>
      <c r="G36" s="37">
        <v>3808.4</v>
      </c>
      <c r="H36" s="37">
        <v>399.6</v>
      </c>
      <c r="I36" s="38">
        <v>24373</v>
      </c>
      <c r="J36" s="37"/>
      <c r="K36" s="37"/>
      <c r="L36" s="37"/>
      <c r="M36" s="37">
        <v>29</v>
      </c>
      <c r="N36" s="38">
        <v>29</v>
      </c>
      <c r="O36" s="38">
        <f t="shared" si="0"/>
        <v>24402</v>
      </c>
    </row>
    <row r="37" spans="1:15" ht="15.75" customHeight="1">
      <c r="A37" s="41">
        <v>11</v>
      </c>
      <c r="B37" s="30" t="s">
        <v>39</v>
      </c>
      <c r="C37" s="31">
        <v>1144.4</v>
      </c>
      <c r="D37" s="31">
        <v>3406.28</v>
      </c>
      <c r="E37" s="31">
        <v>6.07</v>
      </c>
      <c r="F37" s="31">
        <v>2556.62</v>
      </c>
      <c r="G37" s="31">
        <v>1991.3</v>
      </c>
      <c r="H37" s="31">
        <v>81.24</v>
      </c>
      <c r="I37" s="32">
        <v>9185.91</v>
      </c>
      <c r="J37" s="31"/>
      <c r="K37" s="31"/>
      <c r="L37" s="31"/>
      <c r="M37" s="31">
        <v>81.12</v>
      </c>
      <c r="N37" s="32">
        <v>81.12</v>
      </c>
      <c r="O37" s="32">
        <f t="shared" si="0"/>
        <v>9267.03</v>
      </c>
    </row>
    <row r="38" spans="1:15" ht="15.75" customHeight="1">
      <c r="A38" s="41"/>
      <c r="B38" s="33" t="s">
        <v>43</v>
      </c>
      <c r="C38" s="34">
        <v>394969</v>
      </c>
      <c r="D38" s="34">
        <v>826562</v>
      </c>
      <c r="E38" s="34">
        <v>1429</v>
      </c>
      <c r="F38" s="34">
        <v>543688</v>
      </c>
      <c r="G38" s="34">
        <v>489147</v>
      </c>
      <c r="H38" s="34">
        <v>10833</v>
      </c>
      <c r="I38" s="35">
        <v>2266628</v>
      </c>
      <c r="J38" s="34"/>
      <c r="K38" s="34"/>
      <c r="L38" s="34"/>
      <c r="M38" s="34">
        <v>4553</v>
      </c>
      <c r="N38" s="35">
        <v>4553</v>
      </c>
      <c r="O38" s="35">
        <f t="shared" si="0"/>
        <v>2271181</v>
      </c>
    </row>
    <row r="39" spans="1:15" ht="15.75" customHeight="1">
      <c r="A39" s="41"/>
      <c r="B39" s="36" t="s">
        <v>40</v>
      </c>
      <c r="C39" s="37">
        <v>5264.6</v>
      </c>
      <c r="D39" s="37">
        <v>13342.5</v>
      </c>
      <c r="E39" s="37">
        <v>23.4</v>
      </c>
      <c r="F39" s="37">
        <v>6108.6</v>
      </c>
      <c r="G39" s="37">
        <v>6820</v>
      </c>
      <c r="H39" s="37">
        <v>256.9</v>
      </c>
      <c r="I39" s="38">
        <v>31816</v>
      </c>
      <c r="J39" s="37"/>
      <c r="K39" s="37"/>
      <c r="L39" s="37"/>
      <c r="M39" s="37">
        <v>87.7</v>
      </c>
      <c r="N39" s="38">
        <v>87.7</v>
      </c>
      <c r="O39" s="38">
        <f t="shared" si="0"/>
        <v>31903.7</v>
      </c>
    </row>
    <row r="40" spans="1:15" ht="15.75" customHeight="1">
      <c r="A40" s="41">
        <v>12</v>
      </c>
      <c r="B40" s="30" t="s">
        <v>39</v>
      </c>
      <c r="C40" s="31">
        <v>2329.91</v>
      </c>
      <c r="D40" s="31">
        <v>1994.77</v>
      </c>
      <c r="E40" s="31">
        <v>3.28</v>
      </c>
      <c r="F40" s="31">
        <v>3718.9</v>
      </c>
      <c r="G40" s="31">
        <v>3692.34</v>
      </c>
      <c r="H40" s="31">
        <v>8.51</v>
      </c>
      <c r="I40" s="32">
        <v>11747.710000000001</v>
      </c>
      <c r="J40" s="31"/>
      <c r="K40" s="31"/>
      <c r="L40" s="31">
        <v>0.04</v>
      </c>
      <c r="M40" s="31">
        <v>29.46</v>
      </c>
      <c r="N40" s="32">
        <v>29.5</v>
      </c>
      <c r="O40" s="32">
        <f t="shared" si="0"/>
        <v>11777.210000000001</v>
      </c>
    </row>
    <row r="41" spans="1:15" ht="15.75" customHeight="1">
      <c r="A41" s="41"/>
      <c r="B41" s="33" t="s">
        <v>43</v>
      </c>
      <c r="C41" s="34">
        <v>845756</v>
      </c>
      <c r="D41" s="34">
        <v>521661</v>
      </c>
      <c r="E41" s="34">
        <v>881</v>
      </c>
      <c r="F41" s="34">
        <v>834457</v>
      </c>
      <c r="G41" s="34">
        <v>974657</v>
      </c>
      <c r="H41" s="34">
        <v>1384</v>
      </c>
      <c r="I41" s="35">
        <v>3178796</v>
      </c>
      <c r="J41" s="34"/>
      <c r="K41" s="34"/>
      <c r="L41" s="34">
        <v>4</v>
      </c>
      <c r="M41" s="34">
        <v>2448</v>
      </c>
      <c r="N41" s="35">
        <v>2452</v>
      </c>
      <c r="O41" s="35">
        <f t="shared" si="0"/>
        <v>3181248</v>
      </c>
    </row>
    <row r="42" spans="1:15" ht="15.75" customHeight="1">
      <c r="A42" s="41"/>
      <c r="B42" s="36" t="s">
        <v>40</v>
      </c>
      <c r="C42" s="37">
        <v>10530.5</v>
      </c>
      <c r="D42" s="37">
        <v>6846.5</v>
      </c>
      <c r="E42" s="37">
        <v>11.5</v>
      </c>
      <c r="F42" s="37">
        <v>9225.5</v>
      </c>
      <c r="G42" s="37">
        <v>12487.5</v>
      </c>
      <c r="H42" s="37">
        <v>26.4</v>
      </c>
      <c r="I42" s="38">
        <v>39127.9</v>
      </c>
      <c r="J42" s="37"/>
      <c r="K42" s="37"/>
      <c r="L42" s="37">
        <v>0.1</v>
      </c>
      <c r="M42" s="37">
        <v>46.1</v>
      </c>
      <c r="N42" s="38">
        <v>46.2</v>
      </c>
      <c r="O42" s="38">
        <f t="shared" si="0"/>
        <v>39174.1</v>
      </c>
    </row>
    <row r="43" spans="1:15" ht="15.75" customHeight="1">
      <c r="A43" s="41">
        <v>13</v>
      </c>
      <c r="B43" s="30" t="s">
        <v>39</v>
      </c>
      <c r="C43" s="31">
        <v>3166.18</v>
      </c>
      <c r="D43" s="31">
        <v>1807.79</v>
      </c>
      <c r="E43" s="31">
        <v>2.29</v>
      </c>
      <c r="F43" s="31">
        <v>1642.36</v>
      </c>
      <c r="G43" s="31">
        <v>3863.18</v>
      </c>
      <c r="H43" s="31">
        <v>21.87</v>
      </c>
      <c r="I43" s="32">
        <v>10503.67</v>
      </c>
      <c r="J43" s="31"/>
      <c r="K43" s="31"/>
      <c r="L43" s="31">
        <v>0.92</v>
      </c>
      <c r="M43" s="31">
        <v>68.17</v>
      </c>
      <c r="N43" s="32">
        <v>69.09</v>
      </c>
      <c r="O43" s="32">
        <f t="shared" si="0"/>
        <v>10572.76</v>
      </c>
    </row>
    <row r="44" spans="1:15" ht="15.75" customHeight="1">
      <c r="A44" s="41"/>
      <c r="B44" s="33" t="s">
        <v>43</v>
      </c>
      <c r="C44" s="34">
        <v>1216398</v>
      </c>
      <c r="D44" s="34">
        <v>491680</v>
      </c>
      <c r="E44" s="34">
        <v>567</v>
      </c>
      <c r="F44" s="34">
        <v>379774</v>
      </c>
      <c r="G44" s="34">
        <v>1023143</v>
      </c>
      <c r="H44" s="34">
        <v>3295</v>
      </c>
      <c r="I44" s="35">
        <v>3114857</v>
      </c>
      <c r="J44" s="34"/>
      <c r="K44" s="34"/>
      <c r="L44" s="34">
        <v>108</v>
      </c>
      <c r="M44" s="34">
        <v>5014</v>
      </c>
      <c r="N44" s="35">
        <v>5122</v>
      </c>
      <c r="O44" s="35">
        <f t="shared" si="0"/>
        <v>3119979</v>
      </c>
    </row>
    <row r="45" spans="1:15" ht="15.75" customHeight="1">
      <c r="A45" s="41"/>
      <c r="B45" s="36" t="s">
        <v>40</v>
      </c>
      <c r="C45" s="37">
        <v>13920.2</v>
      </c>
      <c r="D45" s="37">
        <v>6266</v>
      </c>
      <c r="E45" s="37">
        <v>7</v>
      </c>
      <c r="F45" s="37">
        <v>3941.3</v>
      </c>
      <c r="G45" s="37">
        <v>12464.2</v>
      </c>
      <c r="H45" s="37">
        <v>62.3</v>
      </c>
      <c r="I45" s="38">
        <v>36661</v>
      </c>
      <c r="J45" s="37"/>
      <c r="K45" s="37"/>
      <c r="L45" s="37">
        <v>1.6</v>
      </c>
      <c r="M45" s="37">
        <v>77.5</v>
      </c>
      <c r="N45" s="38">
        <v>79.1</v>
      </c>
      <c r="O45" s="38">
        <f t="shared" si="0"/>
        <v>36740.1</v>
      </c>
    </row>
    <row r="46" spans="1:15" ht="15.75" customHeight="1">
      <c r="A46" s="41">
        <v>14</v>
      </c>
      <c r="B46" s="30" t="s">
        <v>39</v>
      </c>
      <c r="C46" s="31">
        <v>1534.56</v>
      </c>
      <c r="D46" s="31">
        <v>993.59</v>
      </c>
      <c r="E46" s="31">
        <v>0.95</v>
      </c>
      <c r="F46" s="31">
        <v>415.74</v>
      </c>
      <c r="G46" s="31">
        <v>3736.92</v>
      </c>
      <c r="H46" s="31">
        <v>14.24</v>
      </c>
      <c r="I46" s="32">
        <v>6696</v>
      </c>
      <c r="J46" s="31"/>
      <c r="K46" s="31"/>
      <c r="L46" s="31">
        <v>1.23</v>
      </c>
      <c r="M46" s="31">
        <v>37.2</v>
      </c>
      <c r="N46" s="32">
        <v>38.43</v>
      </c>
      <c r="O46" s="32">
        <f t="shared" si="0"/>
        <v>6734.43</v>
      </c>
    </row>
    <row r="47" spans="1:15" ht="15.75" customHeight="1">
      <c r="A47" s="41"/>
      <c r="B47" s="33" t="s">
        <v>43</v>
      </c>
      <c r="C47" s="34">
        <v>621192</v>
      </c>
      <c r="D47" s="34">
        <v>282848</v>
      </c>
      <c r="E47" s="34">
        <v>273</v>
      </c>
      <c r="F47" s="34">
        <v>98637</v>
      </c>
      <c r="G47" s="34">
        <v>1050942</v>
      </c>
      <c r="H47" s="34">
        <v>2427</v>
      </c>
      <c r="I47" s="35">
        <v>2056319</v>
      </c>
      <c r="J47" s="34"/>
      <c r="K47" s="34"/>
      <c r="L47" s="34">
        <v>156</v>
      </c>
      <c r="M47" s="34">
        <v>2875</v>
      </c>
      <c r="N47" s="35">
        <v>3031</v>
      </c>
      <c r="O47" s="35">
        <f t="shared" si="0"/>
        <v>2059350</v>
      </c>
    </row>
    <row r="48" spans="1:15" ht="15.75" customHeight="1">
      <c r="A48" s="41"/>
      <c r="B48" s="36" t="s">
        <v>40</v>
      </c>
      <c r="C48" s="37">
        <v>4926.3</v>
      </c>
      <c r="D48" s="37">
        <v>3265.9</v>
      </c>
      <c r="E48" s="37">
        <v>3.3</v>
      </c>
      <c r="F48" s="37">
        <v>704.2</v>
      </c>
      <c r="G48" s="37">
        <v>10729.2</v>
      </c>
      <c r="H48" s="37">
        <v>39.2</v>
      </c>
      <c r="I48" s="38">
        <v>19668.100000000002</v>
      </c>
      <c r="J48" s="37"/>
      <c r="K48" s="37"/>
      <c r="L48" s="37">
        <v>1.9</v>
      </c>
      <c r="M48" s="37">
        <v>34.4</v>
      </c>
      <c r="N48" s="38">
        <v>36.3</v>
      </c>
      <c r="O48" s="38">
        <f t="shared" si="0"/>
        <v>19704.4</v>
      </c>
    </row>
    <row r="49" spans="1:15" ht="15.75" customHeight="1">
      <c r="A49" s="42" t="s">
        <v>44</v>
      </c>
      <c r="B49" s="30" t="s">
        <v>39</v>
      </c>
      <c r="C49" s="31">
        <v>2315.88</v>
      </c>
      <c r="D49" s="31">
        <v>3614.89</v>
      </c>
      <c r="E49" s="31">
        <v>21.65</v>
      </c>
      <c r="F49" s="31">
        <v>276.97</v>
      </c>
      <c r="G49" s="31">
        <v>1950.97</v>
      </c>
      <c r="H49" s="31">
        <v>50.24</v>
      </c>
      <c r="I49" s="32">
        <v>8230.6</v>
      </c>
      <c r="J49" s="31"/>
      <c r="K49" s="31"/>
      <c r="L49" s="31">
        <v>1.6</v>
      </c>
      <c r="M49" s="31">
        <v>273.15</v>
      </c>
      <c r="N49" s="32">
        <v>274.75</v>
      </c>
      <c r="O49" s="32">
        <f t="shared" si="0"/>
        <v>8505.35</v>
      </c>
    </row>
    <row r="50" spans="1:15" ht="15.75" customHeight="1">
      <c r="A50" s="41"/>
      <c r="B50" s="33" t="s">
        <v>43</v>
      </c>
      <c r="C50" s="34">
        <v>1011540</v>
      </c>
      <c r="D50" s="34">
        <v>1104345</v>
      </c>
      <c r="E50" s="34">
        <v>6330</v>
      </c>
      <c r="F50" s="34">
        <v>66071</v>
      </c>
      <c r="G50" s="34">
        <v>583639</v>
      </c>
      <c r="H50" s="34">
        <v>10326</v>
      </c>
      <c r="I50" s="35">
        <v>2782251</v>
      </c>
      <c r="J50" s="34"/>
      <c r="K50" s="34"/>
      <c r="L50" s="34">
        <v>163</v>
      </c>
      <c r="M50" s="34">
        <v>23530</v>
      </c>
      <c r="N50" s="35">
        <v>23693</v>
      </c>
      <c r="O50" s="35">
        <f t="shared" si="0"/>
        <v>2805944</v>
      </c>
    </row>
    <row r="51" spans="1:15" ht="15.75" customHeight="1">
      <c r="A51" s="41"/>
      <c r="B51" s="36" t="s">
        <v>40</v>
      </c>
      <c r="C51" s="37">
        <v>2196.9</v>
      </c>
      <c r="D51" s="37">
        <v>2848.4</v>
      </c>
      <c r="E51" s="37">
        <v>7</v>
      </c>
      <c r="F51" s="37">
        <v>342.8</v>
      </c>
      <c r="G51" s="37">
        <v>3921.6</v>
      </c>
      <c r="H51" s="37">
        <v>50.8</v>
      </c>
      <c r="I51" s="38">
        <v>9367.5</v>
      </c>
      <c r="J51" s="37"/>
      <c r="K51" s="37"/>
      <c r="L51" s="37">
        <v>1.8</v>
      </c>
      <c r="M51" s="37">
        <v>120.7</v>
      </c>
      <c r="N51" s="38">
        <v>122.5</v>
      </c>
      <c r="O51" s="38">
        <f t="shared" si="0"/>
        <v>9490</v>
      </c>
    </row>
    <row r="52" spans="1:15" ht="15.75" customHeight="1">
      <c r="A52" s="42" t="s">
        <v>26</v>
      </c>
      <c r="B52" s="30" t="s">
        <v>39</v>
      </c>
      <c r="C52" s="32">
        <f aca="true" t="shared" si="1" ref="C52:H54">SUM(C7,C10,C13,C16,C19,C22,C25,C28,C31,C34,C37,C40,C43,C46,C49)</f>
        <v>11309.98</v>
      </c>
      <c r="D52" s="32">
        <f t="shared" si="1"/>
        <v>26117.170000000002</v>
      </c>
      <c r="E52" s="32">
        <f t="shared" si="1"/>
        <v>48.95</v>
      </c>
      <c r="F52" s="32">
        <f t="shared" si="1"/>
        <v>9270.15</v>
      </c>
      <c r="G52" s="32">
        <f t="shared" si="1"/>
        <v>16988.28</v>
      </c>
      <c r="H52" s="32">
        <f t="shared" si="1"/>
        <v>472.45000000000005</v>
      </c>
      <c r="I52" s="32">
        <f>SUM(C52:H52)</f>
        <v>64206.979999999996</v>
      </c>
      <c r="J52" s="32">
        <f>SUM(J7,J10,J13,J16,J19,J22,J25,J28,J31,J34,J37,J40,J43,J46,J49)</f>
        <v>0</v>
      </c>
      <c r="K52" s="32">
        <f>SUM(K7,K10,K13,K16,K19,K22,K25,K28,K31,K34,K37,K40,K43,K46,K49)</f>
        <v>0.56</v>
      </c>
      <c r="L52" s="32">
        <f>SUM(L7,L10,L13,L16,L19,L22,L25,L28,L31,L34,L37,L40,L43,L46,L49)</f>
        <v>85.51</v>
      </c>
      <c r="M52" s="32">
        <f>SUM(M7,M10,M13,M16,M19,M22,M25,M28,M31,M34,M37,M40,M43,M46,M49)</f>
        <v>627.52</v>
      </c>
      <c r="N52" s="32">
        <f>SUM(J52:M52)</f>
        <v>713.59</v>
      </c>
      <c r="O52" s="32">
        <f t="shared" si="0"/>
        <v>64920.56999999999</v>
      </c>
    </row>
    <row r="53" spans="1:15" ht="15.75" customHeight="1">
      <c r="A53" s="41"/>
      <c r="B53" s="33" t="s">
        <v>43</v>
      </c>
      <c r="C53" s="35">
        <f t="shared" si="1"/>
        <v>4346840</v>
      </c>
      <c r="D53" s="35">
        <f t="shared" si="1"/>
        <v>5976995</v>
      </c>
      <c r="E53" s="35">
        <f t="shared" si="1"/>
        <v>11041</v>
      </c>
      <c r="F53" s="35">
        <f t="shared" si="1"/>
        <v>2052554</v>
      </c>
      <c r="G53" s="35">
        <f t="shared" si="1"/>
        <v>4505490</v>
      </c>
      <c r="H53" s="35">
        <f t="shared" si="1"/>
        <v>64070</v>
      </c>
      <c r="I53" s="35">
        <f>SUM(C53:H53)</f>
        <v>16956990</v>
      </c>
      <c r="J53" s="35">
        <f aca="true" t="shared" si="2" ref="J53:M54">SUM(J8,J11,J14,J17,J20,J23,J26,J29,J32,J35,J38,J41,J44,J47,J50)</f>
        <v>0</v>
      </c>
      <c r="K53" s="35">
        <f t="shared" si="2"/>
        <v>12</v>
      </c>
      <c r="L53" s="35">
        <f t="shared" si="2"/>
        <v>5209</v>
      </c>
      <c r="M53" s="35">
        <f t="shared" si="2"/>
        <v>45903</v>
      </c>
      <c r="N53" s="35">
        <f>SUM(J53:M53)</f>
        <v>51124</v>
      </c>
      <c r="O53" s="35">
        <f t="shared" si="0"/>
        <v>17008114</v>
      </c>
    </row>
    <row r="54" spans="1:15" ht="15.75" customHeight="1">
      <c r="A54" s="41"/>
      <c r="B54" s="36" t="s">
        <v>40</v>
      </c>
      <c r="C54" s="38">
        <f t="shared" si="1"/>
        <v>41436.80000000001</v>
      </c>
      <c r="D54" s="38">
        <f t="shared" si="1"/>
        <v>104799.19999999998</v>
      </c>
      <c r="E54" s="38">
        <f t="shared" si="1"/>
        <v>131.10000000000002</v>
      </c>
      <c r="F54" s="38">
        <f t="shared" si="1"/>
        <v>22092.7</v>
      </c>
      <c r="G54" s="38">
        <f t="shared" si="1"/>
        <v>53125.299999999996</v>
      </c>
      <c r="H54" s="38">
        <f t="shared" si="1"/>
        <v>1599.2</v>
      </c>
      <c r="I54" s="38">
        <f>SUM(C54:H54)</f>
        <v>223184.30000000002</v>
      </c>
      <c r="J54" s="38">
        <f t="shared" si="2"/>
        <v>0</v>
      </c>
      <c r="K54" s="38">
        <f t="shared" si="2"/>
        <v>0.9</v>
      </c>
      <c r="L54" s="38">
        <f t="shared" si="2"/>
        <v>198.5</v>
      </c>
      <c r="M54" s="38">
        <f t="shared" si="2"/>
        <v>689.1</v>
      </c>
      <c r="N54" s="38">
        <f>SUM(J54:M54)</f>
        <v>888.5</v>
      </c>
      <c r="O54" s="38">
        <f t="shared" si="0"/>
        <v>224072.80000000002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1200" verticalDpi="12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54"/>
  <sheetViews>
    <sheetView zoomScale="70" zoomScaleNormal="70" zoomScaleSheetLayoutView="85" zoomScalePageLayoutView="0" workbookViewId="0" topLeftCell="A26">
      <selection activeCell="R47" sqref="R47:R49"/>
    </sheetView>
  </sheetViews>
  <sheetFormatPr defaultColWidth="9.00390625" defaultRowHeight="15"/>
  <cols>
    <col min="1" max="1" width="5.28125" style="21" bestFit="1" customWidth="1"/>
    <col min="2" max="2" width="5.421875" style="21" customWidth="1"/>
    <col min="3" max="15" width="13.7109375" style="21" customWidth="1"/>
    <col min="16" max="16384" width="9.00390625" style="21" customWidth="1"/>
  </cols>
  <sheetData>
    <row r="1" ht="21">
      <c r="A1" s="2" t="s">
        <v>20</v>
      </c>
    </row>
    <row r="3" spans="1:15" ht="15.75">
      <c r="A3" s="25" t="s">
        <v>49</v>
      </c>
      <c r="O3" s="26" t="s">
        <v>42</v>
      </c>
    </row>
    <row r="4" spans="1:15" ht="15.75" customHeight="1">
      <c r="A4" s="22"/>
      <c r="B4" s="27" t="s">
        <v>23</v>
      </c>
      <c r="C4" s="41" t="s">
        <v>24</v>
      </c>
      <c r="D4" s="41"/>
      <c r="E4" s="41"/>
      <c r="F4" s="41"/>
      <c r="G4" s="41"/>
      <c r="H4" s="41"/>
      <c r="I4" s="41"/>
      <c r="J4" s="41" t="s">
        <v>25</v>
      </c>
      <c r="K4" s="41"/>
      <c r="L4" s="41"/>
      <c r="M4" s="41"/>
      <c r="N4" s="41"/>
      <c r="O4" s="41" t="s">
        <v>26</v>
      </c>
    </row>
    <row r="5" spans="1:15" ht="15.75" customHeight="1">
      <c r="A5" s="23"/>
      <c r="B5" s="24"/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1" t="s">
        <v>34</v>
      </c>
      <c r="K5" s="41" t="s">
        <v>35</v>
      </c>
      <c r="L5" s="41" t="s">
        <v>36</v>
      </c>
      <c r="M5" s="41" t="s">
        <v>37</v>
      </c>
      <c r="N5" s="41" t="s">
        <v>33</v>
      </c>
      <c r="O5" s="41"/>
    </row>
    <row r="6" spans="1:15" ht="15.75" customHeight="1">
      <c r="A6" s="28" t="s">
        <v>38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39</v>
      </c>
      <c r="C7" s="31">
        <v>0.2</v>
      </c>
      <c r="D7" s="31">
        <v>8.06</v>
      </c>
      <c r="E7" s="31"/>
      <c r="F7" s="31"/>
      <c r="G7" s="31">
        <v>8.25</v>
      </c>
      <c r="H7" s="31"/>
      <c r="I7" s="32">
        <v>16.509999999999998</v>
      </c>
      <c r="J7" s="31"/>
      <c r="K7" s="31"/>
      <c r="L7" s="31">
        <v>0.39</v>
      </c>
      <c r="M7" s="31">
        <v>1.91</v>
      </c>
      <c r="N7" s="32">
        <v>2.3</v>
      </c>
      <c r="O7" s="32">
        <f>SUM(N7,I7)</f>
        <v>18.81</v>
      </c>
    </row>
    <row r="8" spans="1:15" ht="15.75" customHeight="1">
      <c r="A8" s="41"/>
      <c r="B8" s="33" t="s">
        <v>43</v>
      </c>
      <c r="C8" s="34">
        <v>0</v>
      </c>
      <c r="D8" s="34">
        <v>0</v>
      </c>
      <c r="E8" s="34"/>
      <c r="F8" s="34"/>
      <c r="G8" s="34">
        <v>0</v>
      </c>
      <c r="H8" s="34"/>
      <c r="I8" s="35">
        <v>0</v>
      </c>
      <c r="J8" s="34"/>
      <c r="K8" s="34"/>
      <c r="L8" s="34">
        <v>0</v>
      </c>
      <c r="M8" s="34">
        <v>0</v>
      </c>
      <c r="N8" s="35">
        <v>0</v>
      </c>
      <c r="O8" s="35">
        <f aca="true" t="shared" si="0" ref="O8:O54">SUM(N8,I8)</f>
        <v>0</v>
      </c>
    </row>
    <row r="9" spans="1:15" ht="15.75" customHeight="1">
      <c r="A9" s="41"/>
      <c r="B9" s="36" t="s">
        <v>40</v>
      </c>
      <c r="C9" s="37">
        <v>0</v>
      </c>
      <c r="D9" s="37">
        <v>0</v>
      </c>
      <c r="E9" s="37"/>
      <c r="F9" s="37"/>
      <c r="G9" s="37">
        <v>0</v>
      </c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39</v>
      </c>
      <c r="C10" s="31"/>
      <c r="D10" s="31">
        <v>4.46</v>
      </c>
      <c r="E10" s="31"/>
      <c r="F10" s="31"/>
      <c r="G10" s="31"/>
      <c r="H10" s="31"/>
      <c r="I10" s="32">
        <v>4.46</v>
      </c>
      <c r="J10" s="31"/>
      <c r="K10" s="31"/>
      <c r="L10" s="31">
        <v>0.19</v>
      </c>
      <c r="M10" s="31">
        <v>2.04</v>
      </c>
      <c r="N10" s="32">
        <v>2.23</v>
      </c>
      <c r="O10" s="32">
        <f t="shared" si="0"/>
        <v>6.6899999999999995</v>
      </c>
    </row>
    <row r="11" spans="1:15" ht="15.75" customHeight="1">
      <c r="A11" s="41"/>
      <c r="B11" s="33" t="s">
        <v>43</v>
      </c>
      <c r="C11" s="34"/>
      <c r="D11" s="34">
        <v>0</v>
      </c>
      <c r="E11" s="34"/>
      <c r="F11" s="34"/>
      <c r="G11" s="34"/>
      <c r="H11" s="34"/>
      <c r="I11" s="35">
        <v>0</v>
      </c>
      <c r="J11" s="34"/>
      <c r="K11" s="34"/>
      <c r="L11" s="34">
        <v>2</v>
      </c>
      <c r="M11" s="34">
        <v>22</v>
      </c>
      <c r="N11" s="35">
        <v>24</v>
      </c>
      <c r="O11" s="35">
        <f t="shared" si="0"/>
        <v>24</v>
      </c>
    </row>
    <row r="12" spans="1:15" ht="15.75" customHeight="1">
      <c r="A12" s="41"/>
      <c r="B12" s="36" t="s">
        <v>40</v>
      </c>
      <c r="C12" s="37"/>
      <c r="D12" s="37">
        <v>0</v>
      </c>
      <c r="E12" s="37"/>
      <c r="F12" s="37"/>
      <c r="G12" s="37"/>
      <c r="H12" s="37"/>
      <c r="I12" s="38">
        <v>0</v>
      </c>
      <c r="J12" s="37"/>
      <c r="K12" s="37"/>
      <c r="L12" s="37">
        <v>0.2</v>
      </c>
      <c r="M12" s="37">
        <v>3</v>
      </c>
      <c r="N12" s="38">
        <v>3.2</v>
      </c>
      <c r="O12" s="38">
        <f t="shared" si="0"/>
        <v>3.2</v>
      </c>
    </row>
    <row r="13" spans="1:15" ht="15.75" customHeight="1">
      <c r="A13" s="41">
        <v>3</v>
      </c>
      <c r="B13" s="30" t="s">
        <v>39</v>
      </c>
      <c r="C13" s="31"/>
      <c r="D13" s="31">
        <v>17.98</v>
      </c>
      <c r="E13" s="31">
        <v>2.13</v>
      </c>
      <c r="F13" s="31">
        <v>0.13</v>
      </c>
      <c r="G13" s="31">
        <v>0.1</v>
      </c>
      <c r="H13" s="31">
        <v>0.24</v>
      </c>
      <c r="I13" s="32">
        <v>20.58</v>
      </c>
      <c r="J13" s="31"/>
      <c r="K13" s="31"/>
      <c r="L13" s="31"/>
      <c r="M13" s="31">
        <v>4.35</v>
      </c>
      <c r="N13" s="32">
        <v>4.35</v>
      </c>
      <c r="O13" s="32">
        <f t="shared" si="0"/>
        <v>24.93</v>
      </c>
    </row>
    <row r="14" spans="1:15" ht="15.75" customHeight="1">
      <c r="A14" s="41"/>
      <c r="B14" s="33" t="s">
        <v>43</v>
      </c>
      <c r="C14" s="34"/>
      <c r="D14" s="34">
        <v>826</v>
      </c>
      <c r="E14" s="34">
        <v>87</v>
      </c>
      <c r="F14" s="34">
        <v>8</v>
      </c>
      <c r="G14" s="34">
        <v>7</v>
      </c>
      <c r="H14" s="34">
        <v>6</v>
      </c>
      <c r="I14" s="35">
        <v>934</v>
      </c>
      <c r="J14" s="34"/>
      <c r="K14" s="34"/>
      <c r="L14" s="34"/>
      <c r="M14" s="34">
        <v>114</v>
      </c>
      <c r="N14" s="35">
        <v>114</v>
      </c>
      <c r="O14" s="35">
        <f t="shared" si="0"/>
        <v>1048</v>
      </c>
    </row>
    <row r="15" spans="1:15" ht="15.75" customHeight="1">
      <c r="A15" s="41"/>
      <c r="B15" s="36" t="s">
        <v>40</v>
      </c>
      <c r="C15" s="37"/>
      <c r="D15" s="37">
        <v>160.7</v>
      </c>
      <c r="E15" s="37">
        <v>16.7</v>
      </c>
      <c r="F15" s="37">
        <v>1.1</v>
      </c>
      <c r="G15" s="37">
        <v>0.7</v>
      </c>
      <c r="H15" s="37">
        <v>0.8</v>
      </c>
      <c r="I15" s="38">
        <v>179.99999999999997</v>
      </c>
      <c r="J15" s="37"/>
      <c r="K15" s="37"/>
      <c r="L15" s="37"/>
      <c r="M15" s="37">
        <v>9.8</v>
      </c>
      <c r="N15" s="38">
        <v>9.8</v>
      </c>
      <c r="O15" s="38">
        <f t="shared" si="0"/>
        <v>189.79999999999998</v>
      </c>
    </row>
    <row r="16" spans="1:15" ht="15.75" customHeight="1">
      <c r="A16" s="41">
        <v>4</v>
      </c>
      <c r="B16" s="30" t="s">
        <v>39</v>
      </c>
      <c r="C16" s="31">
        <v>0.36</v>
      </c>
      <c r="D16" s="31">
        <v>64.21</v>
      </c>
      <c r="E16" s="31">
        <v>0.24</v>
      </c>
      <c r="F16" s="31"/>
      <c r="G16" s="31">
        <v>1.06</v>
      </c>
      <c r="H16" s="31">
        <v>0.13</v>
      </c>
      <c r="I16" s="32">
        <v>65.99999999999999</v>
      </c>
      <c r="J16" s="31"/>
      <c r="K16" s="31"/>
      <c r="L16" s="31"/>
      <c r="M16" s="31">
        <v>8.21</v>
      </c>
      <c r="N16" s="32">
        <v>8.21</v>
      </c>
      <c r="O16" s="32">
        <f t="shared" si="0"/>
        <v>74.20999999999998</v>
      </c>
    </row>
    <row r="17" spans="1:15" ht="15.75" customHeight="1">
      <c r="A17" s="41"/>
      <c r="B17" s="33" t="s">
        <v>43</v>
      </c>
      <c r="C17" s="34">
        <v>40</v>
      </c>
      <c r="D17" s="34">
        <v>4802</v>
      </c>
      <c r="E17" s="34">
        <v>10</v>
      </c>
      <c r="F17" s="34"/>
      <c r="G17" s="34">
        <v>100</v>
      </c>
      <c r="H17" s="34">
        <v>4</v>
      </c>
      <c r="I17" s="35">
        <v>4956</v>
      </c>
      <c r="J17" s="34"/>
      <c r="K17" s="34"/>
      <c r="L17" s="34"/>
      <c r="M17" s="34">
        <v>244</v>
      </c>
      <c r="N17" s="35">
        <v>244</v>
      </c>
      <c r="O17" s="35">
        <f t="shared" si="0"/>
        <v>5200</v>
      </c>
    </row>
    <row r="18" spans="1:15" ht="15.75" customHeight="1">
      <c r="A18" s="41"/>
      <c r="B18" s="36" t="s">
        <v>40</v>
      </c>
      <c r="C18" s="37">
        <v>3.2</v>
      </c>
      <c r="D18" s="37">
        <v>438.6</v>
      </c>
      <c r="E18" s="37">
        <v>1</v>
      </c>
      <c r="F18" s="37"/>
      <c r="G18" s="37">
        <v>5.9</v>
      </c>
      <c r="H18" s="37">
        <v>0.3</v>
      </c>
      <c r="I18" s="38">
        <v>449</v>
      </c>
      <c r="J18" s="37"/>
      <c r="K18" s="37"/>
      <c r="L18" s="37"/>
      <c r="M18" s="37">
        <v>16.4</v>
      </c>
      <c r="N18" s="38">
        <v>16.4</v>
      </c>
      <c r="O18" s="38">
        <f t="shared" si="0"/>
        <v>465.4</v>
      </c>
    </row>
    <row r="19" spans="1:15" ht="15.75" customHeight="1">
      <c r="A19" s="41">
        <v>5</v>
      </c>
      <c r="B19" s="30" t="s">
        <v>39</v>
      </c>
      <c r="C19" s="31">
        <v>0.04</v>
      </c>
      <c r="D19" s="31">
        <v>216.34</v>
      </c>
      <c r="E19" s="31">
        <v>0.74</v>
      </c>
      <c r="F19" s="31">
        <v>0.33</v>
      </c>
      <c r="G19" s="31">
        <v>1.89</v>
      </c>
      <c r="H19" s="31">
        <v>0.12</v>
      </c>
      <c r="I19" s="32">
        <v>219.46</v>
      </c>
      <c r="J19" s="31"/>
      <c r="K19" s="31"/>
      <c r="L19" s="31">
        <v>0.58</v>
      </c>
      <c r="M19" s="31">
        <v>4.41</v>
      </c>
      <c r="N19" s="32">
        <v>4.99</v>
      </c>
      <c r="O19" s="32">
        <f t="shared" si="0"/>
        <v>224.45000000000002</v>
      </c>
    </row>
    <row r="20" spans="1:15" ht="15.75" customHeight="1">
      <c r="A20" s="41"/>
      <c r="B20" s="33" t="s">
        <v>43</v>
      </c>
      <c r="C20" s="34">
        <v>6</v>
      </c>
      <c r="D20" s="34">
        <v>24834</v>
      </c>
      <c r="E20" s="34">
        <v>71</v>
      </c>
      <c r="F20" s="34">
        <v>449</v>
      </c>
      <c r="G20" s="34">
        <v>209</v>
      </c>
      <c r="H20" s="34">
        <v>6</v>
      </c>
      <c r="I20" s="35">
        <v>25575</v>
      </c>
      <c r="J20" s="34"/>
      <c r="K20" s="34"/>
      <c r="L20" s="34">
        <v>26</v>
      </c>
      <c r="M20" s="34">
        <v>159</v>
      </c>
      <c r="N20" s="35">
        <v>185</v>
      </c>
      <c r="O20" s="35">
        <f t="shared" si="0"/>
        <v>25760</v>
      </c>
    </row>
    <row r="21" spans="1:15" ht="15.75" customHeight="1">
      <c r="A21" s="41"/>
      <c r="B21" s="36" t="s">
        <v>40</v>
      </c>
      <c r="C21" s="37">
        <v>0.3</v>
      </c>
      <c r="D21" s="37">
        <v>1446.9</v>
      </c>
      <c r="E21" s="37">
        <v>4.2</v>
      </c>
      <c r="F21" s="37">
        <v>22.6</v>
      </c>
      <c r="G21" s="37">
        <v>9.7</v>
      </c>
      <c r="H21" s="37">
        <v>0.4</v>
      </c>
      <c r="I21" s="38">
        <v>1484.1000000000001</v>
      </c>
      <c r="J21" s="37"/>
      <c r="K21" s="37"/>
      <c r="L21" s="37">
        <v>1.2</v>
      </c>
      <c r="M21" s="37">
        <v>8.4</v>
      </c>
      <c r="N21" s="38">
        <v>9.6</v>
      </c>
      <c r="O21" s="38">
        <f t="shared" si="0"/>
        <v>1493.7</v>
      </c>
    </row>
    <row r="22" spans="1:15" ht="15.75" customHeight="1">
      <c r="A22" s="41">
        <v>6</v>
      </c>
      <c r="B22" s="30" t="s">
        <v>39</v>
      </c>
      <c r="C22" s="31">
        <v>0.14</v>
      </c>
      <c r="D22" s="31">
        <v>293.68</v>
      </c>
      <c r="E22" s="31">
        <v>0.03</v>
      </c>
      <c r="F22" s="31">
        <v>0.52</v>
      </c>
      <c r="G22" s="31">
        <v>8.25</v>
      </c>
      <c r="H22" s="31">
        <v>0.41</v>
      </c>
      <c r="I22" s="32">
        <v>303.03</v>
      </c>
      <c r="J22" s="31"/>
      <c r="K22" s="31"/>
      <c r="L22" s="31"/>
      <c r="M22" s="31">
        <v>4.78</v>
      </c>
      <c r="N22" s="32">
        <v>4.78</v>
      </c>
      <c r="O22" s="32">
        <f t="shared" si="0"/>
        <v>307.80999999999995</v>
      </c>
    </row>
    <row r="23" spans="1:15" ht="15.75" customHeight="1">
      <c r="A23" s="41"/>
      <c r="B23" s="33" t="s">
        <v>43</v>
      </c>
      <c r="C23" s="34">
        <v>29</v>
      </c>
      <c r="D23" s="34">
        <v>39557</v>
      </c>
      <c r="E23" s="34">
        <v>4</v>
      </c>
      <c r="F23" s="34">
        <v>68</v>
      </c>
      <c r="G23" s="34">
        <v>1170</v>
      </c>
      <c r="H23" s="34">
        <v>151</v>
      </c>
      <c r="I23" s="35">
        <v>40979</v>
      </c>
      <c r="J23" s="34"/>
      <c r="K23" s="34"/>
      <c r="L23" s="34"/>
      <c r="M23" s="34">
        <v>173</v>
      </c>
      <c r="N23" s="35">
        <v>173</v>
      </c>
      <c r="O23" s="35">
        <f t="shared" si="0"/>
        <v>41152</v>
      </c>
    </row>
    <row r="24" spans="1:15" ht="15.75" customHeight="1">
      <c r="A24" s="41"/>
      <c r="B24" s="36" t="s">
        <v>40</v>
      </c>
      <c r="C24" s="37">
        <v>1</v>
      </c>
      <c r="D24" s="37">
        <v>1703.6</v>
      </c>
      <c r="E24" s="37">
        <v>0.2</v>
      </c>
      <c r="F24" s="37">
        <v>2.5</v>
      </c>
      <c r="G24" s="37">
        <v>27.1</v>
      </c>
      <c r="H24" s="37">
        <v>7.7</v>
      </c>
      <c r="I24" s="38">
        <v>1742.1</v>
      </c>
      <c r="J24" s="37"/>
      <c r="K24" s="37"/>
      <c r="L24" s="37"/>
      <c r="M24" s="37">
        <v>7.1</v>
      </c>
      <c r="N24" s="38">
        <v>7.1</v>
      </c>
      <c r="O24" s="38">
        <f t="shared" si="0"/>
        <v>1749.1999999999998</v>
      </c>
    </row>
    <row r="25" spans="1:15" ht="15.75" customHeight="1">
      <c r="A25" s="41">
        <v>7</v>
      </c>
      <c r="B25" s="30" t="s">
        <v>39</v>
      </c>
      <c r="C25" s="31">
        <v>0.82</v>
      </c>
      <c r="D25" s="31">
        <v>550.28</v>
      </c>
      <c r="E25" s="31">
        <v>1.83</v>
      </c>
      <c r="F25" s="31">
        <v>1.66</v>
      </c>
      <c r="G25" s="31">
        <v>23.81</v>
      </c>
      <c r="H25" s="31">
        <v>8.28</v>
      </c>
      <c r="I25" s="32">
        <v>586.68</v>
      </c>
      <c r="J25" s="31"/>
      <c r="K25" s="31"/>
      <c r="L25" s="31"/>
      <c r="M25" s="31">
        <v>4.6</v>
      </c>
      <c r="N25" s="32">
        <v>4.6</v>
      </c>
      <c r="O25" s="32">
        <f t="shared" si="0"/>
        <v>591.28</v>
      </c>
    </row>
    <row r="26" spans="1:15" ht="15.75" customHeight="1">
      <c r="A26" s="41"/>
      <c r="B26" s="33" t="s">
        <v>43</v>
      </c>
      <c r="C26" s="34">
        <v>203</v>
      </c>
      <c r="D26" s="34">
        <v>88125</v>
      </c>
      <c r="E26" s="34">
        <v>287</v>
      </c>
      <c r="F26" s="34">
        <v>264</v>
      </c>
      <c r="G26" s="34">
        <v>4142</v>
      </c>
      <c r="H26" s="34">
        <v>816</v>
      </c>
      <c r="I26" s="35">
        <v>93837</v>
      </c>
      <c r="J26" s="34"/>
      <c r="K26" s="34"/>
      <c r="L26" s="34"/>
      <c r="M26" s="34">
        <v>241</v>
      </c>
      <c r="N26" s="35">
        <v>241</v>
      </c>
      <c r="O26" s="35">
        <f t="shared" si="0"/>
        <v>94078</v>
      </c>
    </row>
    <row r="27" spans="1:15" ht="15.75" customHeight="1">
      <c r="A27" s="41"/>
      <c r="B27" s="36" t="s">
        <v>40</v>
      </c>
      <c r="C27" s="37">
        <v>5.2</v>
      </c>
      <c r="D27" s="37">
        <v>2846.1</v>
      </c>
      <c r="E27" s="37">
        <v>9.1</v>
      </c>
      <c r="F27" s="37">
        <v>6.5</v>
      </c>
      <c r="G27" s="37">
        <v>91.6</v>
      </c>
      <c r="H27" s="37">
        <v>37.5</v>
      </c>
      <c r="I27" s="38">
        <v>2995.9999999999995</v>
      </c>
      <c r="J27" s="37"/>
      <c r="K27" s="37"/>
      <c r="L27" s="37"/>
      <c r="M27" s="37">
        <v>7.4</v>
      </c>
      <c r="N27" s="38">
        <v>7.4</v>
      </c>
      <c r="O27" s="38">
        <f t="shared" si="0"/>
        <v>3003.3999999999996</v>
      </c>
    </row>
    <row r="28" spans="1:15" ht="15.75" customHeight="1">
      <c r="A28" s="41">
        <v>8</v>
      </c>
      <c r="B28" s="30" t="s">
        <v>39</v>
      </c>
      <c r="C28" s="31">
        <v>5.57</v>
      </c>
      <c r="D28" s="31">
        <v>1338.44</v>
      </c>
      <c r="E28" s="31">
        <v>0.54</v>
      </c>
      <c r="F28" s="31">
        <v>2.55</v>
      </c>
      <c r="G28" s="31">
        <v>25.91</v>
      </c>
      <c r="H28" s="31">
        <v>12.59</v>
      </c>
      <c r="I28" s="32">
        <v>1385.6</v>
      </c>
      <c r="J28" s="31"/>
      <c r="K28" s="31"/>
      <c r="L28" s="31"/>
      <c r="M28" s="31">
        <v>9</v>
      </c>
      <c r="N28" s="32">
        <v>9</v>
      </c>
      <c r="O28" s="32">
        <f t="shared" si="0"/>
        <v>1394.6</v>
      </c>
    </row>
    <row r="29" spans="1:15" ht="15.75" customHeight="1">
      <c r="A29" s="41"/>
      <c r="B29" s="33" t="s">
        <v>43</v>
      </c>
      <c r="C29" s="34">
        <v>1356</v>
      </c>
      <c r="D29" s="34">
        <v>241076</v>
      </c>
      <c r="E29" s="34">
        <v>103</v>
      </c>
      <c r="F29" s="34">
        <v>455</v>
      </c>
      <c r="G29" s="34">
        <v>5424</v>
      </c>
      <c r="H29" s="34">
        <v>1173</v>
      </c>
      <c r="I29" s="35">
        <v>249587</v>
      </c>
      <c r="J29" s="34"/>
      <c r="K29" s="34"/>
      <c r="L29" s="34"/>
      <c r="M29" s="34">
        <v>652</v>
      </c>
      <c r="N29" s="35">
        <v>652</v>
      </c>
      <c r="O29" s="35">
        <f t="shared" si="0"/>
        <v>250239</v>
      </c>
    </row>
    <row r="30" spans="1:15" ht="15.75" customHeight="1">
      <c r="A30" s="41"/>
      <c r="B30" s="36" t="s">
        <v>40</v>
      </c>
      <c r="C30" s="37">
        <v>31.3</v>
      </c>
      <c r="D30" s="37">
        <v>6304.8</v>
      </c>
      <c r="E30" s="37">
        <v>2.7</v>
      </c>
      <c r="F30" s="37">
        <v>9.3</v>
      </c>
      <c r="G30" s="37">
        <v>113.9</v>
      </c>
      <c r="H30" s="37">
        <v>44</v>
      </c>
      <c r="I30" s="38">
        <v>6506</v>
      </c>
      <c r="J30" s="37"/>
      <c r="K30" s="37"/>
      <c r="L30" s="37"/>
      <c r="M30" s="37">
        <v>19.6</v>
      </c>
      <c r="N30" s="38">
        <v>19.6</v>
      </c>
      <c r="O30" s="38">
        <f t="shared" si="0"/>
        <v>6525.6</v>
      </c>
    </row>
    <row r="31" spans="1:15" ht="15.75" customHeight="1">
      <c r="A31" s="41">
        <v>9</v>
      </c>
      <c r="B31" s="30" t="s">
        <v>39</v>
      </c>
      <c r="C31" s="31">
        <v>13.79</v>
      </c>
      <c r="D31" s="31">
        <v>1258.82</v>
      </c>
      <c r="E31" s="31">
        <v>0.47</v>
      </c>
      <c r="F31" s="31">
        <v>21.14</v>
      </c>
      <c r="G31" s="31">
        <v>79.2</v>
      </c>
      <c r="H31" s="31">
        <v>12.76</v>
      </c>
      <c r="I31" s="32">
        <v>1386.18</v>
      </c>
      <c r="J31" s="31"/>
      <c r="K31" s="31"/>
      <c r="L31" s="31"/>
      <c r="M31" s="31">
        <v>8.01</v>
      </c>
      <c r="N31" s="32">
        <v>8.01</v>
      </c>
      <c r="O31" s="32">
        <f t="shared" si="0"/>
        <v>1394.19</v>
      </c>
    </row>
    <row r="32" spans="1:15" ht="15.75" customHeight="1">
      <c r="A32" s="41"/>
      <c r="B32" s="33" t="s">
        <v>43</v>
      </c>
      <c r="C32" s="34">
        <v>3817</v>
      </c>
      <c r="D32" s="34">
        <v>254354</v>
      </c>
      <c r="E32" s="34">
        <v>95</v>
      </c>
      <c r="F32" s="34">
        <v>4148</v>
      </c>
      <c r="G32" s="34">
        <v>17621</v>
      </c>
      <c r="H32" s="34">
        <v>1457</v>
      </c>
      <c r="I32" s="35">
        <v>281492</v>
      </c>
      <c r="J32" s="34"/>
      <c r="K32" s="34"/>
      <c r="L32" s="34"/>
      <c r="M32" s="34">
        <v>648</v>
      </c>
      <c r="N32" s="35">
        <v>648</v>
      </c>
      <c r="O32" s="35">
        <f t="shared" si="0"/>
        <v>282140</v>
      </c>
    </row>
    <row r="33" spans="1:15" ht="15.75" customHeight="1">
      <c r="A33" s="41"/>
      <c r="B33" s="36" t="s">
        <v>40</v>
      </c>
      <c r="C33" s="37">
        <v>65.3</v>
      </c>
      <c r="D33" s="37">
        <v>5407.3</v>
      </c>
      <c r="E33" s="37">
        <v>2</v>
      </c>
      <c r="F33" s="37">
        <v>62.1</v>
      </c>
      <c r="G33" s="37">
        <v>317.9</v>
      </c>
      <c r="H33" s="37">
        <v>44.6</v>
      </c>
      <c r="I33" s="38">
        <v>5899.200000000001</v>
      </c>
      <c r="J33" s="37"/>
      <c r="K33" s="37"/>
      <c r="L33" s="37"/>
      <c r="M33" s="37">
        <v>18</v>
      </c>
      <c r="N33" s="38">
        <v>18</v>
      </c>
      <c r="O33" s="38">
        <f t="shared" si="0"/>
        <v>5917.200000000001</v>
      </c>
    </row>
    <row r="34" spans="1:15" ht="15.75" customHeight="1">
      <c r="A34" s="41">
        <v>10</v>
      </c>
      <c r="B34" s="30" t="s">
        <v>39</v>
      </c>
      <c r="C34" s="31">
        <v>44.74</v>
      </c>
      <c r="D34" s="31">
        <v>1470.09</v>
      </c>
      <c r="E34" s="31">
        <v>6.63</v>
      </c>
      <c r="F34" s="31">
        <v>195.44</v>
      </c>
      <c r="G34" s="31">
        <v>166.46</v>
      </c>
      <c r="H34" s="31">
        <v>30.73</v>
      </c>
      <c r="I34" s="32">
        <v>1914.0900000000001</v>
      </c>
      <c r="J34" s="31"/>
      <c r="K34" s="31"/>
      <c r="L34" s="31"/>
      <c r="M34" s="31">
        <v>1.64</v>
      </c>
      <c r="N34" s="32">
        <v>1.64</v>
      </c>
      <c r="O34" s="32">
        <f t="shared" si="0"/>
        <v>1915.7300000000002</v>
      </c>
    </row>
    <row r="35" spans="1:15" ht="15.75" customHeight="1">
      <c r="A35" s="41"/>
      <c r="B35" s="33" t="s">
        <v>43</v>
      </c>
      <c r="C35" s="34">
        <v>13060</v>
      </c>
      <c r="D35" s="34">
        <v>325013</v>
      </c>
      <c r="E35" s="34">
        <v>1446</v>
      </c>
      <c r="F35" s="34">
        <v>39976</v>
      </c>
      <c r="G35" s="34">
        <v>40765</v>
      </c>
      <c r="H35" s="34">
        <v>3937</v>
      </c>
      <c r="I35" s="35">
        <v>424197</v>
      </c>
      <c r="J35" s="34"/>
      <c r="K35" s="34"/>
      <c r="L35" s="34"/>
      <c r="M35" s="34">
        <v>129</v>
      </c>
      <c r="N35" s="35">
        <v>129</v>
      </c>
      <c r="O35" s="35">
        <f t="shared" si="0"/>
        <v>424326</v>
      </c>
    </row>
    <row r="36" spans="1:15" ht="15.75" customHeight="1">
      <c r="A36" s="41"/>
      <c r="B36" s="36" t="s">
        <v>40</v>
      </c>
      <c r="C36" s="37">
        <v>184.7</v>
      </c>
      <c r="D36" s="37">
        <v>5923.4</v>
      </c>
      <c r="E36" s="37">
        <v>26.7</v>
      </c>
      <c r="F36" s="37">
        <v>522.9</v>
      </c>
      <c r="G36" s="37">
        <v>613.8</v>
      </c>
      <c r="H36" s="37">
        <v>117.6</v>
      </c>
      <c r="I36" s="38">
        <v>7389.099999999999</v>
      </c>
      <c r="J36" s="37"/>
      <c r="K36" s="37"/>
      <c r="L36" s="37"/>
      <c r="M36" s="37">
        <v>3.3</v>
      </c>
      <c r="N36" s="38">
        <v>3.3</v>
      </c>
      <c r="O36" s="38">
        <f t="shared" si="0"/>
        <v>7392.4</v>
      </c>
    </row>
    <row r="37" spans="1:15" ht="15.75" customHeight="1">
      <c r="A37" s="41">
        <v>11</v>
      </c>
      <c r="B37" s="30" t="s">
        <v>39</v>
      </c>
      <c r="C37" s="31">
        <v>171.15</v>
      </c>
      <c r="D37" s="31">
        <v>1374.5</v>
      </c>
      <c r="E37" s="31">
        <v>17.93</v>
      </c>
      <c r="F37" s="31">
        <v>812.31</v>
      </c>
      <c r="G37" s="31">
        <v>1156.06</v>
      </c>
      <c r="H37" s="31">
        <v>8.07</v>
      </c>
      <c r="I37" s="32">
        <v>3540.0200000000004</v>
      </c>
      <c r="J37" s="31"/>
      <c r="K37" s="31"/>
      <c r="L37" s="31"/>
      <c r="M37" s="31">
        <v>1.03</v>
      </c>
      <c r="N37" s="32">
        <v>1.03</v>
      </c>
      <c r="O37" s="32">
        <f t="shared" si="0"/>
        <v>3541.0500000000006</v>
      </c>
    </row>
    <row r="38" spans="1:15" ht="15.75" customHeight="1">
      <c r="A38" s="41"/>
      <c r="B38" s="33" t="s">
        <v>43</v>
      </c>
      <c r="C38" s="34">
        <v>54213</v>
      </c>
      <c r="D38" s="34">
        <v>330045</v>
      </c>
      <c r="E38" s="34">
        <v>4478</v>
      </c>
      <c r="F38" s="34">
        <v>174955</v>
      </c>
      <c r="G38" s="34">
        <v>296390</v>
      </c>
      <c r="H38" s="34">
        <v>1167</v>
      </c>
      <c r="I38" s="35">
        <v>861248</v>
      </c>
      <c r="J38" s="34"/>
      <c r="K38" s="34"/>
      <c r="L38" s="34"/>
      <c r="M38" s="34">
        <v>102</v>
      </c>
      <c r="N38" s="35">
        <v>102</v>
      </c>
      <c r="O38" s="35">
        <f t="shared" si="0"/>
        <v>861350</v>
      </c>
    </row>
    <row r="39" spans="1:15" ht="15.75" customHeight="1">
      <c r="A39" s="41"/>
      <c r="B39" s="36" t="s">
        <v>40</v>
      </c>
      <c r="C39" s="37">
        <v>742.8</v>
      </c>
      <c r="D39" s="37">
        <v>5325.5</v>
      </c>
      <c r="E39" s="37">
        <v>72</v>
      </c>
      <c r="F39" s="37">
        <v>1941.8</v>
      </c>
      <c r="G39" s="37">
        <v>4149.2</v>
      </c>
      <c r="H39" s="37">
        <v>24.1</v>
      </c>
      <c r="I39" s="38">
        <v>12255.4</v>
      </c>
      <c r="J39" s="37"/>
      <c r="K39" s="37"/>
      <c r="L39" s="37"/>
      <c r="M39" s="37">
        <v>1.9</v>
      </c>
      <c r="N39" s="38">
        <v>1.9</v>
      </c>
      <c r="O39" s="38">
        <f t="shared" si="0"/>
        <v>12257.3</v>
      </c>
    </row>
    <row r="40" spans="1:15" ht="15.75" customHeight="1">
      <c r="A40" s="41">
        <v>12</v>
      </c>
      <c r="B40" s="30" t="s">
        <v>39</v>
      </c>
      <c r="C40" s="31">
        <v>322.86</v>
      </c>
      <c r="D40" s="31">
        <v>907.67</v>
      </c>
      <c r="E40" s="31">
        <v>19.27</v>
      </c>
      <c r="F40" s="31">
        <v>620.4</v>
      </c>
      <c r="G40" s="31">
        <v>2893.72</v>
      </c>
      <c r="H40" s="31">
        <v>6.49</v>
      </c>
      <c r="I40" s="32">
        <v>4770.41</v>
      </c>
      <c r="J40" s="31"/>
      <c r="K40" s="31"/>
      <c r="L40" s="31">
        <v>1.56</v>
      </c>
      <c r="M40" s="31">
        <v>1.23</v>
      </c>
      <c r="N40" s="32">
        <v>2.79</v>
      </c>
      <c r="O40" s="32">
        <f t="shared" si="0"/>
        <v>4773.2</v>
      </c>
    </row>
    <row r="41" spans="1:15" ht="15.75" customHeight="1">
      <c r="A41" s="41"/>
      <c r="B41" s="33" t="s">
        <v>43</v>
      </c>
      <c r="C41" s="34">
        <v>107593</v>
      </c>
      <c r="D41" s="34">
        <v>236423</v>
      </c>
      <c r="E41" s="34">
        <v>5060</v>
      </c>
      <c r="F41" s="34">
        <v>140170</v>
      </c>
      <c r="G41" s="34">
        <v>792628</v>
      </c>
      <c r="H41" s="34">
        <v>1057</v>
      </c>
      <c r="I41" s="35">
        <v>1282931</v>
      </c>
      <c r="J41" s="34"/>
      <c r="K41" s="34"/>
      <c r="L41" s="34">
        <v>167</v>
      </c>
      <c r="M41" s="34">
        <v>131</v>
      </c>
      <c r="N41" s="35">
        <v>298</v>
      </c>
      <c r="O41" s="35">
        <f t="shared" si="0"/>
        <v>1283229</v>
      </c>
    </row>
    <row r="42" spans="1:15" ht="15.75" customHeight="1">
      <c r="A42" s="41"/>
      <c r="B42" s="36" t="s">
        <v>40</v>
      </c>
      <c r="C42" s="37">
        <v>1363.2</v>
      </c>
      <c r="D42" s="37">
        <v>3340.6</v>
      </c>
      <c r="E42" s="37">
        <v>71.5</v>
      </c>
      <c r="F42" s="37">
        <v>1282.5</v>
      </c>
      <c r="G42" s="37">
        <v>10223.4</v>
      </c>
      <c r="H42" s="37">
        <v>20.3</v>
      </c>
      <c r="I42" s="38">
        <v>16301.5</v>
      </c>
      <c r="J42" s="37"/>
      <c r="K42" s="37"/>
      <c r="L42" s="37">
        <v>3.4</v>
      </c>
      <c r="M42" s="37">
        <v>2.5</v>
      </c>
      <c r="N42" s="38">
        <v>5.9</v>
      </c>
      <c r="O42" s="38">
        <f t="shared" si="0"/>
        <v>16307.4</v>
      </c>
    </row>
    <row r="43" spans="1:15" ht="15.75" customHeight="1">
      <c r="A43" s="41">
        <v>13</v>
      </c>
      <c r="B43" s="30" t="s">
        <v>39</v>
      </c>
      <c r="C43" s="31">
        <v>532.07</v>
      </c>
      <c r="D43" s="31">
        <v>710.54</v>
      </c>
      <c r="E43" s="31">
        <v>39.21</v>
      </c>
      <c r="F43" s="31">
        <v>290.66</v>
      </c>
      <c r="G43" s="31">
        <v>3845.44</v>
      </c>
      <c r="H43" s="31">
        <v>12.05</v>
      </c>
      <c r="I43" s="32">
        <v>5429.97</v>
      </c>
      <c r="J43" s="31"/>
      <c r="K43" s="31"/>
      <c r="L43" s="31">
        <v>0.35</v>
      </c>
      <c r="M43" s="31">
        <v>4.84</v>
      </c>
      <c r="N43" s="32">
        <v>5.1899999999999995</v>
      </c>
      <c r="O43" s="32">
        <f t="shared" si="0"/>
        <v>5435.16</v>
      </c>
    </row>
    <row r="44" spans="1:15" ht="15.75" customHeight="1">
      <c r="A44" s="41"/>
      <c r="B44" s="33" t="s">
        <v>43</v>
      </c>
      <c r="C44" s="34">
        <v>184628</v>
      </c>
      <c r="D44" s="34">
        <v>191049</v>
      </c>
      <c r="E44" s="34">
        <v>10511</v>
      </c>
      <c r="F44" s="34">
        <v>66436</v>
      </c>
      <c r="G44" s="34">
        <v>1091771</v>
      </c>
      <c r="H44" s="34">
        <v>2088</v>
      </c>
      <c r="I44" s="35">
        <v>1546483</v>
      </c>
      <c r="J44" s="34"/>
      <c r="K44" s="34"/>
      <c r="L44" s="34">
        <v>32</v>
      </c>
      <c r="M44" s="34">
        <v>547</v>
      </c>
      <c r="N44" s="35">
        <v>579</v>
      </c>
      <c r="O44" s="35">
        <f t="shared" si="0"/>
        <v>1547062</v>
      </c>
    </row>
    <row r="45" spans="1:15" ht="15.75" customHeight="1">
      <c r="A45" s="41"/>
      <c r="B45" s="36" t="s">
        <v>40</v>
      </c>
      <c r="C45" s="37">
        <v>2258.6</v>
      </c>
      <c r="D45" s="37">
        <v>2631.4</v>
      </c>
      <c r="E45" s="37">
        <v>145</v>
      </c>
      <c r="F45" s="37">
        <v>604.7</v>
      </c>
      <c r="G45" s="37">
        <v>13796.1</v>
      </c>
      <c r="H45" s="37">
        <v>38.2</v>
      </c>
      <c r="I45" s="38">
        <v>19474</v>
      </c>
      <c r="J45" s="37"/>
      <c r="K45" s="37"/>
      <c r="L45" s="37">
        <v>0.4</v>
      </c>
      <c r="M45" s="37">
        <v>9.1</v>
      </c>
      <c r="N45" s="38">
        <v>9.5</v>
      </c>
      <c r="O45" s="38">
        <f t="shared" si="0"/>
        <v>19483.5</v>
      </c>
    </row>
    <row r="46" spans="1:15" ht="15.75" customHeight="1">
      <c r="A46" s="41">
        <v>14</v>
      </c>
      <c r="B46" s="30" t="s">
        <v>39</v>
      </c>
      <c r="C46" s="31">
        <v>332.1</v>
      </c>
      <c r="D46" s="31">
        <v>374</v>
      </c>
      <c r="E46" s="31">
        <v>22.53</v>
      </c>
      <c r="F46" s="31">
        <v>206.36</v>
      </c>
      <c r="G46" s="31">
        <v>2393.69</v>
      </c>
      <c r="H46" s="31">
        <v>3.33</v>
      </c>
      <c r="I46" s="32">
        <v>3332.01</v>
      </c>
      <c r="J46" s="31"/>
      <c r="K46" s="31"/>
      <c r="L46" s="31"/>
      <c r="M46" s="31">
        <v>3.34</v>
      </c>
      <c r="N46" s="32">
        <v>3.34</v>
      </c>
      <c r="O46" s="32">
        <f t="shared" si="0"/>
        <v>3335.3500000000004</v>
      </c>
    </row>
    <row r="47" spans="1:15" ht="15.75" customHeight="1">
      <c r="A47" s="41"/>
      <c r="B47" s="33" t="s">
        <v>43</v>
      </c>
      <c r="C47" s="34">
        <v>120342</v>
      </c>
      <c r="D47" s="34">
        <v>104093</v>
      </c>
      <c r="E47" s="34">
        <v>6315</v>
      </c>
      <c r="F47" s="34">
        <v>47762</v>
      </c>
      <c r="G47" s="34">
        <v>706731</v>
      </c>
      <c r="H47" s="34">
        <v>613</v>
      </c>
      <c r="I47" s="35">
        <v>985856</v>
      </c>
      <c r="J47" s="34"/>
      <c r="K47" s="34"/>
      <c r="L47" s="34"/>
      <c r="M47" s="34">
        <v>402</v>
      </c>
      <c r="N47" s="35">
        <v>402</v>
      </c>
      <c r="O47" s="35">
        <f t="shared" si="0"/>
        <v>986258</v>
      </c>
    </row>
    <row r="48" spans="1:15" ht="15.75" customHeight="1">
      <c r="A48" s="41"/>
      <c r="B48" s="36" t="s">
        <v>40</v>
      </c>
      <c r="C48" s="37">
        <v>1203.7</v>
      </c>
      <c r="D48" s="37">
        <v>1258.3</v>
      </c>
      <c r="E48" s="37">
        <v>76.6</v>
      </c>
      <c r="F48" s="37">
        <v>401</v>
      </c>
      <c r="G48" s="37">
        <v>7637</v>
      </c>
      <c r="H48" s="37">
        <v>9.9</v>
      </c>
      <c r="I48" s="38">
        <v>10586.5</v>
      </c>
      <c r="J48" s="37"/>
      <c r="K48" s="37"/>
      <c r="L48" s="37"/>
      <c r="M48" s="37">
        <v>4</v>
      </c>
      <c r="N48" s="38">
        <v>4</v>
      </c>
      <c r="O48" s="38">
        <f t="shared" si="0"/>
        <v>10590.5</v>
      </c>
    </row>
    <row r="49" spans="1:15" ht="15.75" customHeight="1">
      <c r="A49" s="42" t="s">
        <v>44</v>
      </c>
      <c r="B49" s="30" t="s">
        <v>39</v>
      </c>
      <c r="C49" s="31">
        <v>435.35</v>
      </c>
      <c r="D49" s="31">
        <v>1578.05</v>
      </c>
      <c r="E49" s="31">
        <v>111.18</v>
      </c>
      <c r="F49" s="31">
        <v>109.54</v>
      </c>
      <c r="G49" s="31">
        <v>1065.7</v>
      </c>
      <c r="H49" s="31">
        <v>5.53</v>
      </c>
      <c r="I49" s="32">
        <v>3305.35</v>
      </c>
      <c r="J49" s="31"/>
      <c r="K49" s="31"/>
      <c r="L49" s="31"/>
      <c r="M49" s="31">
        <v>3.37</v>
      </c>
      <c r="N49" s="32">
        <v>3.37</v>
      </c>
      <c r="O49" s="32">
        <f t="shared" si="0"/>
        <v>3308.72</v>
      </c>
    </row>
    <row r="50" spans="1:15" ht="15.75" customHeight="1">
      <c r="A50" s="41"/>
      <c r="B50" s="33" t="s">
        <v>43</v>
      </c>
      <c r="C50" s="34">
        <v>169648</v>
      </c>
      <c r="D50" s="34">
        <v>477528</v>
      </c>
      <c r="E50" s="34">
        <v>34054</v>
      </c>
      <c r="F50" s="34">
        <v>28204</v>
      </c>
      <c r="G50" s="34">
        <v>320258</v>
      </c>
      <c r="H50" s="34">
        <v>1182</v>
      </c>
      <c r="I50" s="35">
        <v>1030874</v>
      </c>
      <c r="J50" s="34"/>
      <c r="K50" s="34"/>
      <c r="L50" s="34"/>
      <c r="M50" s="34">
        <v>437</v>
      </c>
      <c r="N50" s="35">
        <v>437</v>
      </c>
      <c r="O50" s="35">
        <f t="shared" si="0"/>
        <v>1031311</v>
      </c>
    </row>
    <row r="51" spans="1:15" ht="15.75" customHeight="1">
      <c r="A51" s="41"/>
      <c r="B51" s="36" t="s">
        <v>40</v>
      </c>
      <c r="C51" s="37">
        <v>537.8</v>
      </c>
      <c r="D51" s="37">
        <v>723.1</v>
      </c>
      <c r="E51" s="37">
        <v>45</v>
      </c>
      <c r="F51" s="37">
        <v>141.8</v>
      </c>
      <c r="G51" s="37">
        <v>1786.9</v>
      </c>
      <c r="H51" s="37">
        <v>11.1</v>
      </c>
      <c r="I51" s="38">
        <v>3245.7000000000003</v>
      </c>
      <c r="J51" s="37"/>
      <c r="K51" s="37"/>
      <c r="L51" s="37"/>
      <c r="M51" s="37">
        <v>2.6</v>
      </c>
      <c r="N51" s="38">
        <v>2.6</v>
      </c>
      <c r="O51" s="38">
        <f t="shared" si="0"/>
        <v>3248.3</v>
      </c>
    </row>
    <row r="52" spans="1:15" ht="15.75" customHeight="1">
      <c r="A52" s="42" t="s">
        <v>26</v>
      </c>
      <c r="B52" s="30" t="s">
        <v>39</v>
      </c>
      <c r="C52" s="32">
        <f aca="true" t="shared" si="1" ref="C52:H54">SUM(C7,C10,C13,C16,C19,C22,C25,C28,C31,C34,C37,C40,C43,C46,C49)</f>
        <v>1859.19</v>
      </c>
      <c r="D52" s="32">
        <f t="shared" si="1"/>
        <v>10167.119999999999</v>
      </c>
      <c r="E52" s="32">
        <f t="shared" si="1"/>
        <v>222.73000000000002</v>
      </c>
      <c r="F52" s="32">
        <f t="shared" si="1"/>
        <v>2261.04</v>
      </c>
      <c r="G52" s="32">
        <f t="shared" si="1"/>
        <v>11669.54</v>
      </c>
      <c r="H52" s="32">
        <f t="shared" si="1"/>
        <v>100.73</v>
      </c>
      <c r="I52" s="32">
        <f>SUM(C52:H52)</f>
        <v>26280.35</v>
      </c>
      <c r="J52" s="32">
        <f>SUM(J7,J10,J13,J16,J19,J22,J25,J28,J31,J34,J37,J40,J43,J46,J49)</f>
        <v>0</v>
      </c>
      <c r="K52" s="32">
        <f>SUM(K7,K10,K13,K16,K19,K22,K25,K28,K31,K34,K37,K40,K43,K46,K49)</f>
        <v>0</v>
      </c>
      <c r="L52" s="32">
        <f>SUM(L7,L10,L13,L16,L19,L22,L25,L28,L31,L34,L37,L40,L43,L46,L49)</f>
        <v>3.0700000000000003</v>
      </c>
      <c r="M52" s="32">
        <f>SUM(M7,M10,M13,M16,M19,M22,M25,M28,M31,M34,M37,M40,M43,M46,M49)</f>
        <v>62.76</v>
      </c>
      <c r="N52" s="32">
        <f>SUM(J52:M52)</f>
        <v>65.83</v>
      </c>
      <c r="O52" s="32">
        <f t="shared" si="0"/>
        <v>26346.18</v>
      </c>
    </row>
    <row r="53" spans="1:15" ht="15.75" customHeight="1">
      <c r="A53" s="41"/>
      <c r="B53" s="33" t="s">
        <v>43</v>
      </c>
      <c r="C53" s="35">
        <f t="shared" si="1"/>
        <v>654935</v>
      </c>
      <c r="D53" s="35">
        <f t="shared" si="1"/>
        <v>2317725</v>
      </c>
      <c r="E53" s="35">
        <f t="shared" si="1"/>
        <v>62521</v>
      </c>
      <c r="F53" s="35">
        <f t="shared" si="1"/>
        <v>502895</v>
      </c>
      <c r="G53" s="35">
        <f t="shared" si="1"/>
        <v>3277216</v>
      </c>
      <c r="H53" s="35">
        <f t="shared" si="1"/>
        <v>13657</v>
      </c>
      <c r="I53" s="35">
        <f>SUM(C53:H53)</f>
        <v>6828949</v>
      </c>
      <c r="J53" s="35">
        <f aca="true" t="shared" si="2" ref="J53:M54">SUM(J8,J11,J14,J17,J20,J23,J26,J29,J32,J35,J38,J41,J44,J47,J50)</f>
        <v>0</v>
      </c>
      <c r="K53" s="35">
        <f t="shared" si="2"/>
        <v>0</v>
      </c>
      <c r="L53" s="35">
        <f t="shared" si="2"/>
        <v>227</v>
      </c>
      <c r="M53" s="35">
        <f t="shared" si="2"/>
        <v>4001</v>
      </c>
      <c r="N53" s="35">
        <f>SUM(J53:M53)</f>
        <v>4228</v>
      </c>
      <c r="O53" s="35">
        <f t="shared" si="0"/>
        <v>6833177</v>
      </c>
    </row>
    <row r="54" spans="1:15" ht="15.75" customHeight="1">
      <c r="A54" s="41"/>
      <c r="B54" s="36" t="s">
        <v>40</v>
      </c>
      <c r="C54" s="38">
        <f t="shared" si="1"/>
        <v>6397.1</v>
      </c>
      <c r="D54" s="38">
        <f t="shared" si="1"/>
        <v>37510.3</v>
      </c>
      <c r="E54" s="38">
        <f t="shared" si="1"/>
        <v>472.70000000000005</v>
      </c>
      <c r="F54" s="38">
        <f t="shared" si="1"/>
        <v>4998.8</v>
      </c>
      <c r="G54" s="38">
        <f t="shared" si="1"/>
        <v>38773.200000000004</v>
      </c>
      <c r="H54" s="38">
        <f t="shared" si="1"/>
        <v>356.5</v>
      </c>
      <c r="I54" s="38">
        <f>SUM(C54:H54)</f>
        <v>88508.6</v>
      </c>
      <c r="J54" s="38">
        <f t="shared" si="2"/>
        <v>0</v>
      </c>
      <c r="K54" s="38">
        <f t="shared" si="2"/>
        <v>0</v>
      </c>
      <c r="L54" s="38">
        <f t="shared" si="2"/>
        <v>5.2</v>
      </c>
      <c r="M54" s="38">
        <f t="shared" si="2"/>
        <v>113.1</v>
      </c>
      <c r="N54" s="38">
        <f>SUM(J54:M54)</f>
        <v>118.3</v>
      </c>
      <c r="O54" s="38">
        <f t="shared" si="0"/>
        <v>88626.90000000001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1200" verticalDpi="12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54"/>
  <sheetViews>
    <sheetView zoomScale="70" zoomScaleNormal="70" zoomScaleSheetLayoutView="85" zoomScalePageLayoutView="0" workbookViewId="0" topLeftCell="C26">
      <selection activeCell="R47" sqref="R47:R49"/>
    </sheetView>
  </sheetViews>
  <sheetFormatPr defaultColWidth="9.00390625" defaultRowHeight="15"/>
  <cols>
    <col min="1" max="1" width="5.28125" style="21" bestFit="1" customWidth="1"/>
    <col min="2" max="2" width="5.421875" style="21" customWidth="1"/>
    <col min="3" max="15" width="13.7109375" style="21" customWidth="1"/>
    <col min="16" max="16384" width="9.00390625" style="21" customWidth="1"/>
  </cols>
  <sheetData>
    <row r="1" ht="21">
      <c r="A1" s="2" t="s">
        <v>20</v>
      </c>
    </row>
    <row r="3" spans="1:15" ht="15.75">
      <c r="A3" s="25" t="s">
        <v>50</v>
      </c>
      <c r="O3" s="26" t="s">
        <v>42</v>
      </c>
    </row>
    <row r="4" spans="1:15" ht="15.75" customHeight="1">
      <c r="A4" s="22"/>
      <c r="B4" s="27" t="s">
        <v>23</v>
      </c>
      <c r="C4" s="41" t="s">
        <v>24</v>
      </c>
      <c r="D4" s="41"/>
      <c r="E4" s="41"/>
      <c r="F4" s="41"/>
      <c r="G4" s="41"/>
      <c r="H4" s="41"/>
      <c r="I4" s="41"/>
      <c r="J4" s="41" t="s">
        <v>25</v>
      </c>
      <c r="K4" s="41"/>
      <c r="L4" s="41"/>
      <c r="M4" s="41"/>
      <c r="N4" s="41"/>
      <c r="O4" s="41" t="s">
        <v>26</v>
      </c>
    </row>
    <row r="5" spans="1:15" ht="15.75" customHeight="1">
      <c r="A5" s="23"/>
      <c r="B5" s="24"/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1" t="s">
        <v>34</v>
      </c>
      <c r="K5" s="41" t="s">
        <v>35</v>
      </c>
      <c r="L5" s="41" t="s">
        <v>36</v>
      </c>
      <c r="M5" s="41" t="s">
        <v>37</v>
      </c>
      <c r="N5" s="41" t="s">
        <v>33</v>
      </c>
      <c r="O5" s="41"/>
    </row>
    <row r="6" spans="1:15" ht="15.75" customHeight="1">
      <c r="A6" s="28" t="s">
        <v>38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39</v>
      </c>
      <c r="C7" s="31">
        <v>3.53</v>
      </c>
      <c r="D7" s="31">
        <v>5.71</v>
      </c>
      <c r="E7" s="31"/>
      <c r="F7" s="31"/>
      <c r="G7" s="31">
        <v>37.05</v>
      </c>
      <c r="H7" s="31"/>
      <c r="I7" s="32">
        <v>46.29</v>
      </c>
      <c r="J7" s="31"/>
      <c r="K7" s="31"/>
      <c r="L7" s="31">
        <v>31.97</v>
      </c>
      <c r="M7" s="31">
        <v>7.65</v>
      </c>
      <c r="N7" s="32">
        <v>39.62</v>
      </c>
      <c r="O7" s="32">
        <f>SUM(N7,I7)</f>
        <v>85.91</v>
      </c>
    </row>
    <row r="8" spans="1:15" ht="15.75" customHeight="1">
      <c r="A8" s="41"/>
      <c r="B8" s="33" t="s">
        <v>43</v>
      </c>
      <c r="C8" s="34">
        <v>0</v>
      </c>
      <c r="D8" s="34">
        <v>0</v>
      </c>
      <c r="E8" s="34"/>
      <c r="F8" s="34"/>
      <c r="G8" s="34">
        <v>0</v>
      </c>
      <c r="H8" s="34"/>
      <c r="I8" s="35">
        <v>0</v>
      </c>
      <c r="J8" s="34"/>
      <c r="K8" s="34"/>
      <c r="L8" s="34">
        <v>0</v>
      </c>
      <c r="M8" s="34">
        <v>0</v>
      </c>
      <c r="N8" s="35">
        <v>0</v>
      </c>
      <c r="O8" s="35">
        <f aca="true" t="shared" si="0" ref="O8:O54">SUM(N8,I8)</f>
        <v>0</v>
      </c>
    </row>
    <row r="9" spans="1:15" ht="15.75" customHeight="1">
      <c r="A9" s="41"/>
      <c r="B9" s="36" t="s">
        <v>40</v>
      </c>
      <c r="C9" s="37">
        <v>0</v>
      </c>
      <c r="D9" s="37">
        <v>0</v>
      </c>
      <c r="E9" s="37"/>
      <c r="F9" s="37"/>
      <c r="G9" s="37">
        <v>0</v>
      </c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39</v>
      </c>
      <c r="C10" s="31"/>
      <c r="D10" s="31">
        <v>14.42</v>
      </c>
      <c r="E10" s="31"/>
      <c r="F10" s="31">
        <v>0.09</v>
      </c>
      <c r="G10" s="31">
        <v>11.91</v>
      </c>
      <c r="H10" s="31">
        <v>4.82</v>
      </c>
      <c r="I10" s="32">
        <v>31.240000000000002</v>
      </c>
      <c r="J10" s="31">
        <v>0.2</v>
      </c>
      <c r="K10" s="31">
        <v>6.68</v>
      </c>
      <c r="L10" s="31">
        <v>10.61</v>
      </c>
      <c r="M10" s="31">
        <v>21.51</v>
      </c>
      <c r="N10" s="32">
        <v>39</v>
      </c>
      <c r="O10" s="32">
        <f t="shared" si="0"/>
        <v>70.24000000000001</v>
      </c>
    </row>
    <row r="11" spans="1:15" ht="15.75" customHeight="1">
      <c r="A11" s="41"/>
      <c r="B11" s="33" t="s">
        <v>43</v>
      </c>
      <c r="C11" s="34"/>
      <c r="D11" s="34">
        <v>0</v>
      </c>
      <c r="E11" s="34"/>
      <c r="F11" s="34">
        <v>0</v>
      </c>
      <c r="G11" s="34">
        <v>0</v>
      </c>
      <c r="H11" s="34">
        <v>0</v>
      </c>
      <c r="I11" s="35">
        <v>0</v>
      </c>
      <c r="J11" s="34">
        <v>3</v>
      </c>
      <c r="K11" s="34">
        <v>0</v>
      </c>
      <c r="L11" s="34">
        <v>98</v>
      </c>
      <c r="M11" s="34">
        <v>230</v>
      </c>
      <c r="N11" s="35">
        <v>331</v>
      </c>
      <c r="O11" s="35">
        <f t="shared" si="0"/>
        <v>331</v>
      </c>
    </row>
    <row r="12" spans="1:15" ht="15.75" customHeight="1">
      <c r="A12" s="41"/>
      <c r="B12" s="36" t="s">
        <v>40</v>
      </c>
      <c r="C12" s="37"/>
      <c r="D12" s="37">
        <v>0</v>
      </c>
      <c r="E12" s="37"/>
      <c r="F12" s="37">
        <v>0</v>
      </c>
      <c r="G12" s="37">
        <v>0</v>
      </c>
      <c r="H12" s="37">
        <v>0</v>
      </c>
      <c r="I12" s="38">
        <v>0</v>
      </c>
      <c r="J12" s="37">
        <v>0.9</v>
      </c>
      <c r="K12" s="37">
        <v>0</v>
      </c>
      <c r="L12" s="37">
        <v>13.5</v>
      </c>
      <c r="M12" s="37">
        <v>31.9</v>
      </c>
      <c r="N12" s="38">
        <v>46.3</v>
      </c>
      <c r="O12" s="38">
        <f t="shared" si="0"/>
        <v>46.3</v>
      </c>
    </row>
    <row r="13" spans="1:15" ht="15.75" customHeight="1">
      <c r="A13" s="41">
        <v>3</v>
      </c>
      <c r="B13" s="30" t="s">
        <v>39</v>
      </c>
      <c r="C13" s="31">
        <v>0.05</v>
      </c>
      <c r="D13" s="31">
        <v>15.34</v>
      </c>
      <c r="E13" s="31"/>
      <c r="F13" s="31">
        <v>1.68</v>
      </c>
      <c r="G13" s="31">
        <v>0.16</v>
      </c>
      <c r="H13" s="31">
        <v>0.04</v>
      </c>
      <c r="I13" s="32">
        <v>17.27</v>
      </c>
      <c r="J13" s="31"/>
      <c r="K13" s="31"/>
      <c r="L13" s="31">
        <v>0.07</v>
      </c>
      <c r="M13" s="31">
        <v>10.17</v>
      </c>
      <c r="N13" s="32">
        <v>10.24</v>
      </c>
      <c r="O13" s="32">
        <f t="shared" si="0"/>
        <v>27.509999999999998</v>
      </c>
    </row>
    <row r="14" spans="1:15" ht="15.75" customHeight="1">
      <c r="A14" s="41"/>
      <c r="B14" s="33" t="s">
        <v>43</v>
      </c>
      <c r="C14" s="34">
        <v>3</v>
      </c>
      <c r="D14" s="34">
        <v>435</v>
      </c>
      <c r="E14" s="34"/>
      <c r="F14" s="34">
        <v>93</v>
      </c>
      <c r="G14" s="34">
        <v>104</v>
      </c>
      <c r="H14" s="34">
        <v>0</v>
      </c>
      <c r="I14" s="35">
        <v>635</v>
      </c>
      <c r="J14" s="34"/>
      <c r="K14" s="34"/>
      <c r="L14" s="34">
        <v>2</v>
      </c>
      <c r="M14" s="34">
        <v>230</v>
      </c>
      <c r="N14" s="35">
        <v>232</v>
      </c>
      <c r="O14" s="35">
        <f t="shared" si="0"/>
        <v>867</v>
      </c>
    </row>
    <row r="15" spans="1:15" ht="15.75" customHeight="1">
      <c r="A15" s="41"/>
      <c r="B15" s="36" t="s">
        <v>40</v>
      </c>
      <c r="C15" s="37">
        <v>0.7</v>
      </c>
      <c r="D15" s="37">
        <v>87.3</v>
      </c>
      <c r="E15" s="37"/>
      <c r="F15" s="37">
        <v>12.5</v>
      </c>
      <c r="G15" s="37">
        <v>10.4</v>
      </c>
      <c r="H15" s="37">
        <v>0</v>
      </c>
      <c r="I15" s="38">
        <v>110.9</v>
      </c>
      <c r="J15" s="37"/>
      <c r="K15" s="37"/>
      <c r="L15" s="37">
        <v>0.2</v>
      </c>
      <c r="M15" s="37">
        <v>20.4</v>
      </c>
      <c r="N15" s="38">
        <v>20.599999999999998</v>
      </c>
      <c r="O15" s="38">
        <f t="shared" si="0"/>
        <v>131.5</v>
      </c>
    </row>
    <row r="16" spans="1:15" ht="15.75" customHeight="1">
      <c r="A16" s="41">
        <v>4</v>
      </c>
      <c r="B16" s="30" t="s">
        <v>39</v>
      </c>
      <c r="C16" s="31">
        <v>1.31</v>
      </c>
      <c r="D16" s="31">
        <v>49.54</v>
      </c>
      <c r="E16" s="31"/>
      <c r="F16" s="31">
        <v>6.35</v>
      </c>
      <c r="G16" s="31">
        <v>1.55</v>
      </c>
      <c r="H16" s="31">
        <v>0.31</v>
      </c>
      <c r="I16" s="32">
        <v>59.06</v>
      </c>
      <c r="J16" s="31">
        <v>1.82</v>
      </c>
      <c r="K16" s="31"/>
      <c r="L16" s="31">
        <v>0.6</v>
      </c>
      <c r="M16" s="31">
        <v>7.22</v>
      </c>
      <c r="N16" s="32">
        <v>9.64</v>
      </c>
      <c r="O16" s="32">
        <f t="shared" si="0"/>
        <v>68.7</v>
      </c>
    </row>
    <row r="17" spans="1:15" ht="15.75" customHeight="1">
      <c r="A17" s="41"/>
      <c r="B17" s="33" t="s">
        <v>43</v>
      </c>
      <c r="C17" s="34">
        <v>123</v>
      </c>
      <c r="D17" s="34">
        <v>2823</v>
      </c>
      <c r="E17" s="34"/>
      <c r="F17" s="34">
        <v>569</v>
      </c>
      <c r="G17" s="34">
        <v>115</v>
      </c>
      <c r="H17" s="34">
        <v>67</v>
      </c>
      <c r="I17" s="35">
        <v>3697</v>
      </c>
      <c r="J17" s="34">
        <v>102</v>
      </c>
      <c r="K17" s="34">
        <v>11</v>
      </c>
      <c r="L17" s="34">
        <v>82</v>
      </c>
      <c r="M17" s="34">
        <v>411</v>
      </c>
      <c r="N17" s="35">
        <v>606</v>
      </c>
      <c r="O17" s="35">
        <f t="shared" si="0"/>
        <v>4303</v>
      </c>
    </row>
    <row r="18" spans="1:15" ht="15.75" customHeight="1">
      <c r="A18" s="41"/>
      <c r="B18" s="36" t="s">
        <v>40</v>
      </c>
      <c r="C18" s="37">
        <v>14.6</v>
      </c>
      <c r="D18" s="37">
        <v>284.9</v>
      </c>
      <c r="E18" s="37"/>
      <c r="F18" s="37">
        <v>46.8</v>
      </c>
      <c r="G18" s="37">
        <v>8.3</v>
      </c>
      <c r="H18" s="37">
        <v>5.7</v>
      </c>
      <c r="I18" s="38">
        <v>360.3</v>
      </c>
      <c r="J18" s="37">
        <v>4.8</v>
      </c>
      <c r="K18" s="37">
        <v>1</v>
      </c>
      <c r="L18" s="37">
        <v>5.5</v>
      </c>
      <c r="M18" s="37">
        <v>27.8</v>
      </c>
      <c r="N18" s="38">
        <v>39.1</v>
      </c>
      <c r="O18" s="38">
        <f t="shared" si="0"/>
        <v>399.40000000000003</v>
      </c>
    </row>
    <row r="19" spans="1:15" ht="15.75" customHeight="1">
      <c r="A19" s="41">
        <v>5</v>
      </c>
      <c r="B19" s="30" t="s">
        <v>39</v>
      </c>
      <c r="C19" s="31">
        <v>0.81</v>
      </c>
      <c r="D19" s="31">
        <v>95.89</v>
      </c>
      <c r="E19" s="31"/>
      <c r="F19" s="31">
        <v>5.19</v>
      </c>
      <c r="G19" s="31">
        <v>15.4</v>
      </c>
      <c r="H19" s="31">
        <v>3.9</v>
      </c>
      <c r="I19" s="32">
        <v>121.19000000000001</v>
      </c>
      <c r="J19" s="31"/>
      <c r="K19" s="31"/>
      <c r="L19" s="31">
        <v>0.8</v>
      </c>
      <c r="M19" s="31">
        <v>13.22</v>
      </c>
      <c r="N19" s="32">
        <v>14.020000000000001</v>
      </c>
      <c r="O19" s="32">
        <f t="shared" si="0"/>
        <v>135.21</v>
      </c>
    </row>
    <row r="20" spans="1:15" ht="15.75" customHeight="1">
      <c r="A20" s="41"/>
      <c r="B20" s="33" t="s">
        <v>43</v>
      </c>
      <c r="C20" s="34">
        <v>202</v>
      </c>
      <c r="D20" s="34">
        <v>9953</v>
      </c>
      <c r="E20" s="34"/>
      <c r="F20" s="34">
        <v>406</v>
      </c>
      <c r="G20" s="34">
        <v>2803</v>
      </c>
      <c r="H20" s="34">
        <v>644</v>
      </c>
      <c r="I20" s="35">
        <v>14008</v>
      </c>
      <c r="J20" s="34"/>
      <c r="K20" s="34">
        <v>129</v>
      </c>
      <c r="L20" s="34">
        <v>257</v>
      </c>
      <c r="M20" s="34">
        <v>1779</v>
      </c>
      <c r="N20" s="35">
        <v>2165</v>
      </c>
      <c r="O20" s="35">
        <f t="shared" si="0"/>
        <v>16173</v>
      </c>
    </row>
    <row r="21" spans="1:15" ht="15.75" customHeight="1">
      <c r="A21" s="41"/>
      <c r="B21" s="36" t="s">
        <v>40</v>
      </c>
      <c r="C21" s="37">
        <v>14.5</v>
      </c>
      <c r="D21" s="37">
        <v>621.5</v>
      </c>
      <c r="E21" s="37"/>
      <c r="F21" s="37">
        <v>24.5</v>
      </c>
      <c r="G21" s="37">
        <v>152.3</v>
      </c>
      <c r="H21" s="37">
        <v>43.4</v>
      </c>
      <c r="I21" s="38">
        <v>856.1999999999999</v>
      </c>
      <c r="J21" s="37"/>
      <c r="K21" s="37">
        <v>10.4</v>
      </c>
      <c r="L21" s="37">
        <v>13.3</v>
      </c>
      <c r="M21" s="37">
        <v>90.6</v>
      </c>
      <c r="N21" s="38">
        <v>114.3</v>
      </c>
      <c r="O21" s="38">
        <f t="shared" si="0"/>
        <v>970.4999999999999</v>
      </c>
    </row>
    <row r="22" spans="1:15" ht="15.75" customHeight="1">
      <c r="A22" s="41">
        <v>6</v>
      </c>
      <c r="B22" s="30" t="s">
        <v>39</v>
      </c>
      <c r="C22" s="31">
        <v>8</v>
      </c>
      <c r="D22" s="31">
        <v>197.05</v>
      </c>
      <c r="E22" s="31"/>
      <c r="F22" s="31">
        <v>9.84</v>
      </c>
      <c r="G22" s="31">
        <v>22.36</v>
      </c>
      <c r="H22" s="31">
        <v>0.83</v>
      </c>
      <c r="I22" s="32">
        <v>238.08</v>
      </c>
      <c r="J22" s="31"/>
      <c r="K22" s="31"/>
      <c r="L22" s="31"/>
      <c r="M22" s="31">
        <v>4.4</v>
      </c>
      <c r="N22" s="32">
        <v>4.4</v>
      </c>
      <c r="O22" s="32">
        <f t="shared" si="0"/>
        <v>242.48000000000002</v>
      </c>
    </row>
    <row r="23" spans="1:15" ht="15.75" customHeight="1">
      <c r="A23" s="41"/>
      <c r="B23" s="33" t="s">
        <v>43</v>
      </c>
      <c r="C23" s="34">
        <v>1501</v>
      </c>
      <c r="D23" s="34">
        <v>27177</v>
      </c>
      <c r="E23" s="34"/>
      <c r="F23" s="34">
        <v>4492</v>
      </c>
      <c r="G23" s="34">
        <v>3632</v>
      </c>
      <c r="H23" s="34">
        <v>608</v>
      </c>
      <c r="I23" s="35">
        <v>37410</v>
      </c>
      <c r="J23" s="34"/>
      <c r="K23" s="34"/>
      <c r="L23" s="34"/>
      <c r="M23" s="34">
        <v>522</v>
      </c>
      <c r="N23" s="35">
        <v>522</v>
      </c>
      <c r="O23" s="35">
        <f t="shared" si="0"/>
        <v>37932</v>
      </c>
    </row>
    <row r="24" spans="1:15" ht="15.75" customHeight="1">
      <c r="A24" s="41"/>
      <c r="B24" s="36" t="s">
        <v>40</v>
      </c>
      <c r="C24" s="37">
        <v>76.3</v>
      </c>
      <c r="D24" s="37">
        <v>1407.9</v>
      </c>
      <c r="E24" s="37"/>
      <c r="F24" s="37">
        <v>176.6</v>
      </c>
      <c r="G24" s="37">
        <v>140.4</v>
      </c>
      <c r="H24" s="37">
        <v>32.8</v>
      </c>
      <c r="I24" s="38">
        <v>1834</v>
      </c>
      <c r="J24" s="37"/>
      <c r="K24" s="37"/>
      <c r="L24" s="37"/>
      <c r="M24" s="37">
        <v>21.3</v>
      </c>
      <c r="N24" s="38">
        <v>21.3</v>
      </c>
      <c r="O24" s="38">
        <f t="shared" si="0"/>
        <v>1855.3</v>
      </c>
    </row>
    <row r="25" spans="1:15" ht="15.75" customHeight="1">
      <c r="A25" s="41">
        <v>7</v>
      </c>
      <c r="B25" s="30" t="s">
        <v>39</v>
      </c>
      <c r="C25" s="31">
        <v>12.45</v>
      </c>
      <c r="D25" s="31">
        <v>280.49</v>
      </c>
      <c r="E25" s="31">
        <v>0.7</v>
      </c>
      <c r="F25" s="31">
        <v>108.45</v>
      </c>
      <c r="G25" s="31">
        <v>84.82</v>
      </c>
      <c r="H25" s="31">
        <v>14.35</v>
      </c>
      <c r="I25" s="32">
        <v>501.26</v>
      </c>
      <c r="J25" s="31">
        <v>4.19</v>
      </c>
      <c r="K25" s="31"/>
      <c r="L25" s="31">
        <v>0.03</v>
      </c>
      <c r="M25" s="31">
        <v>12.62</v>
      </c>
      <c r="N25" s="32">
        <v>16.84</v>
      </c>
      <c r="O25" s="32">
        <f t="shared" si="0"/>
        <v>518.1</v>
      </c>
    </row>
    <row r="26" spans="1:15" ht="15.75" customHeight="1">
      <c r="A26" s="41"/>
      <c r="B26" s="33" t="s">
        <v>43</v>
      </c>
      <c r="C26" s="34">
        <v>3245</v>
      </c>
      <c r="D26" s="34">
        <v>36605</v>
      </c>
      <c r="E26" s="34">
        <v>50</v>
      </c>
      <c r="F26" s="34">
        <v>14035</v>
      </c>
      <c r="G26" s="34">
        <v>13763</v>
      </c>
      <c r="H26" s="34">
        <v>2858</v>
      </c>
      <c r="I26" s="35">
        <v>70556</v>
      </c>
      <c r="J26" s="34">
        <v>296</v>
      </c>
      <c r="K26" s="34"/>
      <c r="L26" s="34">
        <v>2</v>
      </c>
      <c r="M26" s="34">
        <v>690</v>
      </c>
      <c r="N26" s="35">
        <v>988</v>
      </c>
      <c r="O26" s="35">
        <f t="shared" si="0"/>
        <v>71544</v>
      </c>
    </row>
    <row r="27" spans="1:15" ht="15.75" customHeight="1">
      <c r="A27" s="41"/>
      <c r="B27" s="36" t="s">
        <v>40</v>
      </c>
      <c r="C27" s="37">
        <v>117.4</v>
      </c>
      <c r="D27" s="37">
        <v>1489.1</v>
      </c>
      <c r="E27" s="37">
        <v>2.4</v>
      </c>
      <c r="F27" s="37">
        <v>415.8</v>
      </c>
      <c r="G27" s="37">
        <v>394.1</v>
      </c>
      <c r="H27" s="37">
        <v>125.6</v>
      </c>
      <c r="I27" s="38">
        <v>2544.4</v>
      </c>
      <c r="J27" s="37">
        <v>4</v>
      </c>
      <c r="K27" s="37"/>
      <c r="L27" s="37">
        <v>0.1</v>
      </c>
      <c r="M27" s="37">
        <v>21.1</v>
      </c>
      <c r="N27" s="38">
        <v>25.200000000000003</v>
      </c>
      <c r="O27" s="38">
        <f t="shared" si="0"/>
        <v>2569.6</v>
      </c>
    </row>
    <row r="28" spans="1:15" ht="15.75" customHeight="1">
      <c r="A28" s="41">
        <v>8</v>
      </c>
      <c r="B28" s="30" t="s">
        <v>39</v>
      </c>
      <c r="C28" s="31">
        <v>34.19</v>
      </c>
      <c r="D28" s="31">
        <v>385.93</v>
      </c>
      <c r="E28" s="31">
        <v>1.35</v>
      </c>
      <c r="F28" s="31">
        <v>94.78</v>
      </c>
      <c r="G28" s="31">
        <v>168.9</v>
      </c>
      <c r="H28" s="31">
        <v>67.55</v>
      </c>
      <c r="I28" s="32">
        <v>752.6999999999999</v>
      </c>
      <c r="J28" s="31">
        <v>0.06</v>
      </c>
      <c r="K28" s="31"/>
      <c r="L28" s="31">
        <v>0.03</v>
      </c>
      <c r="M28" s="31">
        <v>26.71</v>
      </c>
      <c r="N28" s="32">
        <v>26.8</v>
      </c>
      <c r="O28" s="32">
        <f t="shared" si="0"/>
        <v>779.4999999999999</v>
      </c>
    </row>
    <row r="29" spans="1:15" ht="15.75" customHeight="1">
      <c r="A29" s="41"/>
      <c r="B29" s="33" t="s">
        <v>43</v>
      </c>
      <c r="C29" s="34">
        <v>10338</v>
      </c>
      <c r="D29" s="34">
        <v>50300</v>
      </c>
      <c r="E29" s="34">
        <v>121</v>
      </c>
      <c r="F29" s="34">
        <v>14999</v>
      </c>
      <c r="G29" s="34">
        <v>29342</v>
      </c>
      <c r="H29" s="34">
        <v>7522</v>
      </c>
      <c r="I29" s="35">
        <v>112622</v>
      </c>
      <c r="J29" s="34">
        <v>5</v>
      </c>
      <c r="K29" s="34"/>
      <c r="L29" s="34">
        <v>1</v>
      </c>
      <c r="M29" s="34">
        <v>1779</v>
      </c>
      <c r="N29" s="35">
        <v>1785</v>
      </c>
      <c r="O29" s="35">
        <f t="shared" si="0"/>
        <v>114407</v>
      </c>
    </row>
    <row r="30" spans="1:15" ht="15.75" customHeight="1">
      <c r="A30" s="41"/>
      <c r="B30" s="36" t="s">
        <v>40</v>
      </c>
      <c r="C30" s="37">
        <v>286.5</v>
      </c>
      <c r="D30" s="37">
        <v>1616.5</v>
      </c>
      <c r="E30" s="37">
        <v>4.7</v>
      </c>
      <c r="F30" s="37">
        <v>344.2</v>
      </c>
      <c r="G30" s="37">
        <v>709.9</v>
      </c>
      <c r="H30" s="37">
        <v>278.2</v>
      </c>
      <c r="I30" s="38">
        <v>3240</v>
      </c>
      <c r="J30" s="37">
        <v>0.1</v>
      </c>
      <c r="K30" s="37"/>
      <c r="L30" s="37">
        <v>0</v>
      </c>
      <c r="M30" s="37">
        <v>53.4</v>
      </c>
      <c r="N30" s="38">
        <v>53.5</v>
      </c>
      <c r="O30" s="38">
        <f t="shared" si="0"/>
        <v>3293.5</v>
      </c>
    </row>
    <row r="31" spans="1:15" ht="15.75" customHeight="1">
      <c r="A31" s="41">
        <v>9</v>
      </c>
      <c r="B31" s="30" t="s">
        <v>39</v>
      </c>
      <c r="C31" s="31">
        <v>97.01</v>
      </c>
      <c r="D31" s="31">
        <v>444.51</v>
      </c>
      <c r="E31" s="31">
        <v>0.11</v>
      </c>
      <c r="F31" s="31">
        <v>447.05</v>
      </c>
      <c r="G31" s="31">
        <v>432.04</v>
      </c>
      <c r="H31" s="31">
        <v>129.08</v>
      </c>
      <c r="I31" s="32">
        <v>1549.8</v>
      </c>
      <c r="J31" s="31"/>
      <c r="K31" s="31"/>
      <c r="L31" s="31"/>
      <c r="M31" s="31">
        <v>9.26</v>
      </c>
      <c r="N31" s="32">
        <v>9.26</v>
      </c>
      <c r="O31" s="32">
        <f t="shared" si="0"/>
        <v>1559.06</v>
      </c>
    </row>
    <row r="32" spans="1:15" ht="15.75" customHeight="1">
      <c r="A32" s="41"/>
      <c r="B32" s="33" t="s">
        <v>43</v>
      </c>
      <c r="C32" s="34">
        <v>33273</v>
      </c>
      <c r="D32" s="34">
        <v>59857</v>
      </c>
      <c r="E32" s="34">
        <v>16</v>
      </c>
      <c r="F32" s="34">
        <v>76426</v>
      </c>
      <c r="G32" s="34">
        <v>78950</v>
      </c>
      <c r="H32" s="34">
        <v>14430</v>
      </c>
      <c r="I32" s="35">
        <v>262952</v>
      </c>
      <c r="J32" s="34"/>
      <c r="K32" s="34"/>
      <c r="L32" s="34"/>
      <c r="M32" s="34">
        <v>515</v>
      </c>
      <c r="N32" s="35">
        <v>515</v>
      </c>
      <c r="O32" s="35">
        <f t="shared" si="0"/>
        <v>263467</v>
      </c>
    </row>
    <row r="33" spans="1:15" ht="15.75" customHeight="1">
      <c r="A33" s="41"/>
      <c r="B33" s="36" t="s">
        <v>40</v>
      </c>
      <c r="C33" s="37">
        <v>582.8</v>
      </c>
      <c r="D33" s="37">
        <v>1727.1</v>
      </c>
      <c r="E33" s="37">
        <v>0.4</v>
      </c>
      <c r="F33" s="37">
        <v>1213.7</v>
      </c>
      <c r="G33" s="37">
        <v>1540.6</v>
      </c>
      <c r="H33" s="37">
        <v>480.1</v>
      </c>
      <c r="I33" s="38">
        <v>5544.700000000001</v>
      </c>
      <c r="J33" s="37"/>
      <c r="K33" s="37"/>
      <c r="L33" s="37"/>
      <c r="M33" s="37">
        <v>13.2</v>
      </c>
      <c r="N33" s="38">
        <v>13.2</v>
      </c>
      <c r="O33" s="38">
        <f t="shared" si="0"/>
        <v>5557.900000000001</v>
      </c>
    </row>
    <row r="34" spans="1:15" ht="15.75" customHeight="1">
      <c r="A34" s="41">
        <v>10</v>
      </c>
      <c r="B34" s="30" t="s">
        <v>39</v>
      </c>
      <c r="C34" s="31">
        <v>181.66</v>
      </c>
      <c r="D34" s="31">
        <v>402.2</v>
      </c>
      <c r="E34" s="31">
        <v>0.52</v>
      </c>
      <c r="F34" s="31">
        <v>1109.16</v>
      </c>
      <c r="G34" s="31">
        <v>1175.26</v>
      </c>
      <c r="H34" s="31">
        <v>184.62</v>
      </c>
      <c r="I34" s="32">
        <v>3053.42</v>
      </c>
      <c r="J34" s="31">
        <v>0.2</v>
      </c>
      <c r="K34" s="31"/>
      <c r="L34" s="31"/>
      <c r="M34" s="31">
        <v>35.92</v>
      </c>
      <c r="N34" s="32">
        <v>36.120000000000005</v>
      </c>
      <c r="O34" s="32">
        <f t="shared" si="0"/>
        <v>3089.54</v>
      </c>
    </row>
    <row r="35" spans="1:15" ht="15.75" customHeight="1">
      <c r="A35" s="41"/>
      <c r="B35" s="33" t="s">
        <v>43</v>
      </c>
      <c r="C35" s="34">
        <v>67390</v>
      </c>
      <c r="D35" s="34">
        <v>60517</v>
      </c>
      <c r="E35" s="34">
        <v>96</v>
      </c>
      <c r="F35" s="34">
        <v>207192</v>
      </c>
      <c r="G35" s="34">
        <v>236431</v>
      </c>
      <c r="H35" s="34">
        <v>21748</v>
      </c>
      <c r="I35" s="35">
        <v>593374</v>
      </c>
      <c r="J35" s="34">
        <v>14</v>
      </c>
      <c r="K35" s="34"/>
      <c r="L35" s="34"/>
      <c r="M35" s="34">
        <v>2744</v>
      </c>
      <c r="N35" s="35">
        <v>2758</v>
      </c>
      <c r="O35" s="35">
        <f t="shared" si="0"/>
        <v>596132</v>
      </c>
    </row>
    <row r="36" spans="1:15" ht="15.75" customHeight="1">
      <c r="A36" s="41"/>
      <c r="B36" s="36" t="s">
        <v>40</v>
      </c>
      <c r="C36" s="37">
        <v>1033.3</v>
      </c>
      <c r="D36" s="37">
        <v>1305.8</v>
      </c>
      <c r="E36" s="37">
        <v>2</v>
      </c>
      <c r="F36" s="37">
        <v>2838.2</v>
      </c>
      <c r="G36" s="37">
        <v>3885.4</v>
      </c>
      <c r="H36" s="37">
        <v>594.3</v>
      </c>
      <c r="I36" s="38">
        <v>9658.999999999998</v>
      </c>
      <c r="J36" s="37">
        <v>0</v>
      </c>
      <c r="K36" s="37"/>
      <c r="L36" s="37"/>
      <c r="M36" s="37">
        <v>68.7</v>
      </c>
      <c r="N36" s="38">
        <v>68.7</v>
      </c>
      <c r="O36" s="38">
        <f t="shared" si="0"/>
        <v>9727.699999999999</v>
      </c>
    </row>
    <row r="37" spans="1:15" ht="15.75" customHeight="1">
      <c r="A37" s="41">
        <v>11</v>
      </c>
      <c r="B37" s="30" t="s">
        <v>39</v>
      </c>
      <c r="C37" s="31">
        <v>243.65</v>
      </c>
      <c r="D37" s="31">
        <v>97.88</v>
      </c>
      <c r="E37" s="31">
        <v>1.32</v>
      </c>
      <c r="F37" s="31">
        <v>2521.75</v>
      </c>
      <c r="G37" s="31">
        <v>2545.22</v>
      </c>
      <c r="H37" s="31">
        <v>120.07</v>
      </c>
      <c r="I37" s="32">
        <v>5529.889999999999</v>
      </c>
      <c r="J37" s="31"/>
      <c r="K37" s="31"/>
      <c r="L37" s="31"/>
      <c r="M37" s="31">
        <v>51.53</v>
      </c>
      <c r="N37" s="32">
        <v>51.53</v>
      </c>
      <c r="O37" s="32">
        <f t="shared" si="0"/>
        <v>5581.419999999999</v>
      </c>
    </row>
    <row r="38" spans="1:15" ht="15.75" customHeight="1">
      <c r="A38" s="41"/>
      <c r="B38" s="33" t="s">
        <v>43</v>
      </c>
      <c r="C38" s="34">
        <v>97051</v>
      </c>
      <c r="D38" s="34">
        <v>15498</v>
      </c>
      <c r="E38" s="34">
        <v>248</v>
      </c>
      <c r="F38" s="34">
        <v>498139</v>
      </c>
      <c r="G38" s="34">
        <v>571649</v>
      </c>
      <c r="H38" s="34">
        <v>14154</v>
      </c>
      <c r="I38" s="35">
        <v>1196739</v>
      </c>
      <c r="J38" s="34"/>
      <c r="K38" s="34"/>
      <c r="L38" s="34"/>
      <c r="M38" s="34">
        <v>4112</v>
      </c>
      <c r="N38" s="35">
        <v>4112</v>
      </c>
      <c r="O38" s="35">
        <f t="shared" si="0"/>
        <v>1200851</v>
      </c>
    </row>
    <row r="39" spans="1:15" ht="15.75" customHeight="1">
      <c r="A39" s="41"/>
      <c r="B39" s="36" t="s">
        <v>40</v>
      </c>
      <c r="C39" s="37">
        <v>1195.7</v>
      </c>
      <c r="D39" s="37">
        <v>307.6</v>
      </c>
      <c r="E39" s="37">
        <v>4.6</v>
      </c>
      <c r="F39" s="37">
        <v>5657.5</v>
      </c>
      <c r="G39" s="37">
        <v>8280.7</v>
      </c>
      <c r="H39" s="37">
        <v>329.2</v>
      </c>
      <c r="I39" s="38">
        <v>15775.300000000001</v>
      </c>
      <c r="J39" s="37"/>
      <c r="K39" s="37"/>
      <c r="L39" s="37"/>
      <c r="M39" s="37">
        <v>77</v>
      </c>
      <c r="N39" s="38">
        <v>77</v>
      </c>
      <c r="O39" s="38">
        <f t="shared" si="0"/>
        <v>15852.300000000001</v>
      </c>
    </row>
    <row r="40" spans="1:15" ht="15.75" customHeight="1">
      <c r="A40" s="41">
        <v>12</v>
      </c>
      <c r="B40" s="30" t="s">
        <v>39</v>
      </c>
      <c r="C40" s="31">
        <v>320.22</v>
      </c>
      <c r="D40" s="31">
        <v>57.45</v>
      </c>
      <c r="E40" s="31">
        <v>0.01</v>
      </c>
      <c r="F40" s="31">
        <v>3081.15</v>
      </c>
      <c r="G40" s="31">
        <v>5697.07</v>
      </c>
      <c r="H40" s="31">
        <v>48.59</v>
      </c>
      <c r="I40" s="32">
        <v>9204.49</v>
      </c>
      <c r="J40" s="31"/>
      <c r="K40" s="31"/>
      <c r="L40" s="31">
        <v>0.1</v>
      </c>
      <c r="M40" s="31">
        <v>25.87</v>
      </c>
      <c r="N40" s="32">
        <v>25.970000000000002</v>
      </c>
      <c r="O40" s="32">
        <f t="shared" si="0"/>
        <v>9230.46</v>
      </c>
    </row>
    <row r="41" spans="1:15" ht="15.75" customHeight="1">
      <c r="A41" s="41"/>
      <c r="B41" s="33" t="s">
        <v>43</v>
      </c>
      <c r="C41" s="34">
        <v>133863</v>
      </c>
      <c r="D41" s="34">
        <v>11270</v>
      </c>
      <c r="E41" s="34">
        <v>1</v>
      </c>
      <c r="F41" s="34">
        <v>641211</v>
      </c>
      <c r="G41" s="34">
        <v>1344116</v>
      </c>
      <c r="H41" s="34">
        <v>6380</v>
      </c>
      <c r="I41" s="35">
        <v>2136841</v>
      </c>
      <c r="J41" s="34"/>
      <c r="K41" s="34"/>
      <c r="L41" s="34">
        <v>12</v>
      </c>
      <c r="M41" s="34">
        <v>1934</v>
      </c>
      <c r="N41" s="35">
        <v>1946</v>
      </c>
      <c r="O41" s="35">
        <f t="shared" si="0"/>
        <v>2138787</v>
      </c>
    </row>
    <row r="42" spans="1:15" ht="15.75" customHeight="1">
      <c r="A42" s="41"/>
      <c r="B42" s="36" t="s">
        <v>40</v>
      </c>
      <c r="C42" s="37">
        <v>1384.3</v>
      </c>
      <c r="D42" s="37">
        <v>178.5</v>
      </c>
      <c r="E42" s="37">
        <v>0</v>
      </c>
      <c r="F42" s="37">
        <v>6215.3</v>
      </c>
      <c r="G42" s="37">
        <v>17483.1</v>
      </c>
      <c r="H42" s="37">
        <v>121.4</v>
      </c>
      <c r="I42" s="38">
        <v>25382.6</v>
      </c>
      <c r="J42" s="37"/>
      <c r="K42" s="37"/>
      <c r="L42" s="37">
        <v>0.2</v>
      </c>
      <c r="M42" s="37">
        <v>34.8</v>
      </c>
      <c r="N42" s="38">
        <v>35</v>
      </c>
      <c r="O42" s="38">
        <f t="shared" si="0"/>
        <v>25417.6</v>
      </c>
    </row>
    <row r="43" spans="1:15" ht="15.75" customHeight="1">
      <c r="A43" s="41">
        <v>13</v>
      </c>
      <c r="B43" s="30" t="s">
        <v>39</v>
      </c>
      <c r="C43" s="31">
        <v>386.16</v>
      </c>
      <c r="D43" s="31">
        <v>62.53</v>
      </c>
      <c r="E43" s="31">
        <v>11.27</v>
      </c>
      <c r="F43" s="31">
        <v>1897.84</v>
      </c>
      <c r="G43" s="31">
        <v>6903.58</v>
      </c>
      <c r="H43" s="31">
        <v>57.47</v>
      </c>
      <c r="I43" s="32">
        <v>9318.85</v>
      </c>
      <c r="J43" s="31">
        <v>1.1</v>
      </c>
      <c r="K43" s="31"/>
      <c r="L43" s="31"/>
      <c r="M43" s="31">
        <v>56.38</v>
      </c>
      <c r="N43" s="32">
        <v>57.480000000000004</v>
      </c>
      <c r="O43" s="32">
        <f t="shared" si="0"/>
        <v>9376.33</v>
      </c>
    </row>
    <row r="44" spans="1:15" ht="15.75" customHeight="1">
      <c r="A44" s="41"/>
      <c r="B44" s="33" t="s">
        <v>43</v>
      </c>
      <c r="C44" s="34">
        <v>161455</v>
      </c>
      <c r="D44" s="34">
        <v>13810</v>
      </c>
      <c r="E44" s="34">
        <v>1656</v>
      </c>
      <c r="F44" s="34">
        <v>396366</v>
      </c>
      <c r="G44" s="34">
        <v>1682030</v>
      </c>
      <c r="H44" s="34">
        <v>8174</v>
      </c>
      <c r="I44" s="35">
        <v>2263491</v>
      </c>
      <c r="J44" s="34">
        <v>93</v>
      </c>
      <c r="K44" s="34"/>
      <c r="L44" s="34"/>
      <c r="M44" s="34">
        <v>4643</v>
      </c>
      <c r="N44" s="35">
        <v>4736</v>
      </c>
      <c r="O44" s="35">
        <f t="shared" si="0"/>
        <v>2268227</v>
      </c>
    </row>
    <row r="45" spans="1:15" ht="15.75" customHeight="1">
      <c r="A45" s="41"/>
      <c r="B45" s="36" t="s">
        <v>40</v>
      </c>
      <c r="C45" s="37">
        <v>1649.6</v>
      </c>
      <c r="D45" s="37">
        <v>215.2</v>
      </c>
      <c r="E45" s="37">
        <v>29.6</v>
      </c>
      <c r="F45" s="37">
        <v>3814.9</v>
      </c>
      <c r="G45" s="37">
        <v>21299.4</v>
      </c>
      <c r="H45" s="37">
        <v>154.3</v>
      </c>
      <c r="I45" s="38">
        <v>27163</v>
      </c>
      <c r="J45" s="37">
        <v>0</v>
      </c>
      <c r="K45" s="37"/>
      <c r="L45" s="37"/>
      <c r="M45" s="37">
        <v>73</v>
      </c>
      <c r="N45" s="38">
        <v>73</v>
      </c>
      <c r="O45" s="38">
        <f t="shared" si="0"/>
        <v>27236</v>
      </c>
    </row>
    <row r="46" spans="1:15" ht="15.75" customHeight="1">
      <c r="A46" s="41">
        <v>14</v>
      </c>
      <c r="B46" s="30" t="s">
        <v>39</v>
      </c>
      <c r="C46" s="31">
        <v>286.6</v>
      </c>
      <c r="D46" s="31">
        <v>70.57</v>
      </c>
      <c r="E46" s="31">
        <v>12.6</v>
      </c>
      <c r="F46" s="31">
        <v>716.63</v>
      </c>
      <c r="G46" s="31">
        <v>5347.76</v>
      </c>
      <c r="H46" s="31">
        <v>5</v>
      </c>
      <c r="I46" s="32">
        <v>6439.16</v>
      </c>
      <c r="J46" s="31"/>
      <c r="K46" s="31"/>
      <c r="L46" s="31">
        <v>0.3</v>
      </c>
      <c r="M46" s="31">
        <v>42.78</v>
      </c>
      <c r="N46" s="32">
        <v>43.08</v>
      </c>
      <c r="O46" s="32">
        <f t="shared" si="0"/>
        <v>6482.24</v>
      </c>
    </row>
    <row r="47" spans="1:15" ht="15.75" customHeight="1">
      <c r="A47" s="41"/>
      <c r="B47" s="33" t="s">
        <v>43</v>
      </c>
      <c r="C47" s="34">
        <v>121827</v>
      </c>
      <c r="D47" s="34">
        <v>14142</v>
      </c>
      <c r="E47" s="34">
        <v>1864</v>
      </c>
      <c r="F47" s="34">
        <v>156596</v>
      </c>
      <c r="G47" s="34">
        <v>1362689</v>
      </c>
      <c r="H47" s="34">
        <v>474</v>
      </c>
      <c r="I47" s="35">
        <v>1657592</v>
      </c>
      <c r="J47" s="34"/>
      <c r="K47" s="34"/>
      <c r="L47" s="34">
        <v>29</v>
      </c>
      <c r="M47" s="34">
        <v>3177</v>
      </c>
      <c r="N47" s="35">
        <v>3206</v>
      </c>
      <c r="O47" s="35">
        <f t="shared" si="0"/>
        <v>1660798</v>
      </c>
    </row>
    <row r="48" spans="1:15" ht="15.75" customHeight="1">
      <c r="A48" s="41"/>
      <c r="B48" s="36" t="s">
        <v>40</v>
      </c>
      <c r="C48" s="37">
        <v>1155</v>
      </c>
      <c r="D48" s="37">
        <v>194.6</v>
      </c>
      <c r="E48" s="37">
        <v>27</v>
      </c>
      <c r="F48" s="37">
        <v>1284.9</v>
      </c>
      <c r="G48" s="37">
        <v>15011.4</v>
      </c>
      <c r="H48" s="37">
        <v>8.1</v>
      </c>
      <c r="I48" s="38">
        <v>17681</v>
      </c>
      <c r="J48" s="37"/>
      <c r="K48" s="37"/>
      <c r="L48" s="37">
        <v>0.4</v>
      </c>
      <c r="M48" s="37">
        <v>42.8</v>
      </c>
      <c r="N48" s="38">
        <v>43.199999999999996</v>
      </c>
      <c r="O48" s="38">
        <f t="shared" si="0"/>
        <v>17724.2</v>
      </c>
    </row>
    <row r="49" spans="1:15" ht="15.75" customHeight="1">
      <c r="A49" s="42" t="s">
        <v>44</v>
      </c>
      <c r="B49" s="30" t="s">
        <v>39</v>
      </c>
      <c r="C49" s="31">
        <v>792.48</v>
      </c>
      <c r="D49" s="31">
        <v>870.95</v>
      </c>
      <c r="E49" s="31">
        <v>32.11</v>
      </c>
      <c r="F49" s="31">
        <v>173.98</v>
      </c>
      <c r="G49" s="31">
        <v>3839.3</v>
      </c>
      <c r="H49" s="31">
        <v>9.76</v>
      </c>
      <c r="I49" s="32">
        <v>5718.58</v>
      </c>
      <c r="J49" s="31"/>
      <c r="K49" s="31"/>
      <c r="L49" s="31">
        <v>2.25</v>
      </c>
      <c r="M49" s="31">
        <v>72.55</v>
      </c>
      <c r="N49" s="32">
        <v>74.8</v>
      </c>
      <c r="O49" s="32">
        <f t="shared" si="0"/>
        <v>5793.38</v>
      </c>
    </row>
    <row r="50" spans="1:15" ht="15.75" customHeight="1">
      <c r="A50" s="41"/>
      <c r="B50" s="33" t="s">
        <v>43</v>
      </c>
      <c r="C50" s="34">
        <v>394135</v>
      </c>
      <c r="D50" s="34">
        <v>203519</v>
      </c>
      <c r="E50" s="34">
        <v>6873</v>
      </c>
      <c r="F50" s="34">
        <v>39158</v>
      </c>
      <c r="G50" s="34">
        <v>1057597</v>
      </c>
      <c r="H50" s="34">
        <v>1964</v>
      </c>
      <c r="I50" s="35">
        <v>1703246</v>
      </c>
      <c r="J50" s="34"/>
      <c r="K50" s="34"/>
      <c r="L50" s="34">
        <v>212</v>
      </c>
      <c r="M50" s="34">
        <v>7360</v>
      </c>
      <c r="N50" s="35">
        <v>7572</v>
      </c>
      <c r="O50" s="35">
        <f t="shared" si="0"/>
        <v>1710818</v>
      </c>
    </row>
    <row r="51" spans="1:15" ht="15.75" customHeight="1">
      <c r="A51" s="41"/>
      <c r="B51" s="36" t="s">
        <v>40</v>
      </c>
      <c r="C51" s="37">
        <v>2269.3</v>
      </c>
      <c r="D51" s="37">
        <v>713.5</v>
      </c>
      <c r="E51" s="37">
        <v>35.3</v>
      </c>
      <c r="F51" s="37">
        <v>214.1</v>
      </c>
      <c r="G51" s="37">
        <v>5497.8</v>
      </c>
      <c r="H51" s="37">
        <v>22.3</v>
      </c>
      <c r="I51" s="38">
        <v>8752.3</v>
      </c>
      <c r="J51" s="37"/>
      <c r="K51" s="37"/>
      <c r="L51" s="37">
        <v>2.3</v>
      </c>
      <c r="M51" s="37">
        <v>40.7</v>
      </c>
      <c r="N51" s="38">
        <v>43</v>
      </c>
      <c r="O51" s="38">
        <f t="shared" si="0"/>
        <v>8795.3</v>
      </c>
    </row>
    <row r="52" spans="1:15" ht="15.75" customHeight="1">
      <c r="A52" s="42" t="s">
        <v>26</v>
      </c>
      <c r="B52" s="30" t="s">
        <v>39</v>
      </c>
      <c r="C52" s="32">
        <f aca="true" t="shared" si="1" ref="C52:H54">SUM(C7,C10,C13,C16,C19,C22,C25,C28,C31,C34,C37,C40,C43,C46,C49)</f>
        <v>2368.12</v>
      </c>
      <c r="D52" s="32">
        <f t="shared" si="1"/>
        <v>3050.46</v>
      </c>
      <c r="E52" s="32">
        <f t="shared" si="1"/>
        <v>59.989999999999995</v>
      </c>
      <c r="F52" s="32">
        <f t="shared" si="1"/>
        <v>10173.939999999999</v>
      </c>
      <c r="G52" s="32">
        <f t="shared" si="1"/>
        <v>26282.38</v>
      </c>
      <c r="H52" s="32">
        <f t="shared" si="1"/>
        <v>646.39</v>
      </c>
      <c r="I52" s="32">
        <f>SUM(C52:H52)</f>
        <v>42581.28</v>
      </c>
      <c r="J52" s="32">
        <f>SUM(J7,J10,J13,J16,J19,J22,J25,J28,J31,J34,J37,J40,J43,J46,J49)</f>
        <v>7.57</v>
      </c>
      <c r="K52" s="32">
        <f>SUM(K7,K10,K13,K16,K19,K22,K25,K28,K31,K34,K37,K40,K43,K46,K49)</f>
        <v>6.68</v>
      </c>
      <c r="L52" s="32">
        <f>SUM(L7,L10,L13,L16,L19,L22,L25,L28,L31,L34,L37,L40,L43,L46,L49)</f>
        <v>46.76</v>
      </c>
      <c r="M52" s="32">
        <f>SUM(M7,M10,M13,M16,M19,M22,M25,M28,M31,M34,M37,M40,M43,M46,M49)</f>
        <v>397.79</v>
      </c>
      <c r="N52" s="32">
        <f>SUM(J52:M52)</f>
        <v>458.8</v>
      </c>
      <c r="O52" s="32">
        <f t="shared" si="0"/>
        <v>43040.08</v>
      </c>
    </row>
    <row r="53" spans="1:15" ht="15.75" customHeight="1">
      <c r="A53" s="41"/>
      <c r="B53" s="33" t="s">
        <v>43</v>
      </c>
      <c r="C53" s="35">
        <f t="shared" si="1"/>
        <v>1024406</v>
      </c>
      <c r="D53" s="35">
        <f t="shared" si="1"/>
        <v>505906</v>
      </c>
      <c r="E53" s="35">
        <f t="shared" si="1"/>
        <v>10925</v>
      </c>
      <c r="F53" s="35">
        <f t="shared" si="1"/>
        <v>2049682</v>
      </c>
      <c r="G53" s="35">
        <f t="shared" si="1"/>
        <v>6383221</v>
      </c>
      <c r="H53" s="35">
        <f t="shared" si="1"/>
        <v>79023</v>
      </c>
      <c r="I53" s="35">
        <f>SUM(C53:H53)</f>
        <v>10053163</v>
      </c>
      <c r="J53" s="35">
        <f aca="true" t="shared" si="2" ref="J53:M54">SUM(J8,J11,J14,J17,J20,J23,J26,J29,J32,J35,J38,J41,J44,J47,J50)</f>
        <v>513</v>
      </c>
      <c r="K53" s="35">
        <f t="shared" si="2"/>
        <v>140</v>
      </c>
      <c r="L53" s="35">
        <f t="shared" si="2"/>
        <v>695</v>
      </c>
      <c r="M53" s="35">
        <f t="shared" si="2"/>
        <v>30126</v>
      </c>
      <c r="N53" s="35">
        <f>SUM(J53:M53)</f>
        <v>31474</v>
      </c>
      <c r="O53" s="35">
        <f t="shared" si="0"/>
        <v>10084637</v>
      </c>
    </row>
    <row r="54" spans="1:15" ht="15.75" customHeight="1">
      <c r="A54" s="41"/>
      <c r="B54" s="36" t="s">
        <v>40</v>
      </c>
      <c r="C54" s="38">
        <f t="shared" si="1"/>
        <v>9780</v>
      </c>
      <c r="D54" s="38">
        <f t="shared" si="1"/>
        <v>10149.500000000002</v>
      </c>
      <c r="E54" s="38">
        <f t="shared" si="1"/>
        <v>106</v>
      </c>
      <c r="F54" s="38">
        <f t="shared" si="1"/>
        <v>22259</v>
      </c>
      <c r="G54" s="38">
        <f t="shared" si="1"/>
        <v>74413.8</v>
      </c>
      <c r="H54" s="38">
        <f t="shared" si="1"/>
        <v>2195.4</v>
      </c>
      <c r="I54" s="38">
        <f>SUM(C54:H54)</f>
        <v>118903.7</v>
      </c>
      <c r="J54" s="38">
        <f t="shared" si="2"/>
        <v>9.799999999999999</v>
      </c>
      <c r="K54" s="38">
        <f t="shared" si="2"/>
        <v>11.4</v>
      </c>
      <c r="L54" s="38">
        <f t="shared" si="2"/>
        <v>35.5</v>
      </c>
      <c r="M54" s="38">
        <f t="shared" si="2"/>
        <v>616.7</v>
      </c>
      <c r="N54" s="38">
        <f>SUM(J54:M54)</f>
        <v>673.4000000000001</v>
      </c>
      <c r="O54" s="38">
        <f t="shared" si="0"/>
        <v>119577.09999999999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1200" verticalDpi="12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54"/>
  <sheetViews>
    <sheetView zoomScale="55" zoomScaleNormal="55" zoomScaleSheetLayoutView="85" zoomScalePageLayoutView="0" workbookViewId="0" topLeftCell="A23">
      <selection activeCell="R47" sqref="R47:R49"/>
    </sheetView>
  </sheetViews>
  <sheetFormatPr defaultColWidth="9.00390625" defaultRowHeight="15"/>
  <cols>
    <col min="1" max="1" width="5.28125" style="21" bestFit="1" customWidth="1"/>
    <col min="2" max="2" width="5.421875" style="21" customWidth="1"/>
    <col min="3" max="15" width="13.7109375" style="21" customWidth="1"/>
    <col min="16" max="16384" width="9.00390625" style="21" customWidth="1"/>
  </cols>
  <sheetData>
    <row r="1" ht="21">
      <c r="A1" s="2" t="s">
        <v>20</v>
      </c>
    </row>
    <row r="3" spans="1:15" ht="15.75">
      <c r="A3" s="25" t="s">
        <v>51</v>
      </c>
      <c r="O3" s="26" t="s">
        <v>42</v>
      </c>
    </row>
    <row r="4" spans="1:15" ht="15.75" customHeight="1">
      <c r="A4" s="22"/>
      <c r="B4" s="27" t="s">
        <v>23</v>
      </c>
      <c r="C4" s="41" t="s">
        <v>24</v>
      </c>
      <c r="D4" s="41"/>
      <c r="E4" s="41"/>
      <c r="F4" s="41"/>
      <c r="G4" s="41"/>
      <c r="H4" s="41"/>
      <c r="I4" s="41"/>
      <c r="J4" s="41" t="s">
        <v>25</v>
      </c>
      <c r="K4" s="41"/>
      <c r="L4" s="41"/>
      <c r="M4" s="41"/>
      <c r="N4" s="41"/>
      <c r="O4" s="41" t="s">
        <v>26</v>
      </c>
    </row>
    <row r="5" spans="1:15" ht="15.75" customHeight="1">
      <c r="A5" s="23"/>
      <c r="B5" s="24"/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1" t="s">
        <v>34</v>
      </c>
      <c r="K5" s="41" t="s">
        <v>35</v>
      </c>
      <c r="L5" s="41" t="s">
        <v>36</v>
      </c>
      <c r="M5" s="41" t="s">
        <v>37</v>
      </c>
      <c r="N5" s="41" t="s">
        <v>33</v>
      </c>
      <c r="O5" s="41"/>
    </row>
    <row r="6" spans="1:15" ht="15.75" customHeight="1">
      <c r="A6" s="28" t="s">
        <v>38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39</v>
      </c>
      <c r="C7" s="31">
        <v>1.54</v>
      </c>
      <c r="D7" s="31">
        <v>3.91</v>
      </c>
      <c r="E7" s="31"/>
      <c r="F7" s="31"/>
      <c r="G7" s="31">
        <v>31.75</v>
      </c>
      <c r="H7" s="31"/>
      <c r="I7" s="32">
        <v>37.2</v>
      </c>
      <c r="J7" s="31">
        <v>0.52</v>
      </c>
      <c r="K7" s="31"/>
      <c r="L7" s="31">
        <v>12.47</v>
      </c>
      <c r="M7" s="31">
        <v>2.98</v>
      </c>
      <c r="N7" s="32">
        <v>15.97</v>
      </c>
      <c r="O7" s="32">
        <f>SUM(N7,I7)</f>
        <v>53.17</v>
      </c>
    </row>
    <row r="8" spans="1:15" ht="15.75" customHeight="1">
      <c r="A8" s="41"/>
      <c r="B8" s="33" t="s">
        <v>43</v>
      </c>
      <c r="C8" s="34">
        <v>0</v>
      </c>
      <c r="D8" s="34">
        <v>0</v>
      </c>
      <c r="E8" s="34"/>
      <c r="F8" s="34"/>
      <c r="G8" s="34">
        <v>0</v>
      </c>
      <c r="H8" s="34"/>
      <c r="I8" s="35">
        <v>0</v>
      </c>
      <c r="J8" s="34">
        <v>0</v>
      </c>
      <c r="K8" s="34"/>
      <c r="L8" s="34">
        <v>0</v>
      </c>
      <c r="M8" s="34">
        <v>0</v>
      </c>
      <c r="N8" s="35">
        <v>0</v>
      </c>
      <c r="O8" s="35">
        <f aca="true" t="shared" si="0" ref="O8:O54">SUM(N8,I8)</f>
        <v>0</v>
      </c>
    </row>
    <row r="9" spans="1:15" ht="15.75" customHeight="1">
      <c r="A9" s="41"/>
      <c r="B9" s="36" t="s">
        <v>40</v>
      </c>
      <c r="C9" s="37">
        <v>0</v>
      </c>
      <c r="D9" s="37">
        <v>0</v>
      </c>
      <c r="E9" s="37"/>
      <c r="F9" s="37"/>
      <c r="G9" s="37">
        <v>0</v>
      </c>
      <c r="H9" s="37"/>
      <c r="I9" s="38">
        <v>0</v>
      </c>
      <c r="J9" s="37">
        <v>0</v>
      </c>
      <c r="K9" s="37"/>
      <c r="L9" s="37">
        <v>0</v>
      </c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39</v>
      </c>
      <c r="C10" s="31"/>
      <c r="D10" s="31">
        <v>3.66</v>
      </c>
      <c r="E10" s="31"/>
      <c r="F10" s="31"/>
      <c r="G10" s="31">
        <v>7.78</v>
      </c>
      <c r="H10" s="31"/>
      <c r="I10" s="32">
        <v>11.440000000000001</v>
      </c>
      <c r="J10" s="31"/>
      <c r="K10" s="31"/>
      <c r="L10" s="31">
        <v>3.31</v>
      </c>
      <c r="M10" s="31">
        <v>2.91</v>
      </c>
      <c r="N10" s="32">
        <v>6.220000000000001</v>
      </c>
      <c r="O10" s="32">
        <f t="shared" si="0"/>
        <v>17.660000000000004</v>
      </c>
    </row>
    <row r="11" spans="1:15" ht="15.75" customHeight="1">
      <c r="A11" s="41"/>
      <c r="B11" s="33" t="s">
        <v>43</v>
      </c>
      <c r="C11" s="34"/>
      <c r="D11" s="34">
        <v>0</v>
      </c>
      <c r="E11" s="34"/>
      <c r="F11" s="34"/>
      <c r="G11" s="34">
        <v>0</v>
      </c>
      <c r="H11" s="34"/>
      <c r="I11" s="35">
        <v>0</v>
      </c>
      <c r="J11" s="34"/>
      <c r="K11" s="34"/>
      <c r="L11" s="34">
        <v>47</v>
      </c>
      <c r="M11" s="34">
        <v>36</v>
      </c>
      <c r="N11" s="35">
        <v>83</v>
      </c>
      <c r="O11" s="35">
        <f t="shared" si="0"/>
        <v>83</v>
      </c>
    </row>
    <row r="12" spans="1:15" ht="15.75" customHeight="1">
      <c r="A12" s="41"/>
      <c r="B12" s="36" t="s">
        <v>40</v>
      </c>
      <c r="C12" s="37"/>
      <c r="D12" s="37">
        <v>0</v>
      </c>
      <c r="E12" s="37"/>
      <c r="F12" s="37"/>
      <c r="G12" s="37">
        <v>0</v>
      </c>
      <c r="H12" s="37"/>
      <c r="I12" s="38">
        <v>0</v>
      </c>
      <c r="J12" s="37"/>
      <c r="K12" s="37"/>
      <c r="L12" s="37">
        <v>6.5</v>
      </c>
      <c r="M12" s="37">
        <v>4.7</v>
      </c>
      <c r="N12" s="38">
        <v>11.2</v>
      </c>
      <c r="O12" s="38">
        <f t="shared" si="0"/>
        <v>11.2</v>
      </c>
    </row>
    <row r="13" spans="1:15" ht="15.75" customHeight="1">
      <c r="A13" s="41">
        <v>3</v>
      </c>
      <c r="B13" s="30" t="s">
        <v>39</v>
      </c>
      <c r="C13" s="31">
        <v>10.49</v>
      </c>
      <c r="D13" s="31">
        <v>63.14</v>
      </c>
      <c r="E13" s="31"/>
      <c r="F13" s="31">
        <v>0.35</v>
      </c>
      <c r="G13" s="31"/>
      <c r="H13" s="31"/>
      <c r="I13" s="32">
        <v>73.97999999999999</v>
      </c>
      <c r="J13" s="31"/>
      <c r="K13" s="31"/>
      <c r="L13" s="31">
        <v>2.11</v>
      </c>
      <c r="M13" s="31">
        <v>12.5</v>
      </c>
      <c r="N13" s="32">
        <v>14.61</v>
      </c>
      <c r="O13" s="32">
        <f t="shared" si="0"/>
        <v>88.58999999999999</v>
      </c>
    </row>
    <row r="14" spans="1:15" ht="15.75" customHeight="1">
      <c r="A14" s="41"/>
      <c r="B14" s="33" t="s">
        <v>43</v>
      </c>
      <c r="C14" s="34">
        <v>505</v>
      </c>
      <c r="D14" s="34">
        <v>1668</v>
      </c>
      <c r="E14" s="34"/>
      <c r="F14" s="34">
        <v>19</v>
      </c>
      <c r="G14" s="34"/>
      <c r="H14" s="34"/>
      <c r="I14" s="35">
        <v>2192</v>
      </c>
      <c r="J14" s="34"/>
      <c r="K14" s="34"/>
      <c r="L14" s="34">
        <v>48</v>
      </c>
      <c r="M14" s="34">
        <v>237</v>
      </c>
      <c r="N14" s="35">
        <v>285</v>
      </c>
      <c r="O14" s="35">
        <f t="shared" si="0"/>
        <v>2477</v>
      </c>
    </row>
    <row r="15" spans="1:15" ht="15.75" customHeight="1">
      <c r="A15" s="41"/>
      <c r="B15" s="36" t="s">
        <v>40</v>
      </c>
      <c r="C15" s="37">
        <v>147.6</v>
      </c>
      <c r="D15" s="37">
        <v>325.4</v>
      </c>
      <c r="E15" s="37"/>
      <c r="F15" s="37">
        <v>2.6</v>
      </c>
      <c r="G15" s="37"/>
      <c r="H15" s="37"/>
      <c r="I15" s="38">
        <v>475.6</v>
      </c>
      <c r="J15" s="37"/>
      <c r="K15" s="37"/>
      <c r="L15" s="37">
        <v>4</v>
      </c>
      <c r="M15" s="37">
        <v>23.7</v>
      </c>
      <c r="N15" s="38">
        <v>27.7</v>
      </c>
      <c r="O15" s="38">
        <f t="shared" si="0"/>
        <v>503.3</v>
      </c>
    </row>
    <row r="16" spans="1:15" ht="15.75" customHeight="1">
      <c r="A16" s="41">
        <v>4</v>
      </c>
      <c r="B16" s="30" t="s">
        <v>39</v>
      </c>
      <c r="C16" s="31">
        <v>32.31</v>
      </c>
      <c r="D16" s="31">
        <v>44.07</v>
      </c>
      <c r="E16" s="31"/>
      <c r="F16" s="31">
        <v>0.8</v>
      </c>
      <c r="G16" s="31">
        <v>0.76</v>
      </c>
      <c r="H16" s="31">
        <v>0.2</v>
      </c>
      <c r="I16" s="32">
        <v>78.14</v>
      </c>
      <c r="J16" s="31"/>
      <c r="K16" s="31"/>
      <c r="L16" s="31">
        <v>2.07</v>
      </c>
      <c r="M16" s="31">
        <v>2.31</v>
      </c>
      <c r="N16" s="32">
        <v>4.38</v>
      </c>
      <c r="O16" s="32">
        <f t="shared" si="0"/>
        <v>82.52</v>
      </c>
    </row>
    <row r="17" spans="1:15" ht="15.75" customHeight="1">
      <c r="A17" s="41"/>
      <c r="B17" s="33" t="s">
        <v>43</v>
      </c>
      <c r="C17" s="34">
        <v>2267</v>
      </c>
      <c r="D17" s="34">
        <v>1658</v>
      </c>
      <c r="E17" s="34"/>
      <c r="F17" s="34">
        <v>57</v>
      </c>
      <c r="G17" s="34">
        <v>48</v>
      </c>
      <c r="H17" s="34">
        <v>4</v>
      </c>
      <c r="I17" s="35">
        <v>4034</v>
      </c>
      <c r="J17" s="34"/>
      <c r="K17" s="34"/>
      <c r="L17" s="34">
        <v>72</v>
      </c>
      <c r="M17" s="34">
        <v>351</v>
      </c>
      <c r="N17" s="35">
        <v>423</v>
      </c>
      <c r="O17" s="35">
        <f t="shared" si="0"/>
        <v>4457</v>
      </c>
    </row>
    <row r="18" spans="1:15" ht="15.75" customHeight="1">
      <c r="A18" s="41"/>
      <c r="B18" s="36" t="s">
        <v>40</v>
      </c>
      <c r="C18" s="37">
        <v>289.2</v>
      </c>
      <c r="D18" s="37">
        <v>165.6</v>
      </c>
      <c r="E18" s="37"/>
      <c r="F18" s="37">
        <v>4.6</v>
      </c>
      <c r="G18" s="37">
        <v>3.8</v>
      </c>
      <c r="H18" s="37">
        <v>0.4</v>
      </c>
      <c r="I18" s="38">
        <v>463.59999999999997</v>
      </c>
      <c r="J18" s="37"/>
      <c r="K18" s="37"/>
      <c r="L18" s="37">
        <v>4.9</v>
      </c>
      <c r="M18" s="37">
        <v>23.5</v>
      </c>
      <c r="N18" s="38">
        <v>28.4</v>
      </c>
      <c r="O18" s="38">
        <f t="shared" si="0"/>
        <v>491.99999999999994</v>
      </c>
    </row>
    <row r="19" spans="1:15" ht="15.75" customHeight="1">
      <c r="A19" s="41">
        <v>5</v>
      </c>
      <c r="B19" s="30" t="s">
        <v>39</v>
      </c>
      <c r="C19" s="31">
        <v>30.69</v>
      </c>
      <c r="D19" s="31">
        <v>135.07</v>
      </c>
      <c r="E19" s="31"/>
      <c r="F19" s="31">
        <v>2.12</v>
      </c>
      <c r="G19" s="31">
        <v>26.62</v>
      </c>
      <c r="H19" s="31">
        <v>0.64</v>
      </c>
      <c r="I19" s="32">
        <v>195.14</v>
      </c>
      <c r="J19" s="31"/>
      <c r="K19" s="31"/>
      <c r="L19" s="31">
        <v>0.51</v>
      </c>
      <c r="M19" s="31">
        <v>12.06</v>
      </c>
      <c r="N19" s="32">
        <v>12.57</v>
      </c>
      <c r="O19" s="32">
        <f t="shared" si="0"/>
        <v>207.70999999999998</v>
      </c>
    </row>
    <row r="20" spans="1:15" ht="15.75" customHeight="1">
      <c r="A20" s="41"/>
      <c r="B20" s="33" t="s">
        <v>43</v>
      </c>
      <c r="C20" s="34">
        <v>3554</v>
      </c>
      <c r="D20" s="34">
        <v>8115</v>
      </c>
      <c r="E20" s="34"/>
      <c r="F20" s="34">
        <v>190</v>
      </c>
      <c r="G20" s="34">
        <v>2529</v>
      </c>
      <c r="H20" s="34">
        <v>18</v>
      </c>
      <c r="I20" s="35">
        <v>14406</v>
      </c>
      <c r="J20" s="34"/>
      <c r="K20" s="34">
        <v>3</v>
      </c>
      <c r="L20" s="34">
        <v>21</v>
      </c>
      <c r="M20" s="34">
        <v>974</v>
      </c>
      <c r="N20" s="35">
        <v>998</v>
      </c>
      <c r="O20" s="35">
        <f t="shared" si="0"/>
        <v>15404</v>
      </c>
    </row>
    <row r="21" spans="1:15" ht="15.75" customHeight="1">
      <c r="A21" s="41"/>
      <c r="B21" s="36" t="s">
        <v>40</v>
      </c>
      <c r="C21" s="37">
        <v>269.9</v>
      </c>
      <c r="D21" s="37">
        <v>516.7</v>
      </c>
      <c r="E21" s="37"/>
      <c r="F21" s="37">
        <v>10.7</v>
      </c>
      <c r="G21" s="37">
        <v>138.6</v>
      </c>
      <c r="H21" s="37">
        <v>1.2</v>
      </c>
      <c r="I21" s="38">
        <v>937.1000000000001</v>
      </c>
      <c r="J21" s="37"/>
      <c r="K21" s="37">
        <v>0.2</v>
      </c>
      <c r="L21" s="37">
        <v>1.1</v>
      </c>
      <c r="M21" s="37">
        <v>49.6</v>
      </c>
      <c r="N21" s="38">
        <v>50.9</v>
      </c>
      <c r="O21" s="38">
        <f t="shared" si="0"/>
        <v>988.0000000000001</v>
      </c>
    </row>
    <row r="22" spans="1:15" ht="15.75" customHeight="1">
      <c r="A22" s="41">
        <v>6</v>
      </c>
      <c r="B22" s="30" t="s">
        <v>39</v>
      </c>
      <c r="C22" s="31">
        <v>29.3</v>
      </c>
      <c r="D22" s="31">
        <v>111.3</v>
      </c>
      <c r="E22" s="31"/>
      <c r="F22" s="31">
        <v>5.09</v>
      </c>
      <c r="G22" s="31">
        <v>20.93</v>
      </c>
      <c r="H22" s="31">
        <v>0.38</v>
      </c>
      <c r="I22" s="32">
        <v>167</v>
      </c>
      <c r="J22" s="31"/>
      <c r="K22" s="31"/>
      <c r="L22" s="31">
        <v>0.17</v>
      </c>
      <c r="M22" s="31">
        <v>3.64</v>
      </c>
      <c r="N22" s="32">
        <v>3.81</v>
      </c>
      <c r="O22" s="32">
        <f t="shared" si="0"/>
        <v>170.81</v>
      </c>
    </row>
    <row r="23" spans="1:15" ht="15.75" customHeight="1">
      <c r="A23" s="41"/>
      <c r="B23" s="33" t="s">
        <v>43</v>
      </c>
      <c r="C23" s="34">
        <v>5294</v>
      </c>
      <c r="D23" s="34">
        <v>8326</v>
      </c>
      <c r="E23" s="34"/>
      <c r="F23" s="34">
        <v>465</v>
      </c>
      <c r="G23" s="34">
        <v>3200</v>
      </c>
      <c r="H23" s="34">
        <v>17</v>
      </c>
      <c r="I23" s="35">
        <v>17302</v>
      </c>
      <c r="J23" s="34"/>
      <c r="K23" s="34"/>
      <c r="L23" s="34">
        <v>7</v>
      </c>
      <c r="M23" s="34">
        <v>251</v>
      </c>
      <c r="N23" s="35">
        <v>258</v>
      </c>
      <c r="O23" s="35">
        <f t="shared" si="0"/>
        <v>17560</v>
      </c>
    </row>
    <row r="24" spans="1:15" ht="15.75" customHeight="1">
      <c r="A24" s="41"/>
      <c r="B24" s="36" t="s">
        <v>40</v>
      </c>
      <c r="C24" s="37">
        <v>273.6</v>
      </c>
      <c r="D24" s="37">
        <v>451.1</v>
      </c>
      <c r="E24" s="37"/>
      <c r="F24" s="37">
        <v>22.3</v>
      </c>
      <c r="G24" s="37">
        <v>117.7</v>
      </c>
      <c r="H24" s="37">
        <v>0.9</v>
      </c>
      <c r="I24" s="38">
        <v>865.6</v>
      </c>
      <c r="J24" s="37"/>
      <c r="K24" s="37"/>
      <c r="L24" s="37">
        <v>0.2</v>
      </c>
      <c r="M24" s="37">
        <v>10.1</v>
      </c>
      <c r="N24" s="38">
        <v>10.299999999999999</v>
      </c>
      <c r="O24" s="38">
        <f t="shared" si="0"/>
        <v>875.9</v>
      </c>
    </row>
    <row r="25" spans="1:15" ht="15.75" customHeight="1">
      <c r="A25" s="41">
        <v>7</v>
      </c>
      <c r="B25" s="30" t="s">
        <v>39</v>
      </c>
      <c r="C25" s="31">
        <v>209.02</v>
      </c>
      <c r="D25" s="31">
        <v>72</v>
      </c>
      <c r="E25" s="31"/>
      <c r="F25" s="31">
        <v>6.67</v>
      </c>
      <c r="G25" s="31">
        <v>29.91</v>
      </c>
      <c r="H25" s="31">
        <v>0.07</v>
      </c>
      <c r="I25" s="32">
        <v>317.67</v>
      </c>
      <c r="J25" s="31"/>
      <c r="K25" s="31"/>
      <c r="L25" s="31"/>
      <c r="M25" s="31">
        <v>5.63</v>
      </c>
      <c r="N25" s="32">
        <v>5.63</v>
      </c>
      <c r="O25" s="32">
        <f t="shared" si="0"/>
        <v>323.3</v>
      </c>
    </row>
    <row r="26" spans="1:15" ht="15.75" customHeight="1">
      <c r="A26" s="41"/>
      <c r="B26" s="33" t="s">
        <v>43</v>
      </c>
      <c r="C26" s="34">
        <v>43247</v>
      </c>
      <c r="D26" s="34">
        <v>8683</v>
      </c>
      <c r="E26" s="34"/>
      <c r="F26" s="34">
        <v>800</v>
      </c>
      <c r="G26" s="34">
        <v>5697</v>
      </c>
      <c r="H26" s="34">
        <v>1</v>
      </c>
      <c r="I26" s="35">
        <v>58428</v>
      </c>
      <c r="J26" s="34"/>
      <c r="K26" s="34"/>
      <c r="L26" s="34"/>
      <c r="M26" s="34">
        <v>254</v>
      </c>
      <c r="N26" s="35">
        <v>254</v>
      </c>
      <c r="O26" s="35">
        <f t="shared" si="0"/>
        <v>58682</v>
      </c>
    </row>
    <row r="27" spans="1:15" ht="15.75" customHeight="1">
      <c r="A27" s="41"/>
      <c r="B27" s="36" t="s">
        <v>40</v>
      </c>
      <c r="C27" s="37">
        <v>1754.1</v>
      </c>
      <c r="D27" s="37">
        <v>367.7</v>
      </c>
      <c r="E27" s="37"/>
      <c r="F27" s="37">
        <v>25.5</v>
      </c>
      <c r="G27" s="37">
        <v>171.1</v>
      </c>
      <c r="H27" s="37">
        <v>0</v>
      </c>
      <c r="I27" s="38">
        <v>2318.3999999999996</v>
      </c>
      <c r="J27" s="37"/>
      <c r="K27" s="37"/>
      <c r="L27" s="37"/>
      <c r="M27" s="37">
        <v>7.9</v>
      </c>
      <c r="N27" s="38">
        <v>7.9</v>
      </c>
      <c r="O27" s="38">
        <f t="shared" si="0"/>
        <v>2326.2999999999997</v>
      </c>
    </row>
    <row r="28" spans="1:15" ht="15.75" customHeight="1">
      <c r="A28" s="41">
        <v>8</v>
      </c>
      <c r="B28" s="30" t="s">
        <v>39</v>
      </c>
      <c r="C28" s="31">
        <v>229.34</v>
      </c>
      <c r="D28" s="31">
        <v>109.2</v>
      </c>
      <c r="E28" s="31">
        <v>0.1</v>
      </c>
      <c r="F28" s="31">
        <v>9</v>
      </c>
      <c r="G28" s="31">
        <v>14.57</v>
      </c>
      <c r="H28" s="31">
        <v>0.16</v>
      </c>
      <c r="I28" s="32">
        <v>362.37000000000006</v>
      </c>
      <c r="J28" s="31"/>
      <c r="K28" s="31"/>
      <c r="L28" s="31">
        <v>1.97</v>
      </c>
      <c r="M28" s="31">
        <v>1.61</v>
      </c>
      <c r="N28" s="32">
        <v>3.58</v>
      </c>
      <c r="O28" s="32">
        <f t="shared" si="0"/>
        <v>365.95000000000005</v>
      </c>
    </row>
    <row r="29" spans="1:15" ht="15.75" customHeight="1">
      <c r="A29" s="41"/>
      <c r="B29" s="33" t="s">
        <v>43</v>
      </c>
      <c r="C29" s="34">
        <v>57671</v>
      </c>
      <c r="D29" s="34">
        <v>15160</v>
      </c>
      <c r="E29" s="34">
        <v>8</v>
      </c>
      <c r="F29" s="34">
        <v>1240</v>
      </c>
      <c r="G29" s="34">
        <v>2235</v>
      </c>
      <c r="H29" s="34">
        <v>12</v>
      </c>
      <c r="I29" s="35">
        <v>76326</v>
      </c>
      <c r="J29" s="34"/>
      <c r="K29" s="34"/>
      <c r="L29" s="34">
        <v>119</v>
      </c>
      <c r="M29" s="34">
        <v>177</v>
      </c>
      <c r="N29" s="35">
        <v>296</v>
      </c>
      <c r="O29" s="35">
        <f t="shared" si="0"/>
        <v>76622</v>
      </c>
    </row>
    <row r="30" spans="1:15" ht="15.75" customHeight="1">
      <c r="A30" s="41"/>
      <c r="B30" s="36" t="s">
        <v>40</v>
      </c>
      <c r="C30" s="37">
        <v>1677.2</v>
      </c>
      <c r="D30" s="37">
        <v>510.6</v>
      </c>
      <c r="E30" s="37">
        <v>0.3</v>
      </c>
      <c r="F30" s="37">
        <v>31.9</v>
      </c>
      <c r="G30" s="37">
        <v>56.8</v>
      </c>
      <c r="H30" s="37">
        <v>0.5</v>
      </c>
      <c r="I30" s="38">
        <v>2277.3000000000006</v>
      </c>
      <c r="J30" s="37"/>
      <c r="K30" s="37"/>
      <c r="L30" s="37">
        <v>3.6</v>
      </c>
      <c r="M30" s="37">
        <v>5.3</v>
      </c>
      <c r="N30" s="38">
        <v>8.9</v>
      </c>
      <c r="O30" s="38">
        <f t="shared" si="0"/>
        <v>2286.2000000000007</v>
      </c>
    </row>
    <row r="31" spans="1:15" ht="15.75" customHeight="1">
      <c r="A31" s="41">
        <v>9</v>
      </c>
      <c r="B31" s="30" t="s">
        <v>39</v>
      </c>
      <c r="C31" s="31">
        <v>454.12</v>
      </c>
      <c r="D31" s="31">
        <v>228.37</v>
      </c>
      <c r="E31" s="31">
        <v>0.11</v>
      </c>
      <c r="F31" s="31">
        <v>70.12</v>
      </c>
      <c r="G31" s="31">
        <v>27.35</v>
      </c>
      <c r="H31" s="31">
        <v>16.71</v>
      </c>
      <c r="I31" s="32">
        <v>796.7800000000001</v>
      </c>
      <c r="J31" s="31"/>
      <c r="K31" s="31"/>
      <c r="L31" s="31"/>
      <c r="M31" s="31">
        <v>9.36</v>
      </c>
      <c r="N31" s="32">
        <v>9.36</v>
      </c>
      <c r="O31" s="32">
        <f t="shared" si="0"/>
        <v>806.1400000000001</v>
      </c>
    </row>
    <row r="32" spans="1:15" ht="15.75" customHeight="1">
      <c r="A32" s="41"/>
      <c r="B32" s="33" t="s">
        <v>43</v>
      </c>
      <c r="C32" s="34">
        <v>127167</v>
      </c>
      <c r="D32" s="34">
        <v>25975</v>
      </c>
      <c r="E32" s="34">
        <v>19</v>
      </c>
      <c r="F32" s="34">
        <v>11617</v>
      </c>
      <c r="G32" s="34">
        <v>4800</v>
      </c>
      <c r="H32" s="34">
        <v>1749</v>
      </c>
      <c r="I32" s="35">
        <v>171327</v>
      </c>
      <c r="J32" s="34"/>
      <c r="K32" s="34"/>
      <c r="L32" s="34"/>
      <c r="M32" s="34">
        <v>721</v>
      </c>
      <c r="N32" s="35">
        <v>721</v>
      </c>
      <c r="O32" s="35">
        <f t="shared" si="0"/>
        <v>172048</v>
      </c>
    </row>
    <row r="33" spans="1:15" ht="15.75" customHeight="1">
      <c r="A33" s="41"/>
      <c r="B33" s="36" t="s">
        <v>40</v>
      </c>
      <c r="C33" s="37">
        <v>2412.7</v>
      </c>
      <c r="D33" s="37">
        <v>785.7</v>
      </c>
      <c r="E33" s="37">
        <v>0.5</v>
      </c>
      <c r="F33" s="37">
        <v>186.1</v>
      </c>
      <c r="G33" s="37">
        <v>93</v>
      </c>
      <c r="H33" s="37">
        <v>58.1</v>
      </c>
      <c r="I33" s="38">
        <v>3536.0999999999995</v>
      </c>
      <c r="J33" s="37"/>
      <c r="K33" s="37"/>
      <c r="L33" s="37"/>
      <c r="M33" s="37">
        <v>20.1</v>
      </c>
      <c r="N33" s="38">
        <v>20.1</v>
      </c>
      <c r="O33" s="38">
        <f t="shared" si="0"/>
        <v>3556.1999999999994</v>
      </c>
    </row>
    <row r="34" spans="1:15" ht="15.75" customHeight="1">
      <c r="A34" s="41">
        <v>10</v>
      </c>
      <c r="B34" s="30" t="s">
        <v>39</v>
      </c>
      <c r="C34" s="31">
        <v>737.78</v>
      </c>
      <c r="D34" s="31">
        <v>133.73</v>
      </c>
      <c r="E34" s="31"/>
      <c r="F34" s="31">
        <v>269.35</v>
      </c>
      <c r="G34" s="31">
        <v>70.83</v>
      </c>
      <c r="H34" s="31">
        <v>35.45</v>
      </c>
      <c r="I34" s="32">
        <v>1247.14</v>
      </c>
      <c r="J34" s="31">
        <v>0.04</v>
      </c>
      <c r="K34" s="31"/>
      <c r="L34" s="31"/>
      <c r="M34" s="31">
        <v>1.56</v>
      </c>
      <c r="N34" s="32">
        <v>1.6</v>
      </c>
      <c r="O34" s="32">
        <f t="shared" si="0"/>
        <v>1248.74</v>
      </c>
    </row>
    <row r="35" spans="1:15" ht="15.75" customHeight="1">
      <c r="A35" s="41"/>
      <c r="B35" s="33" t="s">
        <v>43</v>
      </c>
      <c r="C35" s="34">
        <v>235074</v>
      </c>
      <c r="D35" s="34">
        <v>17191</v>
      </c>
      <c r="E35" s="34"/>
      <c r="F35" s="34">
        <v>45198</v>
      </c>
      <c r="G35" s="34">
        <v>15377</v>
      </c>
      <c r="H35" s="34">
        <v>3842</v>
      </c>
      <c r="I35" s="35">
        <v>316682</v>
      </c>
      <c r="J35" s="34">
        <v>3</v>
      </c>
      <c r="K35" s="34"/>
      <c r="L35" s="34"/>
      <c r="M35" s="34">
        <v>119</v>
      </c>
      <c r="N35" s="35">
        <v>122</v>
      </c>
      <c r="O35" s="35">
        <f t="shared" si="0"/>
        <v>316804</v>
      </c>
    </row>
    <row r="36" spans="1:15" ht="15.75" customHeight="1">
      <c r="A36" s="41"/>
      <c r="B36" s="36" t="s">
        <v>40</v>
      </c>
      <c r="C36" s="37">
        <v>3771</v>
      </c>
      <c r="D36" s="37">
        <v>397.8</v>
      </c>
      <c r="E36" s="37"/>
      <c r="F36" s="37">
        <v>653.9</v>
      </c>
      <c r="G36" s="37">
        <v>245.7</v>
      </c>
      <c r="H36" s="37">
        <v>105.3</v>
      </c>
      <c r="I36" s="38">
        <v>5173.7</v>
      </c>
      <c r="J36" s="37">
        <v>0</v>
      </c>
      <c r="K36" s="37"/>
      <c r="L36" s="37"/>
      <c r="M36" s="37">
        <v>2.9</v>
      </c>
      <c r="N36" s="38">
        <v>2.9</v>
      </c>
      <c r="O36" s="38">
        <f t="shared" si="0"/>
        <v>5176.599999999999</v>
      </c>
    </row>
    <row r="37" spans="1:15" ht="15.75" customHeight="1">
      <c r="A37" s="41">
        <v>11</v>
      </c>
      <c r="B37" s="30" t="s">
        <v>39</v>
      </c>
      <c r="C37" s="31">
        <v>1114.99</v>
      </c>
      <c r="D37" s="31">
        <v>88.07</v>
      </c>
      <c r="E37" s="31">
        <v>1.43</v>
      </c>
      <c r="F37" s="31">
        <v>600.26</v>
      </c>
      <c r="G37" s="31">
        <v>128.62</v>
      </c>
      <c r="H37" s="31">
        <v>30.68</v>
      </c>
      <c r="I37" s="32">
        <v>1964.05</v>
      </c>
      <c r="J37" s="31"/>
      <c r="K37" s="31"/>
      <c r="L37" s="31"/>
      <c r="M37" s="31">
        <v>2.89</v>
      </c>
      <c r="N37" s="32">
        <v>2.89</v>
      </c>
      <c r="O37" s="32">
        <f t="shared" si="0"/>
        <v>1966.94</v>
      </c>
    </row>
    <row r="38" spans="1:15" ht="15.75" customHeight="1">
      <c r="A38" s="41"/>
      <c r="B38" s="33" t="s">
        <v>43</v>
      </c>
      <c r="C38" s="34">
        <v>380463</v>
      </c>
      <c r="D38" s="34">
        <v>10196</v>
      </c>
      <c r="E38" s="34">
        <v>160</v>
      </c>
      <c r="F38" s="34">
        <v>109291</v>
      </c>
      <c r="G38" s="34">
        <v>27245</v>
      </c>
      <c r="H38" s="34">
        <v>3590</v>
      </c>
      <c r="I38" s="35">
        <v>530945</v>
      </c>
      <c r="J38" s="34"/>
      <c r="K38" s="34"/>
      <c r="L38" s="34"/>
      <c r="M38" s="34">
        <v>210</v>
      </c>
      <c r="N38" s="35">
        <v>210</v>
      </c>
      <c r="O38" s="35">
        <f t="shared" si="0"/>
        <v>531155</v>
      </c>
    </row>
    <row r="39" spans="1:15" ht="15.75" customHeight="1">
      <c r="A39" s="41"/>
      <c r="B39" s="36" t="s">
        <v>40</v>
      </c>
      <c r="C39" s="37">
        <v>4966.2</v>
      </c>
      <c r="D39" s="37">
        <v>233.4</v>
      </c>
      <c r="E39" s="37">
        <v>3.8</v>
      </c>
      <c r="F39" s="37">
        <v>1272</v>
      </c>
      <c r="G39" s="37">
        <v>400.4</v>
      </c>
      <c r="H39" s="37">
        <v>82.5</v>
      </c>
      <c r="I39" s="38">
        <v>6958.299999999999</v>
      </c>
      <c r="J39" s="37"/>
      <c r="K39" s="37"/>
      <c r="L39" s="37"/>
      <c r="M39" s="37">
        <v>4.1</v>
      </c>
      <c r="N39" s="38">
        <v>4.1</v>
      </c>
      <c r="O39" s="38">
        <f t="shared" si="0"/>
        <v>6962.4</v>
      </c>
    </row>
    <row r="40" spans="1:15" ht="15.75" customHeight="1">
      <c r="A40" s="41">
        <v>12</v>
      </c>
      <c r="B40" s="30" t="s">
        <v>39</v>
      </c>
      <c r="C40" s="31">
        <v>1008.98</v>
      </c>
      <c r="D40" s="31">
        <v>58.52</v>
      </c>
      <c r="E40" s="31"/>
      <c r="F40" s="31">
        <v>614.89</v>
      </c>
      <c r="G40" s="31">
        <v>471.43</v>
      </c>
      <c r="H40" s="31">
        <v>0.38</v>
      </c>
      <c r="I40" s="32">
        <v>2154.2</v>
      </c>
      <c r="J40" s="31"/>
      <c r="K40" s="31"/>
      <c r="L40" s="31"/>
      <c r="M40" s="31">
        <v>35.53</v>
      </c>
      <c r="N40" s="32">
        <v>35.53</v>
      </c>
      <c r="O40" s="32">
        <f t="shared" si="0"/>
        <v>2189.73</v>
      </c>
    </row>
    <row r="41" spans="1:15" ht="15.75" customHeight="1">
      <c r="A41" s="41"/>
      <c r="B41" s="33" t="s">
        <v>43</v>
      </c>
      <c r="C41" s="34">
        <v>368088</v>
      </c>
      <c r="D41" s="34">
        <v>8272</v>
      </c>
      <c r="E41" s="34"/>
      <c r="F41" s="34">
        <v>119210</v>
      </c>
      <c r="G41" s="34">
        <v>109321</v>
      </c>
      <c r="H41" s="34">
        <v>50</v>
      </c>
      <c r="I41" s="35">
        <v>604941</v>
      </c>
      <c r="J41" s="34"/>
      <c r="K41" s="34"/>
      <c r="L41" s="34"/>
      <c r="M41" s="34">
        <v>2970</v>
      </c>
      <c r="N41" s="35">
        <v>2970</v>
      </c>
      <c r="O41" s="35">
        <f t="shared" si="0"/>
        <v>607911</v>
      </c>
    </row>
    <row r="42" spans="1:15" ht="15.75" customHeight="1">
      <c r="A42" s="41"/>
      <c r="B42" s="36" t="s">
        <v>40</v>
      </c>
      <c r="C42" s="37">
        <v>4047</v>
      </c>
      <c r="D42" s="37">
        <v>151.4</v>
      </c>
      <c r="E42" s="37"/>
      <c r="F42" s="37">
        <v>1210.2</v>
      </c>
      <c r="G42" s="37">
        <v>1429</v>
      </c>
      <c r="H42" s="37">
        <v>1</v>
      </c>
      <c r="I42" s="38">
        <v>6838.599999999999</v>
      </c>
      <c r="J42" s="37"/>
      <c r="K42" s="37"/>
      <c r="L42" s="37"/>
      <c r="M42" s="37">
        <v>55.5</v>
      </c>
      <c r="N42" s="38">
        <v>55.5</v>
      </c>
      <c r="O42" s="38">
        <f t="shared" si="0"/>
        <v>6894.099999999999</v>
      </c>
    </row>
    <row r="43" spans="1:15" ht="15.75" customHeight="1">
      <c r="A43" s="41">
        <v>13</v>
      </c>
      <c r="B43" s="30" t="s">
        <v>39</v>
      </c>
      <c r="C43" s="31">
        <v>897.56</v>
      </c>
      <c r="D43" s="31">
        <v>20.11</v>
      </c>
      <c r="E43" s="31"/>
      <c r="F43" s="31">
        <v>456.55</v>
      </c>
      <c r="G43" s="31">
        <v>954.42</v>
      </c>
      <c r="H43" s="31">
        <v>1.87</v>
      </c>
      <c r="I43" s="32">
        <v>2330.5099999999998</v>
      </c>
      <c r="J43" s="31"/>
      <c r="K43" s="31"/>
      <c r="L43" s="31"/>
      <c r="M43" s="31">
        <v>0.75</v>
      </c>
      <c r="N43" s="32">
        <v>0.75</v>
      </c>
      <c r="O43" s="32">
        <f t="shared" si="0"/>
        <v>2331.2599999999998</v>
      </c>
    </row>
    <row r="44" spans="1:15" ht="15.75" customHeight="1">
      <c r="A44" s="41"/>
      <c r="B44" s="33" t="s">
        <v>43</v>
      </c>
      <c r="C44" s="34">
        <v>330285</v>
      </c>
      <c r="D44" s="34">
        <v>3873</v>
      </c>
      <c r="E44" s="34"/>
      <c r="F44" s="34">
        <v>89796</v>
      </c>
      <c r="G44" s="34">
        <v>218697</v>
      </c>
      <c r="H44" s="34">
        <v>258</v>
      </c>
      <c r="I44" s="35">
        <v>642909</v>
      </c>
      <c r="J44" s="34"/>
      <c r="K44" s="34"/>
      <c r="L44" s="34"/>
      <c r="M44" s="34">
        <v>70</v>
      </c>
      <c r="N44" s="35">
        <v>70</v>
      </c>
      <c r="O44" s="35">
        <f t="shared" si="0"/>
        <v>642979</v>
      </c>
    </row>
    <row r="45" spans="1:15" ht="15.75" customHeight="1">
      <c r="A45" s="41"/>
      <c r="B45" s="36" t="s">
        <v>40</v>
      </c>
      <c r="C45" s="37">
        <v>3564.1</v>
      </c>
      <c r="D45" s="37">
        <v>61.6</v>
      </c>
      <c r="E45" s="37"/>
      <c r="F45" s="37">
        <v>878.9</v>
      </c>
      <c r="G45" s="37">
        <v>2773.7</v>
      </c>
      <c r="H45" s="37">
        <v>4.8</v>
      </c>
      <c r="I45" s="38">
        <v>7283.099999999999</v>
      </c>
      <c r="J45" s="37"/>
      <c r="K45" s="37"/>
      <c r="L45" s="37"/>
      <c r="M45" s="37">
        <v>1.2</v>
      </c>
      <c r="N45" s="38">
        <v>1.2</v>
      </c>
      <c r="O45" s="38">
        <f t="shared" si="0"/>
        <v>7284.299999999999</v>
      </c>
    </row>
    <row r="46" spans="1:15" ht="15.75" customHeight="1">
      <c r="A46" s="41">
        <v>14</v>
      </c>
      <c r="B46" s="30" t="s">
        <v>39</v>
      </c>
      <c r="C46" s="31">
        <v>647.36</v>
      </c>
      <c r="D46" s="31">
        <v>22.55</v>
      </c>
      <c r="E46" s="31"/>
      <c r="F46" s="31">
        <v>113.25</v>
      </c>
      <c r="G46" s="31">
        <v>863.46</v>
      </c>
      <c r="H46" s="31">
        <v>0.08</v>
      </c>
      <c r="I46" s="32">
        <v>1646.6999999999998</v>
      </c>
      <c r="J46" s="31"/>
      <c r="K46" s="31"/>
      <c r="L46" s="31"/>
      <c r="M46" s="31">
        <v>3.11</v>
      </c>
      <c r="N46" s="32">
        <v>3.11</v>
      </c>
      <c r="O46" s="32">
        <f t="shared" si="0"/>
        <v>1649.8099999999997</v>
      </c>
    </row>
    <row r="47" spans="1:15" ht="15.75" customHeight="1">
      <c r="A47" s="41"/>
      <c r="B47" s="33" t="s">
        <v>43</v>
      </c>
      <c r="C47" s="34">
        <v>242506</v>
      </c>
      <c r="D47" s="34">
        <v>4202</v>
      </c>
      <c r="E47" s="34"/>
      <c r="F47" s="34">
        <v>24659</v>
      </c>
      <c r="G47" s="34">
        <v>220282</v>
      </c>
      <c r="H47" s="34">
        <v>12</v>
      </c>
      <c r="I47" s="35">
        <v>491661</v>
      </c>
      <c r="J47" s="34"/>
      <c r="K47" s="34"/>
      <c r="L47" s="34"/>
      <c r="M47" s="34">
        <v>320</v>
      </c>
      <c r="N47" s="35">
        <v>320</v>
      </c>
      <c r="O47" s="35">
        <f t="shared" si="0"/>
        <v>491981</v>
      </c>
    </row>
    <row r="48" spans="1:15" ht="15.75" customHeight="1">
      <c r="A48" s="41"/>
      <c r="B48" s="36" t="s">
        <v>40</v>
      </c>
      <c r="C48" s="37">
        <v>2432.8</v>
      </c>
      <c r="D48" s="37">
        <v>57.2</v>
      </c>
      <c r="E48" s="37"/>
      <c r="F48" s="37">
        <v>203.1</v>
      </c>
      <c r="G48" s="37">
        <v>2412.2</v>
      </c>
      <c r="H48" s="37">
        <v>0.2</v>
      </c>
      <c r="I48" s="38">
        <v>5105.499999999999</v>
      </c>
      <c r="J48" s="37"/>
      <c r="K48" s="37"/>
      <c r="L48" s="37"/>
      <c r="M48" s="37">
        <v>3.4</v>
      </c>
      <c r="N48" s="38">
        <v>3.4</v>
      </c>
      <c r="O48" s="38">
        <f t="shared" si="0"/>
        <v>5108.899999999999</v>
      </c>
    </row>
    <row r="49" spans="1:15" ht="15.75" customHeight="1">
      <c r="A49" s="42" t="s">
        <v>44</v>
      </c>
      <c r="B49" s="30" t="s">
        <v>39</v>
      </c>
      <c r="C49" s="31">
        <v>1402.7</v>
      </c>
      <c r="D49" s="31">
        <v>139</v>
      </c>
      <c r="E49" s="31">
        <v>0.25</v>
      </c>
      <c r="F49" s="31">
        <v>33.57</v>
      </c>
      <c r="G49" s="31">
        <v>798.6</v>
      </c>
      <c r="H49" s="31">
        <v>2.11</v>
      </c>
      <c r="I49" s="32">
        <v>2376.23</v>
      </c>
      <c r="J49" s="31"/>
      <c r="K49" s="31"/>
      <c r="L49" s="31">
        <v>1.73</v>
      </c>
      <c r="M49" s="31">
        <v>14.53</v>
      </c>
      <c r="N49" s="32">
        <v>16.259999999999998</v>
      </c>
      <c r="O49" s="32">
        <f t="shared" si="0"/>
        <v>2392.4900000000002</v>
      </c>
    </row>
    <row r="50" spans="1:15" ht="15.75" customHeight="1">
      <c r="A50" s="41"/>
      <c r="B50" s="33" t="s">
        <v>43</v>
      </c>
      <c r="C50" s="34">
        <v>615301</v>
      </c>
      <c r="D50" s="34">
        <v>28532</v>
      </c>
      <c r="E50" s="34">
        <v>56</v>
      </c>
      <c r="F50" s="34">
        <v>7745</v>
      </c>
      <c r="G50" s="34">
        <v>214220</v>
      </c>
      <c r="H50" s="34">
        <v>358</v>
      </c>
      <c r="I50" s="35">
        <v>866212</v>
      </c>
      <c r="J50" s="34"/>
      <c r="K50" s="34"/>
      <c r="L50" s="34">
        <v>116</v>
      </c>
      <c r="M50" s="34">
        <v>1317</v>
      </c>
      <c r="N50" s="35">
        <v>1433</v>
      </c>
      <c r="O50" s="35">
        <f t="shared" si="0"/>
        <v>867645</v>
      </c>
    </row>
    <row r="51" spans="1:15" ht="15.75" customHeight="1">
      <c r="A51" s="41"/>
      <c r="B51" s="36" t="s">
        <v>40</v>
      </c>
      <c r="C51" s="37">
        <v>3950.2</v>
      </c>
      <c r="D51" s="37">
        <v>84.4</v>
      </c>
      <c r="E51" s="37">
        <v>0</v>
      </c>
      <c r="F51" s="37">
        <v>42.5</v>
      </c>
      <c r="G51" s="37">
        <v>1087.4</v>
      </c>
      <c r="H51" s="37">
        <v>3.4</v>
      </c>
      <c r="I51" s="38">
        <v>5167.9</v>
      </c>
      <c r="J51" s="37"/>
      <c r="K51" s="37"/>
      <c r="L51" s="37">
        <v>1.2</v>
      </c>
      <c r="M51" s="37">
        <v>2.6</v>
      </c>
      <c r="N51" s="38">
        <v>3.8</v>
      </c>
      <c r="O51" s="38">
        <f t="shared" si="0"/>
        <v>5171.7</v>
      </c>
    </row>
    <row r="52" spans="1:15" ht="15.75" customHeight="1">
      <c r="A52" s="42" t="s">
        <v>26</v>
      </c>
      <c r="B52" s="30" t="s">
        <v>39</v>
      </c>
      <c r="C52" s="32">
        <f aca="true" t="shared" si="1" ref="C52:H54">SUM(C7,C10,C13,C16,C19,C22,C25,C28,C31,C34,C37,C40,C43,C46,C49)</f>
        <v>6806.179999999999</v>
      </c>
      <c r="D52" s="32">
        <f t="shared" si="1"/>
        <v>1232.6999999999998</v>
      </c>
      <c r="E52" s="32">
        <f t="shared" si="1"/>
        <v>1.89</v>
      </c>
      <c r="F52" s="32">
        <f t="shared" si="1"/>
        <v>2182.02</v>
      </c>
      <c r="G52" s="32">
        <f t="shared" si="1"/>
        <v>3447.0299999999997</v>
      </c>
      <c r="H52" s="32">
        <f t="shared" si="1"/>
        <v>88.72999999999999</v>
      </c>
      <c r="I52" s="32">
        <f>SUM(C52:H52)</f>
        <v>13758.55</v>
      </c>
      <c r="J52" s="32">
        <f>SUM(J7,J10,J13,J16,J19,J22,J25,J28,J31,J34,J37,J40,J43,J46,J49)</f>
        <v>0.56</v>
      </c>
      <c r="K52" s="32">
        <f>SUM(K7,K10,K13,K16,K19,K22,K25,K28,K31,K34,K37,K40,K43,K46,K49)</f>
        <v>0</v>
      </c>
      <c r="L52" s="32">
        <f>SUM(L7,L10,L13,L16,L19,L22,L25,L28,L31,L34,L37,L40,L43,L46,L49)</f>
        <v>24.340000000000003</v>
      </c>
      <c r="M52" s="32">
        <f>SUM(M7,M10,M13,M16,M19,M22,M25,M28,M31,M34,M37,M40,M43,M46,M49)</f>
        <v>111.37</v>
      </c>
      <c r="N52" s="32">
        <f>SUM(J52:M52)</f>
        <v>136.27</v>
      </c>
      <c r="O52" s="32">
        <f t="shared" si="0"/>
        <v>13894.82</v>
      </c>
    </row>
    <row r="53" spans="1:15" ht="15.75" customHeight="1">
      <c r="A53" s="41"/>
      <c r="B53" s="33" t="s">
        <v>43</v>
      </c>
      <c r="C53" s="35">
        <f t="shared" si="1"/>
        <v>2411422</v>
      </c>
      <c r="D53" s="35">
        <f t="shared" si="1"/>
        <v>141851</v>
      </c>
      <c r="E53" s="35">
        <f t="shared" si="1"/>
        <v>243</v>
      </c>
      <c r="F53" s="35">
        <f t="shared" si="1"/>
        <v>410287</v>
      </c>
      <c r="G53" s="35">
        <f t="shared" si="1"/>
        <v>823651</v>
      </c>
      <c r="H53" s="35">
        <f t="shared" si="1"/>
        <v>9911</v>
      </c>
      <c r="I53" s="35">
        <f>SUM(C53:H53)</f>
        <v>3797365</v>
      </c>
      <c r="J53" s="35">
        <f aca="true" t="shared" si="2" ref="J53:M54">SUM(J8,J11,J14,J17,J20,J23,J26,J29,J32,J35,J38,J41,J44,J47,J50)</f>
        <v>3</v>
      </c>
      <c r="K53" s="35">
        <f t="shared" si="2"/>
        <v>3</v>
      </c>
      <c r="L53" s="35">
        <f t="shared" si="2"/>
        <v>430</v>
      </c>
      <c r="M53" s="35">
        <f t="shared" si="2"/>
        <v>8007</v>
      </c>
      <c r="N53" s="35">
        <f>SUM(J53:M53)</f>
        <v>8443</v>
      </c>
      <c r="O53" s="35">
        <f t="shared" si="0"/>
        <v>3805808</v>
      </c>
    </row>
    <row r="54" spans="1:15" ht="15.75" customHeight="1">
      <c r="A54" s="41"/>
      <c r="B54" s="36" t="s">
        <v>40</v>
      </c>
      <c r="C54" s="38">
        <f t="shared" si="1"/>
        <v>29555.6</v>
      </c>
      <c r="D54" s="38">
        <f t="shared" si="1"/>
        <v>4108.6</v>
      </c>
      <c r="E54" s="38">
        <f t="shared" si="1"/>
        <v>4.6</v>
      </c>
      <c r="F54" s="38">
        <f t="shared" si="1"/>
        <v>4544.3</v>
      </c>
      <c r="G54" s="38">
        <f t="shared" si="1"/>
        <v>8929.4</v>
      </c>
      <c r="H54" s="38">
        <f t="shared" si="1"/>
        <v>258.3</v>
      </c>
      <c r="I54" s="38">
        <f>SUM(C54:H54)</f>
        <v>47400.8</v>
      </c>
      <c r="J54" s="38">
        <f t="shared" si="2"/>
        <v>0</v>
      </c>
      <c r="K54" s="38">
        <f t="shared" si="2"/>
        <v>0.2</v>
      </c>
      <c r="L54" s="38">
        <f t="shared" si="2"/>
        <v>21.5</v>
      </c>
      <c r="M54" s="38">
        <f t="shared" si="2"/>
        <v>214.6</v>
      </c>
      <c r="N54" s="38">
        <f>SUM(J54:M54)</f>
        <v>236.29999999999998</v>
      </c>
      <c r="O54" s="38">
        <f t="shared" si="0"/>
        <v>47637.100000000006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N0900019</dc:creator>
  <cp:keywords/>
  <dc:description/>
  <cp:lastModifiedBy>三浦　真澄</cp:lastModifiedBy>
  <cp:lastPrinted>2019-09-25T07:28:20Z</cp:lastPrinted>
  <dcterms:created xsi:type="dcterms:W3CDTF">2013-05-02T09:42:31Z</dcterms:created>
  <dcterms:modified xsi:type="dcterms:W3CDTF">2022-11-11T05:18:22Z</dcterms:modified>
  <cp:category/>
  <cp:version/>
  <cp:contentType/>
  <cp:contentStatus/>
</cp:coreProperties>
</file>