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70" yWindow="65281" windowWidth="7650" windowHeight="813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<sst xmlns="http://schemas.openxmlformats.org/spreadsheetml/2006/main" count="1158" uniqueCount="363">
  <si>
    <t>溶連菌</t>
  </si>
  <si>
    <t>百日咳</t>
  </si>
  <si>
    <t>結膜熱</t>
  </si>
  <si>
    <t>咽頭炎</t>
  </si>
  <si>
    <t>胃腸炎</t>
  </si>
  <si>
    <t>　病</t>
  </si>
  <si>
    <t>結膜炎</t>
  </si>
  <si>
    <t>炎</t>
  </si>
  <si>
    <t>(真菌含む)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</si>
  <si>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</si>
  <si>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</si>
  <si>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</si>
  <si>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</si>
  <si>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</si>
  <si>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</si>
  <si>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</si>
  <si>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</si>
  <si>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</si>
  <si>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</si>
  <si>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</si>
  <si>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</si>
  <si>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</si>
  <si>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</si>
  <si>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</si>
  <si>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</si>
  <si>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</si>
  <si>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</si>
  <si>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</si>
  <si>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</si>
  <si>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</si>
  <si>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</si>
  <si>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</si>
  <si>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</si>
  <si>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</si>
  <si>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</si>
  <si>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</si>
  <si>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</si>
  <si>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</si>
  <si>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</si>
  <si>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</si>
  <si>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</si>
  <si>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</si>
  <si>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</si>
  <si>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</si>
  <si>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</si>
  <si>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</si>
  <si>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</si>
  <si>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</si>
  <si>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</si>
  <si>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</si>
  <si>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</si>
  <si>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</si>
  <si>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</si>
  <si>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</si>
  <si>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</si>
  <si>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</si>
  <si>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</si>
  <si>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性器ﾍﾙﾍﾟｽ</t>
  </si>
  <si>
    <t>ウイルス</t>
  </si>
  <si>
    <t>黄色ﾌﾞﾄﾞｳ球菌</t>
  </si>
  <si>
    <t>肺炎球菌</t>
  </si>
  <si>
    <t>緑　膿　菌</t>
  </si>
  <si>
    <t>男女</t>
  </si>
  <si>
    <t>感染症</t>
  </si>
  <si>
    <t>感　染　症</t>
  </si>
  <si>
    <t>1月</t>
  </si>
  <si>
    <t>10月</t>
  </si>
  <si>
    <t>11月</t>
  </si>
  <si>
    <t>12月</t>
  </si>
  <si>
    <t>年齢階級</t>
  </si>
  <si>
    <t>小児科</t>
  </si>
  <si>
    <t>眼科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</si>
  <si>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</si>
  <si>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</si>
  <si>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</si>
  <si>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</si>
  <si>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</si>
  <si>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</si>
  <si>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</si>
  <si>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</si>
  <si>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</si>
  <si>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</si>
  <si>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10～14</t>
  </si>
  <si>
    <t xml:space="preserve">15～19  </t>
  </si>
  <si>
    <t xml:space="preserve">20～29       </t>
  </si>
  <si>
    <t>ｲﾝﾌﾙ・眼</t>
  </si>
  <si>
    <t>基幹</t>
  </si>
  <si>
    <t xml:space="preserve"> 1～ 4</t>
  </si>
  <si>
    <t xml:space="preserve"> 5～ 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</si>
  <si>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</si>
  <si>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</si>
  <si>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</si>
  <si>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</si>
  <si>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</si>
  <si>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</si>
  <si>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</si>
  <si>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</si>
  <si>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</si>
  <si>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 xml:space="preserve">20以上       </t>
  </si>
  <si>
    <t>60～64</t>
  </si>
  <si>
    <t xml:space="preserve">20～29       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</si>
  <si>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</si>
  <si>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</si>
  <si>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</si>
  <si>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</si>
  <si>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</si>
  <si>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</si>
  <si>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</si>
  <si>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</si>
  <si>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定点数</t>
  </si>
  <si>
    <t>インフル</t>
  </si>
  <si>
    <t>小児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</si>
  <si>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</si>
  <si>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</si>
  <si>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</si>
  <si>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</si>
  <si>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</si>
  <si>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</si>
  <si>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</si>
  <si>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</si>
  <si>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</si>
  <si>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</si>
  <si>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</si>
  <si>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</si>
  <si>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</si>
  <si>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</si>
  <si>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</si>
  <si>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</si>
  <si>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</si>
  <si>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</si>
  <si>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</si>
  <si>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</si>
  <si>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</si>
  <si>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</si>
  <si>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</si>
  <si>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</si>
  <si>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</si>
  <si>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</si>
  <si>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</si>
  <si>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</si>
  <si>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</si>
  <si>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性器</t>
  </si>
  <si>
    <t>１月</t>
  </si>
  <si>
    <t>２月</t>
  </si>
  <si>
    <t>３月</t>
  </si>
  <si>
    <t>70歳以上</t>
  </si>
  <si>
    <t>　0歳</t>
  </si>
  <si>
    <t>男性</t>
  </si>
  <si>
    <t>女性</t>
  </si>
  <si>
    <t>ＳＴＤ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</si>
  <si>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</si>
  <si>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</si>
  <si>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</si>
  <si>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</si>
  <si>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</si>
  <si>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</si>
  <si>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</si>
  <si>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</si>
  <si>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</si>
  <si>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</si>
  <si>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</si>
  <si>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</si>
  <si>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</si>
  <si>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</si>
  <si>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淋菌 </t>
  </si>
  <si>
    <t>ﾒﾁｼﾘﾝ耐性</t>
  </si>
  <si>
    <t>ﾍﾟﾆｼﾘﾝ耐性</t>
  </si>
  <si>
    <t>薬剤耐性</t>
  </si>
  <si>
    <t>ｸﾗﾐｼﾞｱ</t>
  </si>
  <si>
    <t>感染症</t>
  </si>
  <si>
    <t>感 染 症</t>
  </si>
  <si>
    <t>保健所</t>
  </si>
  <si>
    <t>男性</t>
  </si>
  <si>
    <t>女性</t>
  </si>
  <si>
    <t>類型</t>
  </si>
  <si>
    <t>二類</t>
  </si>
  <si>
    <t>三類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</si>
  <si>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</si>
  <si>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</si>
  <si>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</si>
  <si>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</si>
  <si>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</si>
  <si>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</si>
  <si>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</si>
  <si>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</si>
  <si>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</si>
  <si>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</si>
  <si>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</si>
  <si>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</si>
  <si>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</si>
  <si>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</si>
  <si>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</si>
  <si>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</si>
  <si>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 xml:space="preserve"> 0- 4歳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</si>
  <si>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</si>
  <si>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</si>
  <si>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</si>
  <si>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</si>
  <si>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</si>
  <si>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</si>
  <si>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</si>
  <si>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</si>
  <si>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</si>
  <si>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</si>
  <si>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</si>
  <si>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</si>
  <si>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</si>
  <si>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表８　定点把握　月報対象感染症患者届出数（年齢区分別、男女別）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</si>
  <si>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</si>
  <si>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</si>
  <si>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</si>
  <si>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</si>
  <si>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</si>
  <si>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</si>
  <si>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</si>
  <si>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</si>
  <si>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</si>
  <si>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</si>
  <si>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</si>
  <si>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</si>
  <si>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</si>
  <si>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</si>
  <si>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</si>
  <si>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</si>
  <si>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</si>
  <si>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</si>
  <si>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</si>
  <si>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</si>
  <si>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</si>
  <si>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</si>
  <si>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</si>
  <si>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</si>
  <si>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</si>
  <si>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</si>
  <si>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</si>
  <si>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</si>
  <si>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</si>
  <si>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</si>
  <si>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</si>
  <si>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</si>
  <si>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</si>
  <si>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</si>
  <si>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</si>
  <si>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</si>
  <si>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</si>
  <si>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</si>
  <si>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</si>
  <si>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</si>
  <si>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</si>
  <si>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</si>
  <si>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</si>
  <si>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</si>
  <si>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</si>
  <si>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</si>
  <si>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</si>
  <si>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</si>
  <si>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紅　斑</t>
  </si>
  <si>
    <t>ナ</t>
  </si>
  <si>
    <t>腺　炎</t>
  </si>
  <si>
    <t xml:space="preserve"> 3週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</si>
  <si>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</si>
  <si>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</si>
  <si>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</si>
  <si>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</si>
  <si>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</si>
  <si>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</si>
  <si>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</si>
  <si>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（つづき）</t>
  </si>
  <si>
    <t>劇症型溶血性レンサ球菌感染症</t>
  </si>
  <si>
    <t>腹水</t>
  </si>
  <si>
    <t>（２）ペニシリン耐性肺炎球菌感染症</t>
  </si>
  <si>
    <t>（３）薬剤耐性緑膿菌感染症</t>
  </si>
  <si>
    <t>細菌性赤痢</t>
  </si>
  <si>
    <t>腸
チフス</t>
  </si>
  <si>
    <t>四　類　感　染　症</t>
  </si>
  <si>
    <t>ＲＳ</t>
  </si>
  <si>
    <t>ｳｲﾙｽ</t>
  </si>
  <si>
    <t>風しん</t>
  </si>
  <si>
    <t>尖　圭</t>
  </si>
  <si>
    <t>発しん</t>
  </si>
  <si>
    <t>麻しん</t>
  </si>
  <si>
    <t>麻しん</t>
  </si>
  <si>
    <t>(ｵｳﾑ病除く)</t>
  </si>
  <si>
    <t>（高病原性</t>
  </si>
  <si>
    <t>鳥ｲﾝﾌﾙ除）</t>
  </si>
  <si>
    <t>ｲﾝﾌﾙｴﾝｻﾞ</t>
  </si>
  <si>
    <t>胸水</t>
  </si>
  <si>
    <t>耳漏</t>
  </si>
  <si>
    <t>１１月</t>
  </si>
  <si>
    <t>Ｅ型
肝炎</t>
  </si>
  <si>
    <t>Ａ型
肝炎</t>
  </si>
  <si>
    <t>ウイ
ルス
性肝炎</t>
  </si>
  <si>
    <t>ローマ</t>
  </si>
  <si>
    <t>ローマ</t>
  </si>
  <si>
    <t>髄液</t>
  </si>
  <si>
    <t>病</t>
  </si>
  <si>
    <t>つつが虫病</t>
  </si>
  <si>
    <t>ブルセラ症</t>
  </si>
  <si>
    <t>急性
脳炎</t>
  </si>
  <si>
    <t>五  類  感  染  症</t>
  </si>
  <si>
    <t>（平成18年）</t>
  </si>
  <si>
    <t>パラチフス</t>
  </si>
  <si>
    <t>デング熱</t>
  </si>
  <si>
    <t>髄膜炎菌性髄膜炎</t>
  </si>
  <si>
    <t>ﾊﾞﾝｺﾏｲｼﾝ耐性腸球菌感染症</t>
  </si>
  <si>
    <t>動物</t>
  </si>
  <si>
    <t>細菌性赤痢のサル</t>
  </si>
  <si>
    <t xml:space="preserve"> 1月 2日～</t>
  </si>
  <si>
    <t xml:space="preserve"> 1月 9日～</t>
  </si>
  <si>
    <t xml:space="preserve"> 1月16日～</t>
  </si>
  <si>
    <t xml:space="preserve"> 1月23日～</t>
  </si>
  <si>
    <t xml:space="preserve"> 1月30日～</t>
  </si>
  <si>
    <t xml:space="preserve"> 2月  6日～</t>
  </si>
  <si>
    <t xml:space="preserve"> 2月13日～</t>
  </si>
  <si>
    <t xml:space="preserve"> 2月20日～</t>
  </si>
  <si>
    <t xml:space="preserve"> 2月27日～</t>
  </si>
  <si>
    <t xml:space="preserve"> 3月  6日～</t>
  </si>
  <si>
    <t xml:space="preserve"> 3月13日～</t>
  </si>
  <si>
    <t xml:space="preserve"> 3月20日～</t>
  </si>
  <si>
    <t xml:space="preserve"> 3月27日～</t>
  </si>
  <si>
    <t xml:space="preserve"> 4月  3日～</t>
  </si>
  <si>
    <t xml:space="preserve"> 4月10日～</t>
  </si>
  <si>
    <t xml:space="preserve"> 4月17日～</t>
  </si>
  <si>
    <t xml:space="preserve"> 4月24日～</t>
  </si>
  <si>
    <t xml:space="preserve"> 5月  1日～</t>
  </si>
  <si>
    <t xml:space="preserve"> 5月  8日～</t>
  </si>
  <si>
    <t xml:space="preserve"> 5月15日～</t>
  </si>
  <si>
    <t xml:space="preserve"> 5月22日～</t>
  </si>
  <si>
    <t xml:space="preserve"> 5月29日～</t>
  </si>
  <si>
    <t xml:space="preserve"> 6月  5日～</t>
  </si>
  <si>
    <t xml:space="preserve"> 6月12日～</t>
  </si>
  <si>
    <t xml:space="preserve"> 6月19日～</t>
  </si>
  <si>
    <t xml:space="preserve"> 6月26日～</t>
  </si>
  <si>
    <t xml:space="preserve"> 7月  3日～</t>
  </si>
  <si>
    <t xml:space="preserve"> 7月10日～</t>
  </si>
  <si>
    <t xml:space="preserve"> 7月17日～</t>
  </si>
  <si>
    <t xml:space="preserve"> 7月24日～</t>
  </si>
  <si>
    <t xml:space="preserve"> 7月31日～</t>
  </si>
  <si>
    <t xml:space="preserve"> 8月  7日～</t>
  </si>
  <si>
    <t xml:space="preserve"> 8月14日～</t>
  </si>
  <si>
    <t xml:space="preserve"> 8月21日～</t>
  </si>
  <si>
    <t xml:space="preserve"> 8月28日～</t>
  </si>
  <si>
    <t xml:space="preserve"> 9月  4日～</t>
  </si>
  <si>
    <t xml:space="preserve"> 9月11日～</t>
  </si>
  <si>
    <t xml:space="preserve"> 9月18日～</t>
  </si>
  <si>
    <t xml:space="preserve"> 9月25日～</t>
  </si>
  <si>
    <t>10月 2日～</t>
  </si>
  <si>
    <t>10月 9日～</t>
  </si>
  <si>
    <t>10月16日～</t>
  </si>
  <si>
    <t>10月23日～</t>
  </si>
  <si>
    <t>10月30日～</t>
  </si>
  <si>
    <t>11月 6日～</t>
  </si>
  <si>
    <t>11月13日～</t>
  </si>
  <si>
    <t>11月20日～</t>
  </si>
  <si>
    <t>11月27日～</t>
  </si>
  <si>
    <t>12月 4日～</t>
  </si>
  <si>
    <t>12月11日～</t>
  </si>
  <si>
    <t>12月18日～</t>
  </si>
  <si>
    <t>12月25日～</t>
  </si>
  <si>
    <t>（平成１8年）</t>
  </si>
  <si>
    <t>~ 5ｹ月</t>
  </si>
  <si>
    <t>~11ｹ月</t>
  </si>
  <si>
    <t>表１　全数把握感染症（二類、三類、四類、五類、動物感染症）届出数（月別、年齢別）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</si>
</sst>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</numFmts>
  <fonts count="19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56" fontId="7" fillId="0" borderId="1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/>
    </xf>
    <xf numFmtId="56" fontId="8" fillId="0" borderId="10" xfId="0" applyNumberFormat="1" applyFont="1" applyFill="1" applyBorder="1" applyAlignment="1" quotePrefix="1">
      <alignment horizontal="center"/>
    </xf>
    <xf numFmtId="0" fontId="8" fillId="0" borderId="8" xfId="0" applyNumberFormat="1" applyFont="1" applyBorder="1" applyAlignment="1" quotePrefix="1">
      <alignment horizontal="center"/>
    </xf>
    <xf numFmtId="0" fontId="8" fillId="0" borderId="11" xfId="0" applyNumberFormat="1" applyFont="1" applyBorder="1" applyAlignment="1" quotePrefix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3" xfId="0" applyFont="1" applyBorder="1" applyAlignment="1">
      <alignment/>
    </xf>
    <xf numFmtId="180" fontId="10" fillId="0" borderId="14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41" fontId="7" fillId="0" borderId="8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14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8" fillId="0" borderId="3" xfId="0" applyNumberFormat="1" applyFont="1" applyBorder="1" applyAlignment="1" quotePrefix="1">
      <alignment horizontal="center"/>
    </xf>
    <xf numFmtId="41" fontId="8" fillId="0" borderId="10" xfId="0" applyNumberFormat="1" applyFont="1" applyBorder="1" applyAlignment="1" quotePrefix="1">
      <alignment horizontal="center"/>
    </xf>
    <xf numFmtId="41" fontId="8" fillId="0" borderId="4" xfId="0" applyNumberFormat="1" applyFont="1" applyBorder="1" applyAlignment="1" quotePrefix="1">
      <alignment horizontal="center"/>
    </xf>
    <xf numFmtId="41" fontId="8" fillId="0" borderId="5" xfId="0" applyNumberFormat="1" applyFont="1" applyBorder="1" applyAlignment="1" quotePrefix="1">
      <alignment horizontal="center"/>
    </xf>
    <xf numFmtId="41" fontId="10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56" fontId="7" fillId="0" borderId="0" xfId="0" applyNumberFormat="1" applyFont="1" applyFill="1" applyBorder="1" applyAlignment="1" quotePrefix="1">
      <alignment horizontal="center"/>
    </xf>
    <xf numFmtId="0" fontId="10" fillId="0" borderId="9" xfId="0" applyFont="1" applyBorder="1" applyAlignment="1">
      <alignment horizontal="right"/>
    </xf>
    <xf numFmtId="0" fontId="10" fillId="0" borderId="26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right"/>
    </xf>
    <xf numFmtId="41" fontId="17" fillId="0" borderId="0" xfId="0" applyNumberFormat="1" applyFont="1" applyAlignment="1">
      <alignment/>
    </xf>
    <xf numFmtId="41" fontId="7" fillId="0" borderId="8" xfId="0" applyNumberFormat="1" applyFont="1" applyFill="1" applyBorder="1" applyAlignment="1">
      <alignment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5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41" fontId="8" fillId="0" borderId="3" xfId="0" applyNumberFormat="1" applyFont="1" applyBorder="1" applyAlignment="1">
      <alignment horizontal="center"/>
    </xf>
    <xf numFmtId="41" fontId="9" fillId="0" borderId="28" xfId="0" applyNumberFormat="1" applyFont="1" applyBorder="1" applyAlignment="1">
      <alignment/>
    </xf>
    <xf numFmtId="41" fontId="9" fillId="0" borderId="8" xfId="0" applyNumberFormat="1" applyFont="1" applyBorder="1" applyAlignment="1">
      <alignment/>
    </xf>
    <xf numFmtId="41" fontId="9" fillId="0" borderId="3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1" fontId="8" fillId="0" borderId="4" xfId="0" applyNumberFormat="1" applyFont="1" applyBorder="1" applyAlignment="1">
      <alignment horizontal="center"/>
    </xf>
    <xf numFmtId="41" fontId="9" fillId="0" borderId="29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41" fontId="8" fillId="0" borderId="11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 horizontal="center"/>
    </xf>
    <xf numFmtId="41" fontId="9" fillId="0" borderId="30" xfId="0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41" fontId="8" fillId="0" borderId="3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1" fontId="8" fillId="0" borderId="0" xfId="0" applyNumberFormat="1" applyFont="1" applyAlignment="1">
      <alignment horizontal="center"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8" fillId="0" borderId="6" xfId="0" applyNumberFormat="1" applyFont="1" applyBorder="1" applyAlignment="1">
      <alignment/>
    </xf>
    <xf numFmtId="41" fontId="9" fillId="0" borderId="27" xfId="0" applyNumberFormat="1" applyFont="1" applyBorder="1" applyAlignment="1">
      <alignment/>
    </xf>
    <xf numFmtId="41" fontId="9" fillId="0" borderId="14" xfId="0" applyNumberFormat="1" applyFont="1" applyBorder="1" applyAlignment="1">
      <alignment/>
    </xf>
    <xf numFmtId="41" fontId="9" fillId="0" borderId="6" xfId="0" applyNumberFormat="1" applyFont="1" applyBorder="1" applyAlignment="1">
      <alignment/>
    </xf>
    <xf numFmtId="41" fontId="8" fillId="0" borderId="6" xfId="0" applyNumberFormat="1" applyFont="1" applyBorder="1" applyAlignment="1">
      <alignment horizontal="center"/>
    </xf>
    <xf numFmtId="41" fontId="10" fillId="0" borderId="1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3" fontId="10" fillId="0" borderId="10" xfId="0" applyNumberFormat="1" applyFont="1" applyBorder="1" applyAlignment="1">
      <alignment/>
    </xf>
    <xf numFmtId="43" fontId="10" fillId="0" borderId="8" xfId="0" applyNumberFormat="1" applyFont="1" applyBorder="1" applyAlignment="1">
      <alignment/>
    </xf>
    <xf numFmtId="43" fontId="10" fillId="0" borderId="10" xfId="0" applyNumberFormat="1" applyFont="1" applyBorder="1" applyAlignment="1">
      <alignment horizontal="right"/>
    </xf>
    <xf numFmtId="0" fontId="17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1" fontId="8" fillId="0" borderId="26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8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/>
    </xf>
    <xf numFmtId="0" fontId="10" fillId="0" borderId="26" xfId="0" applyFont="1" applyFill="1" applyBorder="1" applyAlignment="1" quotePrefix="1">
      <alignment horizontal="right"/>
    </xf>
    <xf numFmtId="0" fontId="10" fillId="0" borderId="4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 quotePrefix="1">
      <alignment horizontal="right"/>
    </xf>
    <xf numFmtId="43" fontId="10" fillId="0" borderId="8" xfId="0" applyNumberFormat="1" applyFont="1" applyFill="1" applyBorder="1" applyAlignment="1">
      <alignment/>
    </xf>
    <xf numFmtId="43" fontId="10" fillId="0" borderId="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3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3" fontId="7" fillId="0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43" fontId="7" fillId="0" borderId="8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8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 quotePrefix="1">
      <alignment horizontal="center"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41" fontId="7" fillId="0" borderId="26" xfId="0" applyNumberFormat="1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/>
    </xf>
    <xf numFmtId="41" fontId="6" fillId="0" borderId="8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/>
    </xf>
    <xf numFmtId="177" fontId="7" fillId="0" borderId="8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textRotation="255"/>
    </xf>
    <xf numFmtId="0" fontId="14" fillId="0" borderId="5" xfId="0" applyFont="1" applyFill="1" applyBorder="1" applyAlignment="1">
      <alignment horizontal="center" vertical="center" textRotation="255"/>
    </xf>
    <xf numFmtId="0" fontId="14" fillId="0" borderId="39" xfId="0" applyFont="1" applyFill="1" applyBorder="1" applyAlignment="1">
      <alignment horizontal="center" vertical="center" textRotation="255"/>
    </xf>
    <xf numFmtId="0" fontId="14" fillId="0" borderId="33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5"/>
  <sheetViews>
    <sheetView tabSelected="1" workbookViewId="0" topLeftCell="A1">
      <pane xSplit="2" ySplit="4" topLeftCell="C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2" sqref="B2"/>
    </sheetView>
  </sheetViews>
  <sheetFormatPr defaultColWidth="9.00390625" defaultRowHeight="13.5"/>
  <cols>
    <col min="1" max="1" width="1.625" style="5" customWidth="1"/>
    <col min="2" max="2" width="6.625" style="5" customWidth="1"/>
    <col min="3" max="22" width="5.625" style="5" customWidth="1"/>
    <col min="23" max="23" width="1.625" style="5" customWidth="1"/>
    <col min="24" max="24" width="2.625" style="5" customWidth="1"/>
    <col min="25" max="16384" width="9.00390625" style="5" customWidth="1"/>
  </cols>
  <sheetData>
    <row r="1" spans="2:5" ht="18" customHeight="1">
      <c r="B1" s="4" t="s">
        <v>362</v>
      </c>
      <c r="C1" s="4"/>
      <c r="D1" s="4"/>
      <c r="E1" s="4"/>
    </row>
    <row r="2" s="114" customFormat="1" ht="11.25" customHeight="1">
      <c r="T2" s="114" t="s">
        <v>300</v>
      </c>
    </row>
    <row r="3" spans="2:22" s="114" customFormat="1" ht="11.25" customHeight="1">
      <c r="B3" s="115" t="s">
        <v>174</v>
      </c>
      <c r="C3" s="254" t="s">
        <v>175</v>
      </c>
      <c r="D3" s="255"/>
      <c r="E3" s="256"/>
      <c r="F3" s="116" t="s">
        <v>176</v>
      </c>
      <c r="G3" s="117" t="s">
        <v>274</v>
      </c>
      <c r="H3" s="118"/>
      <c r="I3" s="118"/>
      <c r="J3" s="118"/>
      <c r="K3" s="118"/>
      <c r="L3" s="117"/>
      <c r="M3" s="254" t="s">
        <v>299</v>
      </c>
      <c r="N3" s="255"/>
      <c r="O3" s="255"/>
      <c r="P3" s="255"/>
      <c r="Q3" s="255"/>
      <c r="R3" s="255"/>
      <c r="S3" s="255"/>
      <c r="T3" s="255"/>
      <c r="U3" s="257"/>
      <c r="V3" s="117" t="s">
        <v>305</v>
      </c>
    </row>
    <row r="4" spans="2:22" s="114" customFormat="1" ht="56.25">
      <c r="B4" s="61" t="s">
        <v>177</v>
      </c>
      <c r="C4" s="160" t="s">
        <v>272</v>
      </c>
      <c r="D4" s="159" t="s">
        <v>273</v>
      </c>
      <c r="E4" s="161" t="s">
        <v>301</v>
      </c>
      <c r="F4" s="162" t="s">
        <v>178</v>
      </c>
      <c r="G4" s="159" t="s">
        <v>289</v>
      </c>
      <c r="H4" s="158" t="s">
        <v>290</v>
      </c>
      <c r="I4" s="158" t="s">
        <v>296</v>
      </c>
      <c r="J4" s="158" t="s">
        <v>302</v>
      </c>
      <c r="K4" s="158" t="s">
        <v>297</v>
      </c>
      <c r="L4" s="160" t="s">
        <v>183</v>
      </c>
      <c r="M4" s="159" t="s">
        <v>179</v>
      </c>
      <c r="N4" s="159" t="s">
        <v>291</v>
      </c>
      <c r="O4" s="159" t="s">
        <v>298</v>
      </c>
      <c r="P4" s="159" t="s">
        <v>180</v>
      </c>
      <c r="Q4" s="159" t="s">
        <v>268</v>
      </c>
      <c r="R4" s="159" t="s">
        <v>181</v>
      </c>
      <c r="S4" s="159" t="s">
        <v>303</v>
      </c>
      <c r="T4" s="159" t="s">
        <v>182</v>
      </c>
      <c r="U4" s="159" t="s">
        <v>304</v>
      </c>
      <c r="V4" s="61" t="s">
        <v>306</v>
      </c>
    </row>
    <row r="5" spans="2:22" s="114" customFormat="1" ht="11.25" customHeight="1">
      <c r="B5" s="119" t="s">
        <v>142</v>
      </c>
      <c r="C5" s="120">
        <v>1</v>
      </c>
      <c r="D5" s="155">
        <v>0</v>
      </c>
      <c r="E5" s="152">
        <v>0</v>
      </c>
      <c r="F5" s="121">
        <v>0</v>
      </c>
      <c r="G5" s="122">
        <v>0</v>
      </c>
      <c r="H5" s="122">
        <v>0</v>
      </c>
      <c r="I5" s="122">
        <v>0</v>
      </c>
      <c r="J5" s="122">
        <v>0</v>
      </c>
      <c r="K5" s="122">
        <v>0</v>
      </c>
      <c r="L5" s="123">
        <v>1</v>
      </c>
      <c r="M5" s="122">
        <v>1</v>
      </c>
      <c r="N5" s="122">
        <v>1</v>
      </c>
      <c r="O5" s="122">
        <v>0</v>
      </c>
      <c r="P5" s="122">
        <v>1</v>
      </c>
      <c r="Q5" s="122">
        <v>1</v>
      </c>
      <c r="R5" s="122">
        <v>5</v>
      </c>
      <c r="S5" s="122">
        <v>0</v>
      </c>
      <c r="T5" s="122">
        <v>1</v>
      </c>
      <c r="U5" s="122">
        <v>0</v>
      </c>
      <c r="V5" s="122">
        <v>0</v>
      </c>
    </row>
    <row r="6" spans="2:22" s="114" customFormat="1" ht="11.25" customHeight="1">
      <c r="B6" s="124" t="s">
        <v>184</v>
      </c>
      <c r="C6" s="125">
        <v>0</v>
      </c>
      <c r="D6" s="156">
        <v>0</v>
      </c>
      <c r="E6" s="153">
        <v>1</v>
      </c>
      <c r="F6" s="126">
        <v>0</v>
      </c>
      <c r="G6" s="127">
        <v>1</v>
      </c>
      <c r="H6" s="127">
        <v>2</v>
      </c>
      <c r="I6" s="127">
        <v>0</v>
      </c>
      <c r="J6" s="127">
        <v>0</v>
      </c>
      <c r="K6" s="127">
        <v>0</v>
      </c>
      <c r="L6" s="128">
        <v>0</v>
      </c>
      <c r="M6" s="127">
        <v>0</v>
      </c>
      <c r="N6" s="127">
        <v>1</v>
      </c>
      <c r="O6" s="127">
        <v>0</v>
      </c>
      <c r="P6" s="127">
        <v>1</v>
      </c>
      <c r="Q6" s="127">
        <v>0</v>
      </c>
      <c r="R6" s="127">
        <v>1</v>
      </c>
      <c r="S6" s="127">
        <v>1</v>
      </c>
      <c r="T6" s="127">
        <v>1</v>
      </c>
      <c r="U6" s="127">
        <v>0</v>
      </c>
      <c r="V6" s="127">
        <v>0</v>
      </c>
    </row>
    <row r="7" spans="2:22" s="114" customFormat="1" ht="11.25" customHeight="1">
      <c r="B7" s="124" t="s">
        <v>144</v>
      </c>
      <c r="C7" s="125">
        <v>0</v>
      </c>
      <c r="D7" s="156">
        <v>0</v>
      </c>
      <c r="E7" s="153">
        <v>0</v>
      </c>
      <c r="F7" s="126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8">
        <v>0</v>
      </c>
      <c r="M7" s="127">
        <v>1</v>
      </c>
      <c r="N7" s="127">
        <v>1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1</v>
      </c>
      <c r="U7" s="127">
        <v>0</v>
      </c>
      <c r="V7" s="127">
        <v>0</v>
      </c>
    </row>
    <row r="8" spans="2:22" s="114" customFormat="1" ht="11.25" customHeight="1">
      <c r="B8" s="124" t="s">
        <v>185</v>
      </c>
      <c r="C8" s="125">
        <v>1</v>
      </c>
      <c r="D8" s="156">
        <v>1</v>
      </c>
      <c r="E8" s="153">
        <v>0</v>
      </c>
      <c r="F8" s="126">
        <v>0</v>
      </c>
      <c r="G8" s="127">
        <v>1</v>
      </c>
      <c r="H8" s="127">
        <v>0</v>
      </c>
      <c r="I8" s="127">
        <v>1</v>
      </c>
      <c r="J8" s="127">
        <v>0</v>
      </c>
      <c r="K8" s="127">
        <v>0</v>
      </c>
      <c r="L8" s="128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1</v>
      </c>
      <c r="S8" s="127">
        <v>0</v>
      </c>
      <c r="T8" s="127">
        <v>0</v>
      </c>
      <c r="U8" s="127">
        <v>0</v>
      </c>
      <c r="V8" s="127">
        <v>0</v>
      </c>
    </row>
    <row r="9" spans="2:22" s="114" customFormat="1" ht="11.25" customHeight="1">
      <c r="B9" s="124" t="s">
        <v>186</v>
      </c>
      <c r="C9" s="125">
        <v>1</v>
      </c>
      <c r="D9" s="156">
        <v>0</v>
      </c>
      <c r="E9" s="153">
        <v>0</v>
      </c>
      <c r="F9" s="126">
        <v>6</v>
      </c>
      <c r="G9" s="127">
        <v>0</v>
      </c>
      <c r="H9" s="127">
        <v>0</v>
      </c>
      <c r="I9" s="127">
        <v>3</v>
      </c>
      <c r="J9" s="127">
        <v>0</v>
      </c>
      <c r="K9" s="127">
        <v>0</v>
      </c>
      <c r="L9" s="128">
        <v>1</v>
      </c>
      <c r="M9" s="127">
        <v>2</v>
      </c>
      <c r="N9" s="127">
        <v>1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</row>
    <row r="10" spans="2:22" s="114" customFormat="1" ht="11.25" customHeight="1">
      <c r="B10" s="124" t="s">
        <v>187</v>
      </c>
      <c r="C10" s="125">
        <v>0</v>
      </c>
      <c r="D10" s="156">
        <v>0</v>
      </c>
      <c r="E10" s="153">
        <v>0</v>
      </c>
      <c r="F10" s="126">
        <v>1</v>
      </c>
      <c r="G10" s="127">
        <v>0</v>
      </c>
      <c r="H10" s="127">
        <v>0</v>
      </c>
      <c r="I10" s="127">
        <v>3</v>
      </c>
      <c r="J10" s="127">
        <v>1</v>
      </c>
      <c r="K10" s="127">
        <v>1</v>
      </c>
      <c r="L10" s="128">
        <v>1</v>
      </c>
      <c r="M10" s="127">
        <v>0</v>
      </c>
      <c r="N10" s="127">
        <v>2</v>
      </c>
      <c r="O10" s="127">
        <v>0</v>
      </c>
      <c r="P10" s="127">
        <v>0</v>
      </c>
      <c r="Q10" s="127">
        <v>0</v>
      </c>
      <c r="R10" s="127">
        <v>3</v>
      </c>
      <c r="S10" s="127">
        <v>0</v>
      </c>
      <c r="T10" s="127">
        <v>0</v>
      </c>
      <c r="U10" s="127">
        <v>0</v>
      </c>
      <c r="V10" s="127">
        <v>0</v>
      </c>
    </row>
    <row r="11" spans="2:22" s="114" customFormat="1" ht="11.25" customHeight="1">
      <c r="B11" s="124" t="s">
        <v>188</v>
      </c>
      <c r="C11" s="125">
        <v>1</v>
      </c>
      <c r="D11" s="156">
        <v>0</v>
      </c>
      <c r="E11" s="153">
        <v>0</v>
      </c>
      <c r="F11" s="126">
        <v>9</v>
      </c>
      <c r="G11" s="127">
        <v>0</v>
      </c>
      <c r="H11" s="127">
        <v>0</v>
      </c>
      <c r="I11" s="127">
        <v>2</v>
      </c>
      <c r="J11" s="127">
        <v>1</v>
      </c>
      <c r="K11" s="127">
        <v>0</v>
      </c>
      <c r="L11" s="128">
        <v>2</v>
      </c>
      <c r="M11" s="127">
        <v>1</v>
      </c>
      <c r="N11" s="127">
        <v>0</v>
      </c>
      <c r="O11" s="127">
        <v>0</v>
      </c>
      <c r="P11" s="127">
        <v>0</v>
      </c>
      <c r="Q11" s="127">
        <v>0</v>
      </c>
      <c r="R11" s="127">
        <v>2</v>
      </c>
      <c r="S11" s="127">
        <v>0</v>
      </c>
      <c r="T11" s="127">
        <v>1</v>
      </c>
      <c r="U11" s="127">
        <v>0</v>
      </c>
      <c r="V11" s="127">
        <v>0</v>
      </c>
    </row>
    <row r="12" spans="2:22" s="114" customFormat="1" ht="11.25" customHeight="1">
      <c r="B12" s="124" t="s">
        <v>189</v>
      </c>
      <c r="C12" s="125">
        <v>2</v>
      </c>
      <c r="D12" s="156">
        <v>0</v>
      </c>
      <c r="E12" s="153">
        <v>0</v>
      </c>
      <c r="F12" s="126">
        <v>12</v>
      </c>
      <c r="G12" s="127">
        <v>1</v>
      </c>
      <c r="H12" s="127">
        <v>0</v>
      </c>
      <c r="I12" s="127">
        <v>0</v>
      </c>
      <c r="J12" s="127">
        <v>0</v>
      </c>
      <c r="K12" s="127">
        <v>0</v>
      </c>
      <c r="L12" s="128">
        <v>1</v>
      </c>
      <c r="M12" s="127">
        <v>1</v>
      </c>
      <c r="N12" s="127">
        <v>1</v>
      </c>
      <c r="O12" s="127">
        <v>0</v>
      </c>
      <c r="P12" s="127">
        <v>0</v>
      </c>
      <c r="Q12" s="127">
        <v>0</v>
      </c>
      <c r="R12" s="127">
        <v>3</v>
      </c>
      <c r="S12" s="127">
        <v>0</v>
      </c>
      <c r="T12" s="127">
        <v>1</v>
      </c>
      <c r="U12" s="127">
        <v>1</v>
      </c>
      <c r="V12" s="127">
        <v>0</v>
      </c>
    </row>
    <row r="13" spans="2:22" s="114" customFormat="1" ht="11.25" customHeight="1">
      <c r="B13" s="124" t="s">
        <v>190</v>
      </c>
      <c r="C13" s="125">
        <v>0</v>
      </c>
      <c r="D13" s="156">
        <v>0</v>
      </c>
      <c r="E13" s="153">
        <v>1</v>
      </c>
      <c r="F13" s="126">
        <v>6</v>
      </c>
      <c r="G13" s="127">
        <v>0</v>
      </c>
      <c r="H13" s="127">
        <v>1</v>
      </c>
      <c r="I13" s="127">
        <v>0</v>
      </c>
      <c r="J13" s="127">
        <v>0</v>
      </c>
      <c r="K13" s="127">
        <v>1</v>
      </c>
      <c r="L13" s="128">
        <v>0</v>
      </c>
      <c r="M13" s="127">
        <v>0</v>
      </c>
      <c r="N13" s="127">
        <v>1</v>
      </c>
      <c r="O13" s="127">
        <v>0</v>
      </c>
      <c r="P13" s="127">
        <v>1</v>
      </c>
      <c r="Q13" s="127">
        <v>0</v>
      </c>
      <c r="R13" s="127">
        <v>7</v>
      </c>
      <c r="S13" s="127">
        <v>0</v>
      </c>
      <c r="T13" s="127">
        <v>1</v>
      </c>
      <c r="U13" s="127">
        <v>0</v>
      </c>
      <c r="V13" s="127">
        <v>0</v>
      </c>
    </row>
    <row r="14" spans="2:22" s="114" customFormat="1" ht="11.25" customHeight="1">
      <c r="B14" s="124" t="s">
        <v>191</v>
      </c>
      <c r="C14" s="125">
        <v>0</v>
      </c>
      <c r="D14" s="156">
        <v>0</v>
      </c>
      <c r="E14" s="153">
        <v>0</v>
      </c>
      <c r="F14" s="126">
        <v>1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8">
        <v>1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2</v>
      </c>
      <c r="S14" s="127">
        <v>0</v>
      </c>
      <c r="T14" s="127">
        <v>2</v>
      </c>
      <c r="U14" s="127">
        <v>0</v>
      </c>
      <c r="V14" s="127">
        <v>1</v>
      </c>
    </row>
    <row r="15" spans="2:22" s="114" customFormat="1" ht="11.25" customHeight="1">
      <c r="B15" s="124" t="s">
        <v>288</v>
      </c>
      <c r="C15" s="125">
        <v>0</v>
      </c>
      <c r="D15" s="156">
        <v>0</v>
      </c>
      <c r="E15" s="153">
        <v>0</v>
      </c>
      <c r="F15" s="126">
        <v>2</v>
      </c>
      <c r="G15" s="127">
        <v>0</v>
      </c>
      <c r="H15" s="127">
        <v>0</v>
      </c>
      <c r="I15" s="127">
        <v>1</v>
      </c>
      <c r="J15" s="127">
        <v>0</v>
      </c>
      <c r="K15" s="127">
        <v>0</v>
      </c>
      <c r="L15" s="128">
        <v>3</v>
      </c>
      <c r="M15" s="127">
        <v>1</v>
      </c>
      <c r="N15" s="127">
        <v>0</v>
      </c>
      <c r="O15" s="127">
        <v>1</v>
      </c>
      <c r="P15" s="127">
        <v>2</v>
      </c>
      <c r="Q15" s="127">
        <v>0</v>
      </c>
      <c r="R15" s="127">
        <v>1</v>
      </c>
      <c r="S15" s="127">
        <v>0</v>
      </c>
      <c r="T15" s="127">
        <v>2</v>
      </c>
      <c r="U15" s="127">
        <v>0</v>
      </c>
      <c r="V15" s="127">
        <v>3</v>
      </c>
    </row>
    <row r="16" spans="2:22" s="114" customFormat="1" ht="11.25" customHeight="1">
      <c r="B16" s="129" t="s">
        <v>192</v>
      </c>
      <c r="C16" s="131">
        <v>0</v>
      </c>
      <c r="D16" s="157">
        <v>0</v>
      </c>
      <c r="E16" s="154">
        <v>0</v>
      </c>
      <c r="F16" s="132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4">
        <v>2</v>
      </c>
      <c r="M16" s="133">
        <v>0</v>
      </c>
      <c r="N16" s="133">
        <v>0</v>
      </c>
      <c r="O16" s="133">
        <v>0</v>
      </c>
      <c r="P16" s="133">
        <v>2</v>
      </c>
      <c r="Q16" s="133">
        <v>0</v>
      </c>
      <c r="R16" s="133">
        <v>2</v>
      </c>
      <c r="S16" s="133">
        <v>0</v>
      </c>
      <c r="T16" s="133">
        <v>1</v>
      </c>
      <c r="U16" s="133">
        <v>0</v>
      </c>
      <c r="V16" s="133">
        <v>0</v>
      </c>
    </row>
    <row r="17" spans="2:22" s="114" customFormat="1" ht="11.25" customHeight="1">
      <c r="B17" s="129" t="s">
        <v>15</v>
      </c>
      <c r="C17" s="131">
        <f>SUM(C5:C16)</f>
        <v>6</v>
      </c>
      <c r="D17" s="130">
        <f aca="true" t="shared" si="0" ref="D17:V17">SUM(D5:D16)</f>
        <v>1</v>
      </c>
      <c r="E17" s="130">
        <f t="shared" si="0"/>
        <v>2</v>
      </c>
      <c r="F17" s="135">
        <f t="shared" si="0"/>
        <v>37</v>
      </c>
      <c r="G17" s="130">
        <f t="shared" si="0"/>
        <v>3</v>
      </c>
      <c r="H17" s="130">
        <f>SUM(H5:H16)</f>
        <v>3</v>
      </c>
      <c r="I17" s="130">
        <f>SUM(I5:I16)</f>
        <v>10</v>
      </c>
      <c r="J17" s="130">
        <f>SUM(J5:J16)</f>
        <v>2</v>
      </c>
      <c r="K17" s="130">
        <f t="shared" si="0"/>
        <v>2</v>
      </c>
      <c r="L17" s="131">
        <f t="shared" si="0"/>
        <v>12</v>
      </c>
      <c r="M17" s="130">
        <f t="shared" si="0"/>
        <v>7</v>
      </c>
      <c r="N17" s="130">
        <f t="shared" si="0"/>
        <v>8</v>
      </c>
      <c r="O17" s="130">
        <f t="shared" si="0"/>
        <v>1</v>
      </c>
      <c r="P17" s="130">
        <f t="shared" si="0"/>
        <v>7</v>
      </c>
      <c r="Q17" s="130">
        <f t="shared" si="0"/>
        <v>1</v>
      </c>
      <c r="R17" s="130">
        <f t="shared" si="0"/>
        <v>27</v>
      </c>
      <c r="S17" s="130">
        <f t="shared" si="0"/>
        <v>1</v>
      </c>
      <c r="T17" s="130">
        <f t="shared" si="0"/>
        <v>11</v>
      </c>
      <c r="U17" s="130">
        <f t="shared" si="0"/>
        <v>1</v>
      </c>
      <c r="V17" s="130">
        <f t="shared" si="0"/>
        <v>4</v>
      </c>
    </row>
    <row r="18" spans="2:22" s="114" customFormat="1" ht="7.5" customHeight="1">
      <c r="B18" s="136"/>
      <c r="C18" s="137"/>
      <c r="D18" s="138"/>
      <c r="E18" s="138"/>
      <c r="F18" s="139"/>
      <c r="Q18" s="139"/>
      <c r="R18" s="139"/>
      <c r="S18" s="139"/>
      <c r="T18" s="139"/>
      <c r="U18" s="139"/>
      <c r="V18" s="139"/>
    </row>
    <row r="19" spans="2:22" s="114" customFormat="1" ht="11.25" customHeight="1">
      <c r="B19" s="59" t="s">
        <v>193</v>
      </c>
      <c r="C19" s="84">
        <v>0</v>
      </c>
      <c r="D19" s="155">
        <v>0</v>
      </c>
      <c r="E19" s="152">
        <v>0</v>
      </c>
      <c r="F19" s="121">
        <v>11</v>
      </c>
      <c r="G19" s="122">
        <v>0</v>
      </c>
      <c r="H19" s="122">
        <v>0</v>
      </c>
      <c r="I19" s="122">
        <v>1</v>
      </c>
      <c r="J19" s="122">
        <v>0</v>
      </c>
      <c r="K19" s="122">
        <v>0</v>
      </c>
      <c r="L19" s="123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8"/>
    </row>
    <row r="20" spans="2:22" s="114" customFormat="1" ht="11.25" customHeight="1">
      <c r="B20" s="58" t="s">
        <v>194</v>
      </c>
      <c r="C20" s="85">
        <v>0</v>
      </c>
      <c r="D20" s="156">
        <v>0</v>
      </c>
      <c r="E20" s="153">
        <v>0</v>
      </c>
      <c r="F20" s="126">
        <v>9</v>
      </c>
      <c r="G20" s="127">
        <v>0</v>
      </c>
      <c r="H20" s="127">
        <v>0</v>
      </c>
      <c r="I20" s="127">
        <v>1</v>
      </c>
      <c r="J20" s="127">
        <v>0</v>
      </c>
      <c r="K20" s="127">
        <v>0</v>
      </c>
      <c r="L20" s="128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8"/>
    </row>
    <row r="21" spans="2:22" s="114" customFormat="1" ht="11.25" customHeight="1">
      <c r="B21" s="57" t="s">
        <v>195</v>
      </c>
      <c r="C21" s="86">
        <v>1</v>
      </c>
      <c r="D21" s="156">
        <v>0</v>
      </c>
      <c r="E21" s="153">
        <v>0</v>
      </c>
      <c r="F21" s="126">
        <v>3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8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8"/>
    </row>
    <row r="22" spans="2:22" s="114" customFormat="1" ht="11.25" customHeight="1">
      <c r="B22" s="57" t="s">
        <v>196</v>
      </c>
      <c r="C22" s="86">
        <v>0</v>
      </c>
      <c r="D22" s="156">
        <v>0</v>
      </c>
      <c r="E22" s="153">
        <v>0</v>
      </c>
      <c r="F22" s="126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8">
        <v>0</v>
      </c>
      <c r="M22" s="127">
        <v>0</v>
      </c>
      <c r="N22" s="127">
        <v>0</v>
      </c>
      <c r="O22" s="127">
        <v>1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8"/>
    </row>
    <row r="23" spans="2:22" s="114" customFormat="1" ht="11.25" customHeight="1">
      <c r="B23" s="57" t="s">
        <v>197</v>
      </c>
      <c r="C23" s="86">
        <v>0</v>
      </c>
      <c r="D23" s="156">
        <v>0</v>
      </c>
      <c r="E23" s="153">
        <v>0</v>
      </c>
      <c r="F23" s="126">
        <v>1</v>
      </c>
      <c r="G23" s="127">
        <v>0</v>
      </c>
      <c r="H23" s="127">
        <v>0</v>
      </c>
      <c r="I23" s="127">
        <v>0</v>
      </c>
      <c r="J23" s="127">
        <v>1</v>
      </c>
      <c r="K23" s="127">
        <v>1</v>
      </c>
      <c r="L23" s="128">
        <v>0</v>
      </c>
      <c r="M23" s="127">
        <v>0</v>
      </c>
      <c r="N23" s="127">
        <v>2</v>
      </c>
      <c r="O23" s="127">
        <v>0</v>
      </c>
      <c r="P23" s="127">
        <v>0</v>
      </c>
      <c r="Q23" s="127">
        <v>0</v>
      </c>
      <c r="R23" s="127">
        <v>2</v>
      </c>
      <c r="S23" s="127">
        <v>1</v>
      </c>
      <c r="T23" s="127">
        <v>0</v>
      </c>
      <c r="U23" s="127">
        <v>0</v>
      </c>
      <c r="V23" s="128"/>
    </row>
    <row r="24" spans="2:22" s="114" customFormat="1" ht="11.25" customHeight="1">
      <c r="B24" s="57" t="s">
        <v>198</v>
      </c>
      <c r="C24" s="86">
        <v>2</v>
      </c>
      <c r="D24" s="156">
        <v>1</v>
      </c>
      <c r="E24" s="153">
        <v>0</v>
      </c>
      <c r="F24" s="126">
        <v>3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8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5</v>
      </c>
      <c r="S24" s="127">
        <v>0</v>
      </c>
      <c r="T24" s="127">
        <v>4</v>
      </c>
      <c r="U24" s="127">
        <v>0</v>
      </c>
      <c r="V24" s="128"/>
    </row>
    <row r="25" spans="2:22" s="114" customFormat="1" ht="11.25" customHeight="1">
      <c r="B25" s="57" t="s">
        <v>199</v>
      </c>
      <c r="C25" s="86">
        <v>2</v>
      </c>
      <c r="D25" s="156">
        <v>0</v>
      </c>
      <c r="E25" s="153">
        <v>0</v>
      </c>
      <c r="F25" s="126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8">
        <v>0</v>
      </c>
      <c r="M25" s="127">
        <v>1</v>
      </c>
      <c r="N25" s="127">
        <v>1</v>
      </c>
      <c r="O25" s="127">
        <v>0</v>
      </c>
      <c r="P25" s="127">
        <v>0</v>
      </c>
      <c r="Q25" s="127">
        <v>0</v>
      </c>
      <c r="R25" s="127">
        <v>3</v>
      </c>
      <c r="S25" s="127">
        <v>0</v>
      </c>
      <c r="T25" s="127">
        <v>1</v>
      </c>
      <c r="U25" s="127">
        <v>0</v>
      </c>
      <c r="V25" s="128"/>
    </row>
    <row r="26" spans="2:22" s="114" customFormat="1" ht="11.25" customHeight="1">
      <c r="B26" s="57" t="s">
        <v>200</v>
      </c>
      <c r="C26" s="86">
        <v>0</v>
      </c>
      <c r="D26" s="156">
        <v>0</v>
      </c>
      <c r="E26" s="153">
        <v>1</v>
      </c>
      <c r="F26" s="126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8">
        <v>0</v>
      </c>
      <c r="M26" s="127">
        <v>2</v>
      </c>
      <c r="N26" s="127">
        <v>2</v>
      </c>
      <c r="O26" s="127">
        <v>0</v>
      </c>
      <c r="P26" s="127">
        <v>0</v>
      </c>
      <c r="Q26" s="127">
        <v>0</v>
      </c>
      <c r="R26" s="127">
        <v>3</v>
      </c>
      <c r="S26" s="127">
        <v>0</v>
      </c>
      <c r="T26" s="127">
        <v>1</v>
      </c>
      <c r="U26" s="127">
        <v>0</v>
      </c>
      <c r="V26" s="128"/>
    </row>
    <row r="27" spans="2:22" s="114" customFormat="1" ht="11.25" customHeight="1">
      <c r="B27" s="57" t="s">
        <v>201</v>
      </c>
      <c r="C27" s="86">
        <v>0</v>
      </c>
      <c r="D27" s="156">
        <v>0</v>
      </c>
      <c r="E27" s="153">
        <v>0</v>
      </c>
      <c r="F27" s="126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8">
        <v>0</v>
      </c>
      <c r="M27" s="127">
        <v>2</v>
      </c>
      <c r="N27" s="127">
        <v>1</v>
      </c>
      <c r="O27" s="127">
        <v>0</v>
      </c>
      <c r="P27" s="127">
        <v>0</v>
      </c>
      <c r="Q27" s="127">
        <v>0</v>
      </c>
      <c r="R27" s="127">
        <v>5</v>
      </c>
      <c r="S27" s="127">
        <v>0</v>
      </c>
      <c r="T27" s="127">
        <v>0</v>
      </c>
      <c r="U27" s="127">
        <v>0</v>
      </c>
      <c r="V27" s="128"/>
    </row>
    <row r="28" spans="2:22" s="114" customFormat="1" ht="11.25" customHeight="1">
      <c r="B28" s="57" t="s">
        <v>202</v>
      </c>
      <c r="C28" s="86">
        <v>0</v>
      </c>
      <c r="D28" s="156">
        <v>0</v>
      </c>
      <c r="E28" s="153">
        <v>0</v>
      </c>
      <c r="F28" s="126">
        <v>3</v>
      </c>
      <c r="G28" s="127">
        <v>0</v>
      </c>
      <c r="H28" s="127">
        <v>0</v>
      </c>
      <c r="I28" s="127">
        <v>0</v>
      </c>
      <c r="J28" s="127">
        <v>1</v>
      </c>
      <c r="K28" s="127">
        <v>0</v>
      </c>
      <c r="L28" s="128">
        <v>1</v>
      </c>
      <c r="M28" s="127">
        <v>0</v>
      </c>
      <c r="N28" s="127">
        <v>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2</v>
      </c>
      <c r="U28" s="127">
        <v>0</v>
      </c>
      <c r="V28" s="128"/>
    </row>
    <row r="29" spans="2:22" s="114" customFormat="1" ht="11.25" customHeight="1">
      <c r="B29" s="57" t="s">
        <v>203</v>
      </c>
      <c r="C29" s="86">
        <v>0</v>
      </c>
      <c r="D29" s="156">
        <v>0</v>
      </c>
      <c r="E29" s="153">
        <v>1</v>
      </c>
      <c r="F29" s="126">
        <v>1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8">
        <v>0</v>
      </c>
      <c r="M29" s="127">
        <v>0</v>
      </c>
      <c r="N29" s="127">
        <v>0</v>
      </c>
      <c r="O29" s="127">
        <v>0</v>
      </c>
      <c r="P29" s="127">
        <v>1</v>
      </c>
      <c r="Q29" s="127">
        <v>0</v>
      </c>
      <c r="R29" s="127">
        <v>3</v>
      </c>
      <c r="S29" s="127">
        <v>0</v>
      </c>
      <c r="T29" s="127">
        <v>0</v>
      </c>
      <c r="U29" s="127">
        <v>0</v>
      </c>
      <c r="V29" s="128"/>
    </row>
    <row r="30" spans="2:22" s="114" customFormat="1" ht="11.25" customHeight="1">
      <c r="B30" s="57" t="s">
        <v>204</v>
      </c>
      <c r="C30" s="86">
        <v>0</v>
      </c>
      <c r="D30" s="156">
        <v>0</v>
      </c>
      <c r="E30" s="153">
        <v>0</v>
      </c>
      <c r="F30" s="126">
        <v>3</v>
      </c>
      <c r="G30" s="127">
        <v>0</v>
      </c>
      <c r="H30" s="127">
        <v>2</v>
      </c>
      <c r="I30" s="127">
        <v>1</v>
      </c>
      <c r="J30" s="127">
        <v>0</v>
      </c>
      <c r="K30" s="127">
        <v>0</v>
      </c>
      <c r="L30" s="128">
        <v>0</v>
      </c>
      <c r="M30" s="127">
        <v>0</v>
      </c>
      <c r="N30" s="127">
        <v>1</v>
      </c>
      <c r="O30" s="127">
        <v>0</v>
      </c>
      <c r="P30" s="127">
        <v>0</v>
      </c>
      <c r="Q30" s="127">
        <v>0</v>
      </c>
      <c r="R30" s="127">
        <v>3</v>
      </c>
      <c r="S30" s="127">
        <v>0</v>
      </c>
      <c r="T30" s="127">
        <v>1</v>
      </c>
      <c r="U30" s="127">
        <v>0</v>
      </c>
      <c r="V30" s="128"/>
    </row>
    <row r="31" spans="2:22" s="114" customFormat="1" ht="11.25" customHeight="1">
      <c r="B31" s="57" t="s">
        <v>205</v>
      </c>
      <c r="C31" s="86">
        <v>0</v>
      </c>
      <c r="D31" s="156">
        <v>0</v>
      </c>
      <c r="E31" s="153">
        <v>0</v>
      </c>
      <c r="F31" s="126">
        <v>1</v>
      </c>
      <c r="G31" s="127">
        <v>2</v>
      </c>
      <c r="H31" s="127">
        <v>0</v>
      </c>
      <c r="I31" s="127">
        <v>3</v>
      </c>
      <c r="J31" s="127">
        <v>0</v>
      </c>
      <c r="K31" s="127">
        <v>1</v>
      </c>
      <c r="L31" s="128">
        <v>2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1</v>
      </c>
      <c r="U31" s="127">
        <v>0</v>
      </c>
      <c r="V31" s="128"/>
    </row>
    <row r="32" spans="2:22" s="114" customFormat="1" ht="11.25" customHeight="1">
      <c r="B32" s="57" t="s">
        <v>206</v>
      </c>
      <c r="C32" s="86">
        <v>1</v>
      </c>
      <c r="D32" s="156">
        <v>0</v>
      </c>
      <c r="E32" s="153">
        <v>0</v>
      </c>
      <c r="F32" s="126">
        <v>0</v>
      </c>
      <c r="G32" s="127">
        <v>0</v>
      </c>
      <c r="H32" s="127">
        <v>1</v>
      </c>
      <c r="I32" s="127">
        <v>2</v>
      </c>
      <c r="J32" s="127">
        <v>0</v>
      </c>
      <c r="K32" s="127">
        <v>0</v>
      </c>
      <c r="L32" s="128">
        <v>1</v>
      </c>
      <c r="M32" s="127">
        <v>1</v>
      </c>
      <c r="N32" s="127">
        <v>0</v>
      </c>
      <c r="O32" s="127">
        <v>0</v>
      </c>
      <c r="P32" s="127">
        <v>2</v>
      </c>
      <c r="Q32" s="127">
        <v>0</v>
      </c>
      <c r="R32" s="127">
        <v>1</v>
      </c>
      <c r="S32" s="127">
        <v>0</v>
      </c>
      <c r="T32" s="127">
        <v>1</v>
      </c>
      <c r="U32" s="127">
        <v>0</v>
      </c>
      <c r="V32" s="128"/>
    </row>
    <row r="33" spans="2:22" s="114" customFormat="1" ht="11.25" customHeight="1">
      <c r="B33" s="60" t="s">
        <v>145</v>
      </c>
      <c r="C33" s="87">
        <v>0</v>
      </c>
      <c r="D33" s="157">
        <v>0</v>
      </c>
      <c r="E33" s="154">
        <v>0</v>
      </c>
      <c r="F33" s="132">
        <v>2</v>
      </c>
      <c r="G33" s="133">
        <v>1</v>
      </c>
      <c r="H33" s="133">
        <v>0</v>
      </c>
      <c r="I33" s="133">
        <v>2</v>
      </c>
      <c r="J33" s="133">
        <v>0</v>
      </c>
      <c r="K33" s="133">
        <v>0</v>
      </c>
      <c r="L33" s="134">
        <v>8</v>
      </c>
      <c r="M33" s="133">
        <v>1</v>
      </c>
      <c r="N33" s="133">
        <v>0</v>
      </c>
      <c r="O33" s="133">
        <v>0</v>
      </c>
      <c r="P33" s="133">
        <v>4</v>
      </c>
      <c r="Q33" s="133">
        <v>1</v>
      </c>
      <c r="R33" s="133">
        <v>2</v>
      </c>
      <c r="S33" s="133">
        <v>0</v>
      </c>
      <c r="T33" s="133">
        <v>0</v>
      </c>
      <c r="U33" s="133">
        <v>1</v>
      </c>
      <c r="V33" s="128"/>
    </row>
    <row r="34" spans="2:22" s="114" customFormat="1" ht="11.25" customHeight="1">
      <c r="B34" s="115" t="s">
        <v>15</v>
      </c>
      <c r="C34" s="144">
        <f aca="true" t="shared" si="1" ref="C34:U34">SUM(C19:C33)</f>
        <v>6</v>
      </c>
      <c r="D34" s="140">
        <f t="shared" si="1"/>
        <v>1</v>
      </c>
      <c r="E34" s="140">
        <f t="shared" si="1"/>
        <v>2</v>
      </c>
      <c r="F34" s="141">
        <f t="shared" si="1"/>
        <v>37</v>
      </c>
      <c r="G34" s="142">
        <f t="shared" si="1"/>
        <v>3</v>
      </c>
      <c r="H34" s="142">
        <f>SUM(H19:H33)</f>
        <v>3</v>
      </c>
      <c r="I34" s="142">
        <f>SUM(I19:I33)</f>
        <v>10</v>
      </c>
      <c r="J34" s="142">
        <f>SUM(J19:J33)</f>
        <v>2</v>
      </c>
      <c r="K34" s="142">
        <f t="shared" si="1"/>
        <v>2</v>
      </c>
      <c r="L34" s="143">
        <f t="shared" si="1"/>
        <v>12</v>
      </c>
      <c r="M34" s="142">
        <f t="shared" si="1"/>
        <v>7</v>
      </c>
      <c r="N34" s="142">
        <f t="shared" si="1"/>
        <v>8</v>
      </c>
      <c r="O34" s="142">
        <f t="shared" si="1"/>
        <v>1</v>
      </c>
      <c r="P34" s="142">
        <f t="shared" si="1"/>
        <v>7</v>
      </c>
      <c r="Q34" s="142">
        <f t="shared" si="1"/>
        <v>1</v>
      </c>
      <c r="R34" s="142">
        <f t="shared" si="1"/>
        <v>27</v>
      </c>
      <c r="S34" s="142">
        <f t="shared" si="1"/>
        <v>1</v>
      </c>
      <c r="T34" s="142">
        <f t="shared" si="1"/>
        <v>11</v>
      </c>
      <c r="U34" s="142">
        <f t="shared" si="1"/>
        <v>1</v>
      </c>
      <c r="V34" s="128"/>
    </row>
    <row r="35" spans="2:22" ht="12" customHeight="1">
      <c r="B35" s="7"/>
      <c r="C35" s="7"/>
      <c r="D35" s="7"/>
      <c r="E35" s="7"/>
      <c r="F35" s="7"/>
      <c r="G35" s="98"/>
      <c r="H35" s="98"/>
      <c r="I35" s="98"/>
      <c r="J35" s="98"/>
      <c r="K35" s="98"/>
      <c r="L35" s="98"/>
      <c r="M35" s="98"/>
      <c r="N35" s="98"/>
      <c r="O35" s="98"/>
      <c r="P35" s="88"/>
      <c r="Q35" s="7"/>
      <c r="R35" s="7"/>
      <c r="S35" s="7"/>
      <c r="T35" s="7"/>
      <c r="U35" s="7"/>
      <c r="V35" s="7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mergeCells count="2">
    <mergeCell ref="C3:E3"/>
    <mergeCell ref="M3:U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3"/>
  <sheetViews>
    <sheetView workbookViewId="0" topLeftCell="A1">
      <selection activeCell="A1" sqref="A1"/>
    </sheetView>
  </sheetViews>
  <sheetFormatPr defaultColWidth="9.00390625" defaultRowHeight="13.5"/>
  <cols>
    <col min="1" max="1" width="1.625" style="177" customWidth="1"/>
    <col min="2" max="2" width="6.00390625" style="177" customWidth="1"/>
    <col min="3" max="13" width="7.75390625" style="177" customWidth="1"/>
    <col min="14" max="16384" width="9.00390625" style="177" customWidth="1"/>
  </cols>
  <sheetData>
    <row r="1" ht="21" customHeight="1">
      <c r="B1" s="178" t="s">
        <v>222</v>
      </c>
    </row>
    <row r="2" spans="2:12" ht="13.5" customHeight="1">
      <c r="B2" s="178"/>
      <c r="J2" s="237"/>
      <c r="K2" s="237"/>
      <c r="L2" s="237" t="str">
        <f>'表１'!T2</f>
        <v>（平成18年）</v>
      </c>
    </row>
    <row r="3" spans="2:10" ht="12.75" customHeight="1">
      <c r="B3" s="177" t="s">
        <v>223</v>
      </c>
      <c r="J3" s="237"/>
    </row>
    <row r="4" spans="2:12" ht="21.75" customHeight="1">
      <c r="B4" s="238"/>
      <c r="C4" s="239" t="s">
        <v>224</v>
      </c>
      <c r="D4" s="240" t="s">
        <v>229</v>
      </c>
      <c r="E4" s="285" t="s">
        <v>225</v>
      </c>
      <c r="F4" s="239" t="s">
        <v>230</v>
      </c>
      <c r="G4" s="281" t="s">
        <v>226</v>
      </c>
      <c r="H4" s="281" t="s">
        <v>294</v>
      </c>
      <c r="I4" s="281" t="s">
        <v>286</v>
      </c>
      <c r="J4" s="281" t="s">
        <v>269</v>
      </c>
      <c r="K4" s="281" t="s">
        <v>227</v>
      </c>
      <c r="L4" s="281" t="s">
        <v>15</v>
      </c>
    </row>
    <row r="5" spans="2:12" ht="30" customHeight="1">
      <c r="B5" s="241"/>
      <c r="C5" s="187" t="s">
        <v>228</v>
      </c>
      <c r="D5" s="242" t="s">
        <v>232</v>
      </c>
      <c r="E5" s="286"/>
      <c r="F5" s="243" t="s">
        <v>231</v>
      </c>
      <c r="G5" s="284"/>
      <c r="H5" s="282"/>
      <c r="I5" s="284"/>
      <c r="J5" s="284"/>
      <c r="K5" s="282"/>
      <c r="L5" s="282"/>
    </row>
    <row r="6" spans="2:12" ht="13.5" customHeight="1">
      <c r="B6" s="204" t="s">
        <v>142</v>
      </c>
      <c r="C6" s="99">
        <v>22</v>
      </c>
      <c r="D6" s="99">
        <v>0</v>
      </c>
      <c r="E6" s="99">
        <v>0</v>
      </c>
      <c r="F6" s="99">
        <v>2</v>
      </c>
      <c r="G6" s="99">
        <v>2</v>
      </c>
      <c r="H6" s="99">
        <v>0</v>
      </c>
      <c r="I6" s="99">
        <v>0</v>
      </c>
      <c r="J6" s="99">
        <v>0</v>
      </c>
      <c r="K6" s="99">
        <v>7</v>
      </c>
      <c r="L6" s="244">
        <f aca="true" t="shared" si="0" ref="L6:L18">SUM(C6:K6)</f>
        <v>33</v>
      </c>
    </row>
    <row r="7" spans="2:12" ht="13.5" customHeight="1">
      <c r="B7" s="204" t="s">
        <v>143</v>
      </c>
      <c r="C7" s="81">
        <v>14</v>
      </c>
      <c r="D7" s="81">
        <v>3</v>
      </c>
      <c r="E7" s="81">
        <v>0</v>
      </c>
      <c r="F7" s="81">
        <v>4</v>
      </c>
      <c r="G7" s="81">
        <v>3</v>
      </c>
      <c r="H7" s="81">
        <v>0</v>
      </c>
      <c r="I7" s="81">
        <v>0</v>
      </c>
      <c r="J7" s="81">
        <v>1</v>
      </c>
      <c r="K7" s="81">
        <v>13</v>
      </c>
      <c r="L7" s="245">
        <f t="shared" si="0"/>
        <v>38</v>
      </c>
    </row>
    <row r="8" spans="2:12" ht="13.5" customHeight="1">
      <c r="B8" s="204" t="s">
        <v>144</v>
      </c>
      <c r="C8" s="81">
        <v>18</v>
      </c>
      <c r="D8" s="81">
        <v>4</v>
      </c>
      <c r="E8" s="81">
        <v>0</v>
      </c>
      <c r="F8" s="81">
        <v>4</v>
      </c>
      <c r="G8" s="81">
        <v>1</v>
      </c>
      <c r="H8" s="81">
        <v>0</v>
      </c>
      <c r="I8" s="81">
        <v>0</v>
      </c>
      <c r="J8" s="81">
        <v>2</v>
      </c>
      <c r="K8" s="81">
        <v>7</v>
      </c>
      <c r="L8" s="245">
        <f t="shared" si="0"/>
        <v>36</v>
      </c>
    </row>
    <row r="9" spans="2:12" ht="13.5" customHeight="1">
      <c r="B9" s="204" t="s">
        <v>135</v>
      </c>
      <c r="C9" s="83">
        <v>16</v>
      </c>
      <c r="D9" s="83">
        <v>1</v>
      </c>
      <c r="E9" s="83">
        <v>0</v>
      </c>
      <c r="F9" s="83">
        <v>9</v>
      </c>
      <c r="G9" s="83">
        <v>2</v>
      </c>
      <c r="H9" s="83">
        <v>0</v>
      </c>
      <c r="I9" s="83">
        <v>0</v>
      </c>
      <c r="J9" s="83">
        <v>0</v>
      </c>
      <c r="K9" s="83">
        <v>11</v>
      </c>
      <c r="L9" s="245">
        <f t="shared" si="0"/>
        <v>39</v>
      </c>
    </row>
    <row r="10" spans="2:12" ht="13.5" customHeight="1">
      <c r="B10" s="204" t="s">
        <v>136</v>
      </c>
      <c r="C10" s="83">
        <v>13</v>
      </c>
      <c r="D10" s="83">
        <v>0</v>
      </c>
      <c r="E10" s="83">
        <v>1</v>
      </c>
      <c r="F10" s="83">
        <v>4</v>
      </c>
      <c r="G10" s="83">
        <v>4</v>
      </c>
      <c r="H10" s="83">
        <v>0</v>
      </c>
      <c r="I10" s="83">
        <v>0</v>
      </c>
      <c r="J10" s="83">
        <v>0</v>
      </c>
      <c r="K10" s="83">
        <v>2</v>
      </c>
      <c r="L10" s="245">
        <f t="shared" si="0"/>
        <v>24</v>
      </c>
    </row>
    <row r="11" spans="2:12" ht="13.5" customHeight="1">
      <c r="B11" s="204" t="s">
        <v>137</v>
      </c>
      <c r="C11" s="83">
        <v>18</v>
      </c>
      <c r="D11" s="83">
        <v>0</v>
      </c>
      <c r="E11" s="83">
        <v>0</v>
      </c>
      <c r="F11" s="83">
        <v>2</v>
      </c>
      <c r="G11" s="83">
        <v>2</v>
      </c>
      <c r="H11" s="83">
        <v>0</v>
      </c>
      <c r="I11" s="83">
        <v>0</v>
      </c>
      <c r="J11" s="83">
        <v>0</v>
      </c>
      <c r="K11" s="83">
        <v>1</v>
      </c>
      <c r="L11" s="245">
        <f t="shared" si="0"/>
        <v>23</v>
      </c>
    </row>
    <row r="12" spans="2:12" ht="13.5" customHeight="1">
      <c r="B12" s="204" t="s">
        <v>138</v>
      </c>
      <c r="C12" s="83">
        <v>8</v>
      </c>
      <c r="D12" s="83">
        <v>0</v>
      </c>
      <c r="E12" s="83">
        <v>0</v>
      </c>
      <c r="F12" s="83">
        <v>2</v>
      </c>
      <c r="G12" s="83">
        <v>2</v>
      </c>
      <c r="H12" s="83">
        <v>1</v>
      </c>
      <c r="I12" s="83">
        <v>0</v>
      </c>
      <c r="J12" s="83">
        <v>0</v>
      </c>
      <c r="K12" s="83">
        <v>3</v>
      </c>
      <c r="L12" s="245">
        <f t="shared" si="0"/>
        <v>16</v>
      </c>
    </row>
    <row r="13" spans="2:12" ht="13.5" customHeight="1">
      <c r="B13" s="204" t="s">
        <v>139</v>
      </c>
      <c r="C13" s="83">
        <v>13</v>
      </c>
      <c r="D13" s="83">
        <v>2</v>
      </c>
      <c r="E13" s="83">
        <v>0</v>
      </c>
      <c r="F13" s="83">
        <v>3</v>
      </c>
      <c r="G13" s="83">
        <v>3</v>
      </c>
      <c r="H13" s="83">
        <v>0</v>
      </c>
      <c r="I13" s="83">
        <v>0</v>
      </c>
      <c r="J13" s="83">
        <v>1</v>
      </c>
      <c r="K13" s="83">
        <v>11</v>
      </c>
      <c r="L13" s="245">
        <f t="shared" si="0"/>
        <v>33</v>
      </c>
    </row>
    <row r="14" spans="2:12" ht="13.5" customHeight="1">
      <c r="B14" s="204" t="s">
        <v>140</v>
      </c>
      <c r="C14" s="83">
        <v>10</v>
      </c>
      <c r="D14" s="83">
        <v>0</v>
      </c>
      <c r="E14" s="83">
        <v>0</v>
      </c>
      <c r="F14" s="83">
        <v>4</v>
      </c>
      <c r="G14" s="83">
        <v>5</v>
      </c>
      <c r="H14" s="83">
        <v>0</v>
      </c>
      <c r="I14" s="83">
        <v>0</v>
      </c>
      <c r="J14" s="83">
        <v>0</v>
      </c>
      <c r="K14" s="83">
        <v>4</v>
      </c>
      <c r="L14" s="245">
        <f t="shared" si="0"/>
        <v>23</v>
      </c>
    </row>
    <row r="15" spans="2:12" ht="13.5" customHeight="1">
      <c r="B15" s="204" t="s">
        <v>66</v>
      </c>
      <c r="C15" s="83">
        <v>10</v>
      </c>
      <c r="D15" s="83">
        <v>2</v>
      </c>
      <c r="E15" s="83">
        <v>0</v>
      </c>
      <c r="F15" s="83">
        <v>2</v>
      </c>
      <c r="G15" s="83">
        <v>3</v>
      </c>
      <c r="H15" s="83">
        <v>0</v>
      </c>
      <c r="I15" s="83">
        <v>0</v>
      </c>
      <c r="J15" s="83">
        <v>0</v>
      </c>
      <c r="K15" s="83">
        <v>2</v>
      </c>
      <c r="L15" s="245">
        <f t="shared" si="0"/>
        <v>19</v>
      </c>
    </row>
    <row r="16" spans="2:12" ht="13.5" customHeight="1">
      <c r="B16" s="204" t="s">
        <v>67</v>
      </c>
      <c r="C16" s="83">
        <v>14</v>
      </c>
      <c r="D16" s="83">
        <v>0</v>
      </c>
      <c r="E16" s="83">
        <v>0</v>
      </c>
      <c r="F16" s="83">
        <v>4</v>
      </c>
      <c r="G16" s="83">
        <v>1</v>
      </c>
      <c r="H16" s="83">
        <v>0</v>
      </c>
      <c r="I16" s="83">
        <v>0</v>
      </c>
      <c r="J16" s="83">
        <v>0</v>
      </c>
      <c r="K16" s="83">
        <v>2</v>
      </c>
      <c r="L16" s="245">
        <f t="shared" si="0"/>
        <v>21</v>
      </c>
    </row>
    <row r="17" spans="2:12" ht="13.5" customHeight="1">
      <c r="B17" s="207" t="s">
        <v>68</v>
      </c>
      <c r="C17" s="191">
        <v>17</v>
      </c>
      <c r="D17" s="191">
        <v>0</v>
      </c>
      <c r="E17" s="191">
        <v>0</v>
      </c>
      <c r="F17" s="191">
        <v>4</v>
      </c>
      <c r="G17" s="191">
        <v>0</v>
      </c>
      <c r="H17" s="191">
        <v>0</v>
      </c>
      <c r="I17" s="191">
        <v>0</v>
      </c>
      <c r="J17" s="191">
        <v>1</v>
      </c>
      <c r="K17" s="191">
        <v>1</v>
      </c>
      <c r="L17" s="245">
        <f t="shared" si="0"/>
        <v>23</v>
      </c>
    </row>
    <row r="18" spans="2:12" ht="13.5" customHeight="1">
      <c r="B18" s="209" t="s">
        <v>15</v>
      </c>
      <c r="C18" s="193">
        <f>SUM(C6:C17)</f>
        <v>173</v>
      </c>
      <c r="D18" s="193">
        <f aca="true" t="shared" si="1" ref="D18:K18">SUM(D6:D17)</f>
        <v>12</v>
      </c>
      <c r="E18" s="193">
        <f t="shared" si="1"/>
        <v>1</v>
      </c>
      <c r="F18" s="193">
        <f t="shared" si="1"/>
        <v>44</v>
      </c>
      <c r="G18" s="193">
        <f t="shared" si="1"/>
        <v>28</v>
      </c>
      <c r="H18" s="193">
        <f t="shared" si="1"/>
        <v>1</v>
      </c>
      <c r="I18" s="193">
        <f t="shared" si="1"/>
        <v>0</v>
      </c>
      <c r="J18" s="193">
        <f t="shared" si="1"/>
        <v>5</v>
      </c>
      <c r="K18" s="193">
        <f t="shared" si="1"/>
        <v>64</v>
      </c>
      <c r="L18" s="246">
        <f t="shared" si="0"/>
        <v>328</v>
      </c>
    </row>
    <row r="19" spans="2:10" ht="15" customHeight="1">
      <c r="B19" s="196"/>
      <c r="C19" s="211"/>
      <c r="D19" s="211"/>
      <c r="E19" s="211"/>
      <c r="F19" s="211"/>
      <c r="G19" s="211"/>
      <c r="H19" s="211"/>
      <c r="I19" s="211"/>
      <c r="J19" s="211"/>
    </row>
    <row r="20" spans="2:12" ht="15" customHeight="1">
      <c r="B20" s="197" t="s">
        <v>270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spans="2:12" ht="18.75" customHeight="1">
      <c r="B21" s="238"/>
      <c r="C21" s="239" t="s">
        <v>224</v>
      </c>
      <c r="D21" s="285" t="s">
        <v>225</v>
      </c>
      <c r="E21" s="281" t="s">
        <v>287</v>
      </c>
      <c r="F21" s="281" t="s">
        <v>226</v>
      </c>
      <c r="G21" s="281" t="s">
        <v>294</v>
      </c>
      <c r="H21" s="281" t="s">
        <v>227</v>
      </c>
      <c r="I21" s="283" t="s">
        <v>15</v>
      </c>
      <c r="J21" s="213"/>
      <c r="K21" s="213"/>
      <c r="L21" s="213"/>
    </row>
    <row r="22" spans="2:12" ht="18.75" customHeight="1">
      <c r="B22" s="241"/>
      <c r="C22" s="187" t="s">
        <v>228</v>
      </c>
      <c r="D22" s="286"/>
      <c r="E22" s="284"/>
      <c r="F22" s="282"/>
      <c r="G22" s="282"/>
      <c r="H22" s="282"/>
      <c r="I22" s="282"/>
      <c r="J22" s="213"/>
      <c r="K22" s="213"/>
      <c r="L22" s="213"/>
    </row>
    <row r="23" spans="2:12" ht="13.5" customHeight="1">
      <c r="B23" s="181" t="s">
        <v>142</v>
      </c>
      <c r="C23" s="82">
        <v>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247">
        <f>SUM(C23:H23)</f>
        <v>8</v>
      </c>
      <c r="J23" s="211"/>
      <c r="K23" s="211"/>
      <c r="L23" s="211"/>
    </row>
    <row r="24" spans="2:12" ht="13.5" customHeight="1">
      <c r="B24" s="204" t="s">
        <v>143</v>
      </c>
      <c r="C24" s="83">
        <v>9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248">
        <f aca="true" t="shared" si="2" ref="I24:I35">SUM(C24:H24)</f>
        <v>9</v>
      </c>
      <c r="J24" s="211"/>
      <c r="K24" s="211"/>
      <c r="L24" s="211"/>
    </row>
    <row r="25" spans="2:12" ht="13.5" customHeight="1">
      <c r="B25" s="204" t="s">
        <v>144</v>
      </c>
      <c r="C25" s="83">
        <v>4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248">
        <f t="shared" si="2"/>
        <v>4</v>
      </c>
      <c r="J25" s="211"/>
      <c r="K25" s="211"/>
      <c r="L25" s="211"/>
    </row>
    <row r="26" spans="2:12" ht="13.5" customHeight="1">
      <c r="B26" s="204" t="s">
        <v>135</v>
      </c>
      <c r="C26" s="83">
        <v>2</v>
      </c>
      <c r="D26" s="83">
        <v>0</v>
      </c>
      <c r="E26" s="83">
        <v>0</v>
      </c>
      <c r="F26" s="83">
        <v>0</v>
      </c>
      <c r="G26" s="83">
        <v>0</v>
      </c>
      <c r="H26" s="83">
        <v>2</v>
      </c>
      <c r="I26" s="248">
        <f t="shared" si="2"/>
        <v>4</v>
      </c>
      <c r="J26" s="211"/>
      <c r="K26" s="211"/>
      <c r="L26" s="211"/>
    </row>
    <row r="27" spans="2:12" ht="13.5" customHeight="1">
      <c r="B27" s="204" t="s">
        <v>136</v>
      </c>
      <c r="C27" s="83">
        <v>6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248">
        <f t="shared" si="2"/>
        <v>6</v>
      </c>
      <c r="J27" s="211"/>
      <c r="K27" s="211"/>
      <c r="L27" s="211"/>
    </row>
    <row r="28" spans="2:12" ht="13.5" customHeight="1">
      <c r="B28" s="204" t="s">
        <v>137</v>
      </c>
      <c r="C28" s="83">
        <v>1</v>
      </c>
      <c r="D28" s="83">
        <v>0</v>
      </c>
      <c r="E28" s="83">
        <v>0</v>
      </c>
      <c r="F28" s="83">
        <v>0</v>
      </c>
      <c r="G28" s="83">
        <v>0</v>
      </c>
      <c r="H28" s="83">
        <v>1</v>
      </c>
      <c r="I28" s="248">
        <f t="shared" si="2"/>
        <v>2</v>
      </c>
      <c r="J28" s="211"/>
      <c r="K28" s="211"/>
      <c r="L28" s="211"/>
    </row>
    <row r="29" spans="2:12" ht="13.5" customHeight="1">
      <c r="B29" s="204" t="s">
        <v>138</v>
      </c>
      <c r="C29" s="83">
        <v>5</v>
      </c>
      <c r="D29" s="83">
        <v>0</v>
      </c>
      <c r="E29" s="83">
        <v>0</v>
      </c>
      <c r="F29" s="83">
        <v>1</v>
      </c>
      <c r="G29" s="83">
        <v>0</v>
      </c>
      <c r="H29" s="83">
        <v>0</v>
      </c>
      <c r="I29" s="248">
        <f t="shared" si="2"/>
        <v>6</v>
      </c>
      <c r="J29" s="211"/>
      <c r="K29" s="211"/>
      <c r="L29" s="211"/>
    </row>
    <row r="30" spans="2:12" ht="13.5" customHeight="1">
      <c r="B30" s="204" t="s">
        <v>139</v>
      </c>
      <c r="C30" s="83">
        <v>0</v>
      </c>
      <c r="D30" s="83">
        <v>0</v>
      </c>
      <c r="E30" s="83">
        <v>1</v>
      </c>
      <c r="F30" s="83">
        <v>0</v>
      </c>
      <c r="G30" s="83">
        <v>0</v>
      </c>
      <c r="H30" s="83">
        <v>0</v>
      </c>
      <c r="I30" s="248">
        <f t="shared" si="2"/>
        <v>1</v>
      </c>
      <c r="J30" s="211"/>
      <c r="K30" s="211"/>
      <c r="L30" s="211"/>
    </row>
    <row r="31" spans="2:12" ht="13.5" customHeight="1">
      <c r="B31" s="204" t="s">
        <v>140</v>
      </c>
      <c r="C31" s="83">
        <v>1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248">
        <f t="shared" si="2"/>
        <v>1</v>
      </c>
      <c r="J31" s="211"/>
      <c r="K31" s="211"/>
      <c r="L31" s="211"/>
    </row>
    <row r="32" spans="2:12" ht="13.5" customHeight="1">
      <c r="B32" s="204" t="s">
        <v>66</v>
      </c>
      <c r="C32" s="83">
        <v>2</v>
      </c>
      <c r="D32" s="83">
        <v>1</v>
      </c>
      <c r="E32" s="83">
        <v>0</v>
      </c>
      <c r="F32" s="83">
        <v>0</v>
      </c>
      <c r="G32" s="83">
        <v>0</v>
      </c>
      <c r="H32" s="83">
        <v>2</v>
      </c>
      <c r="I32" s="248">
        <f t="shared" si="2"/>
        <v>5</v>
      </c>
      <c r="J32" s="211"/>
      <c r="K32" s="211"/>
      <c r="L32" s="211"/>
    </row>
    <row r="33" spans="2:12" ht="13.5" customHeight="1">
      <c r="B33" s="204" t="s">
        <v>67</v>
      </c>
      <c r="C33" s="83">
        <v>7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248">
        <f t="shared" si="2"/>
        <v>7</v>
      </c>
      <c r="J33" s="211"/>
      <c r="K33" s="211"/>
      <c r="L33" s="211"/>
    </row>
    <row r="34" spans="2:12" ht="13.5" customHeight="1">
      <c r="B34" s="207" t="s">
        <v>68</v>
      </c>
      <c r="C34" s="191">
        <v>2</v>
      </c>
      <c r="D34" s="191">
        <v>0</v>
      </c>
      <c r="E34" s="191">
        <v>0</v>
      </c>
      <c r="F34" s="191">
        <v>1</v>
      </c>
      <c r="G34" s="191">
        <v>0</v>
      </c>
      <c r="H34" s="191">
        <v>0</v>
      </c>
      <c r="I34" s="248">
        <f t="shared" si="2"/>
        <v>3</v>
      </c>
      <c r="J34" s="211"/>
      <c r="K34" s="211"/>
      <c r="L34" s="211"/>
    </row>
    <row r="35" spans="2:12" ht="13.5" customHeight="1">
      <c r="B35" s="209" t="s">
        <v>15</v>
      </c>
      <c r="C35" s="193">
        <f aca="true" t="shared" si="3" ref="C35:H35">SUM(C23:C34)</f>
        <v>47</v>
      </c>
      <c r="D35" s="193">
        <f t="shared" si="3"/>
        <v>1</v>
      </c>
      <c r="E35" s="193">
        <f t="shared" si="3"/>
        <v>1</v>
      </c>
      <c r="F35" s="193">
        <f t="shared" si="3"/>
        <v>2</v>
      </c>
      <c r="G35" s="193">
        <f t="shared" si="3"/>
        <v>0</v>
      </c>
      <c r="H35" s="193">
        <f t="shared" si="3"/>
        <v>5</v>
      </c>
      <c r="I35" s="249">
        <f t="shared" si="2"/>
        <v>56</v>
      </c>
      <c r="J35" s="211"/>
      <c r="K35" s="211"/>
      <c r="L35" s="211"/>
    </row>
    <row r="36" spans="2:12" ht="15" customHeight="1">
      <c r="B36" s="196"/>
      <c r="C36" s="211"/>
      <c r="D36" s="211"/>
      <c r="E36" s="211"/>
      <c r="F36" s="211"/>
      <c r="G36" s="211"/>
      <c r="H36" s="211"/>
      <c r="I36" s="211"/>
      <c r="J36" s="211"/>
      <c r="K36" s="211"/>
      <c r="L36" s="211"/>
    </row>
    <row r="37" spans="2:12" ht="15" customHeight="1">
      <c r="B37" s="197" t="s">
        <v>271</v>
      </c>
      <c r="C37" s="213"/>
      <c r="D37" s="211"/>
      <c r="E37" s="211"/>
      <c r="F37" s="211"/>
      <c r="G37" s="211"/>
      <c r="H37" s="211"/>
      <c r="I37" s="211"/>
      <c r="J37" s="211"/>
      <c r="K37" s="211"/>
      <c r="L37" s="211"/>
    </row>
    <row r="38" spans="2:8" ht="18.75" customHeight="1">
      <c r="B38" s="238"/>
      <c r="C38" s="239" t="s">
        <v>224</v>
      </c>
      <c r="D38" s="281" t="s">
        <v>227</v>
      </c>
      <c r="E38" s="283" t="s">
        <v>15</v>
      </c>
      <c r="F38" s="213"/>
      <c r="G38" s="213"/>
      <c r="H38" s="213"/>
    </row>
    <row r="39" spans="2:8" ht="18.75" customHeight="1">
      <c r="B39" s="241"/>
      <c r="C39" s="187" t="s">
        <v>228</v>
      </c>
      <c r="D39" s="282"/>
      <c r="E39" s="282"/>
      <c r="F39" s="213"/>
      <c r="G39" s="213"/>
      <c r="H39" s="213"/>
    </row>
    <row r="40" spans="2:8" ht="13.5" customHeight="1">
      <c r="B40" s="181" t="s">
        <v>142</v>
      </c>
      <c r="C40" s="82">
        <v>0</v>
      </c>
      <c r="D40" s="82">
        <v>0</v>
      </c>
      <c r="E40" s="83">
        <f>SUM(C40:D40)</f>
        <v>0</v>
      </c>
      <c r="F40" s="211"/>
      <c r="G40" s="211"/>
      <c r="H40" s="211"/>
    </row>
    <row r="41" spans="2:8" ht="13.5" customHeight="1">
      <c r="B41" s="204" t="s">
        <v>143</v>
      </c>
      <c r="C41" s="83">
        <v>2</v>
      </c>
      <c r="D41" s="83">
        <v>1</v>
      </c>
      <c r="E41" s="83">
        <f aca="true" t="shared" si="4" ref="E41:E51">SUM(C41:D41)</f>
        <v>3</v>
      </c>
      <c r="F41" s="211"/>
      <c r="G41" s="211"/>
      <c r="H41" s="211"/>
    </row>
    <row r="42" spans="2:8" ht="13.5" customHeight="1">
      <c r="B42" s="204" t="s">
        <v>144</v>
      </c>
      <c r="C42" s="83">
        <v>0</v>
      </c>
      <c r="D42" s="83">
        <v>0</v>
      </c>
      <c r="E42" s="83">
        <f t="shared" si="4"/>
        <v>0</v>
      </c>
      <c r="F42" s="211"/>
      <c r="G42" s="211"/>
      <c r="H42" s="211"/>
    </row>
    <row r="43" spans="2:8" ht="13.5" customHeight="1">
      <c r="B43" s="204" t="s">
        <v>135</v>
      </c>
      <c r="C43" s="83">
        <v>0</v>
      </c>
      <c r="D43" s="83">
        <v>0</v>
      </c>
      <c r="E43" s="83">
        <f t="shared" si="4"/>
        <v>0</v>
      </c>
      <c r="F43" s="211"/>
      <c r="G43" s="211"/>
      <c r="H43" s="211"/>
    </row>
    <row r="44" spans="2:8" ht="13.5" customHeight="1">
      <c r="B44" s="204" t="s">
        <v>136</v>
      </c>
      <c r="C44" s="83">
        <v>0</v>
      </c>
      <c r="D44" s="83">
        <v>0</v>
      </c>
      <c r="E44" s="83">
        <f t="shared" si="4"/>
        <v>0</v>
      </c>
      <c r="F44" s="211"/>
      <c r="G44" s="211"/>
      <c r="H44" s="211"/>
    </row>
    <row r="45" spans="2:8" ht="13.5" customHeight="1">
      <c r="B45" s="204" t="s">
        <v>137</v>
      </c>
      <c r="C45" s="83">
        <v>2</v>
      </c>
      <c r="D45" s="83">
        <v>0</v>
      </c>
      <c r="E45" s="83">
        <f t="shared" si="4"/>
        <v>2</v>
      </c>
      <c r="F45" s="211"/>
      <c r="G45" s="211"/>
      <c r="H45" s="211"/>
    </row>
    <row r="46" spans="2:8" ht="13.5" customHeight="1">
      <c r="B46" s="204" t="s">
        <v>138</v>
      </c>
      <c r="C46" s="83">
        <v>0</v>
      </c>
      <c r="D46" s="83">
        <v>0</v>
      </c>
      <c r="E46" s="83">
        <f t="shared" si="4"/>
        <v>0</v>
      </c>
      <c r="F46" s="211"/>
      <c r="G46" s="211"/>
      <c r="H46" s="211"/>
    </row>
    <row r="47" spans="2:8" ht="13.5" customHeight="1">
      <c r="B47" s="204" t="s">
        <v>139</v>
      </c>
      <c r="C47" s="83">
        <v>0</v>
      </c>
      <c r="D47" s="83">
        <v>0</v>
      </c>
      <c r="E47" s="83">
        <f t="shared" si="4"/>
        <v>0</v>
      </c>
      <c r="F47" s="211"/>
      <c r="G47" s="211"/>
      <c r="H47" s="211"/>
    </row>
    <row r="48" spans="2:8" ht="13.5" customHeight="1">
      <c r="B48" s="204" t="s">
        <v>140</v>
      </c>
      <c r="C48" s="83">
        <v>1</v>
      </c>
      <c r="D48" s="83">
        <v>0</v>
      </c>
      <c r="E48" s="83">
        <f t="shared" si="4"/>
        <v>1</v>
      </c>
      <c r="F48" s="211"/>
      <c r="G48" s="211"/>
      <c r="H48" s="211"/>
    </row>
    <row r="49" spans="2:8" ht="13.5" customHeight="1">
      <c r="B49" s="204" t="s">
        <v>66</v>
      </c>
      <c r="C49" s="83">
        <v>2</v>
      </c>
      <c r="D49" s="83">
        <v>1</v>
      </c>
      <c r="E49" s="83">
        <f t="shared" si="4"/>
        <v>3</v>
      </c>
      <c r="F49" s="211"/>
      <c r="G49" s="211"/>
      <c r="H49" s="211"/>
    </row>
    <row r="50" spans="2:8" ht="13.5" customHeight="1">
      <c r="B50" s="204" t="s">
        <v>67</v>
      </c>
      <c r="C50" s="83">
        <v>0</v>
      </c>
      <c r="D50" s="83">
        <v>0</v>
      </c>
      <c r="E50" s="83">
        <f t="shared" si="4"/>
        <v>0</v>
      </c>
      <c r="F50" s="211"/>
      <c r="G50" s="211"/>
      <c r="H50" s="211"/>
    </row>
    <row r="51" spans="2:8" ht="13.5" customHeight="1">
      <c r="B51" s="207" t="s">
        <v>68</v>
      </c>
      <c r="C51" s="191">
        <v>0</v>
      </c>
      <c r="D51" s="191">
        <v>0</v>
      </c>
      <c r="E51" s="83">
        <f t="shared" si="4"/>
        <v>0</v>
      </c>
      <c r="F51" s="211"/>
      <c r="G51" s="211"/>
      <c r="H51" s="211"/>
    </row>
    <row r="52" spans="2:8" ht="13.5" customHeight="1">
      <c r="B52" s="209" t="s">
        <v>15</v>
      </c>
      <c r="C52" s="193">
        <f>SUM(C40:C51)</f>
        <v>7</v>
      </c>
      <c r="D52" s="193">
        <f>SUM(D40:D51)</f>
        <v>2</v>
      </c>
      <c r="E52" s="249">
        <f>SUM(C52:D52)</f>
        <v>9</v>
      </c>
      <c r="F52" s="211"/>
      <c r="G52" s="211"/>
      <c r="H52" s="211"/>
    </row>
    <row r="53" spans="2:12" ht="15" customHeight="1">
      <c r="B53" s="196"/>
      <c r="C53" s="211"/>
      <c r="D53" s="211"/>
      <c r="E53" s="211"/>
      <c r="F53" s="211"/>
      <c r="G53" s="211"/>
      <c r="H53" s="211"/>
      <c r="I53" s="211"/>
      <c r="J53" s="211"/>
      <c r="K53" s="211"/>
      <c r="L53" s="211"/>
    </row>
  </sheetData>
  <mergeCells count="15">
    <mergeCell ref="G21:G22"/>
    <mergeCell ref="H21:H22"/>
    <mergeCell ref="E4:E5"/>
    <mergeCell ref="G4:G5"/>
    <mergeCell ref="H4:H5"/>
    <mergeCell ref="K4:K5"/>
    <mergeCell ref="D38:D39"/>
    <mergeCell ref="L4:L5"/>
    <mergeCell ref="I21:I22"/>
    <mergeCell ref="E38:E39"/>
    <mergeCell ref="I4:I5"/>
    <mergeCell ref="J4:J5"/>
    <mergeCell ref="D21:D22"/>
    <mergeCell ref="E21:E22"/>
    <mergeCell ref="F21:F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1"/>
  <sheetViews>
    <sheetView workbookViewId="0" topLeftCell="A1">
      <selection activeCell="A1" sqref="A1"/>
    </sheetView>
  </sheetViews>
  <sheetFormatPr defaultColWidth="11.00390625" defaultRowHeight="14.25" customHeight="1"/>
  <cols>
    <col min="1" max="1" width="4.375" style="2" customWidth="1"/>
    <col min="2" max="2" width="10.00390625" style="2" customWidth="1"/>
    <col min="3" max="3" width="0.875" style="3" customWidth="1"/>
    <col min="4" max="4" width="7.125" style="2" customWidth="1"/>
    <col min="5" max="7" width="6.50390625" style="2" customWidth="1"/>
    <col min="8" max="8" width="6.75390625" style="2" customWidth="1"/>
    <col min="9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7" width="6.50390625" style="2" customWidth="1"/>
    <col min="28" max="16384" width="11.00390625" style="2" customWidth="1"/>
  </cols>
  <sheetData>
    <row r="1" spans="1:25" ht="14.25">
      <c r="A1" s="62" t="s">
        <v>217</v>
      </c>
      <c r="D1" s="3"/>
      <c r="E1" s="3"/>
      <c r="F1" s="3"/>
      <c r="G1" s="3"/>
      <c r="H1" s="3"/>
      <c r="I1" s="3"/>
      <c r="J1" s="3"/>
      <c r="K1" s="3"/>
      <c r="L1" s="3"/>
      <c r="M1" s="3"/>
      <c r="O1" s="62" t="s">
        <v>267</v>
      </c>
      <c r="P1" s="3"/>
      <c r="R1" s="3"/>
      <c r="S1" s="3"/>
      <c r="T1" s="3"/>
      <c r="U1" s="3"/>
      <c r="V1" s="3"/>
      <c r="W1" s="3"/>
      <c r="X1" s="3"/>
      <c r="Y1" s="3"/>
    </row>
    <row r="2" spans="1:26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16" t="str">
        <f>'表１'!T2</f>
        <v>（平成18年）</v>
      </c>
      <c r="O2" s="1"/>
      <c r="P2" s="3"/>
      <c r="R2" s="3"/>
      <c r="S2" s="3"/>
      <c r="T2" s="3"/>
      <c r="U2" s="3"/>
      <c r="V2" s="3"/>
      <c r="W2" s="3"/>
      <c r="X2" s="3"/>
      <c r="Y2" s="3"/>
      <c r="Z2" s="16" t="str">
        <f>M2</f>
        <v>（平成18年）</v>
      </c>
    </row>
    <row r="3" spans="1:30" ht="12.75" customHeight="1">
      <c r="A3" s="63"/>
      <c r="B3" s="65"/>
      <c r="C3" s="64"/>
      <c r="D3" s="150" t="s">
        <v>285</v>
      </c>
      <c r="E3" s="151" t="s">
        <v>275</v>
      </c>
      <c r="F3" s="151" t="s">
        <v>234</v>
      </c>
      <c r="G3" s="151" t="s">
        <v>235</v>
      </c>
      <c r="H3" s="151" t="s">
        <v>236</v>
      </c>
      <c r="I3" s="151"/>
      <c r="J3" s="151" t="s">
        <v>237</v>
      </c>
      <c r="K3" s="151" t="s">
        <v>238</v>
      </c>
      <c r="L3" s="151" t="s">
        <v>239</v>
      </c>
      <c r="M3" s="151"/>
      <c r="N3" s="151"/>
      <c r="O3" s="166"/>
      <c r="P3" s="167"/>
      <c r="Q3" s="167"/>
      <c r="R3" s="151" t="s">
        <v>240</v>
      </c>
      <c r="S3" s="151"/>
      <c r="T3" s="151" t="s">
        <v>241</v>
      </c>
      <c r="U3" s="151" t="s">
        <v>242</v>
      </c>
      <c r="V3" s="151" t="s">
        <v>241</v>
      </c>
      <c r="W3" s="151" t="s">
        <v>243</v>
      </c>
      <c r="X3" s="151" t="s">
        <v>244</v>
      </c>
      <c r="Y3" s="151" t="s">
        <v>245</v>
      </c>
      <c r="Z3" s="151" t="s">
        <v>246</v>
      </c>
      <c r="AA3" s="151" t="s">
        <v>247</v>
      </c>
      <c r="AB3" s="168"/>
      <c r="AC3" s="168"/>
      <c r="AD3" s="168"/>
    </row>
    <row r="4" spans="1:27" s="105" customFormat="1" ht="12.75" customHeight="1">
      <c r="A4" s="100"/>
      <c r="B4" s="101"/>
      <c r="C4" s="102"/>
      <c r="D4" s="112" t="s">
        <v>283</v>
      </c>
      <c r="E4" s="89" t="s">
        <v>276</v>
      </c>
      <c r="F4" s="89"/>
      <c r="G4" s="89" t="s">
        <v>0</v>
      </c>
      <c r="H4" s="89"/>
      <c r="I4" s="89" t="s">
        <v>248</v>
      </c>
      <c r="J4" s="89"/>
      <c r="K4" s="89"/>
      <c r="L4" s="89"/>
      <c r="M4" s="89" t="s">
        <v>1</v>
      </c>
      <c r="N4" s="89" t="s">
        <v>277</v>
      </c>
      <c r="O4" s="103"/>
      <c r="P4" s="104"/>
      <c r="Q4" s="104"/>
      <c r="R4" s="89" t="s">
        <v>249</v>
      </c>
      <c r="S4" s="89" t="s">
        <v>280</v>
      </c>
      <c r="T4" s="89" t="s">
        <v>250</v>
      </c>
      <c r="U4" s="89" t="s">
        <v>251</v>
      </c>
      <c r="V4" s="89" t="s">
        <v>252</v>
      </c>
      <c r="W4" s="89" t="s">
        <v>253</v>
      </c>
      <c r="X4" s="89"/>
      <c r="Y4" s="89" t="s">
        <v>254</v>
      </c>
      <c r="Z4" s="89" t="s">
        <v>255</v>
      </c>
      <c r="AA4" s="89"/>
    </row>
    <row r="5" spans="1:27" s="111" customFormat="1" ht="12.75" customHeight="1">
      <c r="A5" s="106"/>
      <c r="B5" s="107"/>
      <c r="C5" s="108"/>
      <c r="D5" s="113" t="s">
        <v>284</v>
      </c>
      <c r="E5" s="90" t="s">
        <v>63</v>
      </c>
      <c r="F5" s="90" t="s">
        <v>2</v>
      </c>
      <c r="G5" s="90" t="s">
        <v>3</v>
      </c>
      <c r="H5" s="90" t="s">
        <v>4</v>
      </c>
      <c r="I5" s="90"/>
      <c r="J5" s="90" t="s">
        <v>5</v>
      </c>
      <c r="K5" s="90" t="s">
        <v>256</v>
      </c>
      <c r="L5" s="90" t="s">
        <v>279</v>
      </c>
      <c r="M5" s="90"/>
      <c r="N5" s="90"/>
      <c r="O5" s="109"/>
      <c r="P5" s="110"/>
      <c r="Q5" s="110"/>
      <c r="R5" s="90" t="s">
        <v>257</v>
      </c>
      <c r="S5" s="90"/>
      <c r="T5" s="90" t="s">
        <v>258</v>
      </c>
      <c r="U5" s="90" t="s">
        <v>6</v>
      </c>
      <c r="V5" s="90" t="s">
        <v>7</v>
      </c>
      <c r="W5" s="91" t="s">
        <v>8</v>
      </c>
      <c r="X5" s="90" t="s">
        <v>9</v>
      </c>
      <c r="Y5" s="90" t="s">
        <v>10</v>
      </c>
      <c r="Z5" s="91" t="s">
        <v>282</v>
      </c>
      <c r="AA5" s="90" t="s">
        <v>281</v>
      </c>
    </row>
    <row r="6" spans="1:27" ht="12.75" customHeight="1">
      <c r="A6" s="163" t="s">
        <v>55</v>
      </c>
      <c r="B6" s="164" t="s">
        <v>307</v>
      </c>
      <c r="C6" s="94"/>
      <c r="D6" s="77">
        <v>423</v>
      </c>
      <c r="E6" s="145">
        <v>3</v>
      </c>
      <c r="F6" s="76">
        <v>38</v>
      </c>
      <c r="G6" s="76">
        <v>36</v>
      </c>
      <c r="H6" s="76">
        <v>459</v>
      </c>
      <c r="I6" s="76">
        <v>142</v>
      </c>
      <c r="J6" s="76">
        <v>2</v>
      </c>
      <c r="K6" s="76">
        <v>10</v>
      </c>
      <c r="L6" s="76">
        <v>29</v>
      </c>
      <c r="M6" s="76">
        <v>0</v>
      </c>
      <c r="N6" s="76">
        <v>0</v>
      </c>
      <c r="O6" s="63" t="s">
        <v>55</v>
      </c>
      <c r="P6" s="164" t="s">
        <v>307</v>
      </c>
      <c r="Q6" s="97"/>
      <c r="R6" s="76">
        <v>0</v>
      </c>
      <c r="S6" s="76">
        <v>0</v>
      </c>
      <c r="T6" s="76">
        <v>197</v>
      </c>
      <c r="U6" s="76">
        <v>0</v>
      </c>
      <c r="V6" s="76">
        <v>9</v>
      </c>
      <c r="W6" s="76">
        <v>0</v>
      </c>
      <c r="X6" s="76">
        <v>1</v>
      </c>
      <c r="Y6" s="76">
        <v>4</v>
      </c>
      <c r="Z6" s="76">
        <v>0</v>
      </c>
      <c r="AA6" s="77">
        <v>0</v>
      </c>
    </row>
    <row r="7" spans="1:27" ht="12.75" customHeight="1">
      <c r="A7" s="165" t="s">
        <v>56</v>
      </c>
      <c r="B7" s="146" t="s">
        <v>308</v>
      </c>
      <c r="C7" s="95"/>
      <c r="D7" s="76">
        <v>664</v>
      </c>
      <c r="E7" s="145">
        <v>9</v>
      </c>
      <c r="F7" s="76">
        <v>34</v>
      </c>
      <c r="G7" s="76">
        <v>74</v>
      </c>
      <c r="H7" s="76">
        <v>483</v>
      </c>
      <c r="I7" s="76">
        <v>124</v>
      </c>
      <c r="J7" s="76">
        <v>3</v>
      </c>
      <c r="K7" s="76">
        <v>16</v>
      </c>
      <c r="L7" s="76">
        <v>30</v>
      </c>
      <c r="M7" s="76">
        <v>0</v>
      </c>
      <c r="N7" s="76">
        <v>0</v>
      </c>
      <c r="O7" s="66" t="s">
        <v>56</v>
      </c>
      <c r="P7" s="146" t="s">
        <v>308</v>
      </c>
      <c r="Q7" s="95"/>
      <c r="R7" s="76">
        <v>0</v>
      </c>
      <c r="S7" s="76">
        <v>0</v>
      </c>
      <c r="T7" s="76">
        <v>259</v>
      </c>
      <c r="U7" s="76">
        <v>0</v>
      </c>
      <c r="V7" s="76">
        <v>17</v>
      </c>
      <c r="W7" s="76">
        <v>0</v>
      </c>
      <c r="X7" s="76">
        <v>0</v>
      </c>
      <c r="Y7" s="76">
        <v>3</v>
      </c>
      <c r="Z7" s="76">
        <v>0</v>
      </c>
      <c r="AA7" s="76">
        <v>0</v>
      </c>
    </row>
    <row r="8" spans="1:27" ht="12.75" customHeight="1">
      <c r="A8" s="66" t="s">
        <v>259</v>
      </c>
      <c r="B8" s="95" t="s">
        <v>309</v>
      </c>
      <c r="C8" s="95"/>
      <c r="D8" s="76">
        <v>1666</v>
      </c>
      <c r="E8" s="145">
        <v>2</v>
      </c>
      <c r="F8" s="76">
        <v>52</v>
      </c>
      <c r="G8" s="76">
        <v>108</v>
      </c>
      <c r="H8" s="76">
        <v>582</v>
      </c>
      <c r="I8" s="76">
        <v>117</v>
      </c>
      <c r="J8" s="76">
        <v>0</v>
      </c>
      <c r="K8" s="76">
        <v>12</v>
      </c>
      <c r="L8" s="76">
        <v>22</v>
      </c>
      <c r="M8" s="76">
        <v>0</v>
      </c>
      <c r="N8" s="76">
        <v>0</v>
      </c>
      <c r="O8" s="66" t="s">
        <v>260</v>
      </c>
      <c r="P8" s="95" t="s">
        <v>309</v>
      </c>
      <c r="Q8" s="95"/>
      <c r="R8" s="76">
        <v>0</v>
      </c>
      <c r="S8" s="76">
        <v>0</v>
      </c>
      <c r="T8" s="76">
        <v>170</v>
      </c>
      <c r="U8" s="76">
        <v>0</v>
      </c>
      <c r="V8" s="76">
        <v>8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</row>
    <row r="9" spans="1:27" ht="12.75" customHeight="1">
      <c r="A9" s="66" t="s">
        <v>261</v>
      </c>
      <c r="B9" s="95" t="s">
        <v>310</v>
      </c>
      <c r="C9" s="95"/>
      <c r="D9" s="76">
        <v>2585</v>
      </c>
      <c r="E9" s="145">
        <v>4</v>
      </c>
      <c r="F9" s="76">
        <v>21</v>
      </c>
      <c r="G9" s="76">
        <v>131</v>
      </c>
      <c r="H9" s="76">
        <v>490</v>
      </c>
      <c r="I9" s="76">
        <v>113</v>
      </c>
      <c r="J9" s="76">
        <v>0</v>
      </c>
      <c r="K9" s="76">
        <v>14</v>
      </c>
      <c r="L9" s="76">
        <v>29</v>
      </c>
      <c r="M9" s="76">
        <v>1</v>
      </c>
      <c r="N9" s="76">
        <v>0</v>
      </c>
      <c r="O9" s="66" t="s">
        <v>261</v>
      </c>
      <c r="P9" s="95" t="s">
        <v>310</v>
      </c>
      <c r="Q9" s="95"/>
      <c r="R9" s="76">
        <v>0</v>
      </c>
      <c r="S9" s="76">
        <v>0</v>
      </c>
      <c r="T9" s="76">
        <v>139</v>
      </c>
      <c r="U9" s="76">
        <v>1</v>
      </c>
      <c r="V9" s="76">
        <v>7</v>
      </c>
      <c r="W9" s="76">
        <v>0</v>
      </c>
      <c r="X9" s="76">
        <v>0</v>
      </c>
      <c r="Y9" s="76">
        <v>1</v>
      </c>
      <c r="Z9" s="76">
        <v>0</v>
      </c>
      <c r="AA9" s="76">
        <v>0</v>
      </c>
    </row>
    <row r="10" spans="1:27" ht="12.75" customHeight="1">
      <c r="A10" s="66" t="s">
        <v>262</v>
      </c>
      <c r="B10" s="95" t="s">
        <v>311</v>
      </c>
      <c r="C10" s="95"/>
      <c r="D10" s="76">
        <v>3374</v>
      </c>
      <c r="E10" s="145">
        <v>2</v>
      </c>
      <c r="F10" s="76">
        <v>11</v>
      </c>
      <c r="G10" s="76">
        <v>161</v>
      </c>
      <c r="H10" s="76">
        <v>536</v>
      </c>
      <c r="I10" s="76">
        <v>87</v>
      </c>
      <c r="J10" s="76">
        <v>1</v>
      </c>
      <c r="K10" s="76">
        <v>23</v>
      </c>
      <c r="L10" s="76">
        <v>25</v>
      </c>
      <c r="M10" s="76">
        <v>1</v>
      </c>
      <c r="N10" s="76">
        <v>0</v>
      </c>
      <c r="O10" s="66" t="s">
        <v>262</v>
      </c>
      <c r="P10" s="95" t="s">
        <v>311</v>
      </c>
      <c r="Q10" s="95"/>
      <c r="R10" s="76">
        <v>0</v>
      </c>
      <c r="S10" s="76">
        <v>0</v>
      </c>
      <c r="T10" s="76">
        <v>215</v>
      </c>
      <c r="U10" s="76">
        <v>0</v>
      </c>
      <c r="V10" s="76">
        <v>8</v>
      </c>
      <c r="W10" s="76">
        <v>0</v>
      </c>
      <c r="X10" s="76">
        <v>0</v>
      </c>
      <c r="Y10" s="76">
        <v>3</v>
      </c>
      <c r="Z10" s="76">
        <v>0</v>
      </c>
      <c r="AA10" s="76">
        <v>0</v>
      </c>
    </row>
    <row r="11" spans="1:27" ht="12.75" customHeight="1">
      <c r="A11" s="66" t="s">
        <v>263</v>
      </c>
      <c r="B11" s="95" t="s">
        <v>312</v>
      </c>
      <c r="C11" s="95"/>
      <c r="D11" s="76">
        <v>3259</v>
      </c>
      <c r="E11" s="145">
        <v>0</v>
      </c>
      <c r="F11" s="76">
        <v>39</v>
      </c>
      <c r="G11" s="76">
        <v>112</v>
      </c>
      <c r="H11" s="76">
        <v>394</v>
      </c>
      <c r="I11" s="76">
        <v>79</v>
      </c>
      <c r="J11" s="76">
        <v>2</v>
      </c>
      <c r="K11" s="76">
        <v>8</v>
      </c>
      <c r="L11" s="76">
        <v>25</v>
      </c>
      <c r="M11" s="76">
        <v>0</v>
      </c>
      <c r="N11" s="76">
        <v>0</v>
      </c>
      <c r="O11" s="66" t="s">
        <v>263</v>
      </c>
      <c r="P11" s="95" t="s">
        <v>312</v>
      </c>
      <c r="Q11" s="95"/>
      <c r="R11" s="76">
        <v>0</v>
      </c>
      <c r="S11" s="76">
        <v>0</v>
      </c>
      <c r="T11" s="76">
        <v>129</v>
      </c>
      <c r="U11" s="76">
        <v>1</v>
      </c>
      <c r="V11" s="76">
        <v>10</v>
      </c>
      <c r="W11" s="76">
        <v>0</v>
      </c>
      <c r="X11" s="76">
        <v>0</v>
      </c>
      <c r="Y11" s="76">
        <v>1</v>
      </c>
      <c r="Z11" s="76">
        <v>1</v>
      </c>
      <c r="AA11" s="76">
        <v>0</v>
      </c>
    </row>
    <row r="12" spans="1:27" ht="12.75" customHeight="1">
      <c r="A12" s="66" t="s">
        <v>264</v>
      </c>
      <c r="B12" s="95" t="s">
        <v>313</v>
      </c>
      <c r="C12" s="95"/>
      <c r="D12" s="76">
        <v>3287</v>
      </c>
      <c r="E12" s="145">
        <v>0</v>
      </c>
      <c r="F12" s="76">
        <v>14</v>
      </c>
      <c r="G12" s="76">
        <v>168</v>
      </c>
      <c r="H12" s="76">
        <v>430</v>
      </c>
      <c r="I12" s="76">
        <v>113</v>
      </c>
      <c r="J12" s="76">
        <v>1</v>
      </c>
      <c r="K12" s="76">
        <v>12</v>
      </c>
      <c r="L12" s="76">
        <v>25</v>
      </c>
      <c r="M12" s="76">
        <v>0</v>
      </c>
      <c r="N12" s="76">
        <v>0</v>
      </c>
      <c r="O12" s="66" t="s">
        <v>264</v>
      </c>
      <c r="P12" s="95" t="s">
        <v>313</v>
      </c>
      <c r="Q12" s="95"/>
      <c r="R12" s="76">
        <v>0</v>
      </c>
      <c r="S12" s="76">
        <v>0</v>
      </c>
      <c r="T12" s="76">
        <v>192</v>
      </c>
      <c r="U12" s="76">
        <v>0</v>
      </c>
      <c r="V12" s="76">
        <v>10</v>
      </c>
      <c r="W12" s="76">
        <v>0</v>
      </c>
      <c r="X12" s="76">
        <v>0</v>
      </c>
      <c r="Y12" s="76">
        <v>2</v>
      </c>
      <c r="Z12" s="76">
        <v>0</v>
      </c>
      <c r="AA12" s="76">
        <v>0</v>
      </c>
    </row>
    <row r="13" spans="1:27" ht="12.75" customHeight="1">
      <c r="A13" s="66" t="s">
        <v>265</v>
      </c>
      <c r="B13" s="95" t="s">
        <v>314</v>
      </c>
      <c r="C13" s="95"/>
      <c r="D13" s="76">
        <v>2618</v>
      </c>
      <c r="E13" s="145">
        <v>0</v>
      </c>
      <c r="F13" s="76">
        <v>15</v>
      </c>
      <c r="G13" s="76">
        <v>167</v>
      </c>
      <c r="H13" s="76">
        <v>369</v>
      </c>
      <c r="I13" s="76">
        <v>70</v>
      </c>
      <c r="J13" s="76">
        <v>2</v>
      </c>
      <c r="K13" s="76">
        <v>10</v>
      </c>
      <c r="L13" s="76">
        <v>20</v>
      </c>
      <c r="M13" s="76">
        <v>1</v>
      </c>
      <c r="N13" s="76">
        <v>0</v>
      </c>
      <c r="O13" s="66" t="s">
        <v>265</v>
      </c>
      <c r="P13" s="95" t="s">
        <v>314</v>
      </c>
      <c r="Q13" s="95"/>
      <c r="R13" s="76">
        <v>0</v>
      </c>
      <c r="S13" s="76">
        <v>0</v>
      </c>
      <c r="T13" s="76">
        <v>199</v>
      </c>
      <c r="U13" s="76">
        <v>1</v>
      </c>
      <c r="V13" s="76">
        <v>19</v>
      </c>
      <c r="W13" s="76">
        <v>1</v>
      </c>
      <c r="X13" s="76">
        <v>1</v>
      </c>
      <c r="Y13" s="76">
        <v>3</v>
      </c>
      <c r="Z13" s="76">
        <v>0</v>
      </c>
      <c r="AA13" s="76">
        <v>0</v>
      </c>
    </row>
    <row r="14" spans="1:27" ht="12.75" customHeight="1">
      <c r="A14" s="66" t="s">
        <v>266</v>
      </c>
      <c r="B14" s="95" t="s">
        <v>315</v>
      </c>
      <c r="C14" s="95"/>
      <c r="D14" s="76">
        <v>1848</v>
      </c>
      <c r="E14" s="145">
        <v>2</v>
      </c>
      <c r="F14" s="76">
        <v>8</v>
      </c>
      <c r="G14" s="76">
        <v>149</v>
      </c>
      <c r="H14" s="76">
        <v>427</v>
      </c>
      <c r="I14" s="76">
        <v>120</v>
      </c>
      <c r="J14" s="76">
        <v>1</v>
      </c>
      <c r="K14" s="76">
        <v>10</v>
      </c>
      <c r="L14" s="76">
        <v>18</v>
      </c>
      <c r="M14" s="76">
        <v>1</v>
      </c>
      <c r="N14" s="76">
        <v>0</v>
      </c>
      <c r="O14" s="66" t="s">
        <v>266</v>
      </c>
      <c r="P14" s="95" t="s">
        <v>315</v>
      </c>
      <c r="Q14" s="95"/>
      <c r="R14" s="76">
        <v>0</v>
      </c>
      <c r="S14" s="76">
        <v>0</v>
      </c>
      <c r="T14" s="76">
        <v>196</v>
      </c>
      <c r="U14" s="76">
        <v>0</v>
      </c>
      <c r="V14" s="76">
        <v>14</v>
      </c>
      <c r="W14" s="76">
        <v>0</v>
      </c>
      <c r="X14" s="76">
        <v>1</v>
      </c>
      <c r="Y14" s="76">
        <v>1</v>
      </c>
      <c r="Z14" s="76">
        <v>0</v>
      </c>
      <c r="AA14" s="76">
        <v>0</v>
      </c>
    </row>
    <row r="15" spans="1:27" ht="12.75" customHeight="1">
      <c r="A15" s="66" t="s">
        <v>11</v>
      </c>
      <c r="B15" s="95" t="s">
        <v>316</v>
      </c>
      <c r="C15" s="95"/>
      <c r="D15" s="76">
        <v>1283</v>
      </c>
      <c r="E15" s="145">
        <v>0</v>
      </c>
      <c r="F15" s="76">
        <v>16</v>
      </c>
      <c r="G15" s="76">
        <v>169</v>
      </c>
      <c r="H15" s="76">
        <v>382</v>
      </c>
      <c r="I15" s="76">
        <v>102</v>
      </c>
      <c r="J15" s="76">
        <v>0</v>
      </c>
      <c r="K15" s="76">
        <v>9</v>
      </c>
      <c r="L15" s="76">
        <v>19</v>
      </c>
      <c r="M15" s="76">
        <v>0</v>
      </c>
      <c r="N15" s="76">
        <v>0</v>
      </c>
      <c r="O15" s="66" t="s">
        <v>11</v>
      </c>
      <c r="P15" s="95" t="s">
        <v>316</v>
      </c>
      <c r="Q15" s="95"/>
      <c r="R15" s="76">
        <v>0</v>
      </c>
      <c r="S15" s="76">
        <v>0</v>
      </c>
      <c r="T15" s="76">
        <v>265</v>
      </c>
      <c r="U15" s="76">
        <v>0</v>
      </c>
      <c r="V15" s="76">
        <v>12</v>
      </c>
      <c r="W15" s="76">
        <v>1</v>
      </c>
      <c r="X15" s="76">
        <v>0</v>
      </c>
      <c r="Y15" s="76">
        <v>6</v>
      </c>
      <c r="Z15" s="76">
        <v>0</v>
      </c>
      <c r="AA15" s="76">
        <v>0</v>
      </c>
    </row>
    <row r="16" spans="1:27" ht="12.75" customHeight="1">
      <c r="A16" s="66" t="s">
        <v>12</v>
      </c>
      <c r="B16" s="95" t="s">
        <v>317</v>
      </c>
      <c r="C16" s="95"/>
      <c r="D16" s="76">
        <v>814</v>
      </c>
      <c r="E16" s="145">
        <v>1</v>
      </c>
      <c r="F16" s="76">
        <v>14</v>
      </c>
      <c r="G16" s="76">
        <v>169</v>
      </c>
      <c r="H16" s="76">
        <v>335</v>
      </c>
      <c r="I16" s="76">
        <v>142</v>
      </c>
      <c r="J16" s="76">
        <v>0</v>
      </c>
      <c r="K16" s="76">
        <v>12</v>
      </c>
      <c r="L16" s="76">
        <v>28</v>
      </c>
      <c r="M16" s="76">
        <v>0</v>
      </c>
      <c r="N16" s="76">
        <v>1</v>
      </c>
      <c r="O16" s="66" t="s">
        <v>12</v>
      </c>
      <c r="P16" s="95" t="s">
        <v>317</v>
      </c>
      <c r="Q16" s="95"/>
      <c r="R16" s="76">
        <v>1</v>
      </c>
      <c r="S16" s="76">
        <v>0</v>
      </c>
      <c r="T16" s="76">
        <v>191</v>
      </c>
      <c r="U16" s="76">
        <v>0</v>
      </c>
      <c r="V16" s="76">
        <v>10</v>
      </c>
      <c r="W16" s="76">
        <v>0</v>
      </c>
      <c r="X16" s="76">
        <v>0</v>
      </c>
      <c r="Y16" s="76">
        <v>3</v>
      </c>
      <c r="Z16" s="76">
        <v>0</v>
      </c>
      <c r="AA16" s="76">
        <v>0</v>
      </c>
    </row>
    <row r="17" spans="1:27" ht="12.75" customHeight="1">
      <c r="A17" s="66" t="s">
        <v>13</v>
      </c>
      <c r="B17" s="95" t="s">
        <v>318</v>
      </c>
      <c r="C17" s="95"/>
      <c r="D17" s="76">
        <v>463</v>
      </c>
      <c r="E17" s="145">
        <v>0</v>
      </c>
      <c r="F17" s="76">
        <v>11</v>
      </c>
      <c r="G17" s="76">
        <v>116</v>
      </c>
      <c r="H17" s="76">
        <v>261</v>
      </c>
      <c r="I17" s="76">
        <v>121</v>
      </c>
      <c r="J17" s="76">
        <v>9</v>
      </c>
      <c r="K17" s="76">
        <v>8</v>
      </c>
      <c r="L17" s="76">
        <v>32</v>
      </c>
      <c r="M17" s="76">
        <v>0</v>
      </c>
      <c r="N17" s="76">
        <v>0</v>
      </c>
      <c r="O17" s="66" t="s">
        <v>13</v>
      </c>
      <c r="P17" s="95" t="s">
        <v>318</v>
      </c>
      <c r="Q17" s="95"/>
      <c r="R17" s="76">
        <v>1</v>
      </c>
      <c r="S17" s="76">
        <v>0</v>
      </c>
      <c r="T17" s="76">
        <v>175</v>
      </c>
      <c r="U17" s="76">
        <v>0</v>
      </c>
      <c r="V17" s="76">
        <v>20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</row>
    <row r="18" spans="1:27" ht="12.75" customHeight="1">
      <c r="A18" s="66" t="s">
        <v>14</v>
      </c>
      <c r="B18" s="95" t="s">
        <v>319</v>
      </c>
      <c r="C18" s="95"/>
      <c r="D18" s="76">
        <v>255</v>
      </c>
      <c r="E18" s="145">
        <v>1</v>
      </c>
      <c r="F18" s="76">
        <v>5</v>
      </c>
      <c r="G18" s="76">
        <v>94</v>
      </c>
      <c r="H18" s="76">
        <v>300</v>
      </c>
      <c r="I18" s="76">
        <v>139</v>
      </c>
      <c r="J18" s="76">
        <v>2</v>
      </c>
      <c r="K18" s="76">
        <v>8</v>
      </c>
      <c r="L18" s="76">
        <v>32</v>
      </c>
      <c r="M18" s="76">
        <v>1</v>
      </c>
      <c r="N18" s="76">
        <v>0</v>
      </c>
      <c r="O18" s="66" t="s">
        <v>14</v>
      </c>
      <c r="P18" s="95" t="s">
        <v>319</v>
      </c>
      <c r="Q18" s="95"/>
      <c r="R18" s="76">
        <v>0</v>
      </c>
      <c r="S18" s="76">
        <v>0</v>
      </c>
      <c r="T18" s="76">
        <v>260</v>
      </c>
      <c r="U18" s="76">
        <v>0</v>
      </c>
      <c r="V18" s="76">
        <v>26</v>
      </c>
      <c r="W18" s="76">
        <v>1</v>
      </c>
      <c r="X18" s="76">
        <v>1</v>
      </c>
      <c r="Y18" s="76">
        <v>1</v>
      </c>
      <c r="Z18" s="76">
        <v>0</v>
      </c>
      <c r="AA18" s="76">
        <v>0</v>
      </c>
    </row>
    <row r="19" spans="1:27" ht="12.75" customHeight="1">
      <c r="A19" s="66" t="s">
        <v>16</v>
      </c>
      <c r="B19" s="95" t="s">
        <v>320</v>
      </c>
      <c r="C19" s="95"/>
      <c r="D19" s="76">
        <v>97</v>
      </c>
      <c r="E19" s="145">
        <v>0</v>
      </c>
      <c r="F19" s="76">
        <v>6</v>
      </c>
      <c r="G19" s="76">
        <v>91</v>
      </c>
      <c r="H19" s="76">
        <v>342</v>
      </c>
      <c r="I19" s="76">
        <v>142</v>
      </c>
      <c r="J19" s="76">
        <v>3</v>
      </c>
      <c r="K19" s="76">
        <v>12</v>
      </c>
      <c r="L19" s="76">
        <v>30</v>
      </c>
      <c r="M19" s="76">
        <v>0</v>
      </c>
      <c r="N19" s="76">
        <v>0</v>
      </c>
      <c r="O19" s="66" t="s">
        <v>16</v>
      </c>
      <c r="P19" s="95" t="s">
        <v>320</v>
      </c>
      <c r="Q19" s="95"/>
      <c r="R19" s="76">
        <v>1</v>
      </c>
      <c r="S19" s="76">
        <v>0</v>
      </c>
      <c r="T19" s="76">
        <v>198</v>
      </c>
      <c r="U19" s="76">
        <v>1</v>
      </c>
      <c r="V19" s="76">
        <v>10</v>
      </c>
      <c r="W19" s="76">
        <v>0</v>
      </c>
      <c r="X19" s="76">
        <v>0</v>
      </c>
      <c r="Y19" s="76">
        <v>1</v>
      </c>
      <c r="Z19" s="76">
        <v>0</v>
      </c>
      <c r="AA19" s="76">
        <v>0</v>
      </c>
    </row>
    <row r="20" spans="1:27" ht="12.75" customHeight="1">
      <c r="A20" s="66" t="s">
        <v>17</v>
      </c>
      <c r="B20" s="95" t="s">
        <v>321</v>
      </c>
      <c r="C20" s="95"/>
      <c r="D20" s="76">
        <v>73</v>
      </c>
      <c r="E20" s="145">
        <v>0</v>
      </c>
      <c r="F20" s="76">
        <v>7</v>
      </c>
      <c r="G20" s="76">
        <v>116</v>
      </c>
      <c r="H20" s="76">
        <v>339</v>
      </c>
      <c r="I20" s="76">
        <v>104</v>
      </c>
      <c r="J20" s="76">
        <v>5</v>
      </c>
      <c r="K20" s="76">
        <v>18</v>
      </c>
      <c r="L20" s="76">
        <v>44</v>
      </c>
      <c r="M20" s="76">
        <v>0</v>
      </c>
      <c r="N20" s="76">
        <v>0</v>
      </c>
      <c r="O20" s="66" t="s">
        <v>17</v>
      </c>
      <c r="P20" s="95" t="s">
        <v>321</v>
      </c>
      <c r="Q20" s="95"/>
      <c r="R20" s="76">
        <v>2</v>
      </c>
      <c r="S20" s="76">
        <v>0</v>
      </c>
      <c r="T20" s="76">
        <v>209</v>
      </c>
      <c r="U20" s="76">
        <v>0</v>
      </c>
      <c r="V20" s="76">
        <v>8</v>
      </c>
      <c r="W20" s="76">
        <v>0</v>
      </c>
      <c r="X20" s="76">
        <v>1</v>
      </c>
      <c r="Y20" s="76">
        <v>3</v>
      </c>
      <c r="Z20" s="76">
        <v>0</v>
      </c>
      <c r="AA20" s="76">
        <v>0</v>
      </c>
    </row>
    <row r="21" spans="1:27" ht="12.75" customHeight="1">
      <c r="A21" s="66" t="s">
        <v>18</v>
      </c>
      <c r="B21" s="95" t="s">
        <v>322</v>
      </c>
      <c r="C21" s="95"/>
      <c r="D21" s="76">
        <v>76</v>
      </c>
      <c r="E21" s="145">
        <v>0</v>
      </c>
      <c r="F21" s="76">
        <v>15</v>
      </c>
      <c r="G21" s="76">
        <v>109</v>
      </c>
      <c r="H21" s="76">
        <v>341</v>
      </c>
      <c r="I21" s="76">
        <v>151</v>
      </c>
      <c r="J21" s="76">
        <v>8</v>
      </c>
      <c r="K21" s="76">
        <v>9</v>
      </c>
      <c r="L21" s="76">
        <v>40</v>
      </c>
      <c r="M21" s="76">
        <v>0</v>
      </c>
      <c r="N21" s="76">
        <v>0</v>
      </c>
      <c r="O21" s="66" t="s">
        <v>18</v>
      </c>
      <c r="P21" s="95" t="s">
        <v>322</v>
      </c>
      <c r="Q21" s="95"/>
      <c r="R21" s="76">
        <v>3</v>
      </c>
      <c r="S21" s="76">
        <v>0</v>
      </c>
      <c r="T21" s="76">
        <v>173</v>
      </c>
      <c r="U21" s="76">
        <v>1</v>
      </c>
      <c r="V21" s="76">
        <v>14</v>
      </c>
      <c r="W21" s="76">
        <v>0</v>
      </c>
      <c r="X21" s="76">
        <v>0</v>
      </c>
      <c r="Y21" s="76">
        <v>1</v>
      </c>
      <c r="Z21" s="76">
        <v>0</v>
      </c>
      <c r="AA21" s="76">
        <v>0</v>
      </c>
    </row>
    <row r="22" spans="1:27" ht="12.75" customHeight="1">
      <c r="A22" s="66" t="s">
        <v>19</v>
      </c>
      <c r="B22" s="95" t="s">
        <v>323</v>
      </c>
      <c r="C22" s="95"/>
      <c r="D22" s="76">
        <v>80</v>
      </c>
      <c r="E22" s="145">
        <v>1</v>
      </c>
      <c r="F22" s="76">
        <v>9</v>
      </c>
      <c r="G22" s="76">
        <v>151</v>
      </c>
      <c r="H22" s="76">
        <v>392</v>
      </c>
      <c r="I22" s="76">
        <v>132</v>
      </c>
      <c r="J22" s="76">
        <v>4</v>
      </c>
      <c r="K22" s="76">
        <v>15</v>
      </c>
      <c r="L22" s="76">
        <v>31</v>
      </c>
      <c r="M22" s="76">
        <v>0</v>
      </c>
      <c r="N22" s="76">
        <v>0</v>
      </c>
      <c r="O22" s="66" t="s">
        <v>19</v>
      </c>
      <c r="P22" s="95" t="s">
        <v>323</v>
      </c>
      <c r="Q22" s="95"/>
      <c r="R22" s="76">
        <v>2</v>
      </c>
      <c r="S22" s="76">
        <v>0</v>
      </c>
      <c r="T22" s="76">
        <v>161</v>
      </c>
      <c r="U22" s="76">
        <v>0</v>
      </c>
      <c r="V22" s="76">
        <v>12</v>
      </c>
      <c r="W22" s="76">
        <v>0</v>
      </c>
      <c r="X22" s="76">
        <v>0</v>
      </c>
      <c r="Y22" s="76">
        <v>5</v>
      </c>
      <c r="Z22" s="76">
        <v>0</v>
      </c>
      <c r="AA22" s="76">
        <v>0</v>
      </c>
    </row>
    <row r="23" spans="1:27" ht="12.75" customHeight="1">
      <c r="A23" s="66" t="s">
        <v>20</v>
      </c>
      <c r="B23" s="95" t="s">
        <v>324</v>
      </c>
      <c r="C23" s="95"/>
      <c r="D23" s="76">
        <v>48</v>
      </c>
      <c r="E23" s="145">
        <v>1</v>
      </c>
      <c r="F23" s="76">
        <v>9</v>
      </c>
      <c r="G23" s="76">
        <v>109</v>
      </c>
      <c r="H23" s="76">
        <v>213</v>
      </c>
      <c r="I23" s="76">
        <v>154</v>
      </c>
      <c r="J23" s="76">
        <v>1</v>
      </c>
      <c r="K23" s="76">
        <v>13</v>
      </c>
      <c r="L23" s="76">
        <v>16</v>
      </c>
      <c r="M23" s="76">
        <v>0</v>
      </c>
      <c r="N23" s="76">
        <v>0</v>
      </c>
      <c r="O23" s="66" t="s">
        <v>20</v>
      </c>
      <c r="P23" s="95" t="s">
        <v>324</v>
      </c>
      <c r="Q23" s="95"/>
      <c r="R23" s="76">
        <v>1</v>
      </c>
      <c r="S23" s="76">
        <v>0</v>
      </c>
      <c r="T23" s="76">
        <v>151</v>
      </c>
      <c r="U23" s="76">
        <v>0</v>
      </c>
      <c r="V23" s="76">
        <v>15</v>
      </c>
      <c r="W23" s="76">
        <v>0</v>
      </c>
      <c r="X23" s="76">
        <v>0</v>
      </c>
      <c r="Y23" s="76">
        <v>8</v>
      </c>
      <c r="Z23" s="76">
        <v>0</v>
      </c>
      <c r="AA23" s="76">
        <v>0</v>
      </c>
    </row>
    <row r="24" spans="1:27" ht="12.75" customHeight="1">
      <c r="A24" s="66" t="s">
        <v>21</v>
      </c>
      <c r="B24" s="95" t="s">
        <v>325</v>
      </c>
      <c r="C24" s="95"/>
      <c r="D24" s="76">
        <v>14</v>
      </c>
      <c r="E24" s="145">
        <v>1</v>
      </c>
      <c r="F24" s="76">
        <v>26</v>
      </c>
      <c r="G24" s="76">
        <v>133</v>
      </c>
      <c r="H24" s="76">
        <v>315</v>
      </c>
      <c r="I24" s="76">
        <v>242</v>
      </c>
      <c r="J24" s="76">
        <v>3</v>
      </c>
      <c r="K24" s="76">
        <v>21</v>
      </c>
      <c r="L24" s="76">
        <v>26</v>
      </c>
      <c r="M24" s="76">
        <v>1</v>
      </c>
      <c r="N24" s="76">
        <v>1</v>
      </c>
      <c r="O24" s="66" t="s">
        <v>21</v>
      </c>
      <c r="P24" s="95" t="s">
        <v>325</v>
      </c>
      <c r="Q24" s="95"/>
      <c r="R24" s="76">
        <v>2</v>
      </c>
      <c r="S24" s="76">
        <v>0</v>
      </c>
      <c r="T24" s="76">
        <v>201</v>
      </c>
      <c r="U24" s="76">
        <v>0</v>
      </c>
      <c r="V24" s="76">
        <v>25</v>
      </c>
      <c r="W24" s="76">
        <v>0</v>
      </c>
      <c r="X24" s="76">
        <v>0</v>
      </c>
      <c r="Y24" s="76">
        <v>3</v>
      </c>
      <c r="Z24" s="76">
        <v>0</v>
      </c>
      <c r="AA24" s="76">
        <v>0</v>
      </c>
    </row>
    <row r="25" spans="1:27" ht="12.75" customHeight="1">
      <c r="A25" s="66" t="s">
        <v>22</v>
      </c>
      <c r="B25" s="95" t="s">
        <v>326</v>
      </c>
      <c r="C25" s="95"/>
      <c r="D25" s="76">
        <v>3</v>
      </c>
      <c r="E25" s="145">
        <v>1</v>
      </c>
      <c r="F25" s="76">
        <v>35</v>
      </c>
      <c r="G25" s="76">
        <v>167</v>
      </c>
      <c r="H25" s="76">
        <v>344</v>
      </c>
      <c r="I25" s="76">
        <v>199</v>
      </c>
      <c r="J25" s="76">
        <v>7</v>
      </c>
      <c r="K25" s="76">
        <v>24</v>
      </c>
      <c r="L25" s="76">
        <v>29</v>
      </c>
      <c r="M25" s="76">
        <v>0</v>
      </c>
      <c r="N25" s="76">
        <v>0</v>
      </c>
      <c r="O25" s="66" t="s">
        <v>22</v>
      </c>
      <c r="P25" s="95" t="s">
        <v>326</v>
      </c>
      <c r="Q25" s="95"/>
      <c r="R25" s="76">
        <v>8</v>
      </c>
      <c r="S25" s="76">
        <v>0</v>
      </c>
      <c r="T25" s="76">
        <v>223</v>
      </c>
      <c r="U25" s="76">
        <v>0</v>
      </c>
      <c r="V25" s="76">
        <v>19</v>
      </c>
      <c r="W25" s="76">
        <v>0</v>
      </c>
      <c r="X25" s="76">
        <v>0</v>
      </c>
      <c r="Y25" s="76">
        <v>1</v>
      </c>
      <c r="Z25" s="76">
        <v>0</v>
      </c>
      <c r="AA25" s="76">
        <v>0</v>
      </c>
    </row>
    <row r="26" spans="1:27" ht="12.75" customHeight="1">
      <c r="A26" s="66" t="s">
        <v>23</v>
      </c>
      <c r="B26" s="95" t="s">
        <v>327</v>
      </c>
      <c r="C26" s="95"/>
      <c r="D26" s="76">
        <v>3</v>
      </c>
      <c r="E26" s="145">
        <v>0</v>
      </c>
      <c r="F26" s="76">
        <v>52</v>
      </c>
      <c r="G26" s="76">
        <v>204</v>
      </c>
      <c r="H26" s="76">
        <v>368</v>
      </c>
      <c r="I26" s="76">
        <v>210</v>
      </c>
      <c r="J26" s="76">
        <v>5</v>
      </c>
      <c r="K26" s="76">
        <v>29</v>
      </c>
      <c r="L26" s="76">
        <v>31</v>
      </c>
      <c r="M26" s="76">
        <v>1</v>
      </c>
      <c r="N26" s="76">
        <v>0</v>
      </c>
      <c r="O26" s="66" t="s">
        <v>23</v>
      </c>
      <c r="P26" s="95" t="s">
        <v>327</v>
      </c>
      <c r="Q26" s="95"/>
      <c r="R26" s="76">
        <v>15</v>
      </c>
      <c r="S26" s="76">
        <v>1</v>
      </c>
      <c r="T26" s="76">
        <v>157</v>
      </c>
      <c r="U26" s="76">
        <v>0</v>
      </c>
      <c r="V26" s="76">
        <v>17</v>
      </c>
      <c r="W26" s="76">
        <v>0</v>
      </c>
      <c r="X26" s="76">
        <v>1</v>
      </c>
      <c r="Y26" s="76">
        <v>0</v>
      </c>
      <c r="Z26" s="76">
        <v>0</v>
      </c>
      <c r="AA26" s="76">
        <v>0</v>
      </c>
    </row>
    <row r="27" spans="1:27" ht="12.75" customHeight="1">
      <c r="A27" s="66" t="s">
        <v>24</v>
      </c>
      <c r="B27" s="95" t="s">
        <v>328</v>
      </c>
      <c r="C27" s="95"/>
      <c r="D27" s="76">
        <v>6</v>
      </c>
      <c r="E27" s="145">
        <v>0</v>
      </c>
      <c r="F27" s="76">
        <v>65</v>
      </c>
      <c r="G27" s="76">
        <v>183</v>
      </c>
      <c r="H27" s="76">
        <v>337</v>
      </c>
      <c r="I27" s="76">
        <v>257</v>
      </c>
      <c r="J27" s="76">
        <v>14</v>
      </c>
      <c r="K27" s="76">
        <v>27</v>
      </c>
      <c r="L27" s="76">
        <v>31</v>
      </c>
      <c r="M27" s="76">
        <v>0</v>
      </c>
      <c r="N27" s="76">
        <v>0</v>
      </c>
      <c r="O27" s="66" t="s">
        <v>24</v>
      </c>
      <c r="P27" s="95" t="s">
        <v>328</v>
      </c>
      <c r="Q27" s="95"/>
      <c r="R27" s="76">
        <v>40</v>
      </c>
      <c r="S27" s="76">
        <v>0</v>
      </c>
      <c r="T27" s="76">
        <v>211</v>
      </c>
      <c r="U27" s="76">
        <v>2</v>
      </c>
      <c r="V27" s="76">
        <v>13</v>
      </c>
      <c r="W27" s="76">
        <v>0</v>
      </c>
      <c r="X27" s="76">
        <v>2</v>
      </c>
      <c r="Y27" s="76">
        <v>2</v>
      </c>
      <c r="Z27" s="76">
        <v>0</v>
      </c>
      <c r="AA27" s="76">
        <v>0</v>
      </c>
    </row>
    <row r="28" spans="1:27" ht="12.75" customHeight="1">
      <c r="A28" s="66" t="s">
        <v>25</v>
      </c>
      <c r="B28" s="95" t="s">
        <v>329</v>
      </c>
      <c r="C28" s="95"/>
      <c r="D28" s="76">
        <v>1</v>
      </c>
      <c r="E28" s="145">
        <v>0</v>
      </c>
      <c r="F28" s="76">
        <v>40</v>
      </c>
      <c r="G28" s="76">
        <v>174</v>
      </c>
      <c r="H28" s="76">
        <v>281</v>
      </c>
      <c r="I28" s="76">
        <v>224</v>
      </c>
      <c r="J28" s="76">
        <v>29</v>
      </c>
      <c r="K28" s="76">
        <v>28</v>
      </c>
      <c r="L28" s="76">
        <v>24</v>
      </c>
      <c r="M28" s="76">
        <v>0</v>
      </c>
      <c r="N28" s="76">
        <v>0</v>
      </c>
      <c r="O28" s="66" t="s">
        <v>25</v>
      </c>
      <c r="P28" s="95" t="s">
        <v>329</v>
      </c>
      <c r="Q28" s="95"/>
      <c r="R28" s="76">
        <v>55</v>
      </c>
      <c r="S28" s="76">
        <v>0</v>
      </c>
      <c r="T28" s="76">
        <v>184</v>
      </c>
      <c r="U28" s="76">
        <v>0</v>
      </c>
      <c r="V28" s="76">
        <v>21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</row>
    <row r="29" spans="1:27" ht="12.75" customHeight="1">
      <c r="A29" s="66" t="s">
        <v>26</v>
      </c>
      <c r="B29" s="95" t="s">
        <v>330</v>
      </c>
      <c r="C29" s="95"/>
      <c r="D29" s="76">
        <v>4</v>
      </c>
      <c r="E29" s="145">
        <v>0</v>
      </c>
      <c r="F29" s="76">
        <v>65</v>
      </c>
      <c r="G29" s="76">
        <v>180</v>
      </c>
      <c r="H29" s="76">
        <v>253</v>
      </c>
      <c r="I29" s="76">
        <v>239</v>
      </c>
      <c r="J29" s="76">
        <v>28</v>
      </c>
      <c r="K29" s="76">
        <v>27</v>
      </c>
      <c r="L29" s="76">
        <v>37</v>
      </c>
      <c r="M29" s="76">
        <v>0</v>
      </c>
      <c r="N29" s="76">
        <v>0</v>
      </c>
      <c r="O29" s="66" t="s">
        <v>26</v>
      </c>
      <c r="P29" s="95" t="s">
        <v>330</v>
      </c>
      <c r="Q29" s="95"/>
      <c r="R29" s="76">
        <v>131</v>
      </c>
      <c r="S29" s="76">
        <v>0</v>
      </c>
      <c r="T29" s="76">
        <v>166</v>
      </c>
      <c r="U29" s="76">
        <v>0</v>
      </c>
      <c r="V29" s="76">
        <v>12</v>
      </c>
      <c r="W29" s="76">
        <v>0</v>
      </c>
      <c r="X29" s="76">
        <v>1</v>
      </c>
      <c r="Y29" s="76">
        <v>3</v>
      </c>
      <c r="Z29" s="76">
        <v>0</v>
      </c>
      <c r="AA29" s="76">
        <v>0</v>
      </c>
    </row>
    <row r="30" spans="1:27" ht="12.75" customHeight="1">
      <c r="A30" s="66" t="s">
        <v>27</v>
      </c>
      <c r="B30" s="95" t="s">
        <v>331</v>
      </c>
      <c r="C30" s="95"/>
      <c r="D30" s="76">
        <v>20</v>
      </c>
      <c r="E30" s="145">
        <v>0</v>
      </c>
      <c r="F30" s="76">
        <v>72</v>
      </c>
      <c r="G30" s="76">
        <v>187</v>
      </c>
      <c r="H30" s="76">
        <v>263</v>
      </c>
      <c r="I30" s="76">
        <v>236</v>
      </c>
      <c r="J30" s="76">
        <v>55</v>
      </c>
      <c r="K30" s="76">
        <v>27</v>
      </c>
      <c r="L30" s="76">
        <v>34</v>
      </c>
      <c r="M30" s="76">
        <v>0</v>
      </c>
      <c r="N30" s="76">
        <v>0</v>
      </c>
      <c r="O30" s="66" t="s">
        <v>27</v>
      </c>
      <c r="P30" s="95" t="s">
        <v>331</v>
      </c>
      <c r="Q30" s="95"/>
      <c r="R30" s="76">
        <v>240</v>
      </c>
      <c r="S30" s="76">
        <v>0</v>
      </c>
      <c r="T30" s="76">
        <v>195</v>
      </c>
      <c r="U30" s="76">
        <v>0</v>
      </c>
      <c r="V30" s="76">
        <v>18</v>
      </c>
      <c r="W30" s="76">
        <v>1</v>
      </c>
      <c r="X30" s="76">
        <v>3</v>
      </c>
      <c r="Y30" s="76">
        <v>5</v>
      </c>
      <c r="Z30" s="76">
        <v>0</v>
      </c>
      <c r="AA30" s="76">
        <v>0</v>
      </c>
    </row>
    <row r="31" spans="1:27" ht="12.75" customHeight="1">
      <c r="A31" s="66" t="s">
        <v>28</v>
      </c>
      <c r="B31" s="95" t="s">
        <v>332</v>
      </c>
      <c r="C31" s="95"/>
      <c r="D31" s="76">
        <v>4</v>
      </c>
      <c r="E31" s="145">
        <v>0</v>
      </c>
      <c r="F31" s="76">
        <v>111</v>
      </c>
      <c r="G31" s="76">
        <v>159</v>
      </c>
      <c r="H31" s="76">
        <v>202</v>
      </c>
      <c r="I31" s="76">
        <v>225</v>
      </c>
      <c r="J31" s="76">
        <v>47</v>
      </c>
      <c r="K31" s="76">
        <v>28</v>
      </c>
      <c r="L31" s="76">
        <v>33</v>
      </c>
      <c r="M31" s="76">
        <v>1</v>
      </c>
      <c r="N31" s="76">
        <v>0</v>
      </c>
      <c r="O31" s="66" t="s">
        <v>28</v>
      </c>
      <c r="P31" s="95" t="s">
        <v>332</v>
      </c>
      <c r="Q31" s="95"/>
      <c r="R31" s="76">
        <v>252</v>
      </c>
      <c r="S31" s="76">
        <v>0</v>
      </c>
      <c r="T31" s="76">
        <v>176</v>
      </c>
      <c r="U31" s="76">
        <v>1</v>
      </c>
      <c r="V31" s="76">
        <v>13</v>
      </c>
      <c r="W31" s="76">
        <v>0</v>
      </c>
      <c r="X31" s="76">
        <v>0</v>
      </c>
      <c r="Y31" s="76">
        <v>1</v>
      </c>
      <c r="Z31" s="76">
        <v>0</v>
      </c>
      <c r="AA31" s="76">
        <v>0</v>
      </c>
    </row>
    <row r="32" spans="1:27" ht="12.75" customHeight="1">
      <c r="A32" s="66" t="s">
        <v>29</v>
      </c>
      <c r="B32" s="95" t="s">
        <v>333</v>
      </c>
      <c r="C32" s="95"/>
      <c r="D32" s="76">
        <v>2</v>
      </c>
      <c r="E32" s="145">
        <v>1</v>
      </c>
      <c r="F32" s="76">
        <v>78</v>
      </c>
      <c r="G32" s="76">
        <v>109</v>
      </c>
      <c r="H32" s="76">
        <v>172</v>
      </c>
      <c r="I32" s="76">
        <v>143</v>
      </c>
      <c r="J32" s="76">
        <v>77</v>
      </c>
      <c r="K32" s="76">
        <v>23</v>
      </c>
      <c r="L32" s="76">
        <v>31</v>
      </c>
      <c r="M32" s="76">
        <v>0</v>
      </c>
      <c r="N32" s="76">
        <v>1</v>
      </c>
      <c r="O32" s="66" t="s">
        <v>29</v>
      </c>
      <c r="P32" s="95" t="s">
        <v>333</v>
      </c>
      <c r="Q32" s="95"/>
      <c r="R32" s="76">
        <v>305</v>
      </c>
      <c r="S32" s="76">
        <v>0</v>
      </c>
      <c r="T32" s="76">
        <v>172</v>
      </c>
      <c r="U32" s="76">
        <v>0</v>
      </c>
      <c r="V32" s="76">
        <v>29</v>
      </c>
      <c r="W32" s="76">
        <v>0</v>
      </c>
      <c r="X32" s="76">
        <v>1</v>
      </c>
      <c r="Y32" s="76">
        <v>5</v>
      </c>
      <c r="Z32" s="76">
        <v>0</v>
      </c>
      <c r="AA32" s="76">
        <v>0</v>
      </c>
    </row>
    <row r="33" spans="1:27" ht="12.75" customHeight="1">
      <c r="A33" s="66" t="s">
        <v>30</v>
      </c>
      <c r="B33" s="95" t="s">
        <v>334</v>
      </c>
      <c r="C33" s="95"/>
      <c r="D33" s="76">
        <v>0</v>
      </c>
      <c r="E33" s="145">
        <v>0</v>
      </c>
      <c r="F33" s="76">
        <v>131</v>
      </c>
      <c r="G33" s="76">
        <v>94</v>
      </c>
      <c r="H33" s="76">
        <v>140</v>
      </c>
      <c r="I33" s="76">
        <v>131</v>
      </c>
      <c r="J33" s="76">
        <v>123</v>
      </c>
      <c r="K33" s="76">
        <v>41</v>
      </c>
      <c r="L33" s="76">
        <v>34</v>
      </c>
      <c r="M33" s="76">
        <v>0</v>
      </c>
      <c r="N33" s="76">
        <v>0</v>
      </c>
      <c r="O33" s="66" t="s">
        <v>30</v>
      </c>
      <c r="P33" s="95" t="s">
        <v>334</v>
      </c>
      <c r="Q33" s="95"/>
      <c r="R33" s="76">
        <v>272</v>
      </c>
      <c r="S33" s="76">
        <v>0</v>
      </c>
      <c r="T33" s="76">
        <v>185</v>
      </c>
      <c r="U33" s="76">
        <v>0</v>
      </c>
      <c r="V33" s="76">
        <v>38</v>
      </c>
      <c r="W33" s="76">
        <v>0</v>
      </c>
      <c r="X33" s="76">
        <v>0</v>
      </c>
      <c r="Y33" s="76">
        <v>2</v>
      </c>
      <c r="Z33" s="76">
        <v>0</v>
      </c>
      <c r="AA33" s="76">
        <v>0</v>
      </c>
    </row>
    <row r="34" spans="1:27" ht="12.75" customHeight="1">
      <c r="A34" s="66" t="s">
        <v>31</v>
      </c>
      <c r="B34" s="95" t="s">
        <v>335</v>
      </c>
      <c r="C34" s="95"/>
      <c r="D34" s="76">
        <v>2</v>
      </c>
      <c r="E34" s="145">
        <v>0</v>
      </c>
      <c r="F34" s="76">
        <v>86</v>
      </c>
      <c r="G34" s="76">
        <v>60</v>
      </c>
      <c r="H34" s="76">
        <v>135</v>
      </c>
      <c r="I34" s="76">
        <v>106</v>
      </c>
      <c r="J34" s="76">
        <v>135</v>
      </c>
      <c r="K34" s="76">
        <v>17</v>
      </c>
      <c r="L34" s="76">
        <v>20</v>
      </c>
      <c r="M34" s="76">
        <v>0</v>
      </c>
      <c r="N34" s="76">
        <v>0</v>
      </c>
      <c r="O34" s="66" t="s">
        <v>31</v>
      </c>
      <c r="P34" s="95" t="s">
        <v>335</v>
      </c>
      <c r="Q34" s="95"/>
      <c r="R34" s="76">
        <v>292</v>
      </c>
      <c r="S34" s="76">
        <v>0</v>
      </c>
      <c r="T34" s="76">
        <v>157</v>
      </c>
      <c r="U34" s="76">
        <v>0</v>
      </c>
      <c r="V34" s="76">
        <v>18</v>
      </c>
      <c r="W34" s="76">
        <v>0</v>
      </c>
      <c r="X34" s="76">
        <v>0</v>
      </c>
      <c r="Y34" s="76">
        <v>2</v>
      </c>
      <c r="Z34" s="76">
        <v>0</v>
      </c>
      <c r="AA34" s="76">
        <v>0</v>
      </c>
    </row>
    <row r="35" spans="1:27" ht="12.75" customHeight="1">
      <c r="A35" s="66" t="s">
        <v>32</v>
      </c>
      <c r="B35" s="95" t="s">
        <v>336</v>
      </c>
      <c r="C35" s="95"/>
      <c r="D35" s="76">
        <v>0</v>
      </c>
      <c r="E35" s="145">
        <v>0</v>
      </c>
      <c r="F35" s="76">
        <v>112</v>
      </c>
      <c r="G35" s="76">
        <v>75</v>
      </c>
      <c r="H35" s="76">
        <v>153</v>
      </c>
      <c r="I35" s="76">
        <v>65</v>
      </c>
      <c r="J35" s="76">
        <v>234</v>
      </c>
      <c r="K35" s="76">
        <v>32</v>
      </c>
      <c r="L35" s="76">
        <v>31</v>
      </c>
      <c r="M35" s="76">
        <v>0</v>
      </c>
      <c r="N35" s="76">
        <v>1</v>
      </c>
      <c r="O35" s="66" t="s">
        <v>32</v>
      </c>
      <c r="P35" s="95" t="s">
        <v>336</v>
      </c>
      <c r="Q35" s="95"/>
      <c r="R35" s="76">
        <v>241</v>
      </c>
      <c r="S35" s="76">
        <v>0</v>
      </c>
      <c r="T35" s="76">
        <v>181</v>
      </c>
      <c r="U35" s="76">
        <v>0</v>
      </c>
      <c r="V35" s="76">
        <v>35</v>
      </c>
      <c r="W35" s="76">
        <v>0</v>
      </c>
      <c r="X35" s="76">
        <v>0</v>
      </c>
      <c r="Y35" s="76">
        <v>4</v>
      </c>
      <c r="Z35" s="76">
        <v>0</v>
      </c>
      <c r="AA35" s="76">
        <v>0</v>
      </c>
    </row>
    <row r="36" spans="1:27" ht="12.75" customHeight="1">
      <c r="A36" s="66" t="s">
        <v>33</v>
      </c>
      <c r="B36" s="95" t="s">
        <v>337</v>
      </c>
      <c r="C36" s="95"/>
      <c r="D36" s="76">
        <v>0</v>
      </c>
      <c r="E36" s="145">
        <v>0</v>
      </c>
      <c r="F36" s="76">
        <v>111</v>
      </c>
      <c r="G36" s="76">
        <v>38</v>
      </c>
      <c r="H36" s="76">
        <v>135</v>
      </c>
      <c r="I36" s="76">
        <v>75</v>
      </c>
      <c r="J36" s="76">
        <v>259</v>
      </c>
      <c r="K36" s="76">
        <v>35</v>
      </c>
      <c r="L36" s="76">
        <v>25</v>
      </c>
      <c r="M36" s="76">
        <v>0</v>
      </c>
      <c r="N36" s="76">
        <v>0</v>
      </c>
      <c r="O36" s="66" t="s">
        <v>33</v>
      </c>
      <c r="P36" s="95" t="s">
        <v>337</v>
      </c>
      <c r="Q36" s="95"/>
      <c r="R36" s="76">
        <v>203</v>
      </c>
      <c r="S36" s="76">
        <v>0</v>
      </c>
      <c r="T36" s="76">
        <v>163</v>
      </c>
      <c r="U36" s="76">
        <v>1</v>
      </c>
      <c r="V36" s="76">
        <v>19</v>
      </c>
      <c r="W36" s="76">
        <v>1</v>
      </c>
      <c r="X36" s="76">
        <v>1</v>
      </c>
      <c r="Y36" s="76">
        <v>1</v>
      </c>
      <c r="Z36" s="76">
        <v>0</v>
      </c>
      <c r="AA36" s="76">
        <v>0</v>
      </c>
    </row>
    <row r="37" spans="1:27" ht="12.75" customHeight="1">
      <c r="A37" s="66" t="s">
        <v>34</v>
      </c>
      <c r="B37" s="95" t="s">
        <v>338</v>
      </c>
      <c r="C37" s="95"/>
      <c r="D37" s="76">
        <v>0</v>
      </c>
      <c r="E37" s="145">
        <v>0</v>
      </c>
      <c r="F37" s="76">
        <v>83</v>
      </c>
      <c r="G37" s="76">
        <v>42</v>
      </c>
      <c r="H37" s="76">
        <v>129</v>
      </c>
      <c r="I37" s="76">
        <v>47</v>
      </c>
      <c r="J37" s="76">
        <v>239</v>
      </c>
      <c r="K37" s="76">
        <v>31</v>
      </c>
      <c r="L37" s="76">
        <v>35</v>
      </c>
      <c r="M37" s="76">
        <v>1</v>
      </c>
      <c r="N37" s="76">
        <v>0</v>
      </c>
      <c r="O37" s="66" t="s">
        <v>34</v>
      </c>
      <c r="P37" s="95" t="s">
        <v>338</v>
      </c>
      <c r="Q37" s="95"/>
      <c r="R37" s="76">
        <v>142</v>
      </c>
      <c r="S37" s="76">
        <v>0</v>
      </c>
      <c r="T37" s="76">
        <v>178</v>
      </c>
      <c r="U37" s="76">
        <v>0</v>
      </c>
      <c r="V37" s="76">
        <v>8</v>
      </c>
      <c r="W37" s="76">
        <v>0</v>
      </c>
      <c r="X37" s="76">
        <v>2</v>
      </c>
      <c r="Y37" s="76">
        <v>6</v>
      </c>
      <c r="Z37" s="76">
        <v>0</v>
      </c>
      <c r="AA37" s="76">
        <v>0</v>
      </c>
    </row>
    <row r="38" spans="1:27" ht="12.75" customHeight="1">
      <c r="A38" s="66" t="s">
        <v>35</v>
      </c>
      <c r="B38" s="95" t="s">
        <v>339</v>
      </c>
      <c r="C38" s="95"/>
      <c r="D38" s="76">
        <v>0</v>
      </c>
      <c r="E38" s="145">
        <v>1</v>
      </c>
      <c r="F38" s="76">
        <v>69</v>
      </c>
      <c r="G38" s="76">
        <v>38</v>
      </c>
      <c r="H38" s="76">
        <v>101</v>
      </c>
      <c r="I38" s="76">
        <v>40</v>
      </c>
      <c r="J38" s="76">
        <v>137</v>
      </c>
      <c r="K38" s="76">
        <v>15</v>
      </c>
      <c r="L38" s="76">
        <v>31</v>
      </c>
      <c r="M38" s="76">
        <v>0</v>
      </c>
      <c r="N38" s="76">
        <v>0</v>
      </c>
      <c r="O38" s="66" t="s">
        <v>35</v>
      </c>
      <c r="P38" s="95" t="s">
        <v>339</v>
      </c>
      <c r="Q38" s="95"/>
      <c r="R38" s="76">
        <v>75</v>
      </c>
      <c r="S38" s="76">
        <v>0</v>
      </c>
      <c r="T38" s="76">
        <v>144</v>
      </c>
      <c r="U38" s="76">
        <v>0</v>
      </c>
      <c r="V38" s="76">
        <v>29</v>
      </c>
      <c r="W38" s="76">
        <v>0</v>
      </c>
      <c r="X38" s="76">
        <v>4</v>
      </c>
      <c r="Y38" s="76">
        <v>4</v>
      </c>
      <c r="Z38" s="76">
        <v>0</v>
      </c>
      <c r="AA38" s="76">
        <v>0</v>
      </c>
    </row>
    <row r="39" spans="1:27" ht="12.75" customHeight="1">
      <c r="A39" s="66" t="s">
        <v>36</v>
      </c>
      <c r="B39" s="95" t="s">
        <v>340</v>
      </c>
      <c r="C39" s="95"/>
      <c r="D39" s="76">
        <v>0</v>
      </c>
      <c r="E39" s="145">
        <v>0</v>
      </c>
      <c r="F39" s="76">
        <v>104</v>
      </c>
      <c r="G39" s="76">
        <v>34</v>
      </c>
      <c r="H39" s="76">
        <v>122</v>
      </c>
      <c r="I39" s="76">
        <v>46</v>
      </c>
      <c r="J39" s="76">
        <v>166</v>
      </c>
      <c r="K39" s="76">
        <v>7</v>
      </c>
      <c r="L39" s="76">
        <v>47</v>
      </c>
      <c r="M39" s="76">
        <v>0</v>
      </c>
      <c r="N39" s="76">
        <v>0</v>
      </c>
      <c r="O39" s="66" t="s">
        <v>36</v>
      </c>
      <c r="P39" s="95" t="s">
        <v>340</v>
      </c>
      <c r="Q39" s="95"/>
      <c r="R39" s="76">
        <v>50</v>
      </c>
      <c r="S39" s="76">
        <v>0</v>
      </c>
      <c r="T39" s="76">
        <v>137</v>
      </c>
      <c r="U39" s="76">
        <v>1</v>
      </c>
      <c r="V39" s="76">
        <v>37</v>
      </c>
      <c r="W39" s="76">
        <v>0</v>
      </c>
      <c r="X39" s="76">
        <v>3</v>
      </c>
      <c r="Y39" s="76">
        <v>6</v>
      </c>
      <c r="Z39" s="76">
        <v>0</v>
      </c>
      <c r="AA39" s="76">
        <v>0</v>
      </c>
    </row>
    <row r="40" spans="1:27" ht="12.75" customHeight="1">
      <c r="A40" s="66" t="s">
        <v>37</v>
      </c>
      <c r="B40" s="95" t="s">
        <v>341</v>
      </c>
      <c r="C40" s="95"/>
      <c r="D40" s="76">
        <v>1</v>
      </c>
      <c r="E40" s="145">
        <v>0</v>
      </c>
      <c r="F40" s="76">
        <v>104</v>
      </c>
      <c r="G40" s="76">
        <v>26</v>
      </c>
      <c r="H40" s="76">
        <v>132</v>
      </c>
      <c r="I40" s="76">
        <v>30</v>
      </c>
      <c r="J40" s="76">
        <v>256</v>
      </c>
      <c r="K40" s="76">
        <v>19</v>
      </c>
      <c r="L40" s="76">
        <v>38</v>
      </c>
      <c r="M40" s="76">
        <v>1</v>
      </c>
      <c r="N40" s="76">
        <v>1</v>
      </c>
      <c r="O40" s="66" t="s">
        <v>37</v>
      </c>
      <c r="P40" s="95" t="s">
        <v>341</v>
      </c>
      <c r="Q40" s="95"/>
      <c r="R40" s="76">
        <v>33</v>
      </c>
      <c r="S40" s="76">
        <v>0</v>
      </c>
      <c r="T40" s="76">
        <v>143</v>
      </c>
      <c r="U40" s="76">
        <v>1</v>
      </c>
      <c r="V40" s="76">
        <v>33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</row>
    <row r="41" spans="1:27" ht="12.75" customHeight="1">
      <c r="A41" s="66" t="s">
        <v>38</v>
      </c>
      <c r="B41" s="95" t="s">
        <v>342</v>
      </c>
      <c r="C41" s="95"/>
      <c r="D41" s="76">
        <v>1</v>
      </c>
      <c r="E41" s="145">
        <v>0</v>
      </c>
      <c r="F41" s="76">
        <v>124</v>
      </c>
      <c r="G41" s="76">
        <v>47</v>
      </c>
      <c r="H41" s="76">
        <v>143</v>
      </c>
      <c r="I41" s="76">
        <v>31</v>
      </c>
      <c r="J41" s="76">
        <v>266</v>
      </c>
      <c r="K41" s="76">
        <v>9</v>
      </c>
      <c r="L41" s="76">
        <v>37</v>
      </c>
      <c r="M41" s="76">
        <v>4</v>
      </c>
      <c r="N41" s="76">
        <v>0</v>
      </c>
      <c r="O41" s="66" t="s">
        <v>38</v>
      </c>
      <c r="P41" s="95" t="s">
        <v>342</v>
      </c>
      <c r="Q41" s="95"/>
      <c r="R41" s="76">
        <v>26</v>
      </c>
      <c r="S41" s="76">
        <v>0</v>
      </c>
      <c r="T41" s="76">
        <v>105</v>
      </c>
      <c r="U41" s="76">
        <v>2</v>
      </c>
      <c r="V41" s="76">
        <v>32</v>
      </c>
      <c r="W41" s="76">
        <v>0</v>
      </c>
      <c r="X41" s="76">
        <v>2</v>
      </c>
      <c r="Y41" s="76">
        <v>2</v>
      </c>
      <c r="Z41" s="76">
        <v>0</v>
      </c>
      <c r="AA41" s="76">
        <v>0</v>
      </c>
    </row>
    <row r="42" spans="1:27" ht="12.75" customHeight="1">
      <c r="A42" s="66" t="s">
        <v>39</v>
      </c>
      <c r="B42" s="95" t="s">
        <v>343</v>
      </c>
      <c r="C42" s="95"/>
      <c r="D42" s="76">
        <v>0</v>
      </c>
      <c r="E42" s="145">
        <v>0</v>
      </c>
      <c r="F42" s="76">
        <v>93</v>
      </c>
      <c r="G42" s="76">
        <v>38</v>
      </c>
      <c r="H42" s="76">
        <v>151</v>
      </c>
      <c r="I42" s="76">
        <v>45</v>
      </c>
      <c r="J42" s="76">
        <v>216</v>
      </c>
      <c r="K42" s="76">
        <v>4</v>
      </c>
      <c r="L42" s="76">
        <v>33</v>
      </c>
      <c r="M42" s="76">
        <v>0</v>
      </c>
      <c r="N42" s="76">
        <v>0</v>
      </c>
      <c r="O42" s="66" t="s">
        <v>39</v>
      </c>
      <c r="P42" s="95" t="s">
        <v>343</v>
      </c>
      <c r="Q42" s="95"/>
      <c r="R42" s="76">
        <v>24</v>
      </c>
      <c r="S42" s="76">
        <v>0</v>
      </c>
      <c r="T42" s="76">
        <v>124</v>
      </c>
      <c r="U42" s="76">
        <v>0</v>
      </c>
      <c r="V42" s="76">
        <v>32</v>
      </c>
      <c r="W42" s="76">
        <v>0</v>
      </c>
      <c r="X42" s="76">
        <v>3</v>
      </c>
      <c r="Y42" s="76">
        <v>3</v>
      </c>
      <c r="Z42" s="76">
        <v>0</v>
      </c>
      <c r="AA42" s="76">
        <v>0</v>
      </c>
    </row>
    <row r="43" spans="1:27" ht="12.75" customHeight="1">
      <c r="A43" s="66" t="s">
        <v>40</v>
      </c>
      <c r="B43" s="95" t="s">
        <v>344</v>
      </c>
      <c r="C43" s="95"/>
      <c r="D43" s="76">
        <v>0</v>
      </c>
      <c r="E43" s="145">
        <v>0</v>
      </c>
      <c r="F43" s="76">
        <v>72</v>
      </c>
      <c r="G43" s="76">
        <v>42</v>
      </c>
      <c r="H43" s="76">
        <v>116</v>
      </c>
      <c r="I43" s="76">
        <v>21</v>
      </c>
      <c r="J43" s="76">
        <v>214</v>
      </c>
      <c r="K43" s="76">
        <v>12</v>
      </c>
      <c r="L43" s="76">
        <v>27</v>
      </c>
      <c r="M43" s="76">
        <v>0</v>
      </c>
      <c r="N43" s="76">
        <v>0</v>
      </c>
      <c r="O43" s="66" t="s">
        <v>40</v>
      </c>
      <c r="P43" s="95" t="s">
        <v>344</v>
      </c>
      <c r="Q43" s="95"/>
      <c r="R43" s="76">
        <v>22</v>
      </c>
      <c r="S43" s="76">
        <v>0</v>
      </c>
      <c r="T43" s="76">
        <v>114</v>
      </c>
      <c r="U43" s="76">
        <v>0</v>
      </c>
      <c r="V43" s="76">
        <v>25</v>
      </c>
      <c r="W43" s="76">
        <v>0</v>
      </c>
      <c r="X43" s="76">
        <v>2</v>
      </c>
      <c r="Y43" s="76">
        <v>3</v>
      </c>
      <c r="Z43" s="76">
        <v>0</v>
      </c>
      <c r="AA43" s="76">
        <v>0</v>
      </c>
    </row>
    <row r="44" spans="1:27" ht="12.75" customHeight="1">
      <c r="A44" s="66" t="s">
        <v>41</v>
      </c>
      <c r="B44" s="95" t="s">
        <v>345</v>
      </c>
      <c r="C44" s="95"/>
      <c r="D44" s="76">
        <v>0</v>
      </c>
      <c r="E44" s="145">
        <v>0</v>
      </c>
      <c r="F44" s="76">
        <v>44</v>
      </c>
      <c r="G44" s="76">
        <v>74</v>
      </c>
      <c r="H44" s="76">
        <v>131</v>
      </c>
      <c r="I44" s="76">
        <v>55</v>
      </c>
      <c r="J44" s="76">
        <v>151</v>
      </c>
      <c r="K44" s="76">
        <v>12</v>
      </c>
      <c r="L44" s="76">
        <v>36</v>
      </c>
      <c r="M44" s="76">
        <v>3</v>
      </c>
      <c r="N44" s="76">
        <v>0</v>
      </c>
      <c r="O44" s="66" t="s">
        <v>41</v>
      </c>
      <c r="P44" s="95" t="s">
        <v>345</v>
      </c>
      <c r="Q44" s="95"/>
      <c r="R44" s="76">
        <v>15</v>
      </c>
      <c r="S44" s="76">
        <v>0</v>
      </c>
      <c r="T44" s="76">
        <v>109</v>
      </c>
      <c r="U44" s="76">
        <v>0</v>
      </c>
      <c r="V44" s="76">
        <v>21</v>
      </c>
      <c r="W44" s="76">
        <v>0</v>
      </c>
      <c r="X44" s="76">
        <v>1</v>
      </c>
      <c r="Y44" s="76">
        <v>1</v>
      </c>
      <c r="Z44" s="76">
        <v>0</v>
      </c>
      <c r="AA44" s="76">
        <v>0</v>
      </c>
    </row>
    <row r="45" spans="1:27" ht="12.75" customHeight="1">
      <c r="A45" s="66" t="s">
        <v>42</v>
      </c>
      <c r="B45" s="95" t="s">
        <v>346</v>
      </c>
      <c r="C45" s="95"/>
      <c r="D45" s="76">
        <v>1</v>
      </c>
      <c r="E45" s="145">
        <v>0</v>
      </c>
      <c r="F45" s="76">
        <v>33</v>
      </c>
      <c r="G45" s="76">
        <v>65</v>
      </c>
      <c r="H45" s="76">
        <v>159</v>
      </c>
      <c r="I45" s="76">
        <v>29</v>
      </c>
      <c r="J45" s="76">
        <v>125</v>
      </c>
      <c r="K45" s="76">
        <v>9</v>
      </c>
      <c r="L45" s="76">
        <v>37</v>
      </c>
      <c r="M45" s="76">
        <v>1</v>
      </c>
      <c r="N45" s="76">
        <v>0</v>
      </c>
      <c r="O45" s="66" t="s">
        <v>42</v>
      </c>
      <c r="P45" s="95" t="s">
        <v>346</v>
      </c>
      <c r="Q45" s="95"/>
      <c r="R45" s="76">
        <v>3</v>
      </c>
      <c r="S45" s="76">
        <v>0</v>
      </c>
      <c r="T45" s="76">
        <v>139</v>
      </c>
      <c r="U45" s="76">
        <v>0</v>
      </c>
      <c r="V45" s="76">
        <v>13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</row>
    <row r="46" spans="1:27" ht="12.75" customHeight="1">
      <c r="A46" s="66" t="s">
        <v>43</v>
      </c>
      <c r="B46" s="95" t="s">
        <v>347</v>
      </c>
      <c r="C46" s="95"/>
      <c r="D46" s="76">
        <v>0</v>
      </c>
      <c r="E46" s="145">
        <v>0</v>
      </c>
      <c r="F46" s="76">
        <v>32</v>
      </c>
      <c r="G46" s="76">
        <v>55</v>
      </c>
      <c r="H46" s="76">
        <v>148</v>
      </c>
      <c r="I46" s="76">
        <v>66</v>
      </c>
      <c r="J46" s="76">
        <v>144</v>
      </c>
      <c r="K46" s="76">
        <v>23</v>
      </c>
      <c r="L46" s="76">
        <v>22</v>
      </c>
      <c r="M46" s="76">
        <v>0</v>
      </c>
      <c r="N46" s="76">
        <v>0</v>
      </c>
      <c r="O46" s="66" t="s">
        <v>43</v>
      </c>
      <c r="P46" s="95" t="s">
        <v>347</v>
      </c>
      <c r="Q46" s="95"/>
      <c r="R46" s="76">
        <v>4</v>
      </c>
      <c r="S46" s="76">
        <v>0</v>
      </c>
      <c r="T46" s="76">
        <v>115</v>
      </c>
      <c r="U46" s="76">
        <v>0</v>
      </c>
      <c r="V46" s="76">
        <v>13</v>
      </c>
      <c r="W46" s="76">
        <v>0</v>
      </c>
      <c r="X46" s="76">
        <v>1</v>
      </c>
      <c r="Y46" s="76">
        <v>1</v>
      </c>
      <c r="Z46" s="76">
        <v>0</v>
      </c>
      <c r="AA46" s="76">
        <v>0</v>
      </c>
    </row>
    <row r="47" spans="1:27" ht="12.75" customHeight="1">
      <c r="A47" s="66" t="s">
        <v>44</v>
      </c>
      <c r="B47" s="95" t="s">
        <v>348</v>
      </c>
      <c r="C47" s="95"/>
      <c r="D47" s="76">
        <v>0</v>
      </c>
      <c r="E47" s="145">
        <v>0</v>
      </c>
      <c r="F47" s="76">
        <v>37</v>
      </c>
      <c r="G47" s="76">
        <v>59</v>
      </c>
      <c r="H47" s="76">
        <v>193</v>
      </c>
      <c r="I47" s="76">
        <v>41</v>
      </c>
      <c r="J47" s="76">
        <v>129</v>
      </c>
      <c r="K47" s="76">
        <v>16</v>
      </c>
      <c r="L47" s="76">
        <v>22</v>
      </c>
      <c r="M47" s="76">
        <v>5</v>
      </c>
      <c r="N47" s="76">
        <v>0</v>
      </c>
      <c r="O47" s="66" t="s">
        <v>44</v>
      </c>
      <c r="P47" s="95" t="s">
        <v>348</v>
      </c>
      <c r="Q47" s="95"/>
      <c r="R47" s="76">
        <v>11</v>
      </c>
      <c r="S47" s="76">
        <v>0</v>
      </c>
      <c r="T47" s="76">
        <v>142</v>
      </c>
      <c r="U47" s="76">
        <v>0</v>
      </c>
      <c r="V47" s="76">
        <v>9</v>
      </c>
      <c r="W47" s="76">
        <v>0</v>
      </c>
      <c r="X47" s="76">
        <v>1</v>
      </c>
      <c r="Y47" s="76">
        <v>2</v>
      </c>
      <c r="Z47" s="76">
        <v>0</v>
      </c>
      <c r="AA47" s="76">
        <v>0</v>
      </c>
    </row>
    <row r="48" spans="1:27" ht="12.75" customHeight="1">
      <c r="A48" s="66" t="s">
        <v>45</v>
      </c>
      <c r="B48" s="95" t="s">
        <v>349</v>
      </c>
      <c r="C48" s="95"/>
      <c r="D48" s="76">
        <v>0</v>
      </c>
      <c r="E48" s="145">
        <v>0</v>
      </c>
      <c r="F48" s="76">
        <v>34</v>
      </c>
      <c r="G48" s="76">
        <v>74</v>
      </c>
      <c r="H48" s="76">
        <v>228</v>
      </c>
      <c r="I48" s="76">
        <v>55</v>
      </c>
      <c r="J48" s="76">
        <v>107</v>
      </c>
      <c r="K48" s="76">
        <v>19</v>
      </c>
      <c r="L48" s="76">
        <v>31</v>
      </c>
      <c r="M48" s="76">
        <v>1</v>
      </c>
      <c r="N48" s="76">
        <v>1</v>
      </c>
      <c r="O48" s="66" t="s">
        <v>45</v>
      </c>
      <c r="P48" s="95" t="s">
        <v>349</v>
      </c>
      <c r="Q48" s="95"/>
      <c r="R48" s="76">
        <v>2</v>
      </c>
      <c r="S48" s="76">
        <v>0</v>
      </c>
      <c r="T48" s="76">
        <v>144</v>
      </c>
      <c r="U48" s="76">
        <v>0</v>
      </c>
      <c r="V48" s="76">
        <v>9</v>
      </c>
      <c r="W48" s="76">
        <v>2</v>
      </c>
      <c r="X48" s="76">
        <v>0</v>
      </c>
      <c r="Y48" s="76">
        <v>2</v>
      </c>
      <c r="Z48" s="76">
        <v>0</v>
      </c>
      <c r="AA48" s="76">
        <v>0</v>
      </c>
    </row>
    <row r="49" spans="1:27" ht="12.75" customHeight="1">
      <c r="A49" s="66" t="s">
        <v>46</v>
      </c>
      <c r="B49" s="95" t="s">
        <v>350</v>
      </c>
      <c r="C49" s="95"/>
      <c r="D49" s="76">
        <v>2</v>
      </c>
      <c r="E49" s="145">
        <v>0</v>
      </c>
      <c r="F49" s="76">
        <v>45</v>
      </c>
      <c r="G49" s="76">
        <v>81</v>
      </c>
      <c r="H49" s="76">
        <v>216</v>
      </c>
      <c r="I49" s="76">
        <v>59</v>
      </c>
      <c r="J49" s="76">
        <v>113</v>
      </c>
      <c r="K49" s="76">
        <v>15</v>
      </c>
      <c r="L49" s="76">
        <v>23</v>
      </c>
      <c r="M49" s="76">
        <v>0</v>
      </c>
      <c r="N49" s="76">
        <v>0</v>
      </c>
      <c r="O49" s="66" t="s">
        <v>46</v>
      </c>
      <c r="P49" s="95" t="s">
        <v>350</v>
      </c>
      <c r="Q49" s="95"/>
      <c r="R49" s="76">
        <v>3</v>
      </c>
      <c r="S49" s="76">
        <v>0</v>
      </c>
      <c r="T49" s="76">
        <v>96</v>
      </c>
      <c r="U49" s="76">
        <v>0</v>
      </c>
      <c r="V49" s="76">
        <v>5</v>
      </c>
      <c r="W49" s="76">
        <v>0</v>
      </c>
      <c r="X49" s="76">
        <v>0</v>
      </c>
      <c r="Y49" s="76">
        <v>2</v>
      </c>
      <c r="Z49" s="76">
        <v>0</v>
      </c>
      <c r="AA49" s="76">
        <v>0</v>
      </c>
    </row>
    <row r="50" spans="1:27" ht="12.75" customHeight="1">
      <c r="A50" s="66" t="s">
        <v>47</v>
      </c>
      <c r="B50" s="95" t="s">
        <v>351</v>
      </c>
      <c r="C50" s="95"/>
      <c r="D50" s="76">
        <v>2</v>
      </c>
      <c r="E50" s="145">
        <v>0</v>
      </c>
      <c r="F50" s="76">
        <v>48</v>
      </c>
      <c r="G50" s="76">
        <v>85</v>
      </c>
      <c r="H50" s="76">
        <v>318</v>
      </c>
      <c r="I50" s="76">
        <v>92</v>
      </c>
      <c r="J50" s="76">
        <v>88</v>
      </c>
      <c r="K50" s="76">
        <v>16</v>
      </c>
      <c r="L50" s="76">
        <v>23</v>
      </c>
      <c r="M50" s="76">
        <v>0</v>
      </c>
      <c r="N50" s="76">
        <v>0</v>
      </c>
      <c r="O50" s="66" t="s">
        <v>47</v>
      </c>
      <c r="P50" s="95" t="s">
        <v>351</v>
      </c>
      <c r="Q50" s="95"/>
      <c r="R50" s="76">
        <v>0</v>
      </c>
      <c r="S50" s="76">
        <v>0</v>
      </c>
      <c r="T50" s="76">
        <v>135</v>
      </c>
      <c r="U50" s="76">
        <v>1</v>
      </c>
      <c r="V50" s="76">
        <v>5</v>
      </c>
      <c r="W50" s="76">
        <v>0</v>
      </c>
      <c r="X50" s="76">
        <v>0</v>
      </c>
      <c r="Y50" s="76">
        <v>4</v>
      </c>
      <c r="Z50" s="76">
        <v>0</v>
      </c>
      <c r="AA50" s="76">
        <v>0</v>
      </c>
    </row>
    <row r="51" spans="1:27" ht="12.75" customHeight="1">
      <c r="A51" s="66" t="s">
        <v>48</v>
      </c>
      <c r="B51" s="95" t="s">
        <v>352</v>
      </c>
      <c r="C51" s="95"/>
      <c r="D51" s="76">
        <v>4</v>
      </c>
      <c r="E51" s="76">
        <v>3</v>
      </c>
      <c r="F51" s="76">
        <v>51</v>
      </c>
      <c r="G51" s="76">
        <v>83</v>
      </c>
      <c r="H51" s="76">
        <v>424</v>
      </c>
      <c r="I51" s="76">
        <v>77</v>
      </c>
      <c r="J51" s="76">
        <v>46</v>
      </c>
      <c r="K51" s="76">
        <v>18</v>
      </c>
      <c r="L51" s="76">
        <v>25</v>
      </c>
      <c r="M51" s="76">
        <v>0</v>
      </c>
      <c r="N51" s="76">
        <v>0</v>
      </c>
      <c r="O51" s="66" t="s">
        <v>48</v>
      </c>
      <c r="P51" s="95" t="s">
        <v>352</v>
      </c>
      <c r="Q51" s="95"/>
      <c r="R51" s="76">
        <v>0</v>
      </c>
      <c r="S51" s="76">
        <v>0</v>
      </c>
      <c r="T51" s="76">
        <v>152</v>
      </c>
      <c r="U51" s="76">
        <v>0</v>
      </c>
      <c r="V51" s="76">
        <v>9</v>
      </c>
      <c r="W51" s="76">
        <v>0</v>
      </c>
      <c r="X51" s="76">
        <v>0</v>
      </c>
      <c r="Y51" s="76">
        <v>1</v>
      </c>
      <c r="Z51" s="76">
        <v>0</v>
      </c>
      <c r="AA51" s="76">
        <v>0</v>
      </c>
    </row>
    <row r="52" spans="1:27" ht="12.75" customHeight="1">
      <c r="A52" s="66" t="s">
        <v>49</v>
      </c>
      <c r="B52" s="95" t="s">
        <v>353</v>
      </c>
      <c r="C52" s="95"/>
      <c r="D52" s="76">
        <v>6</v>
      </c>
      <c r="E52" s="76">
        <v>2</v>
      </c>
      <c r="F52" s="76">
        <v>58</v>
      </c>
      <c r="G52" s="76">
        <v>76</v>
      </c>
      <c r="H52" s="76">
        <v>585</v>
      </c>
      <c r="I52" s="76">
        <v>96</v>
      </c>
      <c r="J52" s="76">
        <v>44</v>
      </c>
      <c r="K52" s="76">
        <v>18</v>
      </c>
      <c r="L52" s="76">
        <v>32</v>
      </c>
      <c r="M52" s="76">
        <v>0</v>
      </c>
      <c r="N52" s="76">
        <v>0</v>
      </c>
      <c r="O52" s="66" t="s">
        <v>49</v>
      </c>
      <c r="P52" s="95" t="s">
        <v>353</v>
      </c>
      <c r="Q52" s="95"/>
      <c r="R52" s="76">
        <v>1</v>
      </c>
      <c r="S52" s="76">
        <v>0</v>
      </c>
      <c r="T52" s="76">
        <v>95</v>
      </c>
      <c r="U52" s="76">
        <v>1</v>
      </c>
      <c r="V52" s="76">
        <v>5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</row>
    <row r="53" spans="1:27" ht="12.75" customHeight="1">
      <c r="A53" s="66" t="s">
        <v>50</v>
      </c>
      <c r="B53" s="95" t="s">
        <v>354</v>
      </c>
      <c r="C53" s="95"/>
      <c r="D53" s="76">
        <v>4</v>
      </c>
      <c r="E53" s="76">
        <v>5</v>
      </c>
      <c r="F53" s="76">
        <v>47</v>
      </c>
      <c r="G53" s="76">
        <v>93</v>
      </c>
      <c r="H53" s="76">
        <v>1058</v>
      </c>
      <c r="I53" s="76">
        <v>94</v>
      </c>
      <c r="J53" s="76">
        <v>52</v>
      </c>
      <c r="K53" s="76">
        <v>19</v>
      </c>
      <c r="L53" s="76">
        <v>25</v>
      </c>
      <c r="M53" s="76">
        <v>0</v>
      </c>
      <c r="N53" s="76">
        <v>0</v>
      </c>
      <c r="O53" s="66" t="s">
        <v>50</v>
      </c>
      <c r="P53" s="95" t="s">
        <v>354</v>
      </c>
      <c r="Q53" s="95"/>
      <c r="R53" s="76">
        <v>2</v>
      </c>
      <c r="S53" s="76">
        <v>0</v>
      </c>
      <c r="T53" s="76">
        <v>110</v>
      </c>
      <c r="U53" s="76">
        <v>0</v>
      </c>
      <c r="V53" s="76">
        <v>10</v>
      </c>
      <c r="W53" s="76">
        <v>0</v>
      </c>
      <c r="X53" s="76">
        <v>0</v>
      </c>
      <c r="Y53" s="76">
        <v>2</v>
      </c>
      <c r="Z53" s="76">
        <v>0</v>
      </c>
      <c r="AA53" s="76">
        <v>0</v>
      </c>
    </row>
    <row r="54" spans="1:27" ht="12.75" customHeight="1">
      <c r="A54" s="66" t="s">
        <v>51</v>
      </c>
      <c r="B54" s="95" t="s">
        <v>355</v>
      </c>
      <c r="C54" s="95"/>
      <c r="D54" s="76">
        <v>5</v>
      </c>
      <c r="E54" s="76">
        <v>9</v>
      </c>
      <c r="F54" s="76">
        <v>53</v>
      </c>
      <c r="G54" s="76">
        <v>105</v>
      </c>
      <c r="H54" s="76">
        <v>1396</v>
      </c>
      <c r="I54" s="76">
        <v>131</v>
      </c>
      <c r="J54" s="76">
        <v>48</v>
      </c>
      <c r="K54" s="76">
        <v>37</v>
      </c>
      <c r="L54" s="76">
        <v>36</v>
      </c>
      <c r="M54" s="76">
        <v>0</v>
      </c>
      <c r="N54" s="76">
        <v>0</v>
      </c>
      <c r="O54" s="66" t="s">
        <v>51</v>
      </c>
      <c r="P54" s="95" t="s">
        <v>355</v>
      </c>
      <c r="Q54" s="95"/>
      <c r="R54" s="76">
        <v>3</v>
      </c>
      <c r="S54" s="76">
        <v>0</v>
      </c>
      <c r="T54" s="76">
        <v>132</v>
      </c>
      <c r="U54" s="76">
        <v>2</v>
      </c>
      <c r="V54" s="76">
        <v>2</v>
      </c>
      <c r="W54" s="76">
        <v>1</v>
      </c>
      <c r="X54" s="76">
        <v>0</v>
      </c>
      <c r="Y54" s="76">
        <v>3</v>
      </c>
      <c r="Z54" s="76">
        <v>0</v>
      </c>
      <c r="AA54" s="76">
        <v>0</v>
      </c>
    </row>
    <row r="55" spans="1:27" ht="12.75" customHeight="1">
      <c r="A55" s="66" t="s">
        <v>52</v>
      </c>
      <c r="B55" s="95" t="s">
        <v>356</v>
      </c>
      <c r="C55" s="95"/>
      <c r="D55" s="76">
        <v>13</v>
      </c>
      <c r="E55" s="76">
        <v>7</v>
      </c>
      <c r="F55" s="76">
        <v>34</v>
      </c>
      <c r="G55" s="76">
        <v>89</v>
      </c>
      <c r="H55" s="76">
        <v>1743</v>
      </c>
      <c r="I55" s="76">
        <v>106</v>
      </c>
      <c r="J55" s="76">
        <v>27</v>
      </c>
      <c r="K55" s="76">
        <v>31</v>
      </c>
      <c r="L55" s="76">
        <v>34</v>
      </c>
      <c r="M55" s="76">
        <v>0</v>
      </c>
      <c r="N55" s="76">
        <v>0</v>
      </c>
      <c r="O55" s="66" t="s">
        <v>52</v>
      </c>
      <c r="P55" s="95" t="s">
        <v>356</v>
      </c>
      <c r="Q55" s="95"/>
      <c r="R55" s="76">
        <v>0</v>
      </c>
      <c r="S55" s="76">
        <v>0</v>
      </c>
      <c r="T55" s="76">
        <v>92</v>
      </c>
      <c r="U55" s="76">
        <v>0</v>
      </c>
      <c r="V55" s="76">
        <v>9</v>
      </c>
      <c r="W55" s="76">
        <v>0</v>
      </c>
      <c r="X55" s="76">
        <v>2</v>
      </c>
      <c r="Y55" s="76">
        <v>5</v>
      </c>
      <c r="Z55" s="76">
        <v>0</v>
      </c>
      <c r="AA55" s="76">
        <v>0</v>
      </c>
    </row>
    <row r="56" spans="1:27" ht="12.75" customHeight="1">
      <c r="A56" s="66" t="s">
        <v>53</v>
      </c>
      <c r="B56" s="95" t="s">
        <v>357</v>
      </c>
      <c r="C56" s="95"/>
      <c r="D56" s="76">
        <v>11</v>
      </c>
      <c r="E56" s="76">
        <v>8</v>
      </c>
      <c r="F56" s="76">
        <v>33</v>
      </c>
      <c r="G56" s="76">
        <v>90</v>
      </c>
      <c r="H56" s="76">
        <v>1379</v>
      </c>
      <c r="I56" s="76">
        <v>150</v>
      </c>
      <c r="J56" s="76">
        <v>23</v>
      </c>
      <c r="K56" s="76">
        <v>34</v>
      </c>
      <c r="L56" s="76">
        <v>21</v>
      </c>
      <c r="M56" s="76">
        <v>0</v>
      </c>
      <c r="N56" s="76">
        <v>0</v>
      </c>
      <c r="O56" s="66" t="s">
        <v>53</v>
      </c>
      <c r="P56" s="95" t="s">
        <v>357</v>
      </c>
      <c r="Q56" s="95"/>
      <c r="R56" s="76">
        <v>1</v>
      </c>
      <c r="S56" s="76">
        <v>0</v>
      </c>
      <c r="T56" s="76">
        <v>96</v>
      </c>
      <c r="U56" s="76">
        <v>1</v>
      </c>
      <c r="V56" s="76">
        <v>4</v>
      </c>
      <c r="W56" s="76">
        <v>0</v>
      </c>
      <c r="X56" s="76">
        <v>0</v>
      </c>
      <c r="Y56" s="76">
        <v>1</v>
      </c>
      <c r="Z56" s="76">
        <v>0</v>
      </c>
      <c r="AA56" s="76">
        <v>0</v>
      </c>
    </row>
    <row r="57" spans="1:27" ht="12.75" customHeight="1">
      <c r="A57" s="66" t="s">
        <v>54</v>
      </c>
      <c r="B57" s="95" t="s">
        <v>358</v>
      </c>
      <c r="C57" s="95"/>
      <c r="D57" s="76">
        <v>20</v>
      </c>
      <c r="E57" s="76">
        <v>8</v>
      </c>
      <c r="F57" s="76">
        <v>30</v>
      </c>
      <c r="G57" s="76">
        <v>77</v>
      </c>
      <c r="H57" s="76">
        <v>933</v>
      </c>
      <c r="I57" s="76">
        <v>108</v>
      </c>
      <c r="J57" s="76">
        <v>38</v>
      </c>
      <c r="K57" s="76">
        <v>35</v>
      </c>
      <c r="L57" s="76">
        <v>29</v>
      </c>
      <c r="M57" s="76">
        <v>0</v>
      </c>
      <c r="N57" s="76">
        <v>1</v>
      </c>
      <c r="O57" s="66" t="s">
        <v>54</v>
      </c>
      <c r="P57" s="95" t="s">
        <v>358</v>
      </c>
      <c r="Q57" s="95"/>
      <c r="R57" s="76">
        <v>1</v>
      </c>
      <c r="S57" s="76">
        <v>0</v>
      </c>
      <c r="T57" s="76">
        <v>93</v>
      </c>
      <c r="U57" s="76">
        <v>0</v>
      </c>
      <c r="V57" s="76">
        <v>14</v>
      </c>
      <c r="W57" s="76">
        <v>0</v>
      </c>
      <c r="X57" s="76">
        <v>1</v>
      </c>
      <c r="Y57" s="76">
        <v>5</v>
      </c>
      <c r="Z57" s="76">
        <v>0</v>
      </c>
      <c r="AA57" s="76">
        <v>0</v>
      </c>
    </row>
    <row r="58" spans="1:27" ht="12.75" customHeight="1">
      <c r="A58" s="68"/>
      <c r="B58" s="96" t="s">
        <v>15</v>
      </c>
      <c r="C58" s="69"/>
      <c r="D58" s="78">
        <f aca="true" t="shared" si="0" ref="D58:N58">SUM(D6:D57)</f>
        <v>23042</v>
      </c>
      <c r="E58" s="78">
        <f t="shared" si="0"/>
        <v>72</v>
      </c>
      <c r="F58" s="78">
        <f t="shared" si="0"/>
        <v>2536</v>
      </c>
      <c r="G58" s="78">
        <f t="shared" si="0"/>
        <v>5366</v>
      </c>
      <c r="H58" s="78">
        <f t="shared" si="0"/>
        <v>19978</v>
      </c>
      <c r="I58" s="78">
        <f t="shared" si="0"/>
        <v>5923</v>
      </c>
      <c r="J58" s="78">
        <f t="shared" si="0"/>
        <v>3689</v>
      </c>
      <c r="K58" s="78">
        <f t="shared" si="0"/>
        <v>977</v>
      </c>
      <c r="L58" s="78">
        <f t="shared" si="0"/>
        <v>1525</v>
      </c>
      <c r="M58" s="78">
        <f t="shared" si="0"/>
        <v>24</v>
      </c>
      <c r="N58" s="78">
        <f t="shared" si="0"/>
        <v>7</v>
      </c>
      <c r="O58" s="68"/>
      <c r="P58" s="96" t="s">
        <v>15</v>
      </c>
      <c r="Q58" s="69"/>
      <c r="R58" s="78">
        <f aca="true" t="shared" si="1" ref="R58:AA58">SUM(R6:R57)</f>
        <v>2485</v>
      </c>
      <c r="S58" s="78">
        <f t="shared" si="1"/>
        <v>1</v>
      </c>
      <c r="T58" s="78">
        <f t="shared" si="1"/>
        <v>8445</v>
      </c>
      <c r="U58" s="78">
        <f t="shared" si="1"/>
        <v>18</v>
      </c>
      <c r="V58" s="78">
        <f t="shared" si="1"/>
        <v>830</v>
      </c>
      <c r="W58" s="78">
        <f t="shared" si="1"/>
        <v>8</v>
      </c>
      <c r="X58" s="78">
        <f t="shared" si="1"/>
        <v>36</v>
      </c>
      <c r="Y58" s="78">
        <f t="shared" si="1"/>
        <v>128</v>
      </c>
      <c r="Z58" s="78">
        <f t="shared" si="1"/>
        <v>1</v>
      </c>
      <c r="AA58" s="78">
        <f t="shared" si="1"/>
        <v>0</v>
      </c>
    </row>
    <row r="59" spans="3:17" s="15" customFormat="1" ht="12.75" customHeight="1">
      <c r="C59" s="16"/>
      <c r="Q59" s="16"/>
    </row>
    <row r="60" ht="14.25" customHeight="1">
      <c r="E60" s="15"/>
    </row>
    <row r="61" ht="14.25" customHeight="1">
      <c r="E61" s="15"/>
    </row>
    <row r="62" ht="14.25" customHeight="1">
      <c r="E62" s="15"/>
    </row>
    <row r="63" ht="14.25" customHeight="1">
      <c r="E63" s="15"/>
    </row>
    <row r="64" ht="14.25" customHeight="1">
      <c r="E64" s="15"/>
    </row>
    <row r="65" ht="14.25" customHeight="1">
      <c r="E65" s="15"/>
    </row>
    <row r="66" ht="14.25" customHeight="1">
      <c r="E66" s="15"/>
    </row>
    <row r="67" ht="14.25" customHeight="1">
      <c r="E67" s="15"/>
    </row>
    <row r="68" ht="14.25" customHeight="1">
      <c r="E68" s="15"/>
    </row>
    <row r="69" ht="14.25" customHeight="1">
      <c r="E69" s="15"/>
    </row>
    <row r="70" ht="14.25" customHeight="1">
      <c r="E70" s="15"/>
    </row>
    <row r="71" ht="14.25" customHeight="1">
      <c r="E71" s="15"/>
    </row>
    <row r="72" ht="14.25" customHeight="1">
      <c r="E72" s="15"/>
    </row>
    <row r="73" ht="14.25" customHeight="1">
      <c r="E73" s="15"/>
    </row>
    <row r="74" ht="14.25" customHeight="1">
      <c r="E74" s="15"/>
    </row>
    <row r="75" ht="14.25" customHeight="1">
      <c r="E75" s="15"/>
    </row>
    <row r="76" ht="14.25" customHeight="1">
      <c r="E76" s="15"/>
    </row>
    <row r="77" ht="14.25" customHeight="1">
      <c r="E77" s="15"/>
    </row>
    <row r="78" ht="14.25" customHeight="1">
      <c r="E78" s="15"/>
    </row>
    <row r="79" ht="14.25" customHeight="1">
      <c r="E79" s="15"/>
    </row>
    <row r="80" ht="14.25" customHeight="1">
      <c r="E80" s="15"/>
    </row>
    <row r="81" ht="14.25" customHeight="1">
      <c r="E81" s="15"/>
    </row>
    <row r="82" ht="14.25" customHeight="1">
      <c r="E82" s="15"/>
    </row>
    <row r="83" ht="14.25" customHeight="1">
      <c r="E83" s="15"/>
    </row>
    <row r="84" ht="14.25" customHeight="1">
      <c r="E84" s="15"/>
    </row>
    <row r="85" ht="14.25" customHeight="1">
      <c r="E85" s="15"/>
    </row>
    <row r="86" ht="14.25" customHeight="1">
      <c r="E86" s="15"/>
    </row>
    <row r="87" ht="14.25" customHeight="1">
      <c r="E87" s="15"/>
    </row>
    <row r="88" ht="14.25" customHeight="1">
      <c r="E88" s="15"/>
    </row>
    <row r="89" ht="14.25" customHeight="1">
      <c r="E89" s="15"/>
    </row>
    <row r="90" ht="14.25" customHeight="1">
      <c r="E90" s="15"/>
    </row>
    <row r="91" ht="14.25" customHeight="1">
      <c r="E91" s="15"/>
    </row>
    <row r="92" ht="14.25" customHeight="1">
      <c r="E92" s="15"/>
    </row>
    <row r="93" ht="14.25" customHeight="1">
      <c r="E93" s="15"/>
    </row>
    <row r="94" ht="14.25" customHeight="1">
      <c r="E94" s="15"/>
    </row>
    <row r="95" ht="14.25" customHeight="1">
      <c r="E95" s="15"/>
    </row>
    <row r="96" ht="14.25" customHeight="1">
      <c r="E96" s="15"/>
    </row>
    <row r="97" ht="14.25" customHeight="1">
      <c r="E97" s="15"/>
    </row>
    <row r="98" ht="14.25" customHeight="1">
      <c r="E98" s="15"/>
    </row>
    <row r="99" ht="14.25" customHeight="1">
      <c r="E99" s="15"/>
    </row>
    <row r="100" ht="14.25" customHeight="1">
      <c r="E100" s="15"/>
    </row>
    <row r="101" ht="14.25" customHeight="1">
      <c r="E101" s="15"/>
    </row>
    <row r="102" ht="14.25" customHeight="1">
      <c r="E102" s="15"/>
    </row>
    <row r="103" ht="14.25" customHeight="1">
      <c r="E103" s="15"/>
    </row>
    <row r="104" ht="14.25" customHeight="1">
      <c r="E104" s="15"/>
    </row>
    <row r="105" ht="14.25" customHeight="1">
      <c r="E105" s="15"/>
    </row>
    <row r="106" ht="14.25" customHeight="1">
      <c r="E106" s="15"/>
    </row>
    <row r="107" ht="14.25" customHeight="1">
      <c r="E107" s="15"/>
    </row>
    <row r="108" ht="14.25" customHeight="1">
      <c r="E108" s="15"/>
    </row>
    <row r="109" ht="14.25" customHeight="1">
      <c r="E109" s="15"/>
    </row>
    <row r="110" ht="14.25" customHeight="1">
      <c r="E110" s="15"/>
    </row>
    <row r="111" ht="14.25" customHeight="1">
      <c r="E111" s="15"/>
    </row>
    <row r="112" ht="14.25" customHeight="1">
      <c r="E112" s="15"/>
    </row>
    <row r="113" ht="14.25" customHeight="1">
      <c r="E113" s="15"/>
    </row>
    <row r="114" ht="14.25" customHeight="1">
      <c r="E114" s="15"/>
    </row>
    <row r="115" ht="14.25" customHeight="1">
      <c r="E115" s="15"/>
    </row>
    <row r="116" ht="14.25" customHeight="1">
      <c r="E116" s="15"/>
    </row>
    <row r="117" ht="14.25" customHeight="1">
      <c r="E117" s="15"/>
    </row>
    <row r="118" ht="14.25" customHeight="1">
      <c r="E118" s="15"/>
    </row>
    <row r="119" ht="14.25" customHeight="1">
      <c r="E119" s="15"/>
    </row>
    <row r="120" ht="14.25" customHeight="1">
      <c r="E120" s="15"/>
    </row>
    <row r="121" ht="14.25" customHeight="1">
      <c r="E121" s="15"/>
    </row>
    <row r="122" ht="14.25" customHeight="1">
      <c r="E122" s="15"/>
    </row>
    <row r="123" ht="14.25" customHeight="1">
      <c r="E123" s="15"/>
    </row>
    <row r="124" ht="14.25" customHeight="1">
      <c r="E124" s="15"/>
    </row>
    <row r="125" ht="14.25" customHeight="1">
      <c r="E125" s="15"/>
    </row>
    <row r="126" ht="14.25" customHeight="1">
      <c r="E126" s="15"/>
    </row>
    <row r="127" ht="14.25" customHeight="1">
      <c r="E127" s="15"/>
    </row>
    <row r="128" ht="14.25" customHeight="1">
      <c r="E128" s="15"/>
    </row>
    <row r="129" ht="14.25" customHeight="1">
      <c r="E129" s="15"/>
    </row>
    <row r="130" ht="14.25" customHeight="1">
      <c r="E130" s="15"/>
    </row>
    <row r="131" ht="14.25" customHeight="1">
      <c r="E131" s="15"/>
    </row>
    <row r="132" ht="14.25" customHeight="1">
      <c r="E132" s="15"/>
    </row>
    <row r="133" ht="14.25" customHeight="1">
      <c r="E133" s="15"/>
    </row>
    <row r="134" ht="14.25" customHeight="1">
      <c r="E134" s="15"/>
    </row>
    <row r="135" ht="14.25" customHeight="1">
      <c r="E135" s="15"/>
    </row>
    <row r="136" ht="14.25" customHeight="1">
      <c r="E136" s="15"/>
    </row>
    <row r="137" ht="14.25" customHeight="1">
      <c r="E137" s="15"/>
    </row>
    <row r="138" ht="14.25" customHeight="1">
      <c r="E138" s="15"/>
    </row>
    <row r="139" ht="14.25" customHeight="1">
      <c r="E139" s="15"/>
    </row>
    <row r="140" ht="14.25" customHeight="1">
      <c r="E140" s="15"/>
    </row>
    <row r="141" ht="14.25" customHeight="1">
      <c r="E141" s="15"/>
    </row>
    <row r="142" ht="14.25" customHeight="1">
      <c r="E142" s="15"/>
    </row>
    <row r="143" ht="14.25" customHeight="1">
      <c r="E143" s="15"/>
    </row>
    <row r="144" ht="14.25" customHeight="1">
      <c r="E144" s="15"/>
    </row>
    <row r="145" ht="14.25" customHeight="1">
      <c r="E145" s="15"/>
    </row>
    <row r="146" ht="14.25" customHeight="1">
      <c r="E146" s="15"/>
    </row>
    <row r="147" ht="14.25" customHeight="1">
      <c r="E147" s="15"/>
    </row>
    <row r="148" ht="14.25" customHeight="1">
      <c r="E148" s="15"/>
    </row>
    <row r="149" ht="14.25" customHeight="1">
      <c r="E149" s="15"/>
    </row>
    <row r="150" ht="14.25" customHeight="1">
      <c r="E150" s="15"/>
    </row>
    <row r="151" ht="14.25" customHeight="1">
      <c r="E151" s="15"/>
    </row>
    <row r="152" ht="14.25" customHeight="1">
      <c r="E152" s="15"/>
    </row>
    <row r="153" ht="14.25" customHeight="1">
      <c r="E153" s="15"/>
    </row>
    <row r="154" ht="14.25" customHeight="1">
      <c r="E154" s="15"/>
    </row>
    <row r="155" ht="14.25" customHeight="1">
      <c r="E155" s="15"/>
    </row>
    <row r="156" ht="14.25" customHeight="1">
      <c r="E156" s="15"/>
    </row>
    <row r="157" ht="14.25" customHeight="1">
      <c r="E157" s="15"/>
    </row>
    <row r="158" ht="14.25" customHeight="1">
      <c r="E158" s="15"/>
    </row>
    <row r="159" ht="14.25" customHeight="1">
      <c r="E159" s="15"/>
    </row>
    <row r="160" ht="14.25" customHeight="1">
      <c r="E160" s="15"/>
    </row>
    <row r="161" ht="14.25" customHeight="1">
      <c r="E161" s="15"/>
    </row>
  </sheetData>
  <printOptions/>
  <pageMargins left="0.75" right="0.5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workbookViewId="0" topLeftCell="A1">
      <selection activeCell="A1" sqref="A1"/>
    </sheetView>
  </sheetViews>
  <sheetFormatPr defaultColWidth="11.00390625" defaultRowHeight="14.25" customHeight="1"/>
  <cols>
    <col min="1" max="1" width="4.375" style="2" customWidth="1"/>
    <col min="2" max="2" width="10.00390625" style="2" customWidth="1"/>
    <col min="3" max="3" width="0.875" style="2" customWidth="1"/>
    <col min="4" max="4" width="7.125" style="2" customWidth="1"/>
    <col min="5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7" width="6.50390625" style="2" customWidth="1"/>
    <col min="28" max="16384" width="11.00390625" style="2" customWidth="1"/>
  </cols>
  <sheetData>
    <row r="1" spans="1:25" ht="14.25">
      <c r="A1" s="62" t="s">
        <v>233</v>
      </c>
      <c r="D1" s="3"/>
      <c r="E1" s="3"/>
      <c r="F1" s="3"/>
      <c r="G1" s="3"/>
      <c r="H1" s="3"/>
      <c r="I1" s="3"/>
      <c r="J1" s="3"/>
      <c r="K1" s="3"/>
      <c r="L1" s="3"/>
      <c r="M1" s="3"/>
      <c r="O1" s="62" t="s">
        <v>267</v>
      </c>
      <c r="P1" s="3"/>
      <c r="R1" s="3"/>
      <c r="S1" s="3"/>
      <c r="T1" s="3"/>
      <c r="U1" s="3"/>
      <c r="V1" s="3"/>
      <c r="W1" s="3"/>
      <c r="X1" s="3"/>
      <c r="Y1" s="3"/>
    </row>
    <row r="2" spans="1:26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16" t="str">
        <f>'表１'!T2</f>
        <v>（平成18年）</v>
      </c>
      <c r="O2" s="1"/>
      <c r="P2" s="3"/>
      <c r="R2" s="3"/>
      <c r="S2" s="3"/>
      <c r="T2" s="3"/>
      <c r="U2" s="3"/>
      <c r="V2" s="3"/>
      <c r="W2" s="3"/>
      <c r="X2" s="3"/>
      <c r="Y2" s="3"/>
      <c r="Z2" s="16" t="str">
        <f>M2</f>
        <v>（平成18年）</v>
      </c>
    </row>
    <row r="3" spans="1:30" ht="12.75" customHeight="1">
      <c r="A3" s="63"/>
      <c r="B3" s="65"/>
      <c r="C3" s="64"/>
      <c r="D3" s="150" t="s">
        <v>285</v>
      </c>
      <c r="E3" s="151" t="s">
        <v>275</v>
      </c>
      <c r="F3" s="151" t="s">
        <v>234</v>
      </c>
      <c r="G3" s="151" t="s">
        <v>235</v>
      </c>
      <c r="H3" s="151" t="s">
        <v>236</v>
      </c>
      <c r="I3" s="151"/>
      <c r="J3" s="151" t="s">
        <v>237</v>
      </c>
      <c r="K3" s="151" t="s">
        <v>238</v>
      </c>
      <c r="L3" s="151" t="s">
        <v>239</v>
      </c>
      <c r="M3" s="151"/>
      <c r="N3" s="151"/>
      <c r="O3" s="166"/>
      <c r="P3" s="167"/>
      <c r="Q3" s="167"/>
      <c r="R3" s="151" t="s">
        <v>240</v>
      </c>
      <c r="S3" s="151"/>
      <c r="T3" s="151" t="s">
        <v>241</v>
      </c>
      <c r="U3" s="151" t="s">
        <v>242</v>
      </c>
      <c r="V3" s="151" t="s">
        <v>241</v>
      </c>
      <c r="W3" s="151" t="s">
        <v>243</v>
      </c>
      <c r="X3" s="151" t="s">
        <v>244</v>
      </c>
      <c r="Y3" s="151" t="s">
        <v>245</v>
      </c>
      <c r="Z3" s="151" t="s">
        <v>246</v>
      </c>
      <c r="AA3" s="151" t="s">
        <v>247</v>
      </c>
      <c r="AB3" s="168"/>
      <c r="AC3" s="168"/>
      <c r="AD3" s="168"/>
    </row>
    <row r="4" spans="1:27" s="105" customFormat="1" ht="12.75" customHeight="1">
      <c r="A4" s="100"/>
      <c r="B4" s="101"/>
      <c r="C4" s="102"/>
      <c r="D4" s="112" t="s">
        <v>283</v>
      </c>
      <c r="E4" s="89" t="s">
        <v>276</v>
      </c>
      <c r="F4" s="89"/>
      <c r="G4" s="89" t="s">
        <v>0</v>
      </c>
      <c r="H4" s="89"/>
      <c r="I4" s="89" t="s">
        <v>248</v>
      </c>
      <c r="J4" s="89"/>
      <c r="K4" s="89"/>
      <c r="L4" s="89"/>
      <c r="M4" s="89" t="s">
        <v>1</v>
      </c>
      <c r="N4" s="89" t="s">
        <v>277</v>
      </c>
      <c r="O4" s="103"/>
      <c r="P4" s="104"/>
      <c r="Q4" s="104"/>
      <c r="R4" s="89" t="s">
        <v>249</v>
      </c>
      <c r="S4" s="89" t="s">
        <v>280</v>
      </c>
      <c r="T4" s="89" t="s">
        <v>250</v>
      </c>
      <c r="U4" s="89" t="s">
        <v>251</v>
      </c>
      <c r="V4" s="89" t="s">
        <v>252</v>
      </c>
      <c r="W4" s="89" t="s">
        <v>253</v>
      </c>
      <c r="X4" s="89"/>
      <c r="Y4" s="89" t="s">
        <v>254</v>
      </c>
      <c r="Z4" s="89" t="s">
        <v>255</v>
      </c>
      <c r="AA4" s="89"/>
    </row>
    <row r="5" spans="1:27" s="111" customFormat="1" ht="12.75" customHeight="1">
      <c r="A5" s="106"/>
      <c r="B5" s="107"/>
      <c r="C5" s="108"/>
      <c r="D5" s="113" t="s">
        <v>284</v>
      </c>
      <c r="E5" s="90" t="s">
        <v>63</v>
      </c>
      <c r="F5" s="90" t="s">
        <v>2</v>
      </c>
      <c r="G5" s="90" t="s">
        <v>3</v>
      </c>
      <c r="H5" s="90" t="s">
        <v>4</v>
      </c>
      <c r="I5" s="90"/>
      <c r="J5" s="90" t="s">
        <v>5</v>
      </c>
      <c r="K5" s="90" t="s">
        <v>256</v>
      </c>
      <c r="L5" s="90" t="s">
        <v>279</v>
      </c>
      <c r="M5" s="90"/>
      <c r="N5" s="90"/>
      <c r="O5" s="109"/>
      <c r="P5" s="110"/>
      <c r="Q5" s="110"/>
      <c r="R5" s="90" t="s">
        <v>257</v>
      </c>
      <c r="S5" s="90"/>
      <c r="T5" s="90" t="s">
        <v>258</v>
      </c>
      <c r="U5" s="90" t="s">
        <v>6</v>
      </c>
      <c r="V5" s="90" t="s">
        <v>7</v>
      </c>
      <c r="W5" s="91" t="s">
        <v>8</v>
      </c>
      <c r="X5" s="90" t="s">
        <v>9</v>
      </c>
      <c r="Y5" s="90" t="s">
        <v>10</v>
      </c>
      <c r="Z5" s="91" t="s">
        <v>282</v>
      </c>
      <c r="AA5" s="90" t="s">
        <v>281</v>
      </c>
    </row>
    <row r="6" spans="1:27" ht="12.75" customHeight="1">
      <c r="A6" s="163" t="s">
        <v>55</v>
      </c>
      <c r="B6" s="164" t="s">
        <v>307</v>
      </c>
      <c r="C6" s="173"/>
      <c r="D6" s="174">
        <v>4.81</v>
      </c>
      <c r="E6" s="175">
        <v>0.05</v>
      </c>
      <c r="F6" s="174">
        <v>0.69</v>
      </c>
      <c r="G6" s="174">
        <v>0.65</v>
      </c>
      <c r="H6" s="174">
        <v>8.35</v>
      </c>
      <c r="I6" s="174">
        <v>2.58</v>
      </c>
      <c r="J6" s="174">
        <v>0.04</v>
      </c>
      <c r="K6" s="174">
        <v>0.18</v>
      </c>
      <c r="L6" s="174">
        <v>0.53</v>
      </c>
      <c r="M6" s="174">
        <v>0</v>
      </c>
      <c r="N6" s="174">
        <v>0</v>
      </c>
      <c r="O6" s="163" t="s">
        <v>55</v>
      </c>
      <c r="P6" s="164" t="s">
        <v>307</v>
      </c>
      <c r="Q6" s="169"/>
      <c r="R6" s="174">
        <v>0</v>
      </c>
      <c r="S6" s="174">
        <v>0</v>
      </c>
      <c r="T6" s="174">
        <v>3.58</v>
      </c>
      <c r="U6" s="174">
        <v>0</v>
      </c>
      <c r="V6" s="174">
        <v>0.82</v>
      </c>
      <c r="W6" s="174">
        <v>0</v>
      </c>
      <c r="X6" s="174">
        <v>0.09</v>
      </c>
      <c r="Y6" s="174">
        <v>0.36</v>
      </c>
      <c r="Z6" s="174">
        <v>0</v>
      </c>
      <c r="AA6" s="148">
        <v>0</v>
      </c>
    </row>
    <row r="7" spans="1:27" ht="12.75" customHeight="1">
      <c r="A7" s="66" t="s">
        <v>56</v>
      </c>
      <c r="B7" s="146" t="s">
        <v>308</v>
      </c>
      <c r="C7" s="93"/>
      <c r="D7" s="147">
        <v>7.55</v>
      </c>
      <c r="E7" s="149">
        <v>0.16</v>
      </c>
      <c r="F7" s="147">
        <v>0.62</v>
      </c>
      <c r="G7" s="147">
        <v>1.35</v>
      </c>
      <c r="H7" s="147">
        <v>8.78</v>
      </c>
      <c r="I7" s="147">
        <v>2.25</v>
      </c>
      <c r="J7" s="147">
        <v>0.05</v>
      </c>
      <c r="K7" s="147">
        <v>0.29</v>
      </c>
      <c r="L7" s="147">
        <v>0.55</v>
      </c>
      <c r="M7" s="147">
        <v>0</v>
      </c>
      <c r="N7" s="147">
        <v>0</v>
      </c>
      <c r="O7" s="66" t="s">
        <v>56</v>
      </c>
      <c r="P7" s="146" t="s">
        <v>308</v>
      </c>
      <c r="Q7" s="67"/>
      <c r="R7" s="147">
        <v>0</v>
      </c>
      <c r="S7" s="147">
        <v>0</v>
      </c>
      <c r="T7" s="147">
        <v>4.71</v>
      </c>
      <c r="U7" s="147">
        <v>0</v>
      </c>
      <c r="V7" s="147">
        <v>1.55</v>
      </c>
      <c r="W7" s="147">
        <v>0</v>
      </c>
      <c r="X7" s="147">
        <v>0</v>
      </c>
      <c r="Y7" s="147">
        <v>0.27</v>
      </c>
      <c r="Z7" s="147">
        <v>0</v>
      </c>
      <c r="AA7" s="147">
        <v>0</v>
      </c>
    </row>
    <row r="8" spans="1:27" ht="12.75" customHeight="1">
      <c r="A8" s="66" t="s">
        <v>259</v>
      </c>
      <c r="B8" s="95" t="s">
        <v>309</v>
      </c>
      <c r="C8" s="93"/>
      <c r="D8" s="147">
        <v>18.93</v>
      </c>
      <c r="E8" s="149">
        <v>0.04</v>
      </c>
      <c r="F8" s="147">
        <v>0.95</v>
      </c>
      <c r="G8" s="147">
        <v>1.96</v>
      </c>
      <c r="H8" s="147">
        <v>10.58</v>
      </c>
      <c r="I8" s="147">
        <v>2.13</v>
      </c>
      <c r="J8" s="147">
        <v>0</v>
      </c>
      <c r="K8" s="147">
        <v>0.22</v>
      </c>
      <c r="L8" s="147">
        <v>0.4</v>
      </c>
      <c r="M8" s="147">
        <v>0</v>
      </c>
      <c r="N8" s="147">
        <v>0</v>
      </c>
      <c r="O8" s="66" t="s">
        <v>259</v>
      </c>
      <c r="P8" s="95" t="s">
        <v>309</v>
      </c>
      <c r="Q8" s="67"/>
      <c r="R8" s="147">
        <v>0</v>
      </c>
      <c r="S8" s="147">
        <v>0</v>
      </c>
      <c r="T8" s="147">
        <v>3.09</v>
      </c>
      <c r="U8" s="147">
        <v>0</v>
      </c>
      <c r="V8" s="147">
        <v>0.73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</row>
    <row r="9" spans="1:27" ht="12.75" customHeight="1">
      <c r="A9" s="66" t="s">
        <v>261</v>
      </c>
      <c r="B9" s="95" t="s">
        <v>310</v>
      </c>
      <c r="C9" s="93"/>
      <c r="D9" s="147">
        <v>29.38</v>
      </c>
      <c r="E9" s="149">
        <v>0.07</v>
      </c>
      <c r="F9" s="147">
        <v>0.38</v>
      </c>
      <c r="G9" s="147">
        <v>2.38</v>
      </c>
      <c r="H9" s="147">
        <v>8.91</v>
      </c>
      <c r="I9" s="147">
        <v>2.05</v>
      </c>
      <c r="J9" s="147">
        <v>0</v>
      </c>
      <c r="K9" s="147">
        <v>0.25</v>
      </c>
      <c r="L9" s="147">
        <v>0.53</v>
      </c>
      <c r="M9" s="147">
        <v>0.02</v>
      </c>
      <c r="N9" s="147">
        <v>0</v>
      </c>
      <c r="O9" s="66" t="s">
        <v>261</v>
      </c>
      <c r="P9" s="95" t="s">
        <v>310</v>
      </c>
      <c r="Q9" s="67"/>
      <c r="R9" s="147">
        <v>0</v>
      </c>
      <c r="S9" s="147">
        <v>0</v>
      </c>
      <c r="T9" s="147">
        <v>2.53</v>
      </c>
      <c r="U9" s="147">
        <v>0.09</v>
      </c>
      <c r="V9" s="147">
        <v>0.64</v>
      </c>
      <c r="W9" s="147">
        <v>0</v>
      </c>
      <c r="X9" s="147">
        <v>0</v>
      </c>
      <c r="Y9" s="147">
        <v>0.09</v>
      </c>
      <c r="Z9" s="147">
        <v>0</v>
      </c>
      <c r="AA9" s="147">
        <v>0</v>
      </c>
    </row>
    <row r="10" spans="1:27" ht="12.75" customHeight="1">
      <c r="A10" s="66" t="s">
        <v>262</v>
      </c>
      <c r="B10" s="95" t="s">
        <v>311</v>
      </c>
      <c r="C10" s="93"/>
      <c r="D10" s="147">
        <v>38.34</v>
      </c>
      <c r="E10" s="149">
        <v>0.04</v>
      </c>
      <c r="F10" s="147">
        <v>0.2</v>
      </c>
      <c r="G10" s="147">
        <v>2.93</v>
      </c>
      <c r="H10" s="147">
        <v>9.75</v>
      </c>
      <c r="I10" s="147">
        <v>1.58</v>
      </c>
      <c r="J10" s="147">
        <v>0.02</v>
      </c>
      <c r="K10" s="147">
        <v>0.42</v>
      </c>
      <c r="L10" s="147">
        <v>0.45</v>
      </c>
      <c r="M10" s="147">
        <v>0.02</v>
      </c>
      <c r="N10" s="147">
        <v>0</v>
      </c>
      <c r="O10" s="66" t="s">
        <v>262</v>
      </c>
      <c r="P10" s="95" t="s">
        <v>311</v>
      </c>
      <c r="Q10" s="67"/>
      <c r="R10" s="147">
        <v>0</v>
      </c>
      <c r="S10" s="147">
        <v>0</v>
      </c>
      <c r="T10" s="147">
        <v>3.91</v>
      </c>
      <c r="U10" s="147">
        <v>0</v>
      </c>
      <c r="V10" s="147">
        <v>0.73</v>
      </c>
      <c r="W10" s="147">
        <v>0</v>
      </c>
      <c r="X10" s="147">
        <v>0</v>
      </c>
      <c r="Y10" s="147">
        <v>0.27</v>
      </c>
      <c r="Z10" s="147">
        <v>0</v>
      </c>
      <c r="AA10" s="147">
        <v>0</v>
      </c>
    </row>
    <row r="11" spans="1:27" ht="12.75" customHeight="1">
      <c r="A11" s="66" t="s">
        <v>263</v>
      </c>
      <c r="B11" s="95" t="s">
        <v>312</v>
      </c>
      <c r="C11" s="93"/>
      <c r="D11" s="147">
        <v>37.03</v>
      </c>
      <c r="E11" s="149">
        <v>0</v>
      </c>
      <c r="F11" s="147">
        <v>0.71</v>
      </c>
      <c r="G11" s="147">
        <v>2.04</v>
      </c>
      <c r="H11" s="147">
        <v>7.16</v>
      </c>
      <c r="I11" s="147">
        <v>1.44</v>
      </c>
      <c r="J11" s="147">
        <v>0.04</v>
      </c>
      <c r="K11" s="147">
        <v>0.15</v>
      </c>
      <c r="L11" s="147">
        <v>0.45</v>
      </c>
      <c r="M11" s="147">
        <v>0</v>
      </c>
      <c r="N11" s="147">
        <v>0</v>
      </c>
      <c r="O11" s="66" t="s">
        <v>263</v>
      </c>
      <c r="P11" s="95" t="s">
        <v>312</v>
      </c>
      <c r="Q11" s="67"/>
      <c r="R11" s="147">
        <v>0</v>
      </c>
      <c r="S11" s="147">
        <v>0</v>
      </c>
      <c r="T11" s="147">
        <v>2.35</v>
      </c>
      <c r="U11" s="147">
        <v>0.09</v>
      </c>
      <c r="V11" s="147">
        <v>0.91</v>
      </c>
      <c r="W11" s="147">
        <v>0</v>
      </c>
      <c r="X11" s="147">
        <v>0</v>
      </c>
      <c r="Y11" s="147">
        <v>0.09</v>
      </c>
      <c r="Z11" s="147">
        <v>0.09</v>
      </c>
      <c r="AA11" s="147">
        <v>0</v>
      </c>
    </row>
    <row r="12" spans="1:27" ht="12.75" customHeight="1">
      <c r="A12" s="66" t="s">
        <v>264</v>
      </c>
      <c r="B12" s="95" t="s">
        <v>313</v>
      </c>
      <c r="C12" s="93"/>
      <c r="D12" s="147">
        <v>37.35</v>
      </c>
      <c r="E12" s="149">
        <v>0</v>
      </c>
      <c r="F12" s="147">
        <v>0.25</v>
      </c>
      <c r="G12" s="147">
        <v>3.05</v>
      </c>
      <c r="H12" s="147">
        <v>7.82</v>
      </c>
      <c r="I12" s="147">
        <v>2.05</v>
      </c>
      <c r="J12" s="147">
        <v>0.02</v>
      </c>
      <c r="K12" s="147">
        <v>0.22</v>
      </c>
      <c r="L12" s="147">
        <v>0.45</v>
      </c>
      <c r="M12" s="147">
        <v>0</v>
      </c>
      <c r="N12" s="147">
        <v>0</v>
      </c>
      <c r="O12" s="66" t="s">
        <v>264</v>
      </c>
      <c r="P12" s="95" t="s">
        <v>313</v>
      </c>
      <c r="Q12" s="67"/>
      <c r="R12" s="147">
        <v>0</v>
      </c>
      <c r="S12" s="147">
        <v>0</v>
      </c>
      <c r="T12" s="147">
        <v>3.49</v>
      </c>
      <c r="U12" s="147">
        <v>0</v>
      </c>
      <c r="V12" s="147">
        <v>0.91</v>
      </c>
      <c r="W12" s="147">
        <v>0</v>
      </c>
      <c r="X12" s="147">
        <v>0</v>
      </c>
      <c r="Y12" s="147">
        <v>0.18</v>
      </c>
      <c r="Z12" s="147">
        <v>0</v>
      </c>
      <c r="AA12" s="147">
        <v>0</v>
      </c>
    </row>
    <row r="13" spans="1:27" ht="12.75" customHeight="1">
      <c r="A13" s="66" t="s">
        <v>265</v>
      </c>
      <c r="B13" s="95" t="s">
        <v>314</v>
      </c>
      <c r="C13" s="93"/>
      <c r="D13" s="147">
        <v>29.75</v>
      </c>
      <c r="E13" s="149">
        <v>0</v>
      </c>
      <c r="F13" s="147">
        <v>0.27</v>
      </c>
      <c r="G13" s="147">
        <v>3.04</v>
      </c>
      <c r="H13" s="147">
        <v>6.71</v>
      </c>
      <c r="I13" s="147">
        <v>1.27</v>
      </c>
      <c r="J13" s="147">
        <v>0.04</v>
      </c>
      <c r="K13" s="147">
        <v>0.18</v>
      </c>
      <c r="L13" s="147">
        <v>0.36</v>
      </c>
      <c r="M13" s="147">
        <v>0.02</v>
      </c>
      <c r="N13" s="147">
        <v>0</v>
      </c>
      <c r="O13" s="66" t="s">
        <v>265</v>
      </c>
      <c r="P13" s="95" t="s">
        <v>314</v>
      </c>
      <c r="Q13" s="67"/>
      <c r="R13" s="147">
        <v>0</v>
      </c>
      <c r="S13" s="147">
        <v>0</v>
      </c>
      <c r="T13" s="147">
        <v>3.62</v>
      </c>
      <c r="U13" s="147">
        <v>0.09</v>
      </c>
      <c r="V13" s="147">
        <v>1.73</v>
      </c>
      <c r="W13" s="147">
        <v>0.09</v>
      </c>
      <c r="X13" s="147">
        <v>0.09</v>
      </c>
      <c r="Y13" s="147">
        <v>0.27</v>
      </c>
      <c r="Z13" s="147">
        <v>0</v>
      </c>
      <c r="AA13" s="147">
        <v>0</v>
      </c>
    </row>
    <row r="14" spans="1:27" ht="12.75" customHeight="1">
      <c r="A14" s="66" t="s">
        <v>266</v>
      </c>
      <c r="B14" s="95" t="s">
        <v>315</v>
      </c>
      <c r="C14" s="93"/>
      <c r="D14" s="147">
        <v>21</v>
      </c>
      <c r="E14" s="149">
        <v>0.04</v>
      </c>
      <c r="F14" s="147">
        <v>0.15</v>
      </c>
      <c r="G14" s="147">
        <v>2.71</v>
      </c>
      <c r="H14" s="147">
        <v>7.76</v>
      </c>
      <c r="I14" s="147">
        <v>2.18</v>
      </c>
      <c r="J14" s="147">
        <v>0.02</v>
      </c>
      <c r="K14" s="147">
        <v>0.18</v>
      </c>
      <c r="L14" s="147">
        <v>0.33</v>
      </c>
      <c r="M14" s="147">
        <v>0.02</v>
      </c>
      <c r="N14" s="147">
        <v>0</v>
      </c>
      <c r="O14" s="66" t="s">
        <v>266</v>
      </c>
      <c r="P14" s="95" t="s">
        <v>315</v>
      </c>
      <c r="Q14" s="67"/>
      <c r="R14" s="147">
        <v>0</v>
      </c>
      <c r="S14" s="147">
        <v>0</v>
      </c>
      <c r="T14" s="147">
        <v>3.56</v>
      </c>
      <c r="U14" s="147">
        <v>0</v>
      </c>
      <c r="V14" s="147">
        <v>1.27</v>
      </c>
      <c r="W14" s="147">
        <v>0</v>
      </c>
      <c r="X14" s="147">
        <v>0.09</v>
      </c>
      <c r="Y14" s="147">
        <v>0.09</v>
      </c>
      <c r="Z14" s="147">
        <v>0</v>
      </c>
      <c r="AA14" s="147">
        <v>0</v>
      </c>
    </row>
    <row r="15" spans="1:27" ht="12.75" customHeight="1">
      <c r="A15" s="66" t="s">
        <v>11</v>
      </c>
      <c r="B15" s="95" t="s">
        <v>316</v>
      </c>
      <c r="C15" s="93"/>
      <c r="D15" s="147">
        <v>14.58</v>
      </c>
      <c r="E15" s="149">
        <v>0</v>
      </c>
      <c r="F15" s="147">
        <v>0.29</v>
      </c>
      <c r="G15" s="147">
        <v>3.07</v>
      </c>
      <c r="H15" s="147">
        <v>6.95</v>
      </c>
      <c r="I15" s="147">
        <v>1.85</v>
      </c>
      <c r="J15" s="147">
        <v>0</v>
      </c>
      <c r="K15" s="147">
        <v>0.16</v>
      </c>
      <c r="L15" s="147">
        <v>0.35</v>
      </c>
      <c r="M15" s="147">
        <v>0</v>
      </c>
      <c r="N15" s="147">
        <v>0</v>
      </c>
      <c r="O15" s="66" t="s">
        <v>11</v>
      </c>
      <c r="P15" s="95" t="s">
        <v>316</v>
      </c>
      <c r="Q15" s="67"/>
      <c r="R15" s="147">
        <v>0</v>
      </c>
      <c r="S15" s="147">
        <v>0</v>
      </c>
      <c r="T15" s="147">
        <v>4.82</v>
      </c>
      <c r="U15" s="147">
        <v>0</v>
      </c>
      <c r="V15" s="147">
        <v>1.09</v>
      </c>
      <c r="W15" s="147">
        <v>0.09</v>
      </c>
      <c r="X15" s="147">
        <v>0</v>
      </c>
      <c r="Y15" s="147">
        <v>0.55</v>
      </c>
      <c r="Z15" s="147">
        <v>0</v>
      </c>
      <c r="AA15" s="147">
        <v>0</v>
      </c>
    </row>
    <row r="16" spans="1:27" ht="12.75" customHeight="1">
      <c r="A16" s="66" t="s">
        <v>12</v>
      </c>
      <c r="B16" s="95" t="s">
        <v>317</v>
      </c>
      <c r="C16" s="93"/>
      <c r="D16" s="147">
        <v>9.25</v>
      </c>
      <c r="E16" s="149">
        <v>0.02</v>
      </c>
      <c r="F16" s="147">
        <v>0.25</v>
      </c>
      <c r="G16" s="147">
        <v>3.07</v>
      </c>
      <c r="H16" s="147">
        <v>6.09</v>
      </c>
      <c r="I16" s="147">
        <v>2.58</v>
      </c>
      <c r="J16" s="147">
        <v>0</v>
      </c>
      <c r="K16" s="147">
        <v>0.22</v>
      </c>
      <c r="L16" s="147">
        <v>0.51</v>
      </c>
      <c r="M16" s="147">
        <v>0</v>
      </c>
      <c r="N16" s="147">
        <v>0.02</v>
      </c>
      <c r="O16" s="66" t="s">
        <v>12</v>
      </c>
      <c r="P16" s="95" t="s">
        <v>317</v>
      </c>
      <c r="Q16" s="67"/>
      <c r="R16" s="147">
        <v>0.02</v>
      </c>
      <c r="S16" s="147">
        <v>0</v>
      </c>
      <c r="T16" s="147">
        <v>3.47</v>
      </c>
      <c r="U16" s="147">
        <v>0</v>
      </c>
      <c r="V16" s="147">
        <v>0.91</v>
      </c>
      <c r="W16" s="147">
        <v>0</v>
      </c>
      <c r="X16" s="147">
        <v>0</v>
      </c>
      <c r="Y16" s="147">
        <v>0.27</v>
      </c>
      <c r="Z16" s="147">
        <v>0</v>
      </c>
      <c r="AA16" s="147">
        <v>0</v>
      </c>
    </row>
    <row r="17" spans="1:27" ht="12.75" customHeight="1">
      <c r="A17" s="66" t="s">
        <v>13</v>
      </c>
      <c r="B17" s="95" t="s">
        <v>318</v>
      </c>
      <c r="C17" s="93"/>
      <c r="D17" s="147">
        <v>5.26</v>
      </c>
      <c r="E17" s="149">
        <v>0</v>
      </c>
      <c r="F17" s="147">
        <v>0.2</v>
      </c>
      <c r="G17" s="147">
        <v>2.11</v>
      </c>
      <c r="H17" s="147">
        <v>4.75</v>
      </c>
      <c r="I17" s="147">
        <v>2.2</v>
      </c>
      <c r="J17" s="147">
        <v>0.16</v>
      </c>
      <c r="K17" s="147">
        <v>0.15</v>
      </c>
      <c r="L17" s="147">
        <v>0.58</v>
      </c>
      <c r="M17" s="147">
        <v>0</v>
      </c>
      <c r="N17" s="147">
        <v>0</v>
      </c>
      <c r="O17" s="66" t="s">
        <v>13</v>
      </c>
      <c r="P17" s="95" t="s">
        <v>318</v>
      </c>
      <c r="Q17" s="67"/>
      <c r="R17" s="147">
        <v>0.02</v>
      </c>
      <c r="S17" s="147">
        <v>0</v>
      </c>
      <c r="T17" s="147">
        <v>3.18</v>
      </c>
      <c r="U17" s="147">
        <v>0</v>
      </c>
      <c r="V17" s="147">
        <v>1.82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</row>
    <row r="18" spans="1:27" ht="12.75" customHeight="1">
      <c r="A18" s="66" t="s">
        <v>14</v>
      </c>
      <c r="B18" s="95" t="s">
        <v>319</v>
      </c>
      <c r="C18" s="93"/>
      <c r="D18" s="147">
        <v>2.9</v>
      </c>
      <c r="E18" s="149">
        <v>0.02</v>
      </c>
      <c r="F18" s="147">
        <v>0.09</v>
      </c>
      <c r="G18" s="147">
        <v>1.71</v>
      </c>
      <c r="H18" s="147">
        <v>5.45</v>
      </c>
      <c r="I18" s="147">
        <v>2.53</v>
      </c>
      <c r="J18" s="147">
        <v>0.04</v>
      </c>
      <c r="K18" s="147">
        <v>0.15</v>
      </c>
      <c r="L18" s="147">
        <v>0.58</v>
      </c>
      <c r="M18" s="147">
        <v>0.02</v>
      </c>
      <c r="N18" s="147">
        <v>0</v>
      </c>
      <c r="O18" s="66" t="s">
        <v>14</v>
      </c>
      <c r="P18" s="95" t="s">
        <v>319</v>
      </c>
      <c r="Q18" s="67"/>
      <c r="R18" s="147">
        <v>0</v>
      </c>
      <c r="S18" s="147">
        <v>0</v>
      </c>
      <c r="T18" s="147">
        <v>4.73</v>
      </c>
      <c r="U18" s="147">
        <v>0</v>
      </c>
      <c r="V18" s="147">
        <v>2.36</v>
      </c>
      <c r="W18" s="147">
        <v>0.09</v>
      </c>
      <c r="X18" s="147">
        <v>0.09</v>
      </c>
      <c r="Y18" s="147">
        <v>0.09</v>
      </c>
      <c r="Z18" s="147">
        <v>0</v>
      </c>
      <c r="AA18" s="147">
        <v>0</v>
      </c>
    </row>
    <row r="19" spans="1:27" ht="12.75" customHeight="1">
      <c r="A19" s="66" t="s">
        <v>16</v>
      </c>
      <c r="B19" s="95" t="s">
        <v>320</v>
      </c>
      <c r="C19" s="93"/>
      <c r="D19" s="147">
        <v>1.1</v>
      </c>
      <c r="E19" s="149">
        <v>0</v>
      </c>
      <c r="F19" s="147">
        <v>0.11</v>
      </c>
      <c r="G19" s="147">
        <v>1.65</v>
      </c>
      <c r="H19" s="147">
        <v>6.22</v>
      </c>
      <c r="I19" s="147">
        <v>2.58</v>
      </c>
      <c r="J19" s="147">
        <v>0.05</v>
      </c>
      <c r="K19" s="147">
        <v>0.22</v>
      </c>
      <c r="L19" s="147">
        <v>0.55</v>
      </c>
      <c r="M19" s="147">
        <v>0</v>
      </c>
      <c r="N19" s="147">
        <v>0</v>
      </c>
      <c r="O19" s="66" t="s">
        <v>16</v>
      </c>
      <c r="P19" s="95" t="s">
        <v>320</v>
      </c>
      <c r="Q19" s="67"/>
      <c r="R19" s="147">
        <v>0.02</v>
      </c>
      <c r="S19" s="147">
        <v>0</v>
      </c>
      <c r="T19" s="147">
        <v>3.6</v>
      </c>
      <c r="U19" s="147">
        <v>0.09</v>
      </c>
      <c r="V19" s="147">
        <v>0.91</v>
      </c>
      <c r="W19" s="147">
        <v>0</v>
      </c>
      <c r="X19" s="147">
        <v>0</v>
      </c>
      <c r="Y19" s="147">
        <v>0.09</v>
      </c>
      <c r="Z19" s="147">
        <v>0</v>
      </c>
      <c r="AA19" s="147">
        <v>0</v>
      </c>
    </row>
    <row r="20" spans="1:27" ht="12.75" customHeight="1">
      <c r="A20" s="66" t="s">
        <v>17</v>
      </c>
      <c r="B20" s="95" t="s">
        <v>321</v>
      </c>
      <c r="C20" s="93"/>
      <c r="D20" s="147">
        <v>0.83</v>
      </c>
      <c r="E20" s="149">
        <v>0</v>
      </c>
      <c r="F20" s="147">
        <v>0.13</v>
      </c>
      <c r="G20" s="147">
        <v>2.11</v>
      </c>
      <c r="H20" s="147">
        <v>6.16</v>
      </c>
      <c r="I20" s="147">
        <v>1.89</v>
      </c>
      <c r="J20" s="147">
        <v>0.09</v>
      </c>
      <c r="K20" s="147">
        <v>0.33</v>
      </c>
      <c r="L20" s="147">
        <v>0.8</v>
      </c>
      <c r="M20" s="147">
        <v>0</v>
      </c>
      <c r="N20" s="147">
        <v>0</v>
      </c>
      <c r="O20" s="66" t="s">
        <v>17</v>
      </c>
      <c r="P20" s="95" t="s">
        <v>321</v>
      </c>
      <c r="Q20" s="67"/>
      <c r="R20" s="147">
        <v>0.04</v>
      </c>
      <c r="S20" s="147">
        <v>0</v>
      </c>
      <c r="T20" s="147">
        <v>3.8</v>
      </c>
      <c r="U20" s="147">
        <v>0</v>
      </c>
      <c r="V20" s="147">
        <v>0.73</v>
      </c>
      <c r="W20" s="147">
        <v>0</v>
      </c>
      <c r="X20" s="147">
        <v>0.09</v>
      </c>
      <c r="Y20" s="147">
        <v>0.27</v>
      </c>
      <c r="Z20" s="147">
        <v>0</v>
      </c>
      <c r="AA20" s="147">
        <v>0</v>
      </c>
    </row>
    <row r="21" spans="1:27" ht="12.75" customHeight="1">
      <c r="A21" s="66" t="s">
        <v>18</v>
      </c>
      <c r="B21" s="95" t="s">
        <v>322</v>
      </c>
      <c r="C21" s="93"/>
      <c r="D21" s="147">
        <v>0.86</v>
      </c>
      <c r="E21" s="149">
        <v>0</v>
      </c>
      <c r="F21" s="147">
        <v>0.27</v>
      </c>
      <c r="G21" s="147">
        <v>1.98</v>
      </c>
      <c r="H21" s="147">
        <v>6.2</v>
      </c>
      <c r="I21" s="147">
        <v>2.75</v>
      </c>
      <c r="J21" s="147">
        <v>0.15</v>
      </c>
      <c r="K21" s="147">
        <v>0.16</v>
      </c>
      <c r="L21" s="147">
        <v>0.73</v>
      </c>
      <c r="M21" s="147">
        <v>0</v>
      </c>
      <c r="N21" s="147">
        <v>0</v>
      </c>
      <c r="O21" s="66" t="s">
        <v>18</v>
      </c>
      <c r="P21" s="95" t="s">
        <v>322</v>
      </c>
      <c r="Q21" s="67"/>
      <c r="R21" s="147">
        <v>0.05</v>
      </c>
      <c r="S21" s="147">
        <v>0</v>
      </c>
      <c r="T21" s="147">
        <v>3.15</v>
      </c>
      <c r="U21" s="147">
        <v>0.09</v>
      </c>
      <c r="V21" s="147">
        <v>1.27</v>
      </c>
      <c r="W21" s="147">
        <v>0</v>
      </c>
      <c r="X21" s="147">
        <v>0</v>
      </c>
      <c r="Y21" s="147">
        <v>0.09</v>
      </c>
      <c r="Z21" s="147">
        <v>0</v>
      </c>
      <c r="AA21" s="147">
        <v>0</v>
      </c>
    </row>
    <row r="22" spans="1:27" ht="12.75" customHeight="1">
      <c r="A22" s="66" t="s">
        <v>19</v>
      </c>
      <c r="B22" s="95" t="s">
        <v>323</v>
      </c>
      <c r="C22" s="93"/>
      <c r="D22" s="147">
        <v>0.91</v>
      </c>
      <c r="E22" s="149">
        <v>0.02</v>
      </c>
      <c r="F22" s="147">
        <v>0.16</v>
      </c>
      <c r="G22" s="147">
        <v>2.75</v>
      </c>
      <c r="H22" s="147">
        <v>7.13</v>
      </c>
      <c r="I22" s="147">
        <v>2.4</v>
      </c>
      <c r="J22" s="147">
        <v>0.07</v>
      </c>
      <c r="K22" s="147">
        <v>0.27</v>
      </c>
      <c r="L22" s="147">
        <v>0.56</v>
      </c>
      <c r="M22" s="147">
        <v>0</v>
      </c>
      <c r="N22" s="147">
        <v>0</v>
      </c>
      <c r="O22" s="66" t="s">
        <v>19</v>
      </c>
      <c r="P22" s="95" t="s">
        <v>323</v>
      </c>
      <c r="Q22" s="67"/>
      <c r="R22" s="147">
        <v>0.04</v>
      </c>
      <c r="S22" s="147">
        <v>0</v>
      </c>
      <c r="T22" s="147">
        <v>2.93</v>
      </c>
      <c r="U22" s="147">
        <v>0</v>
      </c>
      <c r="V22" s="147">
        <v>1.09</v>
      </c>
      <c r="W22" s="147">
        <v>0</v>
      </c>
      <c r="X22" s="147">
        <v>0</v>
      </c>
      <c r="Y22" s="147">
        <v>0.45</v>
      </c>
      <c r="Z22" s="147">
        <v>0</v>
      </c>
      <c r="AA22" s="147">
        <v>0</v>
      </c>
    </row>
    <row r="23" spans="1:27" ht="12.75" customHeight="1">
      <c r="A23" s="66" t="s">
        <v>20</v>
      </c>
      <c r="B23" s="95" t="s">
        <v>324</v>
      </c>
      <c r="C23" s="93"/>
      <c r="D23" s="147">
        <v>0.55</v>
      </c>
      <c r="E23" s="149">
        <v>0.02</v>
      </c>
      <c r="F23" s="147">
        <v>0.16</v>
      </c>
      <c r="G23" s="147">
        <v>1.98</v>
      </c>
      <c r="H23" s="147">
        <v>3.87</v>
      </c>
      <c r="I23" s="147">
        <v>2.8</v>
      </c>
      <c r="J23" s="147">
        <v>0.02</v>
      </c>
      <c r="K23" s="147">
        <v>0.24</v>
      </c>
      <c r="L23" s="147">
        <v>0.29</v>
      </c>
      <c r="M23" s="147">
        <v>0</v>
      </c>
      <c r="N23" s="147">
        <v>0</v>
      </c>
      <c r="O23" s="66" t="s">
        <v>20</v>
      </c>
      <c r="P23" s="95" t="s">
        <v>324</v>
      </c>
      <c r="Q23" s="67"/>
      <c r="R23" s="147">
        <v>0.02</v>
      </c>
      <c r="S23" s="147">
        <v>0</v>
      </c>
      <c r="T23" s="147">
        <v>2.75</v>
      </c>
      <c r="U23" s="147">
        <v>0</v>
      </c>
      <c r="V23" s="147">
        <v>1.36</v>
      </c>
      <c r="W23" s="147">
        <v>0</v>
      </c>
      <c r="X23" s="147">
        <v>0</v>
      </c>
      <c r="Y23" s="147">
        <v>0.73</v>
      </c>
      <c r="Z23" s="147">
        <v>0</v>
      </c>
      <c r="AA23" s="147">
        <v>0</v>
      </c>
    </row>
    <row r="24" spans="1:27" ht="12.75" customHeight="1">
      <c r="A24" s="66" t="s">
        <v>21</v>
      </c>
      <c r="B24" s="95" t="s">
        <v>325</v>
      </c>
      <c r="C24" s="93"/>
      <c r="D24" s="147">
        <v>0.16</v>
      </c>
      <c r="E24" s="149">
        <v>0.02</v>
      </c>
      <c r="F24" s="147">
        <v>0.47</v>
      </c>
      <c r="G24" s="147">
        <v>2.42</v>
      </c>
      <c r="H24" s="147">
        <v>5.73</v>
      </c>
      <c r="I24" s="147">
        <v>4.4</v>
      </c>
      <c r="J24" s="147">
        <v>0.05</v>
      </c>
      <c r="K24" s="147">
        <v>0.38</v>
      </c>
      <c r="L24" s="147">
        <v>0.47</v>
      </c>
      <c r="M24" s="147">
        <v>0.02</v>
      </c>
      <c r="N24" s="147">
        <v>0.02</v>
      </c>
      <c r="O24" s="66" t="s">
        <v>21</v>
      </c>
      <c r="P24" s="95" t="s">
        <v>325</v>
      </c>
      <c r="Q24" s="67"/>
      <c r="R24" s="147">
        <v>0.04</v>
      </c>
      <c r="S24" s="147">
        <v>0</v>
      </c>
      <c r="T24" s="147">
        <v>3.65</v>
      </c>
      <c r="U24" s="147">
        <v>0</v>
      </c>
      <c r="V24" s="147">
        <v>2.27</v>
      </c>
      <c r="W24" s="147">
        <v>0</v>
      </c>
      <c r="X24" s="147">
        <v>0</v>
      </c>
      <c r="Y24" s="147">
        <v>0.27</v>
      </c>
      <c r="Z24" s="147">
        <v>0</v>
      </c>
      <c r="AA24" s="147">
        <v>0</v>
      </c>
    </row>
    <row r="25" spans="1:27" ht="12.75" customHeight="1">
      <c r="A25" s="66" t="s">
        <v>22</v>
      </c>
      <c r="B25" s="95" t="s">
        <v>326</v>
      </c>
      <c r="C25" s="93"/>
      <c r="D25" s="147">
        <v>0.03</v>
      </c>
      <c r="E25" s="149">
        <v>0.02</v>
      </c>
      <c r="F25" s="147">
        <v>0.64</v>
      </c>
      <c r="G25" s="147">
        <v>3.04</v>
      </c>
      <c r="H25" s="147">
        <v>6.25</v>
      </c>
      <c r="I25" s="147">
        <v>3.62</v>
      </c>
      <c r="J25" s="147">
        <v>0.13</v>
      </c>
      <c r="K25" s="147">
        <v>0.44</v>
      </c>
      <c r="L25" s="147">
        <v>0.53</v>
      </c>
      <c r="M25" s="147">
        <v>0</v>
      </c>
      <c r="N25" s="147">
        <v>0</v>
      </c>
      <c r="O25" s="66" t="s">
        <v>22</v>
      </c>
      <c r="P25" s="95" t="s">
        <v>326</v>
      </c>
      <c r="Q25" s="67"/>
      <c r="R25" s="147">
        <v>0.15</v>
      </c>
      <c r="S25" s="147">
        <v>0</v>
      </c>
      <c r="T25" s="147">
        <v>4.05</v>
      </c>
      <c r="U25" s="147">
        <v>0</v>
      </c>
      <c r="V25" s="147">
        <v>1.73</v>
      </c>
      <c r="W25" s="147">
        <v>0</v>
      </c>
      <c r="X25" s="147">
        <v>0</v>
      </c>
      <c r="Y25" s="147">
        <v>0.09</v>
      </c>
      <c r="Z25" s="147">
        <v>0</v>
      </c>
      <c r="AA25" s="147">
        <v>0</v>
      </c>
    </row>
    <row r="26" spans="1:27" ht="12.75" customHeight="1">
      <c r="A26" s="66" t="s">
        <v>23</v>
      </c>
      <c r="B26" s="95" t="s">
        <v>327</v>
      </c>
      <c r="C26" s="93"/>
      <c r="D26" s="147">
        <v>0.03</v>
      </c>
      <c r="E26" s="149">
        <v>0</v>
      </c>
      <c r="F26" s="147">
        <v>0.95</v>
      </c>
      <c r="G26" s="147">
        <v>3.71</v>
      </c>
      <c r="H26" s="147">
        <v>6.69</v>
      </c>
      <c r="I26" s="147">
        <v>3.82</v>
      </c>
      <c r="J26" s="147">
        <v>0.09</v>
      </c>
      <c r="K26" s="147">
        <v>0.53</v>
      </c>
      <c r="L26" s="147">
        <v>0.56</v>
      </c>
      <c r="M26" s="147">
        <v>0.02</v>
      </c>
      <c r="N26" s="147">
        <v>0</v>
      </c>
      <c r="O26" s="66" t="s">
        <v>23</v>
      </c>
      <c r="P26" s="95" t="s">
        <v>327</v>
      </c>
      <c r="Q26" s="67"/>
      <c r="R26" s="147">
        <v>0.27</v>
      </c>
      <c r="S26" s="147">
        <v>0.02</v>
      </c>
      <c r="T26" s="147">
        <v>2.85</v>
      </c>
      <c r="U26" s="147">
        <v>0</v>
      </c>
      <c r="V26" s="147">
        <v>1.55</v>
      </c>
      <c r="W26" s="147">
        <v>0</v>
      </c>
      <c r="X26" s="147">
        <v>0.09</v>
      </c>
      <c r="Y26" s="147">
        <v>0</v>
      </c>
      <c r="Z26" s="147">
        <v>0</v>
      </c>
      <c r="AA26" s="147">
        <v>0</v>
      </c>
    </row>
    <row r="27" spans="1:27" ht="12.75" customHeight="1">
      <c r="A27" s="66" t="s">
        <v>24</v>
      </c>
      <c r="B27" s="95" t="s">
        <v>328</v>
      </c>
      <c r="C27" s="93"/>
      <c r="D27" s="147">
        <v>0.07</v>
      </c>
      <c r="E27" s="149">
        <v>0</v>
      </c>
      <c r="F27" s="147">
        <v>1.18</v>
      </c>
      <c r="G27" s="147">
        <v>3.33</v>
      </c>
      <c r="H27" s="147">
        <v>6.13</v>
      </c>
      <c r="I27" s="147">
        <v>4.67</v>
      </c>
      <c r="J27" s="147">
        <v>0.25</v>
      </c>
      <c r="K27" s="147">
        <v>0.49</v>
      </c>
      <c r="L27" s="147">
        <v>0.56</v>
      </c>
      <c r="M27" s="147">
        <v>0</v>
      </c>
      <c r="N27" s="147">
        <v>0</v>
      </c>
      <c r="O27" s="66" t="s">
        <v>24</v>
      </c>
      <c r="P27" s="95" t="s">
        <v>328</v>
      </c>
      <c r="Q27" s="67"/>
      <c r="R27" s="147">
        <v>0.73</v>
      </c>
      <c r="S27" s="147">
        <v>0</v>
      </c>
      <c r="T27" s="147">
        <v>3.84</v>
      </c>
      <c r="U27" s="147">
        <v>0.18</v>
      </c>
      <c r="V27" s="147">
        <v>1.18</v>
      </c>
      <c r="W27" s="147">
        <v>0</v>
      </c>
      <c r="X27" s="147">
        <v>0.18</v>
      </c>
      <c r="Y27" s="147">
        <v>0.18</v>
      </c>
      <c r="Z27" s="147">
        <v>0</v>
      </c>
      <c r="AA27" s="147">
        <v>0</v>
      </c>
    </row>
    <row r="28" spans="1:27" ht="12.75" customHeight="1">
      <c r="A28" s="66" t="s">
        <v>25</v>
      </c>
      <c r="B28" s="95" t="s">
        <v>329</v>
      </c>
      <c r="C28" s="93"/>
      <c r="D28" s="147">
        <v>0.01</v>
      </c>
      <c r="E28" s="149">
        <v>0</v>
      </c>
      <c r="F28" s="147">
        <v>0.73</v>
      </c>
      <c r="G28" s="147">
        <v>3.16</v>
      </c>
      <c r="H28" s="147">
        <v>5.11</v>
      </c>
      <c r="I28" s="147">
        <v>4.07</v>
      </c>
      <c r="J28" s="147">
        <v>0.53</v>
      </c>
      <c r="K28" s="147">
        <v>0.51</v>
      </c>
      <c r="L28" s="147">
        <v>0.44</v>
      </c>
      <c r="M28" s="147">
        <v>0</v>
      </c>
      <c r="N28" s="147">
        <v>0</v>
      </c>
      <c r="O28" s="66" t="s">
        <v>25</v>
      </c>
      <c r="P28" s="95" t="s">
        <v>329</v>
      </c>
      <c r="Q28" s="67"/>
      <c r="R28" s="147">
        <v>1</v>
      </c>
      <c r="S28" s="147">
        <v>0</v>
      </c>
      <c r="T28" s="147">
        <v>3.35</v>
      </c>
      <c r="U28" s="147">
        <v>0</v>
      </c>
      <c r="V28" s="147">
        <v>1.91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</row>
    <row r="29" spans="1:27" ht="12.75" customHeight="1">
      <c r="A29" s="66" t="s">
        <v>26</v>
      </c>
      <c r="B29" s="95" t="s">
        <v>330</v>
      </c>
      <c r="C29" s="93"/>
      <c r="D29" s="147">
        <v>0.05</v>
      </c>
      <c r="E29" s="149">
        <v>0</v>
      </c>
      <c r="F29" s="147">
        <v>1.18</v>
      </c>
      <c r="G29" s="147">
        <v>3.27</v>
      </c>
      <c r="H29" s="147">
        <v>4.6</v>
      </c>
      <c r="I29" s="147">
        <v>4.35</v>
      </c>
      <c r="J29" s="147">
        <v>0.51</v>
      </c>
      <c r="K29" s="147">
        <v>0.49</v>
      </c>
      <c r="L29" s="147">
        <v>0.67</v>
      </c>
      <c r="M29" s="147">
        <v>0</v>
      </c>
      <c r="N29" s="147">
        <v>0</v>
      </c>
      <c r="O29" s="66" t="s">
        <v>26</v>
      </c>
      <c r="P29" s="95" t="s">
        <v>330</v>
      </c>
      <c r="Q29" s="67"/>
      <c r="R29" s="147">
        <v>2.38</v>
      </c>
      <c r="S29" s="147">
        <v>0</v>
      </c>
      <c r="T29" s="147">
        <v>3.02</v>
      </c>
      <c r="U29" s="147">
        <v>0</v>
      </c>
      <c r="V29" s="147">
        <v>1.09</v>
      </c>
      <c r="W29" s="147">
        <v>0</v>
      </c>
      <c r="X29" s="147">
        <v>0.09</v>
      </c>
      <c r="Y29" s="147">
        <v>0.27</v>
      </c>
      <c r="Z29" s="147">
        <v>0</v>
      </c>
      <c r="AA29" s="147">
        <v>0</v>
      </c>
    </row>
    <row r="30" spans="1:27" ht="12.75" customHeight="1">
      <c r="A30" s="66" t="s">
        <v>27</v>
      </c>
      <c r="B30" s="95" t="s">
        <v>331</v>
      </c>
      <c r="C30" s="93"/>
      <c r="D30" s="147">
        <v>0.23</v>
      </c>
      <c r="E30" s="149">
        <v>0</v>
      </c>
      <c r="F30" s="147">
        <v>1.31</v>
      </c>
      <c r="G30" s="147">
        <v>3.4</v>
      </c>
      <c r="H30" s="147">
        <v>4.78</v>
      </c>
      <c r="I30" s="147">
        <v>4.29</v>
      </c>
      <c r="J30" s="147">
        <v>1</v>
      </c>
      <c r="K30" s="147">
        <v>0.49</v>
      </c>
      <c r="L30" s="147">
        <v>0.62</v>
      </c>
      <c r="M30" s="147">
        <v>0</v>
      </c>
      <c r="N30" s="147">
        <v>0</v>
      </c>
      <c r="O30" s="66" t="s">
        <v>27</v>
      </c>
      <c r="P30" s="95" t="s">
        <v>331</v>
      </c>
      <c r="Q30" s="67"/>
      <c r="R30" s="147">
        <v>4.36</v>
      </c>
      <c r="S30" s="147">
        <v>0</v>
      </c>
      <c r="T30" s="147">
        <v>3.55</v>
      </c>
      <c r="U30" s="147">
        <v>0</v>
      </c>
      <c r="V30" s="147">
        <v>1.64</v>
      </c>
      <c r="W30" s="147">
        <v>0.09</v>
      </c>
      <c r="X30" s="147">
        <v>0.27</v>
      </c>
      <c r="Y30" s="147">
        <v>0.45</v>
      </c>
      <c r="Z30" s="147">
        <v>0</v>
      </c>
      <c r="AA30" s="147">
        <v>0</v>
      </c>
    </row>
    <row r="31" spans="1:27" ht="12.75" customHeight="1">
      <c r="A31" s="66" t="s">
        <v>28</v>
      </c>
      <c r="B31" s="95" t="s">
        <v>332</v>
      </c>
      <c r="C31" s="93"/>
      <c r="D31" s="147">
        <v>0.05</v>
      </c>
      <c r="E31" s="149">
        <v>0</v>
      </c>
      <c r="F31" s="147">
        <v>2.02</v>
      </c>
      <c r="G31" s="147">
        <v>2.89</v>
      </c>
      <c r="H31" s="147">
        <v>3.67</v>
      </c>
      <c r="I31" s="147">
        <v>4.09</v>
      </c>
      <c r="J31" s="147">
        <v>0.85</v>
      </c>
      <c r="K31" s="147">
        <v>0.51</v>
      </c>
      <c r="L31" s="147">
        <v>0.6</v>
      </c>
      <c r="M31" s="147">
        <v>0.02</v>
      </c>
      <c r="N31" s="147">
        <v>0</v>
      </c>
      <c r="O31" s="66" t="s">
        <v>28</v>
      </c>
      <c r="P31" s="95" t="s">
        <v>332</v>
      </c>
      <c r="Q31" s="67"/>
      <c r="R31" s="147">
        <v>4.58</v>
      </c>
      <c r="S31" s="147">
        <v>0</v>
      </c>
      <c r="T31" s="147">
        <v>3.2</v>
      </c>
      <c r="U31" s="147">
        <v>0.09</v>
      </c>
      <c r="V31" s="147">
        <v>1.18</v>
      </c>
      <c r="W31" s="147">
        <v>0</v>
      </c>
      <c r="X31" s="147">
        <v>0</v>
      </c>
      <c r="Y31" s="147">
        <v>0.09</v>
      </c>
      <c r="Z31" s="147">
        <v>0</v>
      </c>
      <c r="AA31" s="147">
        <v>0</v>
      </c>
    </row>
    <row r="32" spans="1:27" ht="12.75" customHeight="1">
      <c r="A32" s="66" t="s">
        <v>29</v>
      </c>
      <c r="B32" s="95" t="s">
        <v>333</v>
      </c>
      <c r="C32" s="93"/>
      <c r="D32" s="147">
        <v>0.02</v>
      </c>
      <c r="E32" s="149">
        <v>0.02</v>
      </c>
      <c r="F32" s="147">
        <v>1.44</v>
      </c>
      <c r="G32" s="147">
        <v>2.02</v>
      </c>
      <c r="H32" s="147">
        <v>3.19</v>
      </c>
      <c r="I32" s="147">
        <v>2.65</v>
      </c>
      <c r="J32" s="147">
        <v>1.43</v>
      </c>
      <c r="K32" s="147">
        <v>0.43</v>
      </c>
      <c r="L32" s="147">
        <v>0.57</v>
      </c>
      <c r="M32" s="147">
        <v>0</v>
      </c>
      <c r="N32" s="147">
        <v>0.02</v>
      </c>
      <c r="O32" s="66" t="s">
        <v>29</v>
      </c>
      <c r="P32" s="95" t="s">
        <v>333</v>
      </c>
      <c r="Q32" s="67"/>
      <c r="R32" s="147">
        <v>5.65</v>
      </c>
      <c r="S32" s="147">
        <v>0</v>
      </c>
      <c r="T32" s="147">
        <v>3.19</v>
      </c>
      <c r="U32" s="147">
        <v>0</v>
      </c>
      <c r="V32" s="147">
        <v>2.64</v>
      </c>
      <c r="W32" s="147">
        <v>0</v>
      </c>
      <c r="X32" s="147">
        <v>0.09</v>
      </c>
      <c r="Y32" s="147">
        <v>0.45</v>
      </c>
      <c r="Z32" s="147">
        <v>0</v>
      </c>
      <c r="AA32" s="147">
        <v>0</v>
      </c>
    </row>
    <row r="33" spans="1:27" ht="12.75" customHeight="1">
      <c r="A33" s="66" t="s">
        <v>30</v>
      </c>
      <c r="B33" s="95" t="s">
        <v>334</v>
      </c>
      <c r="C33" s="93"/>
      <c r="D33" s="147">
        <v>0</v>
      </c>
      <c r="E33" s="149">
        <v>0</v>
      </c>
      <c r="F33" s="147">
        <v>2.43</v>
      </c>
      <c r="G33" s="147">
        <v>1.74</v>
      </c>
      <c r="H33" s="147">
        <v>2.59</v>
      </c>
      <c r="I33" s="147">
        <v>2.43</v>
      </c>
      <c r="J33" s="147">
        <v>2.28</v>
      </c>
      <c r="K33" s="147">
        <v>0.76</v>
      </c>
      <c r="L33" s="147">
        <v>0.63</v>
      </c>
      <c r="M33" s="147">
        <v>0</v>
      </c>
      <c r="N33" s="147">
        <v>0</v>
      </c>
      <c r="O33" s="66" t="s">
        <v>30</v>
      </c>
      <c r="P33" s="95" t="s">
        <v>334</v>
      </c>
      <c r="Q33" s="67"/>
      <c r="R33" s="147">
        <v>5.04</v>
      </c>
      <c r="S33" s="147">
        <v>0</v>
      </c>
      <c r="T33" s="147">
        <v>3.43</v>
      </c>
      <c r="U33" s="147">
        <v>0</v>
      </c>
      <c r="V33" s="147">
        <v>3.45</v>
      </c>
      <c r="W33" s="147">
        <v>0</v>
      </c>
      <c r="X33" s="147">
        <v>0</v>
      </c>
      <c r="Y33" s="147">
        <v>0.18</v>
      </c>
      <c r="Z33" s="147">
        <v>0</v>
      </c>
      <c r="AA33" s="147">
        <v>0</v>
      </c>
    </row>
    <row r="34" spans="1:27" ht="12.75" customHeight="1">
      <c r="A34" s="66" t="s">
        <v>31</v>
      </c>
      <c r="B34" s="95" t="s">
        <v>335</v>
      </c>
      <c r="C34" s="93"/>
      <c r="D34" s="147">
        <v>0.02</v>
      </c>
      <c r="E34" s="149">
        <v>0</v>
      </c>
      <c r="F34" s="147">
        <v>1.56</v>
      </c>
      <c r="G34" s="147">
        <v>1.09</v>
      </c>
      <c r="H34" s="147">
        <v>2.45</v>
      </c>
      <c r="I34" s="147">
        <v>1.93</v>
      </c>
      <c r="J34" s="147">
        <v>2.45</v>
      </c>
      <c r="K34" s="147">
        <v>0.31</v>
      </c>
      <c r="L34" s="147">
        <v>0.36</v>
      </c>
      <c r="M34" s="147">
        <v>0</v>
      </c>
      <c r="N34" s="147">
        <v>0</v>
      </c>
      <c r="O34" s="66" t="s">
        <v>31</v>
      </c>
      <c r="P34" s="95" t="s">
        <v>335</v>
      </c>
      <c r="Q34" s="67"/>
      <c r="R34" s="147">
        <v>5.31</v>
      </c>
      <c r="S34" s="147">
        <v>0</v>
      </c>
      <c r="T34" s="147">
        <v>2.85</v>
      </c>
      <c r="U34" s="147">
        <v>0</v>
      </c>
      <c r="V34" s="147">
        <v>1.8</v>
      </c>
      <c r="W34" s="147">
        <v>0</v>
      </c>
      <c r="X34" s="147">
        <v>0</v>
      </c>
      <c r="Y34" s="147">
        <v>0.18</v>
      </c>
      <c r="Z34" s="147">
        <v>0</v>
      </c>
      <c r="AA34" s="147">
        <v>0</v>
      </c>
    </row>
    <row r="35" spans="1:27" ht="12.75" customHeight="1">
      <c r="A35" s="66" t="s">
        <v>32</v>
      </c>
      <c r="B35" s="95" t="s">
        <v>336</v>
      </c>
      <c r="C35" s="93"/>
      <c r="D35" s="147">
        <v>0</v>
      </c>
      <c r="E35" s="149">
        <v>0</v>
      </c>
      <c r="F35" s="147">
        <v>2.04</v>
      </c>
      <c r="G35" s="147">
        <v>1.36</v>
      </c>
      <c r="H35" s="147">
        <v>2.78</v>
      </c>
      <c r="I35" s="147">
        <v>1.18</v>
      </c>
      <c r="J35" s="147">
        <v>4.25</v>
      </c>
      <c r="K35" s="147">
        <v>0.58</v>
      </c>
      <c r="L35" s="147">
        <v>0.56</v>
      </c>
      <c r="M35" s="147">
        <v>0</v>
      </c>
      <c r="N35" s="147">
        <v>0.02</v>
      </c>
      <c r="O35" s="66" t="s">
        <v>32</v>
      </c>
      <c r="P35" s="95" t="s">
        <v>336</v>
      </c>
      <c r="Q35" s="67"/>
      <c r="R35" s="147">
        <v>4.38</v>
      </c>
      <c r="S35" s="147">
        <v>0</v>
      </c>
      <c r="T35" s="147">
        <v>3.29</v>
      </c>
      <c r="U35" s="147">
        <v>0</v>
      </c>
      <c r="V35" s="147">
        <v>3.18</v>
      </c>
      <c r="W35" s="147">
        <v>0</v>
      </c>
      <c r="X35" s="147">
        <v>0</v>
      </c>
      <c r="Y35" s="147">
        <v>0.36</v>
      </c>
      <c r="Z35" s="147">
        <v>0</v>
      </c>
      <c r="AA35" s="147">
        <v>0</v>
      </c>
    </row>
    <row r="36" spans="1:27" ht="12.75" customHeight="1">
      <c r="A36" s="66" t="s">
        <v>33</v>
      </c>
      <c r="B36" s="95" t="s">
        <v>337</v>
      </c>
      <c r="C36" s="93"/>
      <c r="D36" s="147">
        <v>0</v>
      </c>
      <c r="E36" s="149">
        <v>0</v>
      </c>
      <c r="F36" s="147">
        <v>2.06</v>
      </c>
      <c r="G36" s="147">
        <v>0.7</v>
      </c>
      <c r="H36" s="147">
        <v>2.5</v>
      </c>
      <c r="I36" s="147">
        <v>1.39</v>
      </c>
      <c r="J36" s="147">
        <v>4.8</v>
      </c>
      <c r="K36" s="147">
        <v>0.65</v>
      </c>
      <c r="L36" s="147">
        <v>0.46</v>
      </c>
      <c r="M36" s="147">
        <v>0</v>
      </c>
      <c r="N36" s="147">
        <v>0</v>
      </c>
      <c r="O36" s="66" t="s">
        <v>33</v>
      </c>
      <c r="P36" s="95" t="s">
        <v>337</v>
      </c>
      <c r="Q36" s="67"/>
      <c r="R36" s="147">
        <v>3.76</v>
      </c>
      <c r="S36" s="147">
        <v>0</v>
      </c>
      <c r="T36" s="147">
        <v>3.02</v>
      </c>
      <c r="U36" s="147">
        <v>0.09</v>
      </c>
      <c r="V36" s="147">
        <v>1.73</v>
      </c>
      <c r="W36" s="147">
        <v>0.09</v>
      </c>
      <c r="X36" s="147">
        <v>0.09</v>
      </c>
      <c r="Y36" s="147">
        <v>0.09</v>
      </c>
      <c r="Z36" s="147">
        <v>0</v>
      </c>
      <c r="AA36" s="147">
        <v>0</v>
      </c>
    </row>
    <row r="37" spans="1:27" ht="12.75" customHeight="1">
      <c r="A37" s="66" t="s">
        <v>34</v>
      </c>
      <c r="B37" s="95" t="s">
        <v>338</v>
      </c>
      <c r="C37" s="93"/>
      <c r="D37" s="147">
        <v>0</v>
      </c>
      <c r="E37" s="149">
        <v>0</v>
      </c>
      <c r="F37" s="147">
        <v>1.6</v>
      </c>
      <c r="G37" s="147">
        <v>0.81</v>
      </c>
      <c r="H37" s="147">
        <v>2.48</v>
      </c>
      <c r="I37" s="147">
        <v>0.9</v>
      </c>
      <c r="J37" s="147">
        <v>4.6</v>
      </c>
      <c r="K37" s="147">
        <v>0.6</v>
      </c>
      <c r="L37" s="147">
        <v>0.67</v>
      </c>
      <c r="M37" s="147">
        <v>0.02</v>
      </c>
      <c r="N37" s="147">
        <v>0</v>
      </c>
      <c r="O37" s="66" t="s">
        <v>34</v>
      </c>
      <c r="P37" s="95" t="s">
        <v>338</v>
      </c>
      <c r="Q37" s="67"/>
      <c r="R37" s="147">
        <v>2.73</v>
      </c>
      <c r="S37" s="147">
        <v>0</v>
      </c>
      <c r="T37" s="147">
        <v>3.42</v>
      </c>
      <c r="U37" s="147">
        <v>0</v>
      </c>
      <c r="V37" s="147">
        <v>0.8</v>
      </c>
      <c r="W37" s="147">
        <v>0</v>
      </c>
      <c r="X37" s="147">
        <v>0.18</v>
      </c>
      <c r="Y37" s="147">
        <v>0.55</v>
      </c>
      <c r="Z37" s="147">
        <v>0</v>
      </c>
      <c r="AA37" s="147">
        <v>0</v>
      </c>
    </row>
    <row r="38" spans="1:27" ht="12.75" customHeight="1">
      <c r="A38" s="66" t="s">
        <v>35</v>
      </c>
      <c r="B38" s="95" t="s">
        <v>339</v>
      </c>
      <c r="C38" s="93"/>
      <c r="D38" s="147">
        <v>0</v>
      </c>
      <c r="E38" s="149">
        <v>0.02</v>
      </c>
      <c r="F38" s="147">
        <v>1.25</v>
      </c>
      <c r="G38" s="147">
        <v>0.69</v>
      </c>
      <c r="H38" s="147">
        <v>1.84</v>
      </c>
      <c r="I38" s="147">
        <v>0.73</v>
      </c>
      <c r="J38" s="147">
        <v>2.49</v>
      </c>
      <c r="K38" s="147">
        <v>0.27</v>
      </c>
      <c r="L38" s="147">
        <v>0.56</v>
      </c>
      <c r="M38" s="147">
        <v>0</v>
      </c>
      <c r="N38" s="147">
        <v>0</v>
      </c>
      <c r="O38" s="66" t="s">
        <v>35</v>
      </c>
      <c r="P38" s="95" t="s">
        <v>339</v>
      </c>
      <c r="Q38" s="67"/>
      <c r="R38" s="147">
        <v>1.36</v>
      </c>
      <c r="S38" s="147">
        <v>0</v>
      </c>
      <c r="T38" s="147">
        <v>2.62</v>
      </c>
      <c r="U38" s="147">
        <v>0</v>
      </c>
      <c r="V38" s="147">
        <v>2.64</v>
      </c>
      <c r="W38" s="147">
        <v>0</v>
      </c>
      <c r="X38" s="147">
        <v>0.36</v>
      </c>
      <c r="Y38" s="147">
        <v>0.36</v>
      </c>
      <c r="Z38" s="147">
        <v>0</v>
      </c>
      <c r="AA38" s="147">
        <v>0</v>
      </c>
    </row>
    <row r="39" spans="1:27" ht="12.75" customHeight="1">
      <c r="A39" s="66" t="s">
        <v>36</v>
      </c>
      <c r="B39" s="95" t="s">
        <v>340</v>
      </c>
      <c r="C39" s="93"/>
      <c r="D39" s="147">
        <v>0</v>
      </c>
      <c r="E39" s="149">
        <v>0</v>
      </c>
      <c r="F39" s="147">
        <v>1.89</v>
      </c>
      <c r="G39" s="147">
        <v>0.62</v>
      </c>
      <c r="H39" s="147">
        <v>2.22</v>
      </c>
      <c r="I39" s="147">
        <v>0.84</v>
      </c>
      <c r="J39" s="147">
        <v>3.02</v>
      </c>
      <c r="K39" s="147">
        <v>0.13</v>
      </c>
      <c r="L39" s="147">
        <v>0.85</v>
      </c>
      <c r="M39" s="147">
        <v>0</v>
      </c>
      <c r="N39" s="147">
        <v>0</v>
      </c>
      <c r="O39" s="66" t="s">
        <v>36</v>
      </c>
      <c r="P39" s="95" t="s">
        <v>340</v>
      </c>
      <c r="Q39" s="67"/>
      <c r="R39" s="147">
        <v>0.91</v>
      </c>
      <c r="S39" s="147">
        <v>0</v>
      </c>
      <c r="T39" s="147">
        <v>2.49</v>
      </c>
      <c r="U39" s="147">
        <v>0.09</v>
      </c>
      <c r="V39" s="147">
        <v>3.36</v>
      </c>
      <c r="W39" s="147">
        <v>0</v>
      </c>
      <c r="X39" s="147">
        <v>0.27</v>
      </c>
      <c r="Y39" s="147">
        <v>0.55</v>
      </c>
      <c r="Z39" s="147">
        <v>0</v>
      </c>
      <c r="AA39" s="147">
        <v>0</v>
      </c>
    </row>
    <row r="40" spans="1:27" ht="12.75" customHeight="1">
      <c r="A40" s="66" t="s">
        <v>37</v>
      </c>
      <c r="B40" s="95" t="s">
        <v>341</v>
      </c>
      <c r="C40" s="93"/>
      <c r="D40" s="147">
        <v>0.01</v>
      </c>
      <c r="E40" s="149">
        <v>0</v>
      </c>
      <c r="F40" s="147">
        <v>1.89</v>
      </c>
      <c r="G40" s="147">
        <v>0.47</v>
      </c>
      <c r="H40" s="147">
        <v>2.4</v>
      </c>
      <c r="I40" s="147">
        <v>0.55</v>
      </c>
      <c r="J40" s="147">
        <v>4.65</v>
      </c>
      <c r="K40" s="147">
        <v>0.35</v>
      </c>
      <c r="L40" s="147">
        <v>0.69</v>
      </c>
      <c r="M40" s="147">
        <v>0.02</v>
      </c>
      <c r="N40" s="147">
        <v>0.02</v>
      </c>
      <c r="O40" s="66" t="s">
        <v>37</v>
      </c>
      <c r="P40" s="95" t="s">
        <v>341</v>
      </c>
      <c r="Q40" s="67"/>
      <c r="R40" s="147">
        <v>0.6</v>
      </c>
      <c r="S40" s="147">
        <v>0</v>
      </c>
      <c r="T40" s="147">
        <v>2.6</v>
      </c>
      <c r="U40" s="147">
        <v>0.09</v>
      </c>
      <c r="V40" s="147">
        <v>3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</row>
    <row r="41" spans="1:27" ht="12.75" customHeight="1">
      <c r="A41" s="66" t="s">
        <v>38</v>
      </c>
      <c r="B41" s="95" t="s">
        <v>342</v>
      </c>
      <c r="C41" s="93"/>
      <c r="D41" s="147">
        <v>0.01</v>
      </c>
      <c r="E41" s="149">
        <v>0</v>
      </c>
      <c r="F41" s="147">
        <v>2.25</v>
      </c>
      <c r="G41" s="147">
        <v>0.85</v>
      </c>
      <c r="H41" s="147">
        <v>2.6</v>
      </c>
      <c r="I41" s="147">
        <v>0.56</v>
      </c>
      <c r="J41" s="147">
        <v>4.84</v>
      </c>
      <c r="K41" s="147">
        <v>0.16</v>
      </c>
      <c r="L41" s="147">
        <v>0.67</v>
      </c>
      <c r="M41" s="147">
        <v>0.07</v>
      </c>
      <c r="N41" s="147">
        <v>0</v>
      </c>
      <c r="O41" s="66" t="s">
        <v>38</v>
      </c>
      <c r="P41" s="95" t="s">
        <v>342</v>
      </c>
      <c r="Q41" s="67"/>
      <c r="R41" s="147">
        <v>0.47</v>
      </c>
      <c r="S41" s="147">
        <v>0</v>
      </c>
      <c r="T41" s="147">
        <v>1.91</v>
      </c>
      <c r="U41" s="147">
        <v>0.18</v>
      </c>
      <c r="V41" s="147">
        <v>2.91</v>
      </c>
      <c r="W41" s="147">
        <v>0</v>
      </c>
      <c r="X41" s="147">
        <v>0.18</v>
      </c>
      <c r="Y41" s="147">
        <v>0.18</v>
      </c>
      <c r="Z41" s="147">
        <v>0</v>
      </c>
      <c r="AA41" s="147">
        <v>0</v>
      </c>
    </row>
    <row r="42" spans="1:27" ht="12.75" customHeight="1">
      <c r="A42" s="66" t="s">
        <v>39</v>
      </c>
      <c r="B42" s="95" t="s">
        <v>343</v>
      </c>
      <c r="C42" s="93"/>
      <c r="D42" s="147">
        <v>0</v>
      </c>
      <c r="E42" s="149">
        <v>0</v>
      </c>
      <c r="F42" s="147">
        <v>1.72</v>
      </c>
      <c r="G42" s="147">
        <v>0.7</v>
      </c>
      <c r="H42" s="147">
        <v>2.8</v>
      </c>
      <c r="I42" s="147">
        <v>0.83</v>
      </c>
      <c r="J42" s="147">
        <v>4</v>
      </c>
      <c r="K42" s="147">
        <v>0.07</v>
      </c>
      <c r="L42" s="147">
        <v>0.61</v>
      </c>
      <c r="M42" s="147">
        <v>0</v>
      </c>
      <c r="N42" s="147">
        <v>0</v>
      </c>
      <c r="O42" s="66" t="s">
        <v>39</v>
      </c>
      <c r="P42" s="95" t="s">
        <v>343</v>
      </c>
      <c r="Q42" s="67"/>
      <c r="R42" s="147">
        <v>0.44</v>
      </c>
      <c r="S42" s="147">
        <v>0</v>
      </c>
      <c r="T42" s="147">
        <v>2.3</v>
      </c>
      <c r="U42" s="147">
        <v>0</v>
      </c>
      <c r="V42" s="147">
        <v>2.91</v>
      </c>
      <c r="W42" s="147">
        <v>0</v>
      </c>
      <c r="X42" s="147">
        <v>0.27</v>
      </c>
      <c r="Y42" s="147">
        <v>0.27</v>
      </c>
      <c r="Z42" s="147">
        <v>0</v>
      </c>
      <c r="AA42" s="147">
        <v>0</v>
      </c>
    </row>
    <row r="43" spans="1:27" ht="12.75" customHeight="1">
      <c r="A43" s="66" t="s">
        <v>40</v>
      </c>
      <c r="B43" s="95" t="s">
        <v>344</v>
      </c>
      <c r="C43" s="93"/>
      <c r="D43" s="147">
        <v>0</v>
      </c>
      <c r="E43" s="149">
        <v>0</v>
      </c>
      <c r="F43" s="147">
        <v>1.31</v>
      </c>
      <c r="G43" s="147">
        <v>0.76</v>
      </c>
      <c r="H43" s="147">
        <v>2.11</v>
      </c>
      <c r="I43" s="147">
        <v>0.38</v>
      </c>
      <c r="J43" s="147">
        <v>3.89</v>
      </c>
      <c r="K43" s="147">
        <v>0.22</v>
      </c>
      <c r="L43" s="147">
        <v>0.49</v>
      </c>
      <c r="M43" s="147">
        <v>0</v>
      </c>
      <c r="N43" s="147">
        <v>0</v>
      </c>
      <c r="O43" s="66" t="s">
        <v>40</v>
      </c>
      <c r="P43" s="95" t="s">
        <v>344</v>
      </c>
      <c r="Q43" s="67"/>
      <c r="R43" s="147">
        <v>0.4</v>
      </c>
      <c r="S43" s="147">
        <v>0</v>
      </c>
      <c r="T43" s="147">
        <v>2.07</v>
      </c>
      <c r="U43" s="147">
        <v>0</v>
      </c>
      <c r="V43" s="147">
        <v>2.27</v>
      </c>
      <c r="W43" s="147">
        <v>0</v>
      </c>
      <c r="X43" s="147">
        <v>0.18</v>
      </c>
      <c r="Y43" s="147">
        <v>0.27</v>
      </c>
      <c r="Z43" s="147">
        <v>0</v>
      </c>
      <c r="AA43" s="147">
        <v>0</v>
      </c>
    </row>
    <row r="44" spans="1:27" ht="12.75" customHeight="1">
      <c r="A44" s="66" t="s">
        <v>41</v>
      </c>
      <c r="B44" s="95" t="s">
        <v>345</v>
      </c>
      <c r="C44" s="93"/>
      <c r="D44" s="147">
        <v>0</v>
      </c>
      <c r="E44" s="149">
        <v>0</v>
      </c>
      <c r="F44" s="147">
        <v>0.8</v>
      </c>
      <c r="G44" s="147">
        <v>1.35</v>
      </c>
      <c r="H44" s="147">
        <v>2.38</v>
      </c>
      <c r="I44" s="147">
        <v>1</v>
      </c>
      <c r="J44" s="147">
        <v>2.75</v>
      </c>
      <c r="K44" s="147">
        <v>0.22</v>
      </c>
      <c r="L44" s="147">
        <v>0.65</v>
      </c>
      <c r="M44" s="147">
        <v>0.05</v>
      </c>
      <c r="N44" s="147">
        <v>0</v>
      </c>
      <c r="O44" s="66" t="s">
        <v>41</v>
      </c>
      <c r="P44" s="95" t="s">
        <v>345</v>
      </c>
      <c r="Q44" s="67"/>
      <c r="R44" s="147">
        <v>0.27</v>
      </c>
      <c r="S44" s="147">
        <v>0</v>
      </c>
      <c r="T44" s="147">
        <v>1.98</v>
      </c>
      <c r="U44" s="147">
        <v>0</v>
      </c>
      <c r="V44" s="147">
        <v>1.91</v>
      </c>
      <c r="W44" s="147">
        <v>0</v>
      </c>
      <c r="X44" s="147">
        <v>0.09</v>
      </c>
      <c r="Y44" s="147">
        <v>0.09</v>
      </c>
      <c r="Z44" s="147">
        <v>0</v>
      </c>
      <c r="AA44" s="147">
        <v>0</v>
      </c>
    </row>
    <row r="45" spans="1:27" ht="12.75" customHeight="1">
      <c r="A45" s="66" t="s">
        <v>42</v>
      </c>
      <c r="B45" s="95" t="s">
        <v>346</v>
      </c>
      <c r="C45" s="93"/>
      <c r="D45" s="147">
        <v>0.01</v>
      </c>
      <c r="E45" s="149">
        <v>0</v>
      </c>
      <c r="F45" s="147">
        <v>0.6</v>
      </c>
      <c r="G45" s="147">
        <v>1.18</v>
      </c>
      <c r="H45" s="147">
        <v>2.89</v>
      </c>
      <c r="I45" s="147">
        <v>0.53</v>
      </c>
      <c r="J45" s="147">
        <v>2.27</v>
      </c>
      <c r="K45" s="147">
        <v>0.16</v>
      </c>
      <c r="L45" s="147">
        <v>0.67</v>
      </c>
      <c r="M45" s="147">
        <v>0.02</v>
      </c>
      <c r="N45" s="147">
        <v>0</v>
      </c>
      <c r="O45" s="66" t="s">
        <v>42</v>
      </c>
      <c r="P45" s="95" t="s">
        <v>346</v>
      </c>
      <c r="Q45" s="67"/>
      <c r="R45" s="147">
        <v>0.05</v>
      </c>
      <c r="S45" s="147">
        <v>0</v>
      </c>
      <c r="T45" s="147">
        <v>2.53</v>
      </c>
      <c r="U45" s="147">
        <v>0</v>
      </c>
      <c r="V45" s="147">
        <v>1.18</v>
      </c>
      <c r="W45" s="147">
        <v>0</v>
      </c>
      <c r="X45" s="147">
        <v>0</v>
      </c>
      <c r="Y45" s="147">
        <v>0</v>
      </c>
      <c r="Z45" s="147">
        <v>0</v>
      </c>
      <c r="AA45" s="147">
        <v>0</v>
      </c>
    </row>
    <row r="46" spans="1:27" ht="12.75" customHeight="1">
      <c r="A46" s="66" t="s">
        <v>43</v>
      </c>
      <c r="B46" s="95" t="s">
        <v>347</v>
      </c>
      <c r="C46" s="93"/>
      <c r="D46" s="147">
        <v>0</v>
      </c>
      <c r="E46" s="149">
        <v>0</v>
      </c>
      <c r="F46" s="147">
        <v>0.58</v>
      </c>
      <c r="G46" s="147">
        <v>1</v>
      </c>
      <c r="H46" s="147">
        <v>2.69</v>
      </c>
      <c r="I46" s="147">
        <v>1.2</v>
      </c>
      <c r="J46" s="147">
        <v>2.62</v>
      </c>
      <c r="K46" s="147">
        <v>0.42</v>
      </c>
      <c r="L46" s="147">
        <v>0.4</v>
      </c>
      <c r="M46" s="147">
        <v>0</v>
      </c>
      <c r="N46" s="147">
        <v>0</v>
      </c>
      <c r="O46" s="66" t="s">
        <v>43</v>
      </c>
      <c r="P46" s="95" t="s">
        <v>347</v>
      </c>
      <c r="Q46" s="67"/>
      <c r="R46" s="147">
        <v>0.07</v>
      </c>
      <c r="S46" s="147">
        <v>0</v>
      </c>
      <c r="T46" s="147">
        <v>2.09</v>
      </c>
      <c r="U46" s="147">
        <v>0</v>
      </c>
      <c r="V46" s="147">
        <v>1.18</v>
      </c>
      <c r="W46" s="147">
        <v>0</v>
      </c>
      <c r="X46" s="147">
        <v>0.09</v>
      </c>
      <c r="Y46" s="147">
        <v>0.09</v>
      </c>
      <c r="Z46" s="147">
        <v>0</v>
      </c>
      <c r="AA46" s="147">
        <v>0</v>
      </c>
    </row>
    <row r="47" spans="1:27" ht="12.75" customHeight="1">
      <c r="A47" s="66" t="s">
        <v>44</v>
      </c>
      <c r="B47" s="95" t="s">
        <v>348</v>
      </c>
      <c r="C47" s="93"/>
      <c r="D47" s="147">
        <v>0</v>
      </c>
      <c r="E47" s="149">
        <v>0</v>
      </c>
      <c r="F47" s="147">
        <v>0.67</v>
      </c>
      <c r="G47" s="147">
        <v>1.07</v>
      </c>
      <c r="H47" s="147">
        <v>3.51</v>
      </c>
      <c r="I47" s="147">
        <v>0.75</v>
      </c>
      <c r="J47" s="147">
        <v>2.35</v>
      </c>
      <c r="K47" s="147">
        <v>0.29</v>
      </c>
      <c r="L47" s="147">
        <v>0.4</v>
      </c>
      <c r="M47" s="147">
        <v>0.09</v>
      </c>
      <c r="N47" s="147">
        <v>0</v>
      </c>
      <c r="O47" s="66" t="s">
        <v>44</v>
      </c>
      <c r="P47" s="95" t="s">
        <v>348</v>
      </c>
      <c r="Q47" s="67"/>
      <c r="R47" s="147">
        <v>0.2</v>
      </c>
      <c r="S47" s="147">
        <v>0</v>
      </c>
      <c r="T47" s="147">
        <v>2.58</v>
      </c>
      <c r="U47" s="147">
        <v>0</v>
      </c>
      <c r="V47" s="147">
        <v>0.82</v>
      </c>
      <c r="W47" s="147">
        <v>0</v>
      </c>
      <c r="X47" s="147">
        <v>0.09</v>
      </c>
      <c r="Y47" s="147">
        <v>0.18</v>
      </c>
      <c r="Z47" s="147">
        <v>0</v>
      </c>
      <c r="AA47" s="147">
        <v>0</v>
      </c>
    </row>
    <row r="48" spans="1:27" ht="12.75" customHeight="1">
      <c r="A48" s="66" t="s">
        <v>45</v>
      </c>
      <c r="B48" s="95" t="s">
        <v>349</v>
      </c>
      <c r="C48" s="93"/>
      <c r="D48" s="147">
        <v>0</v>
      </c>
      <c r="E48" s="149">
        <v>0</v>
      </c>
      <c r="F48" s="147">
        <v>0.62</v>
      </c>
      <c r="G48" s="147">
        <v>1.35</v>
      </c>
      <c r="H48" s="147">
        <v>4.15</v>
      </c>
      <c r="I48" s="147">
        <v>1</v>
      </c>
      <c r="J48" s="147">
        <v>1.95</v>
      </c>
      <c r="K48" s="147">
        <v>0.35</v>
      </c>
      <c r="L48" s="147">
        <v>0.56</v>
      </c>
      <c r="M48" s="147">
        <v>0.02</v>
      </c>
      <c r="N48" s="147">
        <v>0.02</v>
      </c>
      <c r="O48" s="66" t="s">
        <v>45</v>
      </c>
      <c r="P48" s="95" t="s">
        <v>349</v>
      </c>
      <c r="Q48" s="67"/>
      <c r="R48" s="147">
        <v>0.04</v>
      </c>
      <c r="S48" s="147">
        <v>0</v>
      </c>
      <c r="T48" s="147">
        <v>2.62</v>
      </c>
      <c r="U48" s="147">
        <v>0</v>
      </c>
      <c r="V48" s="147">
        <v>0.82</v>
      </c>
      <c r="W48" s="147">
        <v>0.18</v>
      </c>
      <c r="X48" s="147">
        <v>0</v>
      </c>
      <c r="Y48" s="147">
        <v>0.18</v>
      </c>
      <c r="Z48" s="147">
        <v>0</v>
      </c>
      <c r="AA48" s="147">
        <v>0</v>
      </c>
    </row>
    <row r="49" spans="1:27" ht="12.75" customHeight="1">
      <c r="A49" s="66" t="s">
        <v>46</v>
      </c>
      <c r="B49" s="95" t="s">
        <v>350</v>
      </c>
      <c r="C49" s="93"/>
      <c r="D49" s="147">
        <v>0.02</v>
      </c>
      <c r="E49" s="149">
        <v>0</v>
      </c>
      <c r="F49" s="147">
        <v>0.82</v>
      </c>
      <c r="G49" s="147">
        <v>1.47</v>
      </c>
      <c r="H49" s="147">
        <v>3.93</v>
      </c>
      <c r="I49" s="147">
        <v>1.07</v>
      </c>
      <c r="J49" s="147">
        <v>2.05</v>
      </c>
      <c r="K49" s="147">
        <v>0.27</v>
      </c>
      <c r="L49" s="147">
        <v>0.42</v>
      </c>
      <c r="M49" s="147">
        <v>0</v>
      </c>
      <c r="N49" s="147">
        <v>0</v>
      </c>
      <c r="O49" s="66" t="s">
        <v>46</v>
      </c>
      <c r="P49" s="95" t="s">
        <v>350</v>
      </c>
      <c r="Q49" s="67"/>
      <c r="R49" s="147">
        <v>0.05</v>
      </c>
      <c r="S49" s="147">
        <v>0</v>
      </c>
      <c r="T49" s="147">
        <v>1.75</v>
      </c>
      <c r="U49" s="147">
        <v>0</v>
      </c>
      <c r="V49" s="147">
        <v>0.45</v>
      </c>
      <c r="W49" s="147">
        <v>0</v>
      </c>
      <c r="X49" s="147">
        <v>0</v>
      </c>
      <c r="Y49" s="147">
        <v>0.18</v>
      </c>
      <c r="Z49" s="147">
        <v>0</v>
      </c>
      <c r="AA49" s="147">
        <v>0</v>
      </c>
    </row>
    <row r="50" spans="1:27" ht="12.75" customHeight="1">
      <c r="A50" s="66" t="s">
        <v>47</v>
      </c>
      <c r="B50" s="95" t="s">
        <v>351</v>
      </c>
      <c r="C50" s="93"/>
      <c r="D50" s="147">
        <v>0.02</v>
      </c>
      <c r="E50" s="147">
        <v>0</v>
      </c>
      <c r="F50" s="147">
        <v>0.87</v>
      </c>
      <c r="G50" s="147">
        <v>1.55</v>
      </c>
      <c r="H50" s="147">
        <v>5.78</v>
      </c>
      <c r="I50" s="147">
        <v>1.67</v>
      </c>
      <c r="J50" s="147">
        <v>1.6</v>
      </c>
      <c r="K50" s="147">
        <v>0.29</v>
      </c>
      <c r="L50" s="147">
        <v>0.42</v>
      </c>
      <c r="M50" s="147">
        <v>0</v>
      </c>
      <c r="N50" s="147">
        <v>0</v>
      </c>
      <c r="O50" s="66" t="s">
        <v>47</v>
      </c>
      <c r="P50" s="95" t="s">
        <v>351</v>
      </c>
      <c r="Q50" s="67"/>
      <c r="R50" s="147">
        <v>0</v>
      </c>
      <c r="S50" s="147">
        <v>0</v>
      </c>
      <c r="T50" s="147">
        <v>2.45</v>
      </c>
      <c r="U50" s="147">
        <v>0.09</v>
      </c>
      <c r="V50" s="147">
        <v>0.45</v>
      </c>
      <c r="W50" s="147">
        <v>0</v>
      </c>
      <c r="X50" s="147">
        <v>0</v>
      </c>
      <c r="Y50" s="147">
        <v>0.36</v>
      </c>
      <c r="Z50" s="147">
        <v>0</v>
      </c>
      <c r="AA50" s="147">
        <v>0</v>
      </c>
    </row>
    <row r="51" spans="1:27" ht="12.75" customHeight="1">
      <c r="A51" s="66" t="s">
        <v>48</v>
      </c>
      <c r="B51" s="95" t="s">
        <v>352</v>
      </c>
      <c r="C51" s="93"/>
      <c r="D51" s="147">
        <v>0.05</v>
      </c>
      <c r="E51" s="147">
        <v>0.05</v>
      </c>
      <c r="F51" s="147">
        <v>0.93</v>
      </c>
      <c r="G51" s="147">
        <v>1.51</v>
      </c>
      <c r="H51" s="147">
        <v>7.71</v>
      </c>
      <c r="I51" s="147">
        <v>1.4</v>
      </c>
      <c r="J51" s="147">
        <v>0.84</v>
      </c>
      <c r="K51" s="147">
        <v>0.33</v>
      </c>
      <c r="L51" s="147">
        <v>0.45</v>
      </c>
      <c r="M51" s="147">
        <v>0</v>
      </c>
      <c r="N51" s="147">
        <v>0</v>
      </c>
      <c r="O51" s="66" t="s">
        <v>48</v>
      </c>
      <c r="P51" s="95" t="s">
        <v>352</v>
      </c>
      <c r="Q51" s="67"/>
      <c r="R51" s="147">
        <v>0</v>
      </c>
      <c r="S51" s="147">
        <v>0</v>
      </c>
      <c r="T51" s="147">
        <v>2.76</v>
      </c>
      <c r="U51" s="147">
        <v>0</v>
      </c>
      <c r="V51" s="147">
        <v>0.82</v>
      </c>
      <c r="W51" s="147">
        <v>0</v>
      </c>
      <c r="X51" s="147">
        <v>0</v>
      </c>
      <c r="Y51" s="147">
        <v>0.09</v>
      </c>
      <c r="Z51" s="147">
        <v>0</v>
      </c>
      <c r="AA51" s="147">
        <v>0</v>
      </c>
    </row>
    <row r="52" spans="1:27" ht="12.75" customHeight="1">
      <c r="A52" s="66" t="s">
        <v>49</v>
      </c>
      <c r="B52" s="95" t="s">
        <v>353</v>
      </c>
      <c r="C52" s="93"/>
      <c r="D52" s="147">
        <v>0.07</v>
      </c>
      <c r="E52" s="147">
        <v>0.04</v>
      </c>
      <c r="F52" s="147">
        <v>1.07</v>
      </c>
      <c r="G52" s="147">
        <v>1.41</v>
      </c>
      <c r="H52" s="147">
        <v>10.83</v>
      </c>
      <c r="I52" s="147">
        <v>1.78</v>
      </c>
      <c r="J52" s="147">
        <v>0.81</v>
      </c>
      <c r="K52" s="147">
        <v>0.33</v>
      </c>
      <c r="L52" s="147">
        <v>0.59</v>
      </c>
      <c r="M52" s="147">
        <v>0</v>
      </c>
      <c r="N52" s="147">
        <v>0</v>
      </c>
      <c r="O52" s="66" t="s">
        <v>49</v>
      </c>
      <c r="P52" s="95" t="s">
        <v>353</v>
      </c>
      <c r="Q52" s="67"/>
      <c r="R52" s="147">
        <v>0.02</v>
      </c>
      <c r="S52" s="147">
        <v>0</v>
      </c>
      <c r="T52" s="147">
        <v>1.76</v>
      </c>
      <c r="U52" s="147">
        <v>0.09</v>
      </c>
      <c r="V52" s="147">
        <v>0.45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</row>
    <row r="53" spans="1:27" ht="12.75" customHeight="1">
      <c r="A53" s="66" t="s">
        <v>50</v>
      </c>
      <c r="B53" s="95" t="s">
        <v>354</v>
      </c>
      <c r="C53" s="93"/>
      <c r="D53" s="147">
        <v>0.05</v>
      </c>
      <c r="E53" s="147">
        <v>0.09</v>
      </c>
      <c r="F53" s="147">
        <v>0.85</v>
      </c>
      <c r="G53" s="147">
        <v>1.69</v>
      </c>
      <c r="H53" s="147">
        <v>19.24</v>
      </c>
      <c r="I53" s="147">
        <v>1.71</v>
      </c>
      <c r="J53" s="147">
        <v>0.95</v>
      </c>
      <c r="K53" s="147">
        <v>0.35</v>
      </c>
      <c r="L53" s="147">
        <v>0.45</v>
      </c>
      <c r="M53" s="147">
        <v>0</v>
      </c>
      <c r="N53" s="147">
        <v>0</v>
      </c>
      <c r="O53" s="66" t="s">
        <v>50</v>
      </c>
      <c r="P53" s="95" t="s">
        <v>354</v>
      </c>
      <c r="Q53" s="67"/>
      <c r="R53" s="147">
        <v>0.04</v>
      </c>
      <c r="S53" s="147">
        <v>0</v>
      </c>
      <c r="T53" s="147">
        <v>2</v>
      </c>
      <c r="U53" s="147">
        <v>0</v>
      </c>
      <c r="V53" s="147">
        <v>0.91</v>
      </c>
      <c r="W53" s="147">
        <v>0</v>
      </c>
      <c r="X53" s="147">
        <v>0</v>
      </c>
      <c r="Y53" s="147">
        <v>0.18</v>
      </c>
      <c r="Z53" s="147">
        <v>0</v>
      </c>
      <c r="AA53" s="147">
        <v>0</v>
      </c>
    </row>
    <row r="54" spans="1:27" ht="12.75" customHeight="1">
      <c r="A54" s="66" t="s">
        <v>51</v>
      </c>
      <c r="B54" s="95" t="s">
        <v>355</v>
      </c>
      <c r="C54" s="93"/>
      <c r="D54" s="147">
        <v>0.06</v>
      </c>
      <c r="E54" s="147">
        <v>0.16</v>
      </c>
      <c r="F54" s="147">
        <v>0.96</v>
      </c>
      <c r="G54" s="147">
        <v>1.91</v>
      </c>
      <c r="H54" s="147">
        <v>25.38</v>
      </c>
      <c r="I54" s="147">
        <v>2.38</v>
      </c>
      <c r="J54" s="147">
        <v>0.87</v>
      </c>
      <c r="K54" s="147">
        <v>0.67</v>
      </c>
      <c r="L54" s="147">
        <v>0.65</v>
      </c>
      <c r="M54" s="147">
        <v>0</v>
      </c>
      <c r="N54" s="147">
        <v>0</v>
      </c>
      <c r="O54" s="66" t="s">
        <v>51</v>
      </c>
      <c r="P54" s="95" t="s">
        <v>355</v>
      </c>
      <c r="Q54" s="67"/>
      <c r="R54" s="147">
        <v>0.05</v>
      </c>
      <c r="S54" s="147">
        <v>0</v>
      </c>
      <c r="T54" s="147">
        <v>2.4</v>
      </c>
      <c r="U54" s="147">
        <v>0.18</v>
      </c>
      <c r="V54" s="147">
        <v>0.18</v>
      </c>
      <c r="W54" s="147">
        <v>0.09</v>
      </c>
      <c r="X54" s="147">
        <v>0</v>
      </c>
      <c r="Y54" s="147">
        <v>0.27</v>
      </c>
      <c r="Z54" s="147">
        <v>0</v>
      </c>
      <c r="AA54" s="147">
        <v>0</v>
      </c>
    </row>
    <row r="55" spans="1:27" ht="12.75" customHeight="1">
      <c r="A55" s="66" t="s">
        <v>52</v>
      </c>
      <c r="B55" s="95" t="s">
        <v>356</v>
      </c>
      <c r="C55" s="93"/>
      <c r="D55" s="147">
        <v>0.15</v>
      </c>
      <c r="E55" s="147">
        <v>0.13</v>
      </c>
      <c r="F55" s="147">
        <v>0.62</v>
      </c>
      <c r="G55" s="147">
        <v>1.62</v>
      </c>
      <c r="H55" s="147">
        <v>31.69</v>
      </c>
      <c r="I55" s="147">
        <v>1.93</v>
      </c>
      <c r="J55" s="147">
        <v>0.49</v>
      </c>
      <c r="K55" s="147">
        <v>0.56</v>
      </c>
      <c r="L55" s="147">
        <v>0.62</v>
      </c>
      <c r="M55" s="147">
        <v>0</v>
      </c>
      <c r="N55" s="147">
        <v>0</v>
      </c>
      <c r="O55" s="66" t="s">
        <v>52</v>
      </c>
      <c r="P55" s="95" t="s">
        <v>356</v>
      </c>
      <c r="Q55" s="67"/>
      <c r="R55" s="147">
        <v>0</v>
      </c>
      <c r="S55" s="147">
        <v>0</v>
      </c>
      <c r="T55" s="147">
        <v>1.67</v>
      </c>
      <c r="U55" s="147">
        <v>0</v>
      </c>
      <c r="V55" s="147">
        <v>0.82</v>
      </c>
      <c r="W55" s="147">
        <v>0</v>
      </c>
      <c r="X55" s="147">
        <v>0.18</v>
      </c>
      <c r="Y55" s="147">
        <v>0.45</v>
      </c>
      <c r="Z55" s="147">
        <v>0</v>
      </c>
      <c r="AA55" s="147">
        <v>0</v>
      </c>
    </row>
    <row r="56" spans="1:27" ht="12.75" customHeight="1">
      <c r="A56" s="66" t="s">
        <v>53</v>
      </c>
      <c r="B56" s="95" t="s">
        <v>357</v>
      </c>
      <c r="C56" s="93"/>
      <c r="D56" s="147">
        <v>0.13</v>
      </c>
      <c r="E56" s="147">
        <v>0.15</v>
      </c>
      <c r="F56" s="147">
        <v>0.6</v>
      </c>
      <c r="G56" s="147">
        <v>1.64</v>
      </c>
      <c r="H56" s="147">
        <v>25.07</v>
      </c>
      <c r="I56" s="147">
        <v>2.73</v>
      </c>
      <c r="J56" s="147">
        <v>0.42</v>
      </c>
      <c r="K56" s="147">
        <v>0.62</v>
      </c>
      <c r="L56" s="147">
        <v>0.38</v>
      </c>
      <c r="M56" s="147">
        <v>0</v>
      </c>
      <c r="N56" s="147">
        <v>0</v>
      </c>
      <c r="O56" s="66" t="s">
        <v>53</v>
      </c>
      <c r="P56" s="95" t="s">
        <v>357</v>
      </c>
      <c r="Q56" s="67"/>
      <c r="R56" s="147">
        <v>0.02</v>
      </c>
      <c r="S56" s="147">
        <v>0</v>
      </c>
      <c r="T56" s="147">
        <v>1.75</v>
      </c>
      <c r="U56" s="147">
        <v>0.09</v>
      </c>
      <c r="V56" s="147">
        <v>0.36</v>
      </c>
      <c r="W56" s="147">
        <v>0</v>
      </c>
      <c r="X56" s="147">
        <v>0</v>
      </c>
      <c r="Y56" s="147">
        <v>0.09</v>
      </c>
      <c r="Z56" s="147">
        <v>0</v>
      </c>
      <c r="AA56" s="147">
        <v>0</v>
      </c>
    </row>
    <row r="57" spans="1:27" ht="12.75" customHeight="1">
      <c r="A57" s="66" t="s">
        <v>54</v>
      </c>
      <c r="B57" s="95" t="s">
        <v>358</v>
      </c>
      <c r="C57" s="93"/>
      <c r="D57" s="147">
        <v>0.23</v>
      </c>
      <c r="E57" s="147">
        <v>0.15</v>
      </c>
      <c r="F57" s="147">
        <v>0.55</v>
      </c>
      <c r="G57" s="147">
        <v>1.4</v>
      </c>
      <c r="H57" s="147">
        <v>16.96</v>
      </c>
      <c r="I57" s="147">
        <v>1.96</v>
      </c>
      <c r="J57" s="147">
        <v>0.69</v>
      </c>
      <c r="K57" s="147">
        <v>0.64</v>
      </c>
      <c r="L57" s="147">
        <v>0.53</v>
      </c>
      <c r="M57" s="147">
        <v>0</v>
      </c>
      <c r="N57" s="147">
        <v>0.02</v>
      </c>
      <c r="O57" s="66" t="s">
        <v>54</v>
      </c>
      <c r="P57" s="95" t="s">
        <v>358</v>
      </c>
      <c r="Q57" s="67"/>
      <c r="R57" s="147">
        <v>0.02</v>
      </c>
      <c r="S57" s="147">
        <v>0</v>
      </c>
      <c r="T57" s="147">
        <v>1.69</v>
      </c>
      <c r="U57" s="147">
        <v>0</v>
      </c>
      <c r="V57" s="147">
        <v>1.27</v>
      </c>
      <c r="W57" s="147">
        <v>0</v>
      </c>
      <c r="X57" s="147">
        <v>0.09</v>
      </c>
      <c r="Y57" s="147">
        <v>0.45</v>
      </c>
      <c r="Z57" s="147">
        <v>0</v>
      </c>
      <c r="AA57" s="147">
        <v>0</v>
      </c>
    </row>
    <row r="58" spans="1:27" ht="12.75" customHeight="1">
      <c r="A58" s="68"/>
      <c r="B58" s="96" t="s">
        <v>15</v>
      </c>
      <c r="C58" s="69"/>
      <c r="D58" s="70">
        <f aca="true" t="shared" si="0" ref="D58:N58">SUM(D6:D57)</f>
        <v>261.85999999999996</v>
      </c>
      <c r="E58" s="70">
        <f t="shared" si="0"/>
        <v>1.33</v>
      </c>
      <c r="F58" s="70">
        <f t="shared" si="0"/>
        <v>46.33999999999999</v>
      </c>
      <c r="G58" s="70">
        <f t="shared" si="0"/>
        <v>97.71999999999998</v>
      </c>
      <c r="H58" s="70">
        <f t="shared" si="0"/>
        <v>363.77</v>
      </c>
      <c r="I58" s="70">
        <f t="shared" si="0"/>
        <v>107.90000000000003</v>
      </c>
      <c r="J58" s="70">
        <f t="shared" si="0"/>
        <v>67.58000000000001</v>
      </c>
      <c r="K58" s="70">
        <f t="shared" si="0"/>
        <v>17.860000000000003</v>
      </c>
      <c r="L58" s="70">
        <f t="shared" si="0"/>
        <v>27.759999999999998</v>
      </c>
      <c r="M58" s="70">
        <f t="shared" si="0"/>
        <v>0.45000000000000007</v>
      </c>
      <c r="N58" s="70">
        <f t="shared" si="0"/>
        <v>0.14</v>
      </c>
      <c r="O58" s="68"/>
      <c r="P58" s="96" t="s">
        <v>15</v>
      </c>
      <c r="Q58" s="69"/>
      <c r="R58" s="70">
        <f aca="true" t="shared" si="1" ref="R58:AA58">SUM(R6:R57)</f>
        <v>45.599999999999994</v>
      </c>
      <c r="S58" s="70">
        <f t="shared" si="1"/>
        <v>0.02</v>
      </c>
      <c r="T58" s="70">
        <f t="shared" si="1"/>
        <v>153.99999999999994</v>
      </c>
      <c r="U58" s="70">
        <f t="shared" si="1"/>
        <v>1.6199999999999999</v>
      </c>
      <c r="V58" s="70">
        <f t="shared" si="1"/>
        <v>75.68999999999997</v>
      </c>
      <c r="W58" s="70">
        <f t="shared" si="1"/>
        <v>0.7199999999999999</v>
      </c>
      <c r="X58" s="70">
        <f t="shared" si="1"/>
        <v>3.24</v>
      </c>
      <c r="Y58" s="70">
        <f t="shared" si="1"/>
        <v>11.559999999999993</v>
      </c>
      <c r="Z58" s="70">
        <f t="shared" si="1"/>
        <v>0.09</v>
      </c>
      <c r="AA58" s="70">
        <f t="shared" si="1"/>
        <v>0</v>
      </c>
    </row>
    <row r="59" ht="15" customHeight="1">
      <c r="E59" s="15"/>
    </row>
  </sheetData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51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3" width="5.875" style="0" customWidth="1"/>
    <col min="4" max="4" width="5.50390625" style="0" customWidth="1"/>
    <col min="5" max="6" width="6.875" style="0" customWidth="1"/>
    <col min="7" max="7" width="6.00390625" style="0" customWidth="1"/>
    <col min="8" max="8" width="6.25390625" style="0" customWidth="1"/>
    <col min="9" max="9" width="6.875" style="0" customWidth="1"/>
    <col min="10" max="15" width="6.25390625" style="0" customWidth="1"/>
    <col min="16" max="16" width="1.625" style="0" customWidth="1"/>
  </cols>
  <sheetData>
    <row r="1" spans="2:34" ht="18" customHeight="1">
      <c r="B1" s="4" t="s">
        <v>220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Q1" s="16"/>
      <c r="R1" s="14"/>
      <c r="S1" s="16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4" ht="18" customHeight="1">
      <c r="B2" s="4"/>
      <c r="C2" s="15"/>
      <c r="D2" s="15"/>
      <c r="E2" s="170"/>
      <c r="F2" s="170"/>
      <c r="G2" s="170"/>
      <c r="H2" s="170"/>
      <c r="I2" s="170"/>
      <c r="J2" s="170"/>
      <c r="K2" s="170"/>
      <c r="L2" s="170"/>
      <c r="M2" s="170"/>
      <c r="N2" s="170" t="s">
        <v>359</v>
      </c>
      <c r="O2" s="176"/>
      <c r="Q2" s="16"/>
      <c r="R2" s="14"/>
      <c r="S2" s="16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2:34" ht="15" customHeight="1">
      <c r="B3" s="258" t="s">
        <v>69</v>
      </c>
      <c r="C3" s="259"/>
      <c r="D3" s="260"/>
      <c r="E3" s="150" t="s">
        <v>285</v>
      </c>
      <c r="F3" s="151" t="s">
        <v>275</v>
      </c>
      <c r="G3" s="151" t="s">
        <v>234</v>
      </c>
      <c r="H3" s="151" t="s">
        <v>235</v>
      </c>
      <c r="I3" s="151" t="s">
        <v>236</v>
      </c>
      <c r="J3" s="151"/>
      <c r="K3" s="151" t="s">
        <v>237</v>
      </c>
      <c r="L3" s="151" t="s">
        <v>238</v>
      </c>
      <c r="M3" s="151" t="s">
        <v>239</v>
      </c>
      <c r="N3" s="151"/>
      <c r="O3" s="151"/>
      <c r="AD3" s="40"/>
      <c r="AE3" s="41"/>
      <c r="AF3" s="41"/>
      <c r="AG3" s="41"/>
      <c r="AH3" s="41"/>
    </row>
    <row r="4" spans="2:34" ht="15" customHeight="1">
      <c r="B4" s="261"/>
      <c r="C4" s="262"/>
      <c r="D4" s="263"/>
      <c r="E4" s="171" t="s">
        <v>283</v>
      </c>
      <c r="F4" s="172" t="s">
        <v>276</v>
      </c>
      <c r="G4" s="172"/>
      <c r="H4" s="172" t="s">
        <v>0</v>
      </c>
      <c r="I4" s="172"/>
      <c r="J4" s="172" t="s">
        <v>248</v>
      </c>
      <c r="K4" s="172"/>
      <c r="L4" s="172"/>
      <c r="M4" s="172"/>
      <c r="N4" s="172" t="s">
        <v>1</v>
      </c>
      <c r="O4" s="172" t="s">
        <v>277</v>
      </c>
      <c r="AD4" s="40"/>
      <c r="AE4" s="41"/>
      <c r="AF4" s="41"/>
      <c r="AG4" s="41"/>
      <c r="AH4" s="41"/>
    </row>
    <row r="5" spans="2:34" ht="15" customHeight="1">
      <c r="B5" s="42" t="s">
        <v>85</v>
      </c>
      <c r="C5" s="26" t="s">
        <v>70</v>
      </c>
      <c r="D5" s="26" t="s">
        <v>86</v>
      </c>
      <c r="E5" s="113" t="s">
        <v>284</v>
      </c>
      <c r="F5" s="90" t="s">
        <v>63</v>
      </c>
      <c r="G5" s="90" t="s">
        <v>2</v>
      </c>
      <c r="H5" s="90" t="s">
        <v>3</v>
      </c>
      <c r="I5" s="90" t="s">
        <v>4</v>
      </c>
      <c r="J5" s="90"/>
      <c r="K5" s="90" t="s">
        <v>295</v>
      </c>
      <c r="L5" s="90" t="s">
        <v>256</v>
      </c>
      <c r="M5" s="90" t="s">
        <v>279</v>
      </c>
      <c r="N5" s="90"/>
      <c r="O5" s="90"/>
      <c r="AD5" s="40"/>
      <c r="AE5" s="41"/>
      <c r="AF5" s="41"/>
      <c r="AG5" s="41"/>
      <c r="AH5" s="41"/>
    </row>
    <row r="6" spans="2:34" ht="15" customHeight="1">
      <c r="B6" s="27" t="s">
        <v>360</v>
      </c>
      <c r="C6" s="28" t="s">
        <v>360</v>
      </c>
      <c r="D6" s="17" t="s">
        <v>72</v>
      </c>
      <c r="E6" s="72">
        <v>86</v>
      </c>
      <c r="F6" s="72">
        <v>18</v>
      </c>
      <c r="G6" s="72">
        <v>7</v>
      </c>
      <c r="H6" s="72">
        <v>3</v>
      </c>
      <c r="I6" s="72">
        <v>139</v>
      </c>
      <c r="J6" s="72">
        <v>139</v>
      </c>
      <c r="K6" s="72">
        <v>15</v>
      </c>
      <c r="L6" s="72">
        <v>2</v>
      </c>
      <c r="M6" s="72">
        <v>86</v>
      </c>
      <c r="N6" s="72">
        <v>9</v>
      </c>
      <c r="O6" s="72">
        <v>0</v>
      </c>
      <c r="AD6" s="40"/>
      <c r="AE6" s="12"/>
      <c r="AF6" s="12"/>
      <c r="AG6" s="12"/>
      <c r="AH6" s="12"/>
    </row>
    <row r="7" spans="2:34" ht="15" customHeight="1">
      <c r="B7" s="29" t="s">
        <v>361</v>
      </c>
      <c r="C7" s="30" t="s">
        <v>361</v>
      </c>
      <c r="D7" s="19" t="s">
        <v>87</v>
      </c>
      <c r="E7" s="73">
        <v>305</v>
      </c>
      <c r="F7" s="73">
        <v>21</v>
      </c>
      <c r="G7" s="73">
        <v>44</v>
      </c>
      <c r="H7" s="73">
        <v>17</v>
      </c>
      <c r="I7" s="73">
        <v>1077</v>
      </c>
      <c r="J7" s="73">
        <v>320</v>
      </c>
      <c r="K7" s="73">
        <v>116</v>
      </c>
      <c r="L7" s="73">
        <v>21</v>
      </c>
      <c r="M7" s="73">
        <v>801</v>
      </c>
      <c r="N7" s="73">
        <v>1</v>
      </c>
      <c r="O7" s="73">
        <v>1</v>
      </c>
      <c r="AD7" s="40"/>
      <c r="AE7" s="12"/>
      <c r="AF7" s="12"/>
      <c r="AG7" s="12"/>
      <c r="AH7" s="12"/>
    </row>
    <row r="8" spans="2:34" ht="15" customHeight="1">
      <c r="B8" s="29" t="s">
        <v>73</v>
      </c>
      <c r="C8" s="30" t="s">
        <v>73</v>
      </c>
      <c r="D8" s="19" t="s">
        <v>88</v>
      </c>
      <c r="E8" s="73">
        <v>971</v>
      </c>
      <c r="F8" s="73">
        <v>21</v>
      </c>
      <c r="G8" s="73">
        <v>182</v>
      </c>
      <c r="H8" s="73">
        <v>68</v>
      </c>
      <c r="I8" s="73">
        <v>2750</v>
      </c>
      <c r="J8" s="73">
        <v>985</v>
      </c>
      <c r="K8" s="73">
        <v>595</v>
      </c>
      <c r="L8" s="73">
        <v>44</v>
      </c>
      <c r="M8" s="73">
        <v>585</v>
      </c>
      <c r="N8" s="73">
        <v>2</v>
      </c>
      <c r="O8" s="73">
        <v>0</v>
      </c>
      <c r="AD8" s="40"/>
      <c r="AE8" s="12"/>
      <c r="AF8" s="12"/>
      <c r="AG8" s="12"/>
      <c r="AH8" s="12"/>
    </row>
    <row r="9" spans="2:34" ht="15" customHeight="1">
      <c r="B9" s="29" t="s">
        <v>74</v>
      </c>
      <c r="C9" s="30" t="s">
        <v>74</v>
      </c>
      <c r="D9" s="19" t="s">
        <v>82</v>
      </c>
      <c r="E9" s="73">
        <v>1086</v>
      </c>
      <c r="F9" s="73">
        <v>7</v>
      </c>
      <c r="G9" s="73">
        <v>224</v>
      </c>
      <c r="H9" s="73">
        <v>182</v>
      </c>
      <c r="I9" s="73">
        <v>2194</v>
      </c>
      <c r="J9" s="73">
        <v>1027</v>
      </c>
      <c r="K9" s="73">
        <v>639</v>
      </c>
      <c r="L9" s="73">
        <v>53</v>
      </c>
      <c r="M9" s="73">
        <v>44</v>
      </c>
      <c r="N9" s="73">
        <v>1</v>
      </c>
      <c r="O9" s="73">
        <v>0</v>
      </c>
      <c r="AD9" s="40"/>
      <c r="AE9" s="12"/>
      <c r="AF9" s="12"/>
      <c r="AG9" s="12"/>
      <c r="AH9" s="12"/>
    </row>
    <row r="10" spans="2:34" ht="15" customHeight="1">
      <c r="B10" s="29" t="s">
        <v>75</v>
      </c>
      <c r="C10" s="30" t="s">
        <v>75</v>
      </c>
      <c r="D10" s="19" t="s">
        <v>89</v>
      </c>
      <c r="E10" s="73">
        <v>1350</v>
      </c>
      <c r="F10" s="73">
        <v>1</v>
      </c>
      <c r="G10" s="73">
        <v>345</v>
      </c>
      <c r="H10" s="73">
        <v>446</v>
      </c>
      <c r="I10" s="73">
        <v>2101</v>
      </c>
      <c r="J10" s="73">
        <v>1303</v>
      </c>
      <c r="K10" s="73">
        <v>645</v>
      </c>
      <c r="L10" s="73">
        <v>88</v>
      </c>
      <c r="M10" s="73">
        <v>5</v>
      </c>
      <c r="N10" s="73">
        <v>1</v>
      </c>
      <c r="O10" s="73">
        <v>2</v>
      </c>
      <c r="AD10" s="40"/>
      <c r="AE10" s="12"/>
      <c r="AF10" s="12"/>
      <c r="AG10" s="12"/>
      <c r="AH10" s="12"/>
    </row>
    <row r="11" spans="2:34" ht="15" customHeight="1">
      <c r="B11" s="29" t="s">
        <v>76</v>
      </c>
      <c r="C11" s="30" t="s">
        <v>76</v>
      </c>
      <c r="D11" s="19" t="s">
        <v>90</v>
      </c>
      <c r="E11" s="73">
        <v>1899</v>
      </c>
      <c r="F11" s="73">
        <v>0</v>
      </c>
      <c r="G11" s="73">
        <v>441</v>
      </c>
      <c r="H11" s="73">
        <v>788</v>
      </c>
      <c r="I11" s="73">
        <v>2110</v>
      </c>
      <c r="J11" s="73">
        <v>1093</v>
      </c>
      <c r="K11" s="73">
        <v>590</v>
      </c>
      <c r="L11" s="73">
        <v>147</v>
      </c>
      <c r="M11" s="73">
        <v>1</v>
      </c>
      <c r="N11" s="73">
        <v>0</v>
      </c>
      <c r="O11" s="73">
        <v>0</v>
      </c>
      <c r="AD11" s="40"/>
      <c r="AE11" s="12"/>
      <c r="AF11" s="12"/>
      <c r="AG11" s="12"/>
      <c r="AH11" s="12"/>
    </row>
    <row r="12" spans="2:34" ht="15" customHeight="1">
      <c r="B12" s="29" t="s">
        <v>77</v>
      </c>
      <c r="C12" s="30" t="s">
        <v>77</v>
      </c>
      <c r="D12" s="19" t="s">
        <v>91</v>
      </c>
      <c r="E12" s="73">
        <v>1931</v>
      </c>
      <c r="F12" s="73">
        <v>2</v>
      </c>
      <c r="G12" s="73">
        <v>364</v>
      </c>
      <c r="H12" s="73">
        <v>855</v>
      </c>
      <c r="I12" s="73">
        <v>1682</v>
      </c>
      <c r="J12" s="73">
        <v>584</v>
      </c>
      <c r="K12" s="73">
        <v>451</v>
      </c>
      <c r="L12" s="73">
        <v>159</v>
      </c>
      <c r="M12" s="73">
        <v>1</v>
      </c>
      <c r="N12" s="73">
        <v>0</v>
      </c>
      <c r="O12" s="73">
        <v>1</v>
      </c>
      <c r="AD12" s="40"/>
      <c r="AE12" s="12"/>
      <c r="AF12" s="12"/>
      <c r="AG12" s="12"/>
      <c r="AH12" s="12"/>
    </row>
    <row r="13" spans="2:34" ht="15" customHeight="1">
      <c r="B13" s="29" t="s">
        <v>78</v>
      </c>
      <c r="C13" s="30" t="s">
        <v>78</v>
      </c>
      <c r="D13" s="19" t="s">
        <v>92</v>
      </c>
      <c r="E13" s="73">
        <v>1773</v>
      </c>
      <c r="F13" s="73">
        <v>1</v>
      </c>
      <c r="G13" s="73">
        <v>273</v>
      </c>
      <c r="H13" s="73">
        <v>828</v>
      </c>
      <c r="I13" s="73">
        <v>1348</v>
      </c>
      <c r="J13" s="73">
        <v>227</v>
      </c>
      <c r="K13" s="73">
        <v>275</v>
      </c>
      <c r="L13" s="73">
        <v>159</v>
      </c>
      <c r="M13" s="73">
        <v>0</v>
      </c>
      <c r="N13" s="73">
        <v>0</v>
      </c>
      <c r="O13" s="73">
        <v>0</v>
      </c>
      <c r="AD13" s="40"/>
      <c r="AE13" s="12"/>
      <c r="AF13" s="12"/>
      <c r="AG13" s="12"/>
      <c r="AH13" s="12"/>
    </row>
    <row r="14" spans="2:34" ht="15" customHeight="1">
      <c r="B14" s="29" t="s">
        <v>79</v>
      </c>
      <c r="C14" s="30" t="s">
        <v>79</v>
      </c>
      <c r="D14" s="19" t="s">
        <v>93</v>
      </c>
      <c r="E14" s="73">
        <v>1678</v>
      </c>
      <c r="F14" s="73">
        <v>0</v>
      </c>
      <c r="G14" s="73">
        <v>182</v>
      </c>
      <c r="H14" s="73">
        <v>649</v>
      </c>
      <c r="I14" s="73">
        <v>1050</v>
      </c>
      <c r="J14" s="73">
        <v>122</v>
      </c>
      <c r="K14" s="73">
        <v>131</v>
      </c>
      <c r="L14" s="73">
        <v>96</v>
      </c>
      <c r="M14" s="73">
        <v>2</v>
      </c>
      <c r="N14" s="73">
        <v>0</v>
      </c>
      <c r="O14" s="73">
        <v>0</v>
      </c>
      <c r="AD14" s="40"/>
      <c r="AE14" s="12"/>
      <c r="AF14" s="12"/>
      <c r="AG14" s="12"/>
      <c r="AH14" s="12"/>
    </row>
    <row r="15" spans="2:34" ht="15" customHeight="1">
      <c r="B15" s="29" t="s">
        <v>80</v>
      </c>
      <c r="C15" s="30" t="s">
        <v>80</v>
      </c>
      <c r="D15" s="19" t="s">
        <v>94</v>
      </c>
      <c r="E15" s="73">
        <v>1226</v>
      </c>
      <c r="F15" s="73">
        <v>0</v>
      </c>
      <c r="G15" s="73">
        <v>114</v>
      </c>
      <c r="H15" s="73">
        <v>478</v>
      </c>
      <c r="I15" s="73">
        <v>760</v>
      </c>
      <c r="J15" s="73">
        <v>47</v>
      </c>
      <c r="K15" s="73">
        <v>81</v>
      </c>
      <c r="L15" s="73">
        <v>77</v>
      </c>
      <c r="M15" s="73">
        <v>0</v>
      </c>
      <c r="N15" s="73">
        <v>0</v>
      </c>
      <c r="O15" s="73">
        <v>0</v>
      </c>
      <c r="AD15" s="40"/>
      <c r="AE15" s="12"/>
      <c r="AF15" s="12"/>
      <c r="AG15" s="12"/>
      <c r="AH15" s="12"/>
    </row>
    <row r="16" spans="2:34" ht="15" customHeight="1">
      <c r="B16" s="29" t="s">
        <v>81</v>
      </c>
      <c r="C16" s="30" t="s">
        <v>81</v>
      </c>
      <c r="D16" s="19" t="s">
        <v>95</v>
      </c>
      <c r="E16" s="73">
        <v>1087</v>
      </c>
      <c r="F16" s="73">
        <v>1</v>
      </c>
      <c r="G16" s="73">
        <v>90</v>
      </c>
      <c r="H16" s="73">
        <v>303</v>
      </c>
      <c r="I16" s="73">
        <v>688</v>
      </c>
      <c r="J16" s="73">
        <v>23</v>
      </c>
      <c r="K16" s="73">
        <v>38</v>
      </c>
      <c r="L16" s="73">
        <v>52</v>
      </c>
      <c r="M16" s="73">
        <v>0</v>
      </c>
      <c r="N16" s="73">
        <v>0</v>
      </c>
      <c r="O16" s="73">
        <v>1</v>
      </c>
      <c r="AD16" s="40"/>
      <c r="AE16" s="12"/>
      <c r="AF16" s="12"/>
      <c r="AG16" s="12"/>
      <c r="AH16" s="12"/>
    </row>
    <row r="17" spans="2:34" ht="15" customHeight="1">
      <c r="B17" s="29" t="s">
        <v>82</v>
      </c>
      <c r="C17" s="30" t="s">
        <v>82</v>
      </c>
      <c r="D17" s="19" t="s">
        <v>96</v>
      </c>
      <c r="E17" s="73">
        <v>2907</v>
      </c>
      <c r="F17" s="73">
        <v>0</v>
      </c>
      <c r="G17" s="73">
        <v>173</v>
      </c>
      <c r="H17" s="73">
        <v>557</v>
      </c>
      <c r="I17" s="73">
        <v>1743</v>
      </c>
      <c r="J17" s="73">
        <v>30</v>
      </c>
      <c r="K17" s="73">
        <v>74</v>
      </c>
      <c r="L17" s="73">
        <v>56</v>
      </c>
      <c r="M17" s="73">
        <v>0</v>
      </c>
      <c r="N17" s="73">
        <v>1</v>
      </c>
      <c r="O17" s="73">
        <v>1</v>
      </c>
      <c r="AD17" s="40"/>
      <c r="AE17" s="12"/>
      <c r="AF17" s="12"/>
      <c r="AG17" s="12"/>
      <c r="AH17" s="12"/>
    </row>
    <row r="18" spans="2:34" ht="15" customHeight="1">
      <c r="B18" s="29" t="s">
        <v>83</v>
      </c>
      <c r="C18" s="30" t="s">
        <v>83</v>
      </c>
      <c r="D18" s="19" t="s">
        <v>97</v>
      </c>
      <c r="E18" s="73">
        <v>979</v>
      </c>
      <c r="F18" s="73">
        <v>0</v>
      </c>
      <c r="G18" s="73">
        <v>23</v>
      </c>
      <c r="H18" s="73">
        <v>32</v>
      </c>
      <c r="I18" s="73">
        <v>347</v>
      </c>
      <c r="J18" s="73">
        <v>5</v>
      </c>
      <c r="K18" s="73">
        <v>2</v>
      </c>
      <c r="L18" s="73">
        <v>1</v>
      </c>
      <c r="M18" s="73">
        <v>0</v>
      </c>
      <c r="N18" s="73">
        <v>0</v>
      </c>
      <c r="O18" s="73">
        <v>0</v>
      </c>
      <c r="AD18" s="40"/>
      <c r="AE18" s="12"/>
      <c r="AF18" s="12"/>
      <c r="AG18" s="12"/>
      <c r="AH18" s="12"/>
    </row>
    <row r="19" spans="2:34" ht="15" customHeight="1">
      <c r="B19" s="29" t="s">
        <v>84</v>
      </c>
      <c r="C19" s="30" t="s">
        <v>98</v>
      </c>
      <c r="D19" s="19" t="s">
        <v>99</v>
      </c>
      <c r="E19" s="73">
        <v>1183</v>
      </c>
      <c r="F19" s="73">
        <v>0</v>
      </c>
      <c r="G19" s="73">
        <v>74</v>
      </c>
      <c r="H19" s="73">
        <v>160</v>
      </c>
      <c r="I19" s="73">
        <v>1989</v>
      </c>
      <c r="J19" s="73">
        <v>18</v>
      </c>
      <c r="K19" s="73">
        <v>37</v>
      </c>
      <c r="L19" s="73">
        <v>22</v>
      </c>
      <c r="M19" s="73">
        <v>0</v>
      </c>
      <c r="N19" s="73">
        <v>9</v>
      </c>
      <c r="O19" s="73">
        <v>1</v>
      </c>
      <c r="AD19" s="40"/>
      <c r="AE19" s="12"/>
      <c r="AF19" s="12"/>
      <c r="AG19" s="12"/>
      <c r="AH19" s="12"/>
    </row>
    <row r="20" spans="2:34" ht="15" customHeight="1">
      <c r="B20" s="29" t="s">
        <v>101</v>
      </c>
      <c r="C20" s="25"/>
      <c r="D20" s="31" t="s">
        <v>102</v>
      </c>
      <c r="E20" s="73">
        <v>2082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AD20" s="40"/>
      <c r="AE20" s="12"/>
      <c r="AF20" s="12"/>
      <c r="AG20" s="12"/>
      <c r="AH20" s="12"/>
    </row>
    <row r="21" spans="2:34" ht="15" customHeight="1">
      <c r="B21" s="29" t="s">
        <v>103</v>
      </c>
      <c r="C21" s="25"/>
      <c r="D21" s="31" t="s">
        <v>104</v>
      </c>
      <c r="E21" s="73">
        <v>1138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AD21" s="40"/>
      <c r="AE21" s="12"/>
      <c r="AF21" s="12"/>
      <c r="AG21" s="12"/>
      <c r="AH21" s="12"/>
    </row>
    <row r="22" spans="2:34" ht="15" customHeight="1">
      <c r="B22" s="29" t="s">
        <v>105</v>
      </c>
      <c r="C22" s="25"/>
      <c r="D22" s="19"/>
      <c r="E22" s="73">
        <v>527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AD22" s="40"/>
      <c r="AE22" s="12"/>
      <c r="AF22" s="12"/>
      <c r="AG22" s="12"/>
      <c r="AH22" s="12"/>
    </row>
    <row r="23" spans="2:34" ht="15" customHeight="1">
      <c r="B23" s="29" t="s">
        <v>106</v>
      </c>
      <c r="C23" s="25"/>
      <c r="D23" s="19"/>
      <c r="E23" s="73">
        <v>398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AD23" s="40"/>
      <c r="AE23" s="12"/>
      <c r="AF23" s="12"/>
      <c r="AG23" s="12"/>
      <c r="AH23" s="12"/>
    </row>
    <row r="24" spans="2:34" ht="15" customHeight="1">
      <c r="B24" s="29" t="s">
        <v>107</v>
      </c>
      <c r="C24" s="25"/>
      <c r="D24" s="19"/>
      <c r="E24" s="73">
        <v>241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AD24" s="40"/>
      <c r="AE24" s="12"/>
      <c r="AF24" s="12"/>
      <c r="AG24" s="12"/>
      <c r="AH24" s="12"/>
    </row>
    <row r="25" spans="2:34" ht="15" customHeight="1">
      <c r="B25" s="32" t="s">
        <v>108</v>
      </c>
      <c r="C25" s="33"/>
      <c r="D25" s="34"/>
      <c r="E25" s="74">
        <v>195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AD25" s="40"/>
      <c r="AE25" s="12"/>
      <c r="AF25" s="12"/>
      <c r="AG25" s="12"/>
      <c r="AH25" s="12"/>
    </row>
    <row r="26" spans="2:34" ht="15" customHeight="1">
      <c r="B26" s="22"/>
      <c r="C26" s="23" t="s">
        <v>15</v>
      </c>
      <c r="D26" s="24"/>
      <c r="E26" s="75">
        <f aca="true" t="shared" si="0" ref="E26:O26">SUM(E6:E25)</f>
        <v>23042</v>
      </c>
      <c r="F26" s="75">
        <f t="shared" si="0"/>
        <v>72</v>
      </c>
      <c r="G26" s="75">
        <f t="shared" si="0"/>
        <v>2536</v>
      </c>
      <c r="H26" s="75">
        <f t="shared" si="0"/>
        <v>5366</v>
      </c>
      <c r="I26" s="75">
        <f t="shared" si="0"/>
        <v>19978</v>
      </c>
      <c r="J26" s="75">
        <f t="shared" si="0"/>
        <v>5923</v>
      </c>
      <c r="K26" s="75">
        <f t="shared" si="0"/>
        <v>3689</v>
      </c>
      <c r="L26" s="75">
        <f t="shared" si="0"/>
        <v>977</v>
      </c>
      <c r="M26" s="75">
        <f t="shared" si="0"/>
        <v>1525</v>
      </c>
      <c r="N26" s="75">
        <f t="shared" si="0"/>
        <v>24</v>
      </c>
      <c r="O26" s="75">
        <f t="shared" si="0"/>
        <v>7</v>
      </c>
      <c r="AD26" s="40"/>
      <c r="AE26" s="12"/>
      <c r="AF26" s="12"/>
      <c r="AG26" s="12"/>
      <c r="AH26" s="12"/>
    </row>
    <row r="27" spans="30:34" ht="15" customHeight="1">
      <c r="AD27" s="40"/>
      <c r="AE27" s="40"/>
      <c r="AF27" s="40"/>
      <c r="AG27" s="40"/>
      <c r="AH27" s="40"/>
    </row>
    <row r="28" spans="2:35" ht="15" customHeight="1">
      <c r="B28" s="258" t="s">
        <v>69</v>
      </c>
      <c r="C28" s="259"/>
      <c r="D28" s="260"/>
      <c r="E28" s="71" t="s">
        <v>240</v>
      </c>
      <c r="F28" s="71"/>
      <c r="G28" s="71" t="s">
        <v>241</v>
      </c>
      <c r="H28" s="71" t="s">
        <v>242</v>
      </c>
      <c r="I28" s="71" t="s">
        <v>241</v>
      </c>
      <c r="J28" s="71" t="s">
        <v>243</v>
      </c>
      <c r="K28" s="71" t="s">
        <v>244</v>
      </c>
      <c r="L28" s="71" t="s">
        <v>245</v>
      </c>
      <c r="M28" s="71" t="s">
        <v>246</v>
      </c>
      <c r="N28" s="71" t="s">
        <v>247</v>
      </c>
      <c r="AE28" s="40"/>
      <c r="AF28" s="40"/>
      <c r="AG28" s="40"/>
      <c r="AH28" s="40"/>
      <c r="AI28" s="40"/>
    </row>
    <row r="29" spans="2:35" ht="15" customHeight="1">
      <c r="B29" s="261"/>
      <c r="C29" s="262"/>
      <c r="D29" s="263"/>
      <c r="E29" s="172" t="s">
        <v>249</v>
      </c>
      <c r="F29" s="172" t="s">
        <v>280</v>
      </c>
      <c r="G29" s="172" t="s">
        <v>250</v>
      </c>
      <c r="H29" s="172" t="s">
        <v>251</v>
      </c>
      <c r="I29" s="172" t="s">
        <v>252</v>
      </c>
      <c r="J29" s="172" t="s">
        <v>253</v>
      </c>
      <c r="K29" s="172"/>
      <c r="L29" s="172" t="s">
        <v>254</v>
      </c>
      <c r="M29" s="172" t="s">
        <v>255</v>
      </c>
      <c r="N29" s="89"/>
      <c r="AE29" s="40"/>
      <c r="AF29" s="40"/>
      <c r="AG29" s="40"/>
      <c r="AH29" s="40"/>
      <c r="AI29" s="40"/>
    </row>
    <row r="30" spans="2:14" ht="15" customHeight="1">
      <c r="B30" s="42" t="s">
        <v>85</v>
      </c>
      <c r="C30" s="26" t="s">
        <v>70</v>
      </c>
      <c r="D30" s="26" t="s">
        <v>86</v>
      </c>
      <c r="E30" s="90" t="s">
        <v>257</v>
      </c>
      <c r="F30" s="90"/>
      <c r="G30" s="90" t="s">
        <v>258</v>
      </c>
      <c r="H30" s="90" t="s">
        <v>6</v>
      </c>
      <c r="I30" s="90" t="s">
        <v>7</v>
      </c>
      <c r="J30" s="91" t="s">
        <v>8</v>
      </c>
      <c r="K30" s="90" t="s">
        <v>9</v>
      </c>
      <c r="L30" s="90" t="s">
        <v>10</v>
      </c>
      <c r="M30" s="91" t="s">
        <v>282</v>
      </c>
      <c r="N30" s="90" t="s">
        <v>281</v>
      </c>
    </row>
    <row r="31" spans="2:14" ht="15" customHeight="1">
      <c r="B31" s="27" t="s">
        <v>360</v>
      </c>
      <c r="C31" s="28" t="s">
        <v>360</v>
      </c>
      <c r="D31" s="17" t="s">
        <v>72</v>
      </c>
      <c r="E31" s="72">
        <v>11</v>
      </c>
      <c r="F31" s="72">
        <v>0</v>
      </c>
      <c r="G31" s="72">
        <v>4</v>
      </c>
      <c r="H31" s="72">
        <v>0</v>
      </c>
      <c r="I31" s="72">
        <v>6</v>
      </c>
      <c r="J31" s="72">
        <v>1</v>
      </c>
      <c r="K31" s="72">
        <v>2</v>
      </c>
      <c r="L31" s="72">
        <v>3</v>
      </c>
      <c r="M31" s="72">
        <v>0</v>
      </c>
      <c r="N31" s="72">
        <v>0</v>
      </c>
    </row>
    <row r="32" spans="2:14" ht="15" customHeight="1">
      <c r="B32" s="29" t="s">
        <v>361</v>
      </c>
      <c r="C32" s="30" t="s">
        <v>361</v>
      </c>
      <c r="D32" s="19" t="s">
        <v>87</v>
      </c>
      <c r="E32" s="73">
        <v>175</v>
      </c>
      <c r="F32" s="73">
        <v>0</v>
      </c>
      <c r="G32" s="73">
        <v>42</v>
      </c>
      <c r="H32" s="73">
        <v>0</v>
      </c>
      <c r="I32" s="73">
        <v>3</v>
      </c>
      <c r="J32" s="73">
        <v>0</v>
      </c>
      <c r="K32" s="73">
        <v>1</v>
      </c>
      <c r="L32" s="73">
        <v>57</v>
      </c>
      <c r="M32" s="73">
        <v>0</v>
      </c>
      <c r="N32" s="73">
        <v>0</v>
      </c>
    </row>
    <row r="33" spans="2:14" ht="15" customHeight="1">
      <c r="B33" s="29" t="s">
        <v>73</v>
      </c>
      <c r="C33" s="30" t="s">
        <v>73</v>
      </c>
      <c r="D33" s="19" t="s">
        <v>88</v>
      </c>
      <c r="E33" s="73">
        <v>530</v>
      </c>
      <c r="F33" s="73">
        <v>0</v>
      </c>
      <c r="G33" s="73">
        <v>336</v>
      </c>
      <c r="H33" s="73">
        <v>1</v>
      </c>
      <c r="I33" s="73">
        <v>16</v>
      </c>
      <c r="J33" s="73">
        <v>1</v>
      </c>
      <c r="K33" s="73">
        <v>4</v>
      </c>
      <c r="L33" s="73">
        <v>22</v>
      </c>
      <c r="M33" s="73">
        <v>0</v>
      </c>
      <c r="N33" s="73">
        <v>0</v>
      </c>
    </row>
    <row r="34" spans="2:14" ht="15" customHeight="1">
      <c r="B34" s="29" t="s">
        <v>74</v>
      </c>
      <c r="C34" s="30" t="s">
        <v>74</v>
      </c>
      <c r="D34" s="19" t="s">
        <v>82</v>
      </c>
      <c r="E34" s="73">
        <v>483</v>
      </c>
      <c r="F34" s="73">
        <v>0</v>
      </c>
      <c r="G34" s="73">
        <v>657</v>
      </c>
      <c r="H34" s="73">
        <v>0</v>
      </c>
      <c r="I34" s="73">
        <v>22</v>
      </c>
      <c r="J34" s="73">
        <v>0</v>
      </c>
      <c r="K34" s="73">
        <v>0</v>
      </c>
      <c r="L34" s="73">
        <v>11</v>
      </c>
      <c r="M34" s="73">
        <v>0</v>
      </c>
      <c r="N34" s="73">
        <v>0</v>
      </c>
    </row>
    <row r="35" spans="2:14" ht="15" customHeight="1">
      <c r="B35" s="29" t="s">
        <v>75</v>
      </c>
      <c r="C35" s="30" t="s">
        <v>75</v>
      </c>
      <c r="D35" s="19" t="s">
        <v>89</v>
      </c>
      <c r="E35" s="73">
        <v>444</v>
      </c>
      <c r="F35" s="73">
        <v>0</v>
      </c>
      <c r="G35" s="73">
        <v>1257</v>
      </c>
      <c r="H35" s="73">
        <v>2</v>
      </c>
      <c r="I35" s="73">
        <v>47</v>
      </c>
      <c r="J35" s="73">
        <v>1</v>
      </c>
      <c r="K35" s="73">
        <v>0</v>
      </c>
      <c r="L35" s="73">
        <v>6</v>
      </c>
      <c r="M35" s="73">
        <v>0</v>
      </c>
      <c r="N35" s="73">
        <v>0</v>
      </c>
    </row>
    <row r="36" spans="2:14" ht="15" customHeight="1">
      <c r="B36" s="29" t="s">
        <v>76</v>
      </c>
      <c r="C36" s="30" t="s">
        <v>76</v>
      </c>
      <c r="D36" s="19" t="s">
        <v>90</v>
      </c>
      <c r="E36" s="73">
        <v>398</v>
      </c>
      <c r="F36" s="73">
        <v>0</v>
      </c>
      <c r="G36" s="73">
        <v>1671</v>
      </c>
      <c r="H36" s="73">
        <v>0</v>
      </c>
      <c r="I36" s="73">
        <v>39</v>
      </c>
      <c r="J36" s="73">
        <v>0</v>
      </c>
      <c r="K36" s="73">
        <v>1</v>
      </c>
      <c r="L36" s="73">
        <v>3</v>
      </c>
      <c r="M36" s="73">
        <v>0</v>
      </c>
      <c r="N36" s="73">
        <v>0</v>
      </c>
    </row>
    <row r="37" spans="2:14" ht="15" customHeight="1">
      <c r="B37" s="29" t="s">
        <v>77</v>
      </c>
      <c r="C37" s="30" t="s">
        <v>77</v>
      </c>
      <c r="D37" s="19" t="s">
        <v>91</v>
      </c>
      <c r="E37" s="73">
        <v>231</v>
      </c>
      <c r="F37" s="73">
        <v>1</v>
      </c>
      <c r="G37" s="73">
        <v>1412</v>
      </c>
      <c r="H37" s="73">
        <v>1</v>
      </c>
      <c r="I37" s="73">
        <v>32</v>
      </c>
      <c r="J37" s="73">
        <v>1</v>
      </c>
      <c r="K37" s="73">
        <v>12</v>
      </c>
      <c r="L37" s="73">
        <v>7</v>
      </c>
      <c r="M37" s="73">
        <v>0</v>
      </c>
      <c r="N37" s="73">
        <v>0</v>
      </c>
    </row>
    <row r="38" spans="2:14" ht="15" customHeight="1">
      <c r="B38" s="29" t="s">
        <v>78</v>
      </c>
      <c r="C38" s="30" t="s">
        <v>78</v>
      </c>
      <c r="D38" s="19" t="s">
        <v>92</v>
      </c>
      <c r="E38" s="73">
        <v>91</v>
      </c>
      <c r="F38" s="73">
        <v>0</v>
      </c>
      <c r="G38" s="73">
        <v>1172</v>
      </c>
      <c r="H38" s="73">
        <v>0</v>
      </c>
      <c r="I38" s="73">
        <v>25</v>
      </c>
      <c r="J38" s="73">
        <v>0</v>
      </c>
      <c r="K38" s="73">
        <v>8</v>
      </c>
      <c r="L38" s="73">
        <v>2</v>
      </c>
      <c r="M38" s="73">
        <v>0</v>
      </c>
      <c r="N38" s="73">
        <v>0</v>
      </c>
    </row>
    <row r="39" spans="2:14" ht="15" customHeight="1">
      <c r="B39" s="29" t="s">
        <v>79</v>
      </c>
      <c r="C39" s="30" t="s">
        <v>79</v>
      </c>
      <c r="D39" s="19" t="s">
        <v>93</v>
      </c>
      <c r="E39" s="73">
        <v>60</v>
      </c>
      <c r="F39" s="73">
        <v>0</v>
      </c>
      <c r="G39" s="73">
        <v>764</v>
      </c>
      <c r="H39" s="73">
        <v>1</v>
      </c>
      <c r="I39" s="73">
        <v>25</v>
      </c>
      <c r="J39" s="73">
        <v>0</v>
      </c>
      <c r="K39" s="73">
        <v>4</v>
      </c>
      <c r="L39" s="73">
        <v>4</v>
      </c>
      <c r="M39" s="73">
        <v>0</v>
      </c>
      <c r="N39" s="73">
        <v>0</v>
      </c>
    </row>
    <row r="40" spans="2:14" ht="15" customHeight="1">
      <c r="B40" s="29" t="s">
        <v>80</v>
      </c>
      <c r="C40" s="30" t="s">
        <v>80</v>
      </c>
      <c r="D40" s="19" t="s">
        <v>94</v>
      </c>
      <c r="E40" s="73">
        <v>24</v>
      </c>
      <c r="F40" s="73">
        <v>0</v>
      </c>
      <c r="G40" s="73">
        <v>427</v>
      </c>
      <c r="H40" s="73">
        <v>0</v>
      </c>
      <c r="I40" s="73">
        <v>20</v>
      </c>
      <c r="J40" s="73">
        <v>0</v>
      </c>
      <c r="K40" s="73">
        <v>2</v>
      </c>
      <c r="L40" s="73">
        <v>1</v>
      </c>
      <c r="M40" s="73">
        <v>0</v>
      </c>
      <c r="N40" s="73">
        <v>0</v>
      </c>
    </row>
    <row r="41" spans="2:14" ht="15" customHeight="1">
      <c r="B41" s="29" t="s">
        <v>81</v>
      </c>
      <c r="C41" s="30" t="s">
        <v>81</v>
      </c>
      <c r="D41" s="19" t="s">
        <v>95</v>
      </c>
      <c r="E41" s="73">
        <v>13</v>
      </c>
      <c r="F41" s="73">
        <v>0</v>
      </c>
      <c r="G41" s="73">
        <v>230</v>
      </c>
      <c r="H41" s="73">
        <v>0</v>
      </c>
      <c r="I41" s="73">
        <v>17</v>
      </c>
      <c r="J41" s="73">
        <v>0</v>
      </c>
      <c r="K41" s="73">
        <v>0</v>
      </c>
      <c r="L41" s="73">
        <v>2</v>
      </c>
      <c r="M41" s="73">
        <v>0</v>
      </c>
      <c r="N41" s="73">
        <v>0</v>
      </c>
    </row>
    <row r="42" spans="2:14" ht="15" customHeight="1">
      <c r="B42" s="29" t="s">
        <v>82</v>
      </c>
      <c r="C42" s="30" t="s">
        <v>82</v>
      </c>
      <c r="D42" s="19" t="s">
        <v>96</v>
      </c>
      <c r="E42" s="73">
        <v>16</v>
      </c>
      <c r="F42" s="73">
        <v>0</v>
      </c>
      <c r="G42" s="73">
        <v>346</v>
      </c>
      <c r="H42" s="73">
        <v>1</v>
      </c>
      <c r="I42" s="73">
        <v>48</v>
      </c>
      <c r="J42" s="73">
        <v>0</v>
      </c>
      <c r="K42" s="73">
        <v>0</v>
      </c>
      <c r="L42" s="73">
        <v>2</v>
      </c>
      <c r="M42" s="73">
        <v>0</v>
      </c>
      <c r="N42" s="73">
        <v>0</v>
      </c>
    </row>
    <row r="43" spans="2:14" ht="15" customHeight="1">
      <c r="B43" s="29" t="s">
        <v>83</v>
      </c>
      <c r="C43" s="30" t="s">
        <v>83</v>
      </c>
      <c r="D43" s="19" t="s">
        <v>97</v>
      </c>
      <c r="E43" s="73">
        <v>3</v>
      </c>
      <c r="F43" s="73">
        <v>0</v>
      </c>
      <c r="G43" s="73">
        <v>24</v>
      </c>
      <c r="H43" s="73">
        <v>1</v>
      </c>
      <c r="I43" s="73">
        <v>20</v>
      </c>
      <c r="J43" s="73">
        <v>1</v>
      </c>
      <c r="K43" s="73">
        <v>0</v>
      </c>
      <c r="L43" s="73">
        <v>2</v>
      </c>
      <c r="M43" s="73">
        <v>0</v>
      </c>
      <c r="N43" s="73">
        <v>0</v>
      </c>
    </row>
    <row r="44" spans="2:14" ht="15" customHeight="1">
      <c r="B44" s="29" t="s">
        <v>100</v>
      </c>
      <c r="C44" s="30" t="s">
        <v>98</v>
      </c>
      <c r="D44" s="19" t="s">
        <v>99</v>
      </c>
      <c r="E44" s="73">
        <v>6</v>
      </c>
      <c r="F44" s="73">
        <v>0</v>
      </c>
      <c r="G44" s="73">
        <v>103</v>
      </c>
      <c r="H44" s="73">
        <v>4</v>
      </c>
      <c r="I44" s="73">
        <v>113</v>
      </c>
      <c r="J44" s="73">
        <v>1</v>
      </c>
      <c r="K44" s="73">
        <v>2</v>
      </c>
      <c r="L44" s="73">
        <v>0</v>
      </c>
      <c r="M44" s="73">
        <v>1</v>
      </c>
      <c r="N44" s="73">
        <v>0</v>
      </c>
    </row>
    <row r="45" spans="2:14" ht="15" customHeight="1">
      <c r="B45" s="29" t="s">
        <v>101</v>
      </c>
      <c r="C45" s="25"/>
      <c r="D45" s="31" t="s">
        <v>102</v>
      </c>
      <c r="E45" s="73"/>
      <c r="F45" s="73"/>
      <c r="G45" s="73"/>
      <c r="H45" s="73">
        <v>1</v>
      </c>
      <c r="I45" s="73">
        <v>200</v>
      </c>
      <c r="J45" s="73">
        <v>0</v>
      </c>
      <c r="K45" s="73">
        <v>0</v>
      </c>
      <c r="L45" s="73">
        <v>1</v>
      </c>
      <c r="M45" s="73">
        <v>0</v>
      </c>
      <c r="N45" s="73">
        <v>0</v>
      </c>
    </row>
    <row r="46" spans="2:14" ht="15" customHeight="1">
      <c r="B46" s="29" t="s">
        <v>103</v>
      </c>
      <c r="C46" s="25"/>
      <c r="D46" s="31" t="s">
        <v>104</v>
      </c>
      <c r="E46" s="73"/>
      <c r="F46" s="73"/>
      <c r="G46" s="73"/>
      <c r="H46" s="73">
        <v>2</v>
      </c>
      <c r="I46" s="73">
        <v>86</v>
      </c>
      <c r="J46" s="73">
        <v>2</v>
      </c>
      <c r="K46" s="73">
        <v>0</v>
      </c>
      <c r="L46" s="73">
        <v>5</v>
      </c>
      <c r="M46" s="73">
        <v>0</v>
      </c>
      <c r="N46" s="73">
        <v>0</v>
      </c>
    </row>
    <row r="47" spans="2:14" ht="15" customHeight="1">
      <c r="B47" s="29" t="s">
        <v>105</v>
      </c>
      <c r="C47" s="25"/>
      <c r="D47" s="19"/>
      <c r="E47" s="73"/>
      <c r="F47" s="73"/>
      <c r="G47" s="73"/>
      <c r="H47" s="73">
        <v>1</v>
      </c>
      <c r="I47" s="73">
        <v>63</v>
      </c>
      <c r="J47" s="73"/>
      <c r="K47" s="73"/>
      <c r="L47" s="73"/>
      <c r="M47" s="73"/>
      <c r="N47" s="73"/>
    </row>
    <row r="48" spans="2:14" ht="15" customHeight="1">
      <c r="B48" s="29" t="s">
        <v>106</v>
      </c>
      <c r="C48" s="25"/>
      <c r="D48" s="19"/>
      <c r="E48" s="73"/>
      <c r="F48" s="73"/>
      <c r="G48" s="73"/>
      <c r="H48" s="73">
        <v>3</v>
      </c>
      <c r="I48" s="73">
        <v>36</v>
      </c>
      <c r="J48" s="73"/>
      <c r="K48" s="73"/>
      <c r="L48" s="73"/>
      <c r="M48" s="73"/>
      <c r="N48" s="73"/>
    </row>
    <row r="49" spans="2:14" ht="15" customHeight="1">
      <c r="B49" s="29" t="s">
        <v>107</v>
      </c>
      <c r="C49" s="25"/>
      <c r="D49" s="19"/>
      <c r="E49" s="73"/>
      <c r="F49" s="73"/>
      <c r="G49" s="73"/>
      <c r="H49" s="73">
        <v>0</v>
      </c>
      <c r="I49" s="73">
        <v>12</v>
      </c>
      <c r="J49" s="73"/>
      <c r="K49" s="73"/>
      <c r="L49" s="73"/>
      <c r="M49" s="73"/>
      <c r="N49" s="73"/>
    </row>
    <row r="50" spans="2:14" ht="15" customHeight="1">
      <c r="B50" s="32" t="s">
        <v>108</v>
      </c>
      <c r="C50" s="33"/>
      <c r="D50" s="3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2:14" ht="15" customHeight="1">
      <c r="B51" s="22"/>
      <c r="C51" s="23" t="s">
        <v>15</v>
      </c>
      <c r="D51" s="24"/>
      <c r="E51" s="75">
        <f aca="true" t="shared" si="1" ref="E51:N51">SUM(E31:E50)</f>
        <v>2485</v>
      </c>
      <c r="F51" s="75">
        <f t="shared" si="1"/>
        <v>1</v>
      </c>
      <c r="G51" s="75">
        <f t="shared" si="1"/>
        <v>8445</v>
      </c>
      <c r="H51" s="75">
        <f t="shared" si="1"/>
        <v>18</v>
      </c>
      <c r="I51" s="75">
        <f t="shared" si="1"/>
        <v>830</v>
      </c>
      <c r="J51" s="75">
        <f t="shared" si="1"/>
        <v>8</v>
      </c>
      <c r="K51" s="75">
        <f t="shared" si="1"/>
        <v>36</v>
      </c>
      <c r="L51" s="75">
        <f t="shared" si="1"/>
        <v>128</v>
      </c>
      <c r="M51" s="75">
        <f t="shared" si="1"/>
        <v>1</v>
      </c>
      <c r="N51" s="75">
        <f t="shared" si="1"/>
        <v>0</v>
      </c>
    </row>
  </sheetData>
  <mergeCells count="2">
    <mergeCell ref="B3:D4"/>
    <mergeCell ref="B28:D2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1" sqref="A1"/>
    </sheetView>
  </sheetViews>
  <sheetFormatPr defaultColWidth="9.00390625" defaultRowHeight="13.5"/>
  <cols>
    <col min="1" max="1" width="6.00390625" style="5" customWidth="1"/>
    <col min="2" max="5" width="2.50390625" style="5" customWidth="1"/>
    <col min="6" max="7" width="6.75390625" style="5" customWidth="1"/>
    <col min="8" max="9" width="6.375" style="5" customWidth="1"/>
    <col min="10" max="10" width="6.75390625" style="5" customWidth="1"/>
    <col min="11" max="17" width="6.375" style="5" customWidth="1"/>
    <col min="18" max="19" width="6.25390625" style="5" customWidth="1"/>
    <col min="20" max="16384" width="9.00390625" style="5" customWidth="1"/>
  </cols>
  <sheetData>
    <row r="1" spans="1:5" ht="24" customHeight="1">
      <c r="A1" s="4" t="s">
        <v>221</v>
      </c>
      <c r="B1" s="4"/>
      <c r="C1" s="4"/>
      <c r="D1" s="4"/>
      <c r="E1" s="4"/>
    </row>
    <row r="2" spans="1:15" ht="15" customHeight="1">
      <c r="A2" s="4"/>
      <c r="B2" s="4"/>
      <c r="C2" s="4"/>
      <c r="D2" s="4"/>
      <c r="E2" s="4"/>
      <c r="O2" s="7" t="str">
        <f>'表１'!T2</f>
        <v>（平成18年）</v>
      </c>
    </row>
    <row r="3" spans="1:20" ht="21" customHeight="1">
      <c r="A3" s="18"/>
      <c r="B3" s="264" t="s">
        <v>109</v>
      </c>
      <c r="C3" s="265"/>
      <c r="D3" s="265"/>
      <c r="E3" s="266"/>
      <c r="F3" s="150" t="s">
        <v>285</v>
      </c>
      <c r="G3" s="151" t="s">
        <v>275</v>
      </c>
      <c r="H3" s="151" t="s">
        <v>234</v>
      </c>
      <c r="I3" s="151" t="s">
        <v>235</v>
      </c>
      <c r="J3" s="151" t="s">
        <v>236</v>
      </c>
      <c r="K3" s="151"/>
      <c r="L3" s="151" t="s">
        <v>237</v>
      </c>
      <c r="M3" s="151" t="s">
        <v>238</v>
      </c>
      <c r="N3" s="151" t="s">
        <v>239</v>
      </c>
      <c r="O3" s="151"/>
      <c r="P3" s="151"/>
      <c r="T3" s="3"/>
    </row>
    <row r="4" spans="1:20" ht="21" customHeight="1">
      <c r="A4" s="20" t="s">
        <v>171</v>
      </c>
      <c r="B4" s="267" t="s">
        <v>110</v>
      </c>
      <c r="C4" s="269" t="s">
        <v>111</v>
      </c>
      <c r="D4" s="271" t="s">
        <v>71</v>
      </c>
      <c r="E4" s="273" t="s">
        <v>86</v>
      </c>
      <c r="F4" s="171" t="s">
        <v>283</v>
      </c>
      <c r="G4" s="172" t="s">
        <v>276</v>
      </c>
      <c r="H4" s="172"/>
      <c r="I4" s="172" t="s">
        <v>0</v>
      </c>
      <c r="J4" s="172"/>
      <c r="K4" s="172" t="s">
        <v>248</v>
      </c>
      <c r="L4" s="172"/>
      <c r="M4" s="172"/>
      <c r="N4" s="172"/>
      <c r="O4" s="172" t="s">
        <v>1</v>
      </c>
      <c r="P4" s="172" t="s">
        <v>277</v>
      </c>
      <c r="Q4" s="177"/>
      <c r="T4" s="3"/>
    </row>
    <row r="5" spans="1:20" ht="21" customHeight="1">
      <c r="A5" s="21"/>
      <c r="B5" s="268"/>
      <c r="C5" s="270"/>
      <c r="D5" s="272"/>
      <c r="E5" s="274"/>
      <c r="F5" s="113" t="s">
        <v>284</v>
      </c>
      <c r="G5" s="90" t="s">
        <v>63</v>
      </c>
      <c r="H5" s="90" t="s">
        <v>2</v>
      </c>
      <c r="I5" s="90" t="s">
        <v>3</v>
      </c>
      <c r="J5" s="90" t="s">
        <v>4</v>
      </c>
      <c r="K5" s="90"/>
      <c r="L5" s="90" t="s">
        <v>295</v>
      </c>
      <c r="M5" s="90" t="s">
        <v>256</v>
      </c>
      <c r="N5" s="90" t="s">
        <v>279</v>
      </c>
      <c r="O5" s="90"/>
      <c r="P5" s="90"/>
      <c r="T5" s="3"/>
    </row>
    <row r="6" spans="1:16" ht="23.25" customHeight="1">
      <c r="A6" s="35" t="s">
        <v>112</v>
      </c>
      <c r="B6" s="8">
        <v>9</v>
      </c>
      <c r="C6" s="48">
        <v>6</v>
      </c>
      <c r="D6" s="6">
        <v>1</v>
      </c>
      <c r="E6" s="44">
        <v>1</v>
      </c>
      <c r="F6" s="80">
        <v>1148</v>
      </c>
      <c r="G6" s="80">
        <v>22</v>
      </c>
      <c r="H6" s="80">
        <v>35</v>
      </c>
      <c r="I6" s="80">
        <v>253</v>
      </c>
      <c r="J6" s="80">
        <v>1051</v>
      </c>
      <c r="K6" s="80">
        <v>238</v>
      </c>
      <c r="L6" s="80">
        <v>177</v>
      </c>
      <c r="M6" s="80">
        <v>16</v>
      </c>
      <c r="N6" s="80">
        <v>85</v>
      </c>
      <c r="O6" s="80">
        <v>1</v>
      </c>
      <c r="P6" s="80">
        <v>2</v>
      </c>
    </row>
    <row r="7" spans="1:16" ht="23.25" customHeight="1">
      <c r="A7" s="36" t="s">
        <v>113</v>
      </c>
      <c r="B7" s="9">
        <v>8</v>
      </c>
      <c r="C7" s="49">
        <v>5</v>
      </c>
      <c r="D7" s="52">
        <v>1</v>
      </c>
      <c r="E7" s="45">
        <v>1</v>
      </c>
      <c r="F7" s="80">
        <v>1341</v>
      </c>
      <c r="G7" s="80">
        <v>1</v>
      </c>
      <c r="H7" s="80">
        <v>132</v>
      </c>
      <c r="I7" s="80">
        <v>322</v>
      </c>
      <c r="J7" s="80">
        <v>837</v>
      </c>
      <c r="K7" s="80">
        <v>677</v>
      </c>
      <c r="L7" s="80">
        <v>179</v>
      </c>
      <c r="M7" s="80">
        <v>38</v>
      </c>
      <c r="N7" s="80">
        <v>84</v>
      </c>
      <c r="O7" s="80">
        <v>0</v>
      </c>
      <c r="P7" s="80">
        <v>0</v>
      </c>
    </row>
    <row r="8" spans="1:16" ht="23.25" customHeight="1">
      <c r="A8" s="36" t="s">
        <v>114</v>
      </c>
      <c r="B8" s="9">
        <v>8</v>
      </c>
      <c r="C8" s="49">
        <v>5</v>
      </c>
      <c r="D8" s="52">
        <v>1</v>
      </c>
      <c r="E8" s="45">
        <v>1</v>
      </c>
      <c r="F8" s="80">
        <v>1856</v>
      </c>
      <c r="G8" s="80">
        <v>19</v>
      </c>
      <c r="H8" s="80">
        <v>103</v>
      </c>
      <c r="I8" s="80">
        <v>153</v>
      </c>
      <c r="J8" s="80">
        <v>1865</v>
      </c>
      <c r="K8" s="80">
        <v>767</v>
      </c>
      <c r="L8" s="80">
        <v>435</v>
      </c>
      <c r="M8" s="80">
        <v>122</v>
      </c>
      <c r="N8" s="80">
        <v>132</v>
      </c>
      <c r="O8" s="80">
        <v>0</v>
      </c>
      <c r="P8" s="80">
        <v>0</v>
      </c>
    </row>
    <row r="9" spans="1:16" ht="23.25" customHeight="1">
      <c r="A9" s="36" t="s">
        <v>115</v>
      </c>
      <c r="B9" s="9">
        <v>8</v>
      </c>
      <c r="C9" s="49">
        <v>5</v>
      </c>
      <c r="D9" s="52">
        <v>1</v>
      </c>
      <c r="E9" s="45">
        <v>1</v>
      </c>
      <c r="F9" s="80">
        <v>2914</v>
      </c>
      <c r="G9" s="80">
        <v>10</v>
      </c>
      <c r="H9" s="80">
        <v>328</v>
      </c>
      <c r="I9" s="80">
        <v>377</v>
      </c>
      <c r="J9" s="80">
        <v>3210</v>
      </c>
      <c r="K9" s="80">
        <v>739</v>
      </c>
      <c r="L9" s="80">
        <v>216</v>
      </c>
      <c r="M9" s="80">
        <v>48</v>
      </c>
      <c r="N9" s="80">
        <v>226</v>
      </c>
      <c r="O9" s="80">
        <v>2</v>
      </c>
      <c r="P9" s="80">
        <v>1</v>
      </c>
    </row>
    <row r="10" spans="1:16" ht="23.25" customHeight="1">
      <c r="A10" s="36" t="s">
        <v>116</v>
      </c>
      <c r="B10" s="9">
        <v>8</v>
      </c>
      <c r="C10" s="49">
        <v>5</v>
      </c>
      <c r="D10" s="52">
        <v>1</v>
      </c>
      <c r="E10" s="45">
        <v>1</v>
      </c>
      <c r="F10" s="80">
        <v>2938</v>
      </c>
      <c r="G10" s="80">
        <v>2</v>
      </c>
      <c r="H10" s="80">
        <v>722</v>
      </c>
      <c r="I10" s="80">
        <v>895</v>
      </c>
      <c r="J10" s="80">
        <v>1269</v>
      </c>
      <c r="K10" s="80">
        <v>661</v>
      </c>
      <c r="L10" s="80">
        <v>251</v>
      </c>
      <c r="M10" s="80">
        <v>184</v>
      </c>
      <c r="N10" s="80">
        <v>155</v>
      </c>
      <c r="O10" s="80">
        <v>0</v>
      </c>
      <c r="P10" s="80">
        <v>0</v>
      </c>
    </row>
    <row r="11" spans="1:16" ht="23.25" customHeight="1">
      <c r="A11" s="36" t="s">
        <v>117</v>
      </c>
      <c r="B11" s="9">
        <v>2</v>
      </c>
      <c r="C11" s="49">
        <v>1</v>
      </c>
      <c r="D11" s="52"/>
      <c r="E11" s="45">
        <v>1</v>
      </c>
      <c r="F11" s="80">
        <v>111</v>
      </c>
      <c r="G11" s="80">
        <v>0</v>
      </c>
      <c r="H11" s="80">
        <v>5</v>
      </c>
      <c r="I11" s="80">
        <v>140</v>
      </c>
      <c r="J11" s="80">
        <v>42</v>
      </c>
      <c r="K11" s="80">
        <v>33</v>
      </c>
      <c r="L11" s="80">
        <v>30</v>
      </c>
      <c r="M11" s="80">
        <v>1</v>
      </c>
      <c r="N11" s="80">
        <v>3</v>
      </c>
      <c r="O11" s="80">
        <v>0</v>
      </c>
      <c r="P11" s="80">
        <v>0</v>
      </c>
    </row>
    <row r="12" spans="1:16" ht="23.25" customHeight="1">
      <c r="A12" s="36" t="s">
        <v>118</v>
      </c>
      <c r="B12" s="9">
        <v>16</v>
      </c>
      <c r="C12" s="49">
        <v>10</v>
      </c>
      <c r="D12" s="52">
        <v>3</v>
      </c>
      <c r="E12" s="45">
        <v>1</v>
      </c>
      <c r="F12" s="80">
        <v>3955</v>
      </c>
      <c r="G12" s="80">
        <v>3</v>
      </c>
      <c r="H12" s="80">
        <v>669</v>
      </c>
      <c r="I12" s="80">
        <v>1033</v>
      </c>
      <c r="J12" s="80">
        <v>5203</v>
      </c>
      <c r="K12" s="80">
        <v>1102</v>
      </c>
      <c r="L12" s="80">
        <v>1087</v>
      </c>
      <c r="M12" s="80">
        <v>186</v>
      </c>
      <c r="N12" s="80">
        <v>383</v>
      </c>
      <c r="O12" s="80">
        <v>11</v>
      </c>
      <c r="P12" s="80">
        <v>1</v>
      </c>
    </row>
    <row r="13" spans="1:16" ht="23.25" customHeight="1">
      <c r="A13" s="36" t="s">
        <v>119</v>
      </c>
      <c r="B13" s="9">
        <v>3</v>
      </c>
      <c r="C13" s="49">
        <v>2</v>
      </c>
      <c r="D13" s="52"/>
      <c r="E13" s="45">
        <v>1</v>
      </c>
      <c r="F13" s="80">
        <v>557</v>
      </c>
      <c r="G13" s="80">
        <v>0</v>
      </c>
      <c r="H13" s="80">
        <v>7</v>
      </c>
      <c r="I13" s="80">
        <v>219</v>
      </c>
      <c r="J13" s="80">
        <v>1332</v>
      </c>
      <c r="K13" s="80">
        <v>146</v>
      </c>
      <c r="L13" s="80">
        <v>141</v>
      </c>
      <c r="M13" s="80">
        <v>67</v>
      </c>
      <c r="N13" s="80">
        <v>43</v>
      </c>
      <c r="O13" s="80">
        <v>2</v>
      </c>
      <c r="P13" s="81">
        <v>1</v>
      </c>
    </row>
    <row r="14" spans="1:16" ht="23.25" customHeight="1">
      <c r="A14" s="36" t="s">
        <v>120</v>
      </c>
      <c r="B14" s="9">
        <v>7</v>
      </c>
      <c r="C14" s="49">
        <v>4</v>
      </c>
      <c r="D14" s="52">
        <v>1</v>
      </c>
      <c r="E14" s="45">
        <v>1</v>
      </c>
      <c r="F14" s="80">
        <v>2269</v>
      </c>
      <c r="G14" s="80">
        <v>0</v>
      </c>
      <c r="H14" s="80">
        <v>82</v>
      </c>
      <c r="I14" s="80">
        <v>321</v>
      </c>
      <c r="J14" s="80">
        <v>1073</v>
      </c>
      <c r="K14" s="80">
        <v>245</v>
      </c>
      <c r="L14" s="80">
        <v>199</v>
      </c>
      <c r="M14" s="80">
        <v>55</v>
      </c>
      <c r="N14" s="80">
        <v>55</v>
      </c>
      <c r="O14" s="80">
        <v>0</v>
      </c>
      <c r="P14" s="80">
        <v>0</v>
      </c>
    </row>
    <row r="15" spans="1:16" ht="23.25" customHeight="1">
      <c r="A15" s="36" t="s">
        <v>121</v>
      </c>
      <c r="B15" s="9">
        <v>4</v>
      </c>
      <c r="C15" s="49">
        <v>2</v>
      </c>
      <c r="D15" s="52"/>
      <c r="E15" s="45">
        <v>1</v>
      </c>
      <c r="F15" s="80">
        <v>1777</v>
      </c>
      <c r="G15" s="80">
        <v>14</v>
      </c>
      <c r="H15" s="80">
        <v>21</v>
      </c>
      <c r="I15" s="80">
        <v>24</v>
      </c>
      <c r="J15" s="80">
        <v>129</v>
      </c>
      <c r="K15" s="80">
        <v>124</v>
      </c>
      <c r="L15" s="80">
        <v>143</v>
      </c>
      <c r="M15" s="80">
        <v>3</v>
      </c>
      <c r="N15" s="80">
        <v>32</v>
      </c>
      <c r="O15" s="80">
        <v>0</v>
      </c>
      <c r="P15" s="80">
        <v>0</v>
      </c>
    </row>
    <row r="16" spans="1:16" ht="23.25" customHeight="1">
      <c r="A16" s="37" t="s">
        <v>122</v>
      </c>
      <c r="B16" s="10">
        <v>15</v>
      </c>
      <c r="C16" s="50">
        <v>10</v>
      </c>
      <c r="D16" s="53">
        <v>2</v>
      </c>
      <c r="E16" s="46">
        <v>1</v>
      </c>
      <c r="F16" s="80">
        <v>4176</v>
      </c>
      <c r="G16" s="80">
        <v>1</v>
      </c>
      <c r="H16" s="80">
        <v>432</v>
      </c>
      <c r="I16" s="80">
        <v>1629</v>
      </c>
      <c r="J16" s="80">
        <v>3967</v>
      </c>
      <c r="K16" s="80">
        <v>1191</v>
      </c>
      <c r="L16" s="80">
        <v>831</v>
      </c>
      <c r="M16" s="80">
        <v>257</v>
      </c>
      <c r="N16" s="80">
        <v>327</v>
      </c>
      <c r="O16" s="80">
        <v>8</v>
      </c>
      <c r="P16" s="80">
        <v>2</v>
      </c>
    </row>
    <row r="17" spans="1:16" ht="23.25" customHeight="1">
      <c r="A17" s="38" t="s">
        <v>15</v>
      </c>
      <c r="B17" s="11">
        <f>SUM(B6:B16)</f>
        <v>88</v>
      </c>
      <c r="C17" s="51">
        <f>SUM(C6:C16)</f>
        <v>55</v>
      </c>
      <c r="D17" s="54">
        <f>SUM(D6:D16)</f>
        <v>11</v>
      </c>
      <c r="E17" s="47">
        <f>SUM(E6:E16)</f>
        <v>11</v>
      </c>
      <c r="F17" s="75">
        <f>SUM(F6:F16)</f>
        <v>23042</v>
      </c>
      <c r="G17" s="75">
        <f aca="true" t="shared" si="0" ref="G17:P17">SUM(G6:G16)</f>
        <v>72</v>
      </c>
      <c r="H17" s="75">
        <f t="shared" si="0"/>
        <v>2536</v>
      </c>
      <c r="I17" s="75">
        <f t="shared" si="0"/>
        <v>5366</v>
      </c>
      <c r="J17" s="75">
        <f t="shared" si="0"/>
        <v>19978</v>
      </c>
      <c r="K17" s="75">
        <f t="shared" si="0"/>
        <v>5923</v>
      </c>
      <c r="L17" s="75">
        <f t="shared" si="0"/>
        <v>3689</v>
      </c>
      <c r="M17" s="75">
        <f t="shared" si="0"/>
        <v>977</v>
      </c>
      <c r="N17" s="75">
        <f t="shared" si="0"/>
        <v>1525</v>
      </c>
      <c r="O17" s="75">
        <f t="shared" si="0"/>
        <v>24</v>
      </c>
      <c r="P17" s="75">
        <f t="shared" si="0"/>
        <v>7</v>
      </c>
    </row>
    <row r="18" spans="1:19" ht="23.25" customHeight="1">
      <c r="A18" s="7"/>
      <c r="B18" s="7"/>
      <c r="C18" s="7"/>
      <c r="D18" s="7"/>
      <c r="E18" s="7"/>
      <c r="R18" s="7"/>
      <c r="S18" s="7"/>
    </row>
    <row r="19" spans="1:20" ht="21" customHeight="1">
      <c r="A19" s="18"/>
      <c r="B19" s="264" t="s">
        <v>109</v>
      </c>
      <c r="C19" s="265"/>
      <c r="D19" s="265"/>
      <c r="E19" s="266"/>
      <c r="F19" s="71" t="s">
        <v>240</v>
      </c>
      <c r="G19" s="71"/>
      <c r="H19" s="71" t="s">
        <v>241</v>
      </c>
      <c r="I19" s="71" t="s">
        <v>242</v>
      </c>
      <c r="J19" s="71" t="s">
        <v>241</v>
      </c>
      <c r="K19" s="71" t="s">
        <v>243</v>
      </c>
      <c r="L19" s="71" t="s">
        <v>244</v>
      </c>
      <c r="M19" s="71" t="s">
        <v>245</v>
      </c>
      <c r="N19" s="71" t="s">
        <v>246</v>
      </c>
      <c r="O19" s="71" t="s">
        <v>247</v>
      </c>
      <c r="R19" s="16"/>
      <c r="S19" s="16"/>
      <c r="T19" s="7"/>
    </row>
    <row r="20" spans="1:20" ht="21" customHeight="1">
      <c r="A20" s="20" t="s">
        <v>171</v>
      </c>
      <c r="B20" s="267" t="s">
        <v>110</v>
      </c>
      <c r="C20" s="269" t="s">
        <v>111</v>
      </c>
      <c r="D20" s="271" t="s">
        <v>71</v>
      </c>
      <c r="E20" s="273" t="s">
        <v>86</v>
      </c>
      <c r="F20" s="172" t="s">
        <v>249</v>
      </c>
      <c r="G20" s="172" t="s">
        <v>280</v>
      </c>
      <c r="H20" s="172" t="s">
        <v>250</v>
      </c>
      <c r="I20" s="172" t="s">
        <v>251</v>
      </c>
      <c r="J20" s="172" t="s">
        <v>252</v>
      </c>
      <c r="K20" s="172" t="s">
        <v>253</v>
      </c>
      <c r="L20" s="172"/>
      <c r="M20" s="172" t="s">
        <v>254</v>
      </c>
      <c r="N20" s="172" t="s">
        <v>255</v>
      </c>
      <c r="O20" s="172"/>
      <c r="R20" s="16"/>
      <c r="S20" s="16"/>
      <c r="T20" s="7"/>
    </row>
    <row r="21" spans="1:20" ht="21" customHeight="1">
      <c r="A21" s="21"/>
      <c r="B21" s="268"/>
      <c r="C21" s="270"/>
      <c r="D21" s="272"/>
      <c r="E21" s="274"/>
      <c r="F21" s="90" t="s">
        <v>257</v>
      </c>
      <c r="G21" s="90"/>
      <c r="H21" s="90" t="s">
        <v>258</v>
      </c>
      <c r="I21" s="90" t="s">
        <v>6</v>
      </c>
      <c r="J21" s="90" t="s">
        <v>7</v>
      </c>
      <c r="K21" s="91" t="s">
        <v>8</v>
      </c>
      <c r="L21" s="90" t="s">
        <v>9</v>
      </c>
      <c r="M21" s="90" t="s">
        <v>10</v>
      </c>
      <c r="N21" s="91" t="s">
        <v>282</v>
      </c>
      <c r="O21" s="90" t="s">
        <v>281</v>
      </c>
      <c r="R21" s="13"/>
      <c r="S21" s="16"/>
      <c r="T21" s="7"/>
    </row>
    <row r="22" spans="1:20" ht="23.25" customHeight="1">
      <c r="A22" s="35" t="s">
        <v>112</v>
      </c>
      <c r="B22" s="8">
        <v>9</v>
      </c>
      <c r="C22" s="48">
        <v>6</v>
      </c>
      <c r="D22" s="6">
        <v>1</v>
      </c>
      <c r="E22" s="44">
        <v>1</v>
      </c>
      <c r="F22" s="79">
        <v>56</v>
      </c>
      <c r="G22" s="79">
        <v>0</v>
      </c>
      <c r="H22" s="79">
        <v>228</v>
      </c>
      <c r="I22" s="79">
        <v>0</v>
      </c>
      <c r="J22" s="79">
        <v>56</v>
      </c>
      <c r="K22" s="79">
        <v>6</v>
      </c>
      <c r="L22" s="79">
        <v>29</v>
      </c>
      <c r="M22" s="79">
        <v>0</v>
      </c>
      <c r="N22" s="79">
        <v>0</v>
      </c>
      <c r="O22" s="99">
        <v>0</v>
      </c>
      <c r="R22" s="12"/>
      <c r="S22" s="12"/>
      <c r="T22" s="7"/>
    </row>
    <row r="23" spans="1:20" ht="23.25" customHeight="1">
      <c r="A23" s="36" t="s">
        <v>113</v>
      </c>
      <c r="B23" s="9">
        <v>8</v>
      </c>
      <c r="C23" s="49">
        <v>5</v>
      </c>
      <c r="D23" s="52">
        <v>1</v>
      </c>
      <c r="E23" s="45">
        <v>1</v>
      </c>
      <c r="F23" s="80">
        <v>160</v>
      </c>
      <c r="G23" s="80">
        <v>1</v>
      </c>
      <c r="H23" s="80">
        <v>743</v>
      </c>
      <c r="I23" s="80">
        <v>6</v>
      </c>
      <c r="J23" s="80">
        <v>35</v>
      </c>
      <c r="K23" s="80">
        <v>2</v>
      </c>
      <c r="L23" s="80">
        <v>3</v>
      </c>
      <c r="M23" s="80">
        <v>1</v>
      </c>
      <c r="N23" s="80">
        <v>0</v>
      </c>
      <c r="O23" s="81">
        <v>0</v>
      </c>
      <c r="R23" s="12"/>
      <c r="S23" s="12"/>
      <c r="T23" s="7"/>
    </row>
    <row r="24" spans="1:20" ht="23.25" customHeight="1">
      <c r="A24" s="36" t="s">
        <v>114</v>
      </c>
      <c r="B24" s="9">
        <v>8</v>
      </c>
      <c r="C24" s="49">
        <v>5</v>
      </c>
      <c r="D24" s="52">
        <v>1</v>
      </c>
      <c r="E24" s="45">
        <v>1</v>
      </c>
      <c r="F24" s="80">
        <v>115</v>
      </c>
      <c r="G24" s="80">
        <v>0</v>
      </c>
      <c r="H24" s="80">
        <v>278</v>
      </c>
      <c r="I24" s="80">
        <v>0</v>
      </c>
      <c r="J24" s="80">
        <v>14</v>
      </c>
      <c r="K24" s="80">
        <v>0</v>
      </c>
      <c r="L24" s="80">
        <v>0</v>
      </c>
      <c r="M24" s="80">
        <v>0</v>
      </c>
      <c r="N24" s="80">
        <v>0</v>
      </c>
      <c r="O24" s="81">
        <v>0</v>
      </c>
      <c r="R24" s="12"/>
      <c r="S24" s="12"/>
      <c r="T24" s="7"/>
    </row>
    <row r="25" spans="1:20" ht="23.25" customHeight="1">
      <c r="A25" s="36" t="s">
        <v>115</v>
      </c>
      <c r="B25" s="9">
        <v>8</v>
      </c>
      <c r="C25" s="49">
        <v>5</v>
      </c>
      <c r="D25" s="52">
        <v>1</v>
      </c>
      <c r="E25" s="45">
        <v>1</v>
      </c>
      <c r="F25" s="80">
        <v>248</v>
      </c>
      <c r="G25" s="80">
        <v>0</v>
      </c>
      <c r="H25" s="80">
        <v>1235</v>
      </c>
      <c r="I25" s="80">
        <v>0</v>
      </c>
      <c r="J25" s="80">
        <v>11</v>
      </c>
      <c r="K25" s="80">
        <v>0</v>
      </c>
      <c r="L25" s="80">
        <v>0</v>
      </c>
      <c r="M25" s="80">
        <v>0</v>
      </c>
      <c r="N25" s="80">
        <v>0</v>
      </c>
      <c r="O25" s="81">
        <v>0</v>
      </c>
      <c r="R25" s="12"/>
      <c r="S25" s="12"/>
      <c r="T25" s="7"/>
    </row>
    <row r="26" spans="1:20" ht="23.25" customHeight="1">
      <c r="A26" s="36" t="s">
        <v>116</v>
      </c>
      <c r="B26" s="9">
        <v>8</v>
      </c>
      <c r="C26" s="49">
        <v>5</v>
      </c>
      <c r="D26" s="52">
        <v>1</v>
      </c>
      <c r="E26" s="45">
        <v>1</v>
      </c>
      <c r="F26" s="80">
        <v>474</v>
      </c>
      <c r="G26" s="80">
        <v>0</v>
      </c>
      <c r="H26" s="80">
        <v>1486</v>
      </c>
      <c r="I26" s="80">
        <v>4</v>
      </c>
      <c r="J26" s="80">
        <v>516</v>
      </c>
      <c r="K26" s="80">
        <v>0</v>
      </c>
      <c r="L26" s="80">
        <v>0</v>
      </c>
      <c r="M26" s="80">
        <v>1</v>
      </c>
      <c r="N26" s="80">
        <v>0</v>
      </c>
      <c r="O26" s="81">
        <v>0</v>
      </c>
      <c r="R26" s="12"/>
      <c r="S26" s="12"/>
      <c r="T26" s="7"/>
    </row>
    <row r="27" spans="1:20" ht="23.25" customHeight="1">
      <c r="A27" s="36" t="s">
        <v>117</v>
      </c>
      <c r="B27" s="9">
        <v>2</v>
      </c>
      <c r="C27" s="49">
        <v>1</v>
      </c>
      <c r="D27" s="52"/>
      <c r="E27" s="45">
        <v>1</v>
      </c>
      <c r="F27" s="80">
        <v>6</v>
      </c>
      <c r="G27" s="80">
        <v>0</v>
      </c>
      <c r="H27" s="80">
        <v>208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1">
        <v>0</v>
      </c>
      <c r="R27" s="12"/>
      <c r="S27" s="12"/>
      <c r="T27" s="7"/>
    </row>
    <row r="28" spans="1:20" ht="23.25" customHeight="1">
      <c r="A28" s="36" t="s">
        <v>118</v>
      </c>
      <c r="B28" s="9">
        <v>16</v>
      </c>
      <c r="C28" s="49">
        <v>10</v>
      </c>
      <c r="D28" s="52">
        <v>3</v>
      </c>
      <c r="E28" s="45">
        <v>1</v>
      </c>
      <c r="F28" s="80">
        <v>714</v>
      </c>
      <c r="G28" s="80">
        <v>0</v>
      </c>
      <c r="H28" s="80">
        <v>1551</v>
      </c>
      <c r="I28" s="80">
        <v>8</v>
      </c>
      <c r="J28" s="80">
        <v>93</v>
      </c>
      <c r="K28" s="80">
        <v>0</v>
      </c>
      <c r="L28" s="80">
        <v>0</v>
      </c>
      <c r="M28" s="80">
        <v>68</v>
      </c>
      <c r="N28" s="80">
        <v>0</v>
      </c>
      <c r="O28" s="81">
        <v>0</v>
      </c>
      <c r="R28" s="12"/>
      <c r="S28" s="12"/>
      <c r="T28" s="7"/>
    </row>
    <row r="29" spans="1:20" ht="23.25" customHeight="1">
      <c r="A29" s="36" t="s">
        <v>119</v>
      </c>
      <c r="B29" s="9">
        <v>3</v>
      </c>
      <c r="C29" s="49">
        <v>2</v>
      </c>
      <c r="D29" s="52"/>
      <c r="E29" s="45">
        <v>1</v>
      </c>
      <c r="F29" s="80">
        <v>74</v>
      </c>
      <c r="G29" s="80">
        <v>0</v>
      </c>
      <c r="H29" s="80">
        <v>394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R29" s="12"/>
      <c r="S29" s="12"/>
      <c r="T29" s="7"/>
    </row>
    <row r="30" spans="1:20" ht="23.25" customHeight="1">
      <c r="A30" s="36" t="s">
        <v>120</v>
      </c>
      <c r="B30" s="9">
        <v>7</v>
      </c>
      <c r="C30" s="49">
        <v>4</v>
      </c>
      <c r="D30" s="52">
        <v>1</v>
      </c>
      <c r="E30" s="45">
        <v>1</v>
      </c>
      <c r="F30" s="80">
        <v>236</v>
      </c>
      <c r="G30" s="80">
        <v>0</v>
      </c>
      <c r="H30" s="80">
        <v>510</v>
      </c>
      <c r="I30" s="80">
        <v>0</v>
      </c>
      <c r="J30" s="80">
        <v>58</v>
      </c>
      <c r="K30" s="80">
        <v>0</v>
      </c>
      <c r="L30" s="80">
        <v>0</v>
      </c>
      <c r="M30" s="80">
        <v>0</v>
      </c>
      <c r="N30" s="80">
        <v>0</v>
      </c>
      <c r="O30" s="81">
        <v>0</v>
      </c>
      <c r="R30" s="12"/>
      <c r="S30" s="12"/>
      <c r="T30" s="7"/>
    </row>
    <row r="31" spans="1:20" ht="23.25" customHeight="1">
      <c r="A31" s="36" t="s">
        <v>121</v>
      </c>
      <c r="B31" s="9">
        <v>4</v>
      </c>
      <c r="C31" s="49">
        <v>2</v>
      </c>
      <c r="D31" s="52"/>
      <c r="E31" s="45">
        <v>1</v>
      </c>
      <c r="F31" s="80">
        <v>16</v>
      </c>
      <c r="G31" s="80">
        <v>0</v>
      </c>
      <c r="H31" s="80">
        <v>245</v>
      </c>
      <c r="I31" s="80">
        <v>0</v>
      </c>
      <c r="J31" s="80">
        <v>0</v>
      </c>
      <c r="K31" s="80">
        <v>0</v>
      </c>
      <c r="L31" s="80">
        <v>4</v>
      </c>
      <c r="M31" s="80">
        <v>58</v>
      </c>
      <c r="N31" s="80">
        <v>1</v>
      </c>
      <c r="O31" s="81">
        <v>0</v>
      </c>
      <c r="R31" s="12"/>
      <c r="S31" s="12"/>
      <c r="T31" s="7"/>
    </row>
    <row r="32" spans="1:20" ht="23.25" customHeight="1">
      <c r="A32" s="37" t="s">
        <v>122</v>
      </c>
      <c r="B32" s="10">
        <v>15</v>
      </c>
      <c r="C32" s="50">
        <v>10</v>
      </c>
      <c r="D32" s="53">
        <v>2</v>
      </c>
      <c r="E32" s="46">
        <v>1</v>
      </c>
      <c r="F32" s="80">
        <v>386</v>
      </c>
      <c r="G32" s="80">
        <v>0</v>
      </c>
      <c r="H32" s="80">
        <v>1567</v>
      </c>
      <c r="I32" s="80">
        <v>0</v>
      </c>
      <c r="J32" s="80">
        <v>47</v>
      </c>
      <c r="K32" s="80">
        <v>0</v>
      </c>
      <c r="L32" s="80">
        <v>0</v>
      </c>
      <c r="M32" s="80">
        <v>0</v>
      </c>
      <c r="N32" s="80">
        <v>0</v>
      </c>
      <c r="O32" s="81">
        <v>0</v>
      </c>
      <c r="R32" s="43"/>
      <c r="S32" s="43"/>
      <c r="T32" s="7"/>
    </row>
    <row r="33" spans="1:20" ht="23.25" customHeight="1">
      <c r="A33" s="38" t="s">
        <v>15</v>
      </c>
      <c r="B33" s="11">
        <f>SUM(B22:B32)</f>
        <v>88</v>
      </c>
      <c r="C33" s="51">
        <f>SUM(C22:C32)</f>
        <v>55</v>
      </c>
      <c r="D33" s="54">
        <f>SUM(D22:D32)</f>
        <v>11</v>
      </c>
      <c r="E33" s="47">
        <f>SUM(E22:E32)</f>
        <v>11</v>
      </c>
      <c r="F33" s="75">
        <f>SUM(F22:F32)</f>
        <v>2485</v>
      </c>
      <c r="G33" s="75">
        <f aca="true" t="shared" si="1" ref="G33:O33">SUM(G22:G32)</f>
        <v>1</v>
      </c>
      <c r="H33" s="75">
        <f t="shared" si="1"/>
        <v>8445</v>
      </c>
      <c r="I33" s="75">
        <f t="shared" si="1"/>
        <v>18</v>
      </c>
      <c r="J33" s="75">
        <f t="shared" si="1"/>
        <v>830</v>
      </c>
      <c r="K33" s="75">
        <f t="shared" si="1"/>
        <v>8</v>
      </c>
      <c r="L33" s="75">
        <f t="shared" si="1"/>
        <v>36</v>
      </c>
      <c r="M33" s="75">
        <f t="shared" si="1"/>
        <v>128</v>
      </c>
      <c r="N33" s="75">
        <f t="shared" si="1"/>
        <v>1</v>
      </c>
      <c r="O33" s="75">
        <f t="shared" si="1"/>
        <v>0</v>
      </c>
      <c r="R33" s="12"/>
      <c r="S33" s="12"/>
      <c r="T33" s="7"/>
    </row>
    <row r="34" spans="15:18" ht="13.5">
      <c r="O34" s="13"/>
      <c r="P34" s="13"/>
      <c r="Q34" s="13"/>
      <c r="R34" s="13"/>
    </row>
    <row r="35" spans="15:18" ht="13.5">
      <c r="O35" s="13"/>
      <c r="P35" s="13"/>
      <c r="Q35" s="13"/>
      <c r="R35" s="13"/>
    </row>
    <row r="36" spans="17:18" ht="13.5">
      <c r="Q36" s="13"/>
      <c r="R36" s="13"/>
    </row>
  </sheetData>
  <mergeCells count="10">
    <mergeCell ref="B3:E3"/>
    <mergeCell ref="B20:B21"/>
    <mergeCell ref="C20:C21"/>
    <mergeCell ref="D4:D5"/>
    <mergeCell ref="E4:E5"/>
    <mergeCell ref="D20:D21"/>
    <mergeCell ref="E20:E21"/>
    <mergeCell ref="B19:E19"/>
    <mergeCell ref="B4:B5"/>
    <mergeCell ref="C4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5"/>
  <sheetViews>
    <sheetView workbookViewId="0" topLeftCell="A1">
      <pane xSplit="2" ySplit="5" topLeftCell="C6" activePane="bottomRight" state="frozen"/>
      <selection pane="topLeft" activeCell="T2" sqref="T2"/>
      <selection pane="topRight" activeCell="T2" sqref="T2"/>
      <selection pane="bottomLeft" activeCell="T2" sqref="T2"/>
      <selection pane="bottomRight" activeCell="A1" sqref="A1"/>
    </sheetView>
  </sheetViews>
  <sheetFormatPr defaultColWidth="9.00390625" defaultRowHeight="13.5"/>
  <cols>
    <col min="1" max="1" width="1.625" style="177" customWidth="1"/>
    <col min="2" max="2" width="5.00390625" style="177" customWidth="1"/>
    <col min="3" max="9" width="11.125" style="177" customWidth="1"/>
    <col min="10" max="16384" width="9.00390625" style="177" customWidth="1"/>
  </cols>
  <sheetData>
    <row r="1" ht="21" customHeight="1">
      <c r="B1" s="178" t="s">
        <v>218</v>
      </c>
    </row>
    <row r="2" spans="2:9" ht="14.25" customHeight="1">
      <c r="B2" s="178"/>
      <c r="I2" s="179" t="s">
        <v>300</v>
      </c>
    </row>
    <row r="3" spans="2:9" s="182" customFormat="1" ht="15" customHeight="1">
      <c r="B3" s="180"/>
      <c r="C3" s="181" t="s">
        <v>141</v>
      </c>
      <c r="D3" s="181" t="s">
        <v>57</v>
      </c>
      <c r="E3" s="181" t="s">
        <v>278</v>
      </c>
      <c r="F3" s="181" t="s">
        <v>164</v>
      </c>
      <c r="G3" s="181" t="s">
        <v>165</v>
      </c>
      <c r="H3" s="181" t="s">
        <v>166</v>
      </c>
      <c r="I3" s="181" t="s">
        <v>167</v>
      </c>
    </row>
    <row r="4" spans="2:9" s="182" customFormat="1" ht="15" customHeight="1">
      <c r="B4" s="183"/>
      <c r="C4" s="184" t="s">
        <v>168</v>
      </c>
      <c r="D4" s="184" t="s">
        <v>58</v>
      </c>
      <c r="E4" s="184" t="s">
        <v>208</v>
      </c>
      <c r="F4" s="184"/>
      <c r="G4" s="185" t="s">
        <v>59</v>
      </c>
      <c r="H4" s="184" t="s">
        <v>60</v>
      </c>
      <c r="I4" s="184" t="s">
        <v>61</v>
      </c>
    </row>
    <row r="5" spans="2:9" s="182" customFormat="1" ht="15" customHeight="1">
      <c r="B5" s="186" t="s">
        <v>62</v>
      </c>
      <c r="C5" s="187" t="s">
        <v>169</v>
      </c>
      <c r="D5" s="187" t="s">
        <v>170</v>
      </c>
      <c r="E5" s="187" t="s">
        <v>292</v>
      </c>
      <c r="F5" s="187" t="s">
        <v>63</v>
      </c>
      <c r="G5" s="187" t="s">
        <v>64</v>
      </c>
      <c r="H5" s="187" t="s">
        <v>64</v>
      </c>
      <c r="I5" s="187" t="s">
        <v>64</v>
      </c>
    </row>
    <row r="6" spans="2:9" s="182" customFormat="1" ht="15" customHeight="1">
      <c r="B6" s="188" t="s">
        <v>65</v>
      </c>
      <c r="C6" s="83">
        <v>39</v>
      </c>
      <c r="D6" s="83">
        <v>9</v>
      </c>
      <c r="E6" s="83">
        <v>11</v>
      </c>
      <c r="F6" s="83">
        <v>21</v>
      </c>
      <c r="G6" s="83">
        <v>33</v>
      </c>
      <c r="H6" s="83">
        <v>8</v>
      </c>
      <c r="I6" s="83">
        <v>0</v>
      </c>
    </row>
    <row r="7" spans="2:9" s="182" customFormat="1" ht="15" customHeight="1">
      <c r="B7" s="189" t="s">
        <v>209</v>
      </c>
      <c r="C7" s="83">
        <v>52</v>
      </c>
      <c r="D7" s="83">
        <v>15</v>
      </c>
      <c r="E7" s="83">
        <v>8</v>
      </c>
      <c r="F7" s="83">
        <v>13</v>
      </c>
      <c r="G7" s="83">
        <v>38</v>
      </c>
      <c r="H7" s="83">
        <v>9</v>
      </c>
      <c r="I7" s="83">
        <v>3</v>
      </c>
    </row>
    <row r="8" spans="2:9" s="182" customFormat="1" ht="15" customHeight="1">
      <c r="B8" s="189" t="s">
        <v>210</v>
      </c>
      <c r="C8" s="83">
        <v>39</v>
      </c>
      <c r="D8" s="83">
        <v>11</v>
      </c>
      <c r="E8" s="83">
        <v>7</v>
      </c>
      <c r="F8" s="83">
        <v>12</v>
      </c>
      <c r="G8" s="83">
        <v>36</v>
      </c>
      <c r="H8" s="83">
        <v>4</v>
      </c>
      <c r="I8" s="83">
        <v>0</v>
      </c>
    </row>
    <row r="9" spans="2:9" s="182" customFormat="1" ht="15" customHeight="1">
      <c r="B9" s="189" t="s">
        <v>211</v>
      </c>
      <c r="C9" s="83">
        <v>38</v>
      </c>
      <c r="D9" s="83">
        <v>9</v>
      </c>
      <c r="E9" s="83">
        <v>4</v>
      </c>
      <c r="F9" s="83">
        <v>14</v>
      </c>
      <c r="G9" s="83">
        <v>39</v>
      </c>
      <c r="H9" s="83">
        <v>4</v>
      </c>
      <c r="I9" s="83">
        <v>0</v>
      </c>
    </row>
    <row r="10" spans="2:9" s="182" customFormat="1" ht="15" customHeight="1">
      <c r="B10" s="189" t="s">
        <v>212</v>
      </c>
      <c r="C10" s="83">
        <v>45</v>
      </c>
      <c r="D10" s="83">
        <v>10</v>
      </c>
      <c r="E10" s="83">
        <v>2</v>
      </c>
      <c r="F10" s="83">
        <v>15</v>
      </c>
      <c r="G10" s="83">
        <v>24</v>
      </c>
      <c r="H10" s="83">
        <v>6</v>
      </c>
      <c r="I10" s="83">
        <v>0</v>
      </c>
    </row>
    <row r="11" spans="2:9" s="182" customFormat="1" ht="15" customHeight="1">
      <c r="B11" s="189" t="s">
        <v>213</v>
      </c>
      <c r="C11" s="83">
        <v>54</v>
      </c>
      <c r="D11" s="83">
        <v>8</v>
      </c>
      <c r="E11" s="83">
        <v>4</v>
      </c>
      <c r="F11" s="83">
        <v>8</v>
      </c>
      <c r="G11" s="83">
        <v>23</v>
      </c>
      <c r="H11" s="83">
        <v>2</v>
      </c>
      <c r="I11" s="83">
        <v>2</v>
      </c>
    </row>
    <row r="12" spans="2:9" s="182" customFormat="1" ht="15" customHeight="1">
      <c r="B12" s="189" t="s">
        <v>214</v>
      </c>
      <c r="C12" s="83">
        <v>40</v>
      </c>
      <c r="D12" s="83">
        <v>13</v>
      </c>
      <c r="E12" s="83">
        <v>9</v>
      </c>
      <c r="F12" s="83">
        <v>14</v>
      </c>
      <c r="G12" s="83">
        <v>16</v>
      </c>
      <c r="H12" s="83">
        <v>6</v>
      </c>
      <c r="I12" s="83">
        <v>0</v>
      </c>
    </row>
    <row r="13" spans="2:9" s="182" customFormat="1" ht="15" customHeight="1">
      <c r="B13" s="189" t="s">
        <v>215</v>
      </c>
      <c r="C13" s="83">
        <v>49</v>
      </c>
      <c r="D13" s="83">
        <v>10</v>
      </c>
      <c r="E13" s="83">
        <v>9</v>
      </c>
      <c r="F13" s="83">
        <v>22</v>
      </c>
      <c r="G13" s="83">
        <v>33</v>
      </c>
      <c r="H13" s="83">
        <v>1</v>
      </c>
      <c r="I13" s="83">
        <v>0</v>
      </c>
    </row>
    <row r="14" spans="2:9" s="182" customFormat="1" ht="15" customHeight="1">
      <c r="B14" s="189" t="s">
        <v>216</v>
      </c>
      <c r="C14" s="83">
        <v>49</v>
      </c>
      <c r="D14" s="83">
        <v>9</v>
      </c>
      <c r="E14" s="83">
        <v>4</v>
      </c>
      <c r="F14" s="83">
        <v>14</v>
      </c>
      <c r="G14" s="83">
        <v>23</v>
      </c>
      <c r="H14" s="83">
        <v>1</v>
      </c>
      <c r="I14" s="83">
        <v>1</v>
      </c>
    </row>
    <row r="15" spans="2:9" s="182" customFormat="1" ht="15" customHeight="1">
      <c r="B15" s="189" t="s">
        <v>66</v>
      </c>
      <c r="C15" s="83">
        <v>41</v>
      </c>
      <c r="D15" s="83">
        <v>16</v>
      </c>
      <c r="E15" s="83">
        <v>9</v>
      </c>
      <c r="F15" s="83">
        <v>8</v>
      </c>
      <c r="G15" s="83">
        <v>19</v>
      </c>
      <c r="H15" s="83">
        <v>5</v>
      </c>
      <c r="I15" s="83">
        <v>3</v>
      </c>
    </row>
    <row r="16" spans="2:9" s="182" customFormat="1" ht="15" customHeight="1">
      <c r="B16" s="189" t="s">
        <v>67</v>
      </c>
      <c r="C16" s="83">
        <v>38</v>
      </c>
      <c r="D16" s="83">
        <v>14</v>
      </c>
      <c r="E16" s="83">
        <v>8</v>
      </c>
      <c r="F16" s="83">
        <v>9</v>
      </c>
      <c r="G16" s="83">
        <v>21</v>
      </c>
      <c r="H16" s="83">
        <v>7</v>
      </c>
      <c r="I16" s="83">
        <v>0</v>
      </c>
    </row>
    <row r="17" spans="2:9" s="182" customFormat="1" ht="15" customHeight="1">
      <c r="B17" s="190" t="s">
        <v>68</v>
      </c>
      <c r="C17" s="191">
        <v>34</v>
      </c>
      <c r="D17" s="191">
        <v>9</v>
      </c>
      <c r="E17" s="191">
        <v>3</v>
      </c>
      <c r="F17" s="191">
        <v>11</v>
      </c>
      <c r="G17" s="191">
        <v>23</v>
      </c>
      <c r="H17" s="191">
        <v>3</v>
      </c>
      <c r="I17" s="191">
        <v>0</v>
      </c>
    </row>
    <row r="18" spans="2:9" s="182" customFormat="1" ht="15" customHeight="1">
      <c r="B18" s="192" t="s">
        <v>15</v>
      </c>
      <c r="C18" s="193">
        <f>SUM(C6:C17)</f>
        <v>518</v>
      </c>
      <c r="D18" s="193">
        <f aca="true" t="shared" si="0" ref="D18:I18">SUM(D6:D17)</f>
        <v>133</v>
      </c>
      <c r="E18" s="193">
        <f t="shared" si="0"/>
        <v>78</v>
      </c>
      <c r="F18" s="193">
        <f t="shared" si="0"/>
        <v>161</v>
      </c>
      <c r="G18" s="193">
        <f t="shared" si="0"/>
        <v>328</v>
      </c>
      <c r="H18" s="193">
        <f t="shared" si="0"/>
        <v>56</v>
      </c>
      <c r="I18" s="193">
        <f t="shared" si="0"/>
        <v>9</v>
      </c>
    </row>
    <row r="19" spans="2:9" s="182" customFormat="1" ht="15" customHeight="1">
      <c r="B19" s="194"/>
      <c r="C19" s="195"/>
      <c r="D19" s="195"/>
      <c r="E19" s="195"/>
      <c r="F19" s="195"/>
      <c r="G19" s="195"/>
      <c r="H19" s="195"/>
      <c r="I19" s="195"/>
    </row>
    <row r="20" spans="2:9" s="182" customFormat="1" ht="15" customHeight="1">
      <c r="B20" s="196"/>
      <c r="C20" s="195"/>
      <c r="D20" s="195"/>
      <c r="E20" s="195"/>
      <c r="F20" s="195"/>
      <c r="G20" s="195"/>
      <c r="H20" s="195"/>
      <c r="I20" s="195"/>
    </row>
    <row r="21" spans="2:9" s="182" customFormat="1" ht="15" customHeight="1">
      <c r="B21" s="197" t="s">
        <v>147</v>
      </c>
      <c r="C21" s="195"/>
      <c r="D21" s="195"/>
      <c r="E21" s="195"/>
      <c r="F21" s="195"/>
      <c r="G21" s="195"/>
      <c r="H21" s="195"/>
      <c r="I21" s="195"/>
    </row>
    <row r="22" spans="2:9" s="182" customFormat="1" ht="15" customHeight="1">
      <c r="B22" s="188" t="s">
        <v>65</v>
      </c>
      <c r="C22" s="82">
        <v>16</v>
      </c>
      <c r="D22" s="82">
        <v>7</v>
      </c>
      <c r="E22" s="82">
        <v>3</v>
      </c>
      <c r="F22" s="82">
        <v>20</v>
      </c>
      <c r="G22" s="82">
        <v>21</v>
      </c>
      <c r="H22" s="82">
        <v>6</v>
      </c>
      <c r="I22" s="82">
        <v>0</v>
      </c>
    </row>
    <row r="23" spans="2:9" s="182" customFormat="1" ht="15" customHeight="1">
      <c r="B23" s="189" t="s">
        <v>209</v>
      </c>
      <c r="C23" s="83">
        <v>30</v>
      </c>
      <c r="D23" s="83">
        <v>7</v>
      </c>
      <c r="E23" s="83">
        <v>2</v>
      </c>
      <c r="F23" s="83">
        <v>12</v>
      </c>
      <c r="G23" s="83">
        <v>20</v>
      </c>
      <c r="H23" s="83">
        <v>4</v>
      </c>
      <c r="I23" s="83">
        <v>2</v>
      </c>
    </row>
    <row r="24" spans="2:9" s="182" customFormat="1" ht="15" customHeight="1">
      <c r="B24" s="189" t="s">
        <v>210</v>
      </c>
      <c r="C24" s="83">
        <v>15</v>
      </c>
      <c r="D24" s="83">
        <v>8</v>
      </c>
      <c r="E24" s="83">
        <v>4</v>
      </c>
      <c r="F24" s="83">
        <v>6</v>
      </c>
      <c r="G24" s="83">
        <v>28</v>
      </c>
      <c r="H24" s="83">
        <v>2</v>
      </c>
      <c r="I24" s="83">
        <v>0</v>
      </c>
    </row>
    <row r="25" spans="2:9" s="182" customFormat="1" ht="15" customHeight="1">
      <c r="B25" s="189" t="s">
        <v>211</v>
      </c>
      <c r="C25" s="83">
        <v>18</v>
      </c>
      <c r="D25" s="83">
        <v>6</v>
      </c>
      <c r="E25" s="83">
        <v>3</v>
      </c>
      <c r="F25" s="83">
        <v>13</v>
      </c>
      <c r="G25" s="83">
        <v>23</v>
      </c>
      <c r="H25" s="83">
        <v>2</v>
      </c>
      <c r="I25" s="83">
        <v>0</v>
      </c>
    </row>
    <row r="26" spans="2:9" s="182" customFormat="1" ht="15" customHeight="1">
      <c r="B26" s="189" t="s">
        <v>212</v>
      </c>
      <c r="C26" s="83">
        <v>11</v>
      </c>
      <c r="D26" s="83">
        <v>6</v>
      </c>
      <c r="E26" s="83">
        <v>1</v>
      </c>
      <c r="F26" s="83">
        <v>12</v>
      </c>
      <c r="G26" s="83">
        <v>19</v>
      </c>
      <c r="H26" s="83">
        <v>1</v>
      </c>
      <c r="I26" s="83">
        <v>0</v>
      </c>
    </row>
    <row r="27" spans="2:9" s="182" customFormat="1" ht="15" customHeight="1">
      <c r="B27" s="189" t="s">
        <v>213</v>
      </c>
      <c r="C27" s="83">
        <v>22</v>
      </c>
      <c r="D27" s="83">
        <v>5</v>
      </c>
      <c r="E27" s="83">
        <v>0</v>
      </c>
      <c r="F27" s="83">
        <v>8</v>
      </c>
      <c r="G27" s="83">
        <v>16</v>
      </c>
      <c r="H27" s="83">
        <v>1</v>
      </c>
      <c r="I27" s="83">
        <v>1</v>
      </c>
    </row>
    <row r="28" spans="2:9" s="182" customFormat="1" ht="15" customHeight="1">
      <c r="B28" s="189" t="s">
        <v>214</v>
      </c>
      <c r="C28" s="83">
        <v>16</v>
      </c>
      <c r="D28" s="83">
        <v>10</v>
      </c>
      <c r="E28" s="83">
        <v>4</v>
      </c>
      <c r="F28" s="83">
        <v>11</v>
      </c>
      <c r="G28" s="83">
        <v>11</v>
      </c>
      <c r="H28" s="83">
        <v>4</v>
      </c>
      <c r="I28" s="83">
        <v>0</v>
      </c>
    </row>
    <row r="29" spans="2:9" s="182" customFormat="1" ht="15" customHeight="1">
      <c r="B29" s="189" t="s">
        <v>215</v>
      </c>
      <c r="C29" s="83">
        <v>26</v>
      </c>
      <c r="D29" s="83">
        <v>7</v>
      </c>
      <c r="E29" s="83">
        <v>8</v>
      </c>
      <c r="F29" s="83">
        <v>21</v>
      </c>
      <c r="G29" s="83">
        <v>21</v>
      </c>
      <c r="H29" s="83">
        <v>1</v>
      </c>
      <c r="I29" s="83">
        <v>0</v>
      </c>
    </row>
    <row r="30" spans="2:9" s="182" customFormat="1" ht="15" customHeight="1">
      <c r="B30" s="189" t="s">
        <v>216</v>
      </c>
      <c r="C30" s="83">
        <v>24</v>
      </c>
      <c r="D30" s="83">
        <v>6</v>
      </c>
      <c r="E30" s="83">
        <v>1</v>
      </c>
      <c r="F30" s="83">
        <v>11</v>
      </c>
      <c r="G30" s="83">
        <v>15</v>
      </c>
      <c r="H30" s="83">
        <v>1</v>
      </c>
      <c r="I30" s="83">
        <v>1</v>
      </c>
    </row>
    <row r="31" spans="2:9" s="182" customFormat="1" ht="15" customHeight="1">
      <c r="B31" s="189" t="s">
        <v>66</v>
      </c>
      <c r="C31" s="83">
        <v>24</v>
      </c>
      <c r="D31" s="83">
        <v>8</v>
      </c>
      <c r="E31" s="83">
        <v>1</v>
      </c>
      <c r="F31" s="83">
        <v>7</v>
      </c>
      <c r="G31" s="83">
        <v>12</v>
      </c>
      <c r="H31" s="83">
        <v>2</v>
      </c>
      <c r="I31" s="83">
        <v>1</v>
      </c>
    </row>
    <row r="32" spans="2:9" s="182" customFormat="1" ht="15" customHeight="1">
      <c r="B32" s="189" t="s">
        <v>67</v>
      </c>
      <c r="C32" s="83">
        <v>17</v>
      </c>
      <c r="D32" s="83">
        <v>6</v>
      </c>
      <c r="E32" s="83">
        <v>4</v>
      </c>
      <c r="F32" s="83">
        <v>7</v>
      </c>
      <c r="G32" s="83">
        <v>16</v>
      </c>
      <c r="H32" s="83">
        <v>5</v>
      </c>
      <c r="I32" s="83">
        <v>0</v>
      </c>
    </row>
    <row r="33" spans="2:9" s="182" customFormat="1" ht="15" customHeight="1">
      <c r="B33" s="190" t="s">
        <v>68</v>
      </c>
      <c r="C33" s="191">
        <v>10</v>
      </c>
      <c r="D33" s="191">
        <v>5</v>
      </c>
      <c r="E33" s="191">
        <v>0</v>
      </c>
      <c r="F33" s="191">
        <v>9</v>
      </c>
      <c r="G33" s="191">
        <v>15</v>
      </c>
      <c r="H33" s="191">
        <v>3</v>
      </c>
      <c r="I33" s="191">
        <v>0</v>
      </c>
    </row>
    <row r="34" spans="2:9" s="182" customFormat="1" ht="15" customHeight="1">
      <c r="B34" s="192" t="s">
        <v>15</v>
      </c>
      <c r="C34" s="193">
        <f>SUM(C22:C33)</f>
        <v>229</v>
      </c>
      <c r="D34" s="193">
        <f aca="true" t="shared" si="1" ref="D34:I34">SUM(D22:D33)</f>
        <v>81</v>
      </c>
      <c r="E34" s="193">
        <f t="shared" si="1"/>
        <v>31</v>
      </c>
      <c r="F34" s="191">
        <f t="shared" si="1"/>
        <v>137</v>
      </c>
      <c r="G34" s="193">
        <f t="shared" si="1"/>
        <v>217</v>
      </c>
      <c r="H34" s="193">
        <f t="shared" si="1"/>
        <v>32</v>
      </c>
      <c r="I34" s="193">
        <f t="shared" si="1"/>
        <v>5</v>
      </c>
    </row>
    <row r="35" spans="2:9" s="182" customFormat="1" ht="15" customHeight="1">
      <c r="B35" s="196"/>
      <c r="C35" s="195"/>
      <c r="D35" s="195"/>
      <c r="E35" s="195"/>
      <c r="F35" s="195"/>
      <c r="G35" s="195"/>
      <c r="H35" s="195"/>
      <c r="I35" s="195"/>
    </row>
    <row r="36" spans="2:9" s="182" customFormat="1" ht="15" customHeight="1">
      <c r="B36" s="196"/>
      <c r="C36" s="195"/>
      <c r="D36" s="195"/>
      <c r="E36" s="195"/>
      <c r="F36" s="195"/>
      <c r="G36" s="195"/>
      <c r="H36" s="195"/>
      <c r="I36" s="195"/>
    </row>
    <row r="37" spans="2:9" s="182" customFormat="1" ht="15" customHeight="1">
      <c r="B37" s="177" t="s">
        <v>148</v>
      </c>
      <c r="C37" s="198"/>
      <c r="D37" s="198"/>
      <c r="E37" s="198"/>
      <c r="F37" s="198"/>
      <c r="G37" s="198"/>
      <c r="H37" s="198"/>
      <c r="I37" s="198"/>
    </row>
    <row r="38" spans="2:9" s="182" customFormat="1" ht="15" customHeight="1">
      <c r="B38" s="188" t="s">
        <v>65</v>
      </c>
      <c r="C38" s="82">
        <v>23</v>
      </c>
      <c r="D38" s="82">
        <v>2</v>
      </c>
      <c r="E38" s="82">
        <v>8</v>
      </c>
      <c r="F38" s="82">
        <v>1</v>
      </c>
      <c r="G38" s="82">
        <v>12</v>
      </c>
      <c r="H38" s="82">
        <v>2</v>
      </c>
      <c r="I38" s="82">
        <v>0</v>
      </c>
    </row>
    <row r="39" spans="2:9" s="182" customFormat="1" ht="15" customHeight="1">
      <c r="B39" s="189" t="s">
        <v>209</v>
      </c>
      <c r="C39" s="83">
        <v>22</v>
      </c>
      <c r="D39" s="83">
        <v>8</v>
      </c>
      <c r="E39" s="83">
        <v>6</v>
      </c>
      <c r="F39" s="83">
        <v>1</v>
      </c>
      <c r="G39" s="83">
        <v>18</v>
      </c>
      <c r="H39" s="83">
        <v>5</v>
      </c>
      <c r="I39" s="83">
        <v>1</v>
      </c>
    </row>
    <row r="40" spans="2:9" s="182" customFormat="1" ht="15" customHeight="1">
      <c r="B40" s="189" t="s">
        <v>210</v>
      </c>
      <c r="C40" s="83">
        <v>24</v>
      </c>
      <c r="D40" s="83">
        <v>3</v>
      </c>
      <c r="E40" s="83">
        <v>3</v>
      </c>
      <c r="F40" s="83">
        <v>6</v>
      </c>
      <c r="G40" s="83">
        <v>8</v>
      </c>
      <c r="H40" s="83">
        <v>2</v>
      </c>
      <c r="I40" s="83">
        <v>0</v>
      </c>
    </row>
    <row r="41" spans="2:9" s="182" customFormat="1" ht="15" customHeight="1">
      <c r="B41" s="189" t="s">
        <v>211</v>
      </c>
      <c r="C41" s="83">
        <v>20</v>
      </c>
      <c r="D41" s="83">
        <v>3</v>
      </c>
      <c r="E41" s="83">
        <v>1</v>
      </c>
      <c r="F41" s="83">
        <v>1</v>
      </c>
      <c r="G41" s="83">
        <v>16</v>
      </c>
      <c r="H41" s="83">
        <v>2</v>
      </c>
      <c r="I41" s="83">
        <v>0</v>
      </c>
    </row>
    <row r="42" spans="2:9" s="182" customFormat="1" ht="15" customHeight="1">
      <c r="B42" s="189" t="s">
        <v>212</v>
      </c>
      <c r="C42" s="83">
        <v>34</v>
      </c>
      <c r="D42" s="83">
        <v>4</v>
      </c>
      <c r="E42" s="83">
        <v>1</v>
      </c>
      <c r="F42" s="83">
        <v>3</v>
      </c>
      <c r="G42" s="83">
        <v>5</v>
      </c>
      <c r="H42" s="83">
        <v>5</v>
      </c>
      <c r="I42" s="83">
        <v>0</v>
      </c>
    </row>
    <row r="43" spans="2:9" s="182" customFormat="1" ht="15" customHeight="1">
      <c r="B43" s="189" t="s">
        <v>213</v>
      </c>
      <c r="C43" s="83">
        <v>32</v>
      </c>
      <c r="D43" s="83">
        <v>3</v>
      </c>
      <c r="E43" s="83">
        <v>4</v>
      </c>
      <c r="F43" s="83">
        <v>0</v>
      </c>
      <c r="G43" s="83">
        <v>7</v>
      </c>
      <c r="H43" s="83">
        <v>1</v>
      </c>
      <c r="I43" s="83">
        <v>1</v>
      </c>
    </row>
    <row r="44" spans="2:9" s="182" customFormat="1" ht="15" customHeight="1">
      <c r="B44" s="189" t="s">
        <v>214</v>
      </c>
      <c r="C44" s="83">
        <v>24</v>
      </c>
      <c r="D44" s="83">
        <v>3</v>
      </c>
      <c r="E44" s="83">
        <v>5</v>
      </c>
      <c r="F44" s="83">
        <v>3</v>
      </c>
      <c r="G44" s="83">
        <v>5</v>
      </c>
      <c r="H44" s="83">
        <v>2</v>
      </c>
      <c r="I44" s="83">
        <v>0</v>
      </c>
    </row>
    <row r="45" spans="2:9" s="182" customFormat="1" ht="15" customHeight="1">
      <c r="B45" s="189" t="s">
        <v>215</v>
      </c>
      <c r="C45" s="83">
        <v>23</v>
      </c>
      <c r="D45" s="83">
        <v>3</v>
      </c>
      <c r="E45" s="83">
        <v>1</v>
      </c>
      <c r="F45" s="83">
        <v>1</v>
      </c>
      <c r="G45" s="83">
        <v>12</v>
      </c>
      <c r="H45" s="83">
        <v>0</v>
      </c>
      <c r="I45" s="83">
        <v>0</v>
      </c>
    </row>
    <row r="46" spans="2:9" s="182" customFormat="1" ht="15" customHeight="1">
      <c r="B46" s="189" t="s">
        <v>216</v>
      </c>
      <c r="C46" s="83">
        <v>25</v>
      </c>
      <c r="D46" s="83">
        <v>3</v>
      </c>
      <c r="E46" s="83">
        <v>3</v>
      </c>
      <c r="F46" s="83">
        <v>3</v>
      </c>
      <c r="G46" s="83">
        <v>8</v>
      </c>
      <c r="H46" s="83">
        <v>0</v>
      </c>
      <c r="I46" s="83">
        <v>0</v>
      </c>
    </row>
    <row r="47" spans="2:9" s="182" customFormat="1" ht="15" customHeight="1">
      <c r="B47" s="189" t="s">
        <v>66</v>
      </c>
      <c r="C47" s="83">
        <v>17</v>
      </c>
      <c r="D47" s="83">
        <v>8</v>
      </c>
      <c r="E47" s="83">
        <v>8</v>
      </c>
      <c r="F47" s="83">
        <v>1</v>
      </c>
      <c r="G47" s="83">
        <v>7</v>
      </c>
      <c r="H47" s="83">
        <v>3</v>
      </c>
      <c r="I47" s="83">
        <v>2</v>
      </c>
    </row>
    <row r="48" spans="2:9" s="182" customFormat="1" ht="15" customHeight="1">
      <c r="B48" s="189" t="s">
        <v>67</v>
      </c>
      <c r="C48" s="83">
        <v>21</v>
      </c>
      <c r="D48" s="83">
        <v>8</v>
      </c>
      <c r="E48" s="83">
        <v>4</v>
      </c>
      <c r="F48" s="83">
        <v>2</v>
      </c>
      <c r="G48" s="83">
        <v>5</v>
      </c>
      <c r="H48" s="83">
        <v>2</v>
      </c>
      <c r="I48" s="83">
        <v>0</v>
      </c>
    </row>
    <row r="49" spans="2:9" s="182" customFormat="1" ht="15" customHeight="1">
      <c r="B49" s="190" t="s">
        <v>68</v>
      </c>
      <c r="C49" s="191">
        <v>24</v>
      </c>
      <c r="D49" s="191">
        <v>4</v>
      </c>
      <c r="E49" s="191">
        <v>3</v>
      </c>
      <c r="F49" s="191">
        <v>2</v>
      </c>
      <c r="G49" s="191">
        <v>8</v>
      </c>
      <c r="H49" s="191">
        <v>0</v>
      </c>
      <c r="I49" s="191">
        <v>0</v>
      </c>
    </row>
    <row r="50" spans="2:9" s="182" customFormat="1" ht="15" customHeight="1">
      <c r="B50" s="192" t="s">
        <v>15</v>
      </c>
      <c r="C50" s="193">
        <f>SUM(C38:C49)</f>
        <v>289</v>
      </c>
      <c r="D50" s="193">
        <f aca="true" t="shared" si="2" ref="D50:I50">SUM(D38:D49)</f>
        <v>52</v>
      </c>
      <c r="E50" s="193">
        <f t="shared" si="2"/>
        <v>47</v>
      </c>
      <c r="F50" s="193">
        <f t="shared" si="2"/>
        <v>24</v>
      </c>
      <c r="G50" s="193">
        <f t="shared" si="2"/>
        <v>111</v>
      </c>
      <c r="H50" s="193">
        <f t="shared" si="2"/>
        <v>24</v>
      </c>
      <c r="I50" s="193">
        <f t="shared" si="2"/>
        <v>4</v>
      </c>
    </row>
    <row r="51" s="182" customFormat="1" ht="6.75" customHeight="1"/>
    <row r="53" spans="2:9" ht="13.5">
      <c r="B53" s="199"/>
      <c r="C53" s="200"/>
      <c r="D53" s="200"/>
      <c r="E53" s="200"/>
      <c r="F53" s="200"/>
      <c r="G53" s="200"/>
      <c r="H53" s="200"/>
      <c r="I53" s="200"/>
    </row>
    <row r="54" spans="2:9" ht="13.5">
      <c r="B54" s="199"/>
      <c r="C54" s="200"/>
      <c r="D54" s="200"/>
      <c r="E54" s="200"/>
      <c r="F54" s="200"/>
      <c r="G54" s="200"/>
      <c r="H54" s="200"/>
      <c r="I54" s="200"/>
    </row>
    <row r="55" spans="2:9" ht="13.5">
      <c r="B55" s="199"/>
      <c r="C55" s="200"/>
      <c r="D55" s="200"/>
      <c r="E55" s="200"/>
      <c r="F55" s="200"/>
      <c r="G55" s="200"/>
      <c r="H55" s="200"/>
      <c r="I55" s="200"/>
    </row>
    <row r="56" spans="2:9" ht="13.5">
      <c r="B56" s="199"/>
      <c r="C56" s="200"/>
      <c r="D56" s="200"/>
      <c r="E56" s="200"/>
      <c r="F56" s="200"/>
      <c r="G56" s="200"/>
      <c r="H56" s="200"/>
      <c r="I56" s="200"/>
    </row>
    <row r="57" spans="2:9" ht="13.5">
      <c r="B57" s="199"/>
      <c r="C57" s="200"/>
      <c r="D57" s="200"/>
      <c r="E57" s="200"/>
      <c r="F57" s="200"/>
      <c r="G57" s="200"/>
      <c r="H57" s="200"/>
      <c r="I57" s="200"/>
    </row>
    <row r="58" spans="2:9" ht="13.5">
      <c r="B58" s="199"/>
      <c r="C58" s="200"/>
      <c r="D58" s="200"/>
      <c r="E58" s="200"/>
      <c r="F58" s="200"/>
      <c r="G58" s="200"/>
      <c r="H58" s="200"/>
      <c r="I58" s="200"/>
    </row>
    <row r="59" spans="2:9" ht="13.5">
      <c r="B59" s="199"/>
      <c r="C59" s="200"/>
      <c r="D59" s="200"/>
      <c r="E59" s="200"/>
      <c r="F59" s="200"/>
      <c r="G59" s="200"/>
      <c r="H59" s="200"/>
      <c r="I59" s="200"/>
    </row>
    <row r="60" spans="2:9" ht="13.5">
      <c r="B60" s="199"/>
      <c r="C60" s="200"/>
      <c r="D60" s="200"/>
      <c r="E60" s="200"/>
      <c r="F60" s="200"/>
      <c r="G60" s="200"/>
      <c r="H60" s="200"/>
      <c r="I60" s="200"/>
    </row>
    <row r="61" spans="2:9" ht="13.5">
      <c r="B61" s="199"/>
      <c r="C61" s="200"/>
      <c r="D61" s="200"/>
      <c r="E61" s="200"/>
      <c r="F61" s="200"/>
      <c r="G61" s="200"/>
      <c r="H61" s="200"/>
      <c r="I61" s="200"/>
    </row>
    <row r="62" spans="2:9" ht="13.5">
      <c r="B62" s="199"/>
      <c r="C62" s="200"/>
      <c r="D62" s="200"/>
      <c r="E62" s="200"/>
      <c r="F62" s="200"/>
      <c r="G62" s="200"/>
      <c r="H62" s="200"/>
      <c r="I62" s="200"/>
    </row>
    <row r="63" spans="2:9" ht="13.5">
      <c r="B63" s="199"/>
      <c r="C63" s="200"/>
      <c r="D63" s="200"/>
      <c r="E63" s="200"/>
      <c r="F63" s="200"/>
      <c r="G63" s="200"/>
      <c r="H63" s="200"/>
      <c r="I63" s="200"/>
    </row>
    <row r="64" spans="2:9" ht="13.5">
      <c r="B64" s="199"/>
      <c r="C64" s="200"/>
      <c r="D64" s="200"/>
      <c r="E64" s="200"/>
      <c r="F64" s="200"/>
      <c r="G64" s="200"/>
      <c r="H64" s="200"/>
      <c r="I64" s="200"/>
    </row>
    <row r="65" spans="2:9" ht="13.5">
      <c r="B65" s="197"/>
      <c r="C65" s="200"/>
      <c r="D65" s="200"/>
      <c r="E65" s="200"/>
      <c r="F65" s="200"/>
      <c r="G65" s="200"/>
      <c r="H65" s="200"/>
      <c r="I65" s="20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0"/>
  <sheetViews>
    <sheetView workbookViewId="0" topLeftCell="A1">
      <pane xSplit="2" ySplit="5" topLeftCell="C6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00390625" defaultRowHeight="13.5"/>
  <cols>
    <col min="1" max="1" width="1.625" style="177" customWidth="1"/>
    <col min="2" max="2" width="6.00390625" style="177" customWidth="1"/>
    <col min="3" max="9" width="11.125" style="177" customWidth="1"/>
    <col min="10" max="16384" width="9.00390625" style="177" customWidth="1"/>
  </cols>
  <sheetData>
    <row r="1" ht="21" customHeight="1">
      <c r="B1" s="178" t="s">
        <v>219</v>
      </c>
    </row>
    <row r="2" spans="2:9" ht="12.75" customHeight="1">
      <c r="B2" s="178"/>
      <c r="I2" s="179" t="str">
        <f>'表１'!T2</f>
        <v>（平成18年）</v>
      </c>
    </row>
    <row r="3" spans="2:9" ht="13.5">
      <c r="B3" s="201"/>
      <c r="C3" s="181" t="s">
        <v>141</v>
      </c>
      <c r="D3" s="181" t="s">
        <v>57</v>
      </c>
      <c r="E3" s="181" t="s">
        <v>278</v>
      </c>
      <c r="F3" s="181" t="s">
        <v>164</v>
      </c>
      <c r="G3" s="181" t="s">
        <v>165</v>
      </c>
      <c r="H3" s="181" t="s">
        <v>166</v>
      </c>
      <c r="I3" s="181" t="s">
        <v>167</v>
      </c>
    </row>
    <row r="4" spans="2:9" ht="13.5">
      <c r="B4" s="202"/>
      <c r="C4" s="184" t="s">
        <v>168</v>
      </c>
      <c r="D4" s="184" t="s">
        <v>58</v>
      </c>
      <c r="E4" s="184" t="s">
        <v>208</v>
      </c>
      <c r="F4" s="184"/>
      <c r="G4" s="185" t="s">
        <v>59</v>
      </c>
      <c r="H4" s="184" t="s">
        <v>60</v>
      </c>
      <c r="I4" s="184" t="s">
        <v>61</v>
      </c>
    </row>
    <row r="5" spans="2:9" ht="13.5">
      <c r="B5" s="203" t="s">
        <v>62</v>
      </c>
      <c r="C5" s="187" t="s">
        <v>169</v>
      </c>
      <c r="D5" s="187" t="s">
        <v>170</v>
      </c>
      <c r="E5" s="187" t="s">
        <v>293</v>
      </c>
      <c r="F5" s="187" t="s">
        <v>63</v>
      </c>
      <c r="G5" s="187" t="s">
        <v>64</v>
      </c>
      <c r="H5" s="187" t="s">
        <v>64</v>
      </c>
      <c r="I5" s="187" t="s">
        <v>64</v>
      </c>
    </row>
    <row r="6" spans="2:9" ht="15" customHeight="1">
      <c r="B6" s="204" t="s">
        <v>142</v>
      </c>
      <c r="C6" s="205">
        <v>2.44</v>
      </c>
      <c r="D6" s="205">
        <v>0.56</v>
      </c>
      <c r="E6" s="205">
        <v>0.69</v>
      </c>
      <c r="F6" s="205">
        <v>1.31</v>
      </c>
      <c r="G6" s="205">
        <v>3</v>
      </c>
      <c r="H6" s="205">
        <v>0.73</v>
      </c>
      <c r="I6" s="205">
        <v>0</v>
      </c>
    </row>
    <row r="7" spans="2:9" ht="15" customHeight="1">
      <c r="B7" s="204" t="s">
        <v>143</v>
      </c>
      <c r="C7" s="205">
        <v>3.25</v>
      </c>
      <c r="D7" s="205">
        <v>0.94</v>
      </c>
      <c r="E7" s="205">
        <v>0.5</v>
      </c>
      <c r="F7" s="205">
        <v>0.81</v>
      </c>
      <c r="G7" s="205">
        <v>3.45</v>
      </c>
      <c r="H7" s="205">
        <v>0.82</v>
      </c>
      <c r="I7" s="205">
        <v>0.27</v>
      </c>
    </row>
    <row r="8" spans="2:9" ht="15" customHeight="1">
      <c r="B8" s="204" t="s">
        <v>144</v>
      </c>
      <c r="C8" s="205">
        <v>2.44</v>
      </c>
      <c r="D8" s="205">
        <v>0.69</v>
      </c>
      <c r="E8" s="205">
        <v>0.44</v>
      </c>
      <c r="F8" s="205">
        <v>0.75</v>
      </c>
      <c r="G8" s="205">
        <v>3.27</v>
      </c>
      <c r="H8" s="205">
        <v>0.36</v>
      </c>
      <c r="I8" s="205">
        <v>0</v>
      </c>
    </row>
    <row r="9" spans="2:9" ht="15" customHeight="1">
      <c r="B9" s="204" t="s">
        <v>135</v>
      </c>
      <c r="C9" s="206">
        <v>2.38</v>
      </c>
      <c r="D9" s="206">
        <v>0.56</v>
      </c>
      <c r="E9" s="206">
        <v>0.25</v>
      </c>
      <c r="F9" s="206">
        <v>0.88</v>
      </c>
      <c r="G9" s="206">
        <v>3.55</v>
      </c>
      <c r="H9" s="206">
        <v>0.36</v>
      </c>
      <c r="I9" s="206">
        <v>0</v>
      </c>
    </row>
    <row r="10" spans="2:9" ht="15" customHeight="1">
      <c r="B10" s="204" t="s">
        <v>136</v>
      </c>
      <c r="C10" s="206">
        <v>2.81</v>
      </c>
      <c r="D10" s="206">
        <v>0.63</v>
      </c>
      <c r="E10" s="206">
        <v>0.13</v>
      </c>
      <c r="F10" s="206">
        <v>0.94</v>
      </c>
      <c r="G10" s="206">
        <v>2.18</v>
      </c>
      <c r="H10" s="206">
        <v>0.55</v>
      </c>
      <c r="I10" s="206">
        <v>0</v>
      </c>
    </row>
    <row r="11" spans="2:9" ht="15" customHeight="1">
      <c r="B11" s="204" t="s">
        <v>137</v>
      </c>
      <c r="C11" s="206">
        <v>3.38</v>
      </c>
      <c r="D11" s="206">
        <v>0.5</v>
      </c>
      <c r="E11" s="206">
        <v>0.25</v>
      </c>
      <c r="F11" s="206">
        <v>0.5</v>
      </c>
      <c r="G11" s="206">
        <v>2.09</v>
      </c>
      <c r="H11" s="206">
        <v>0.18</v>
      </c>
      <c r="I11" s="206">
        <v>0.18</v>
      </c>
    </row>
    <row r="12" spans="2:9" ht="15" customHeight="1">
      <c r="B12" s="204" t="s">
        <v>138</v>
      </c>
      <c r="C12" s="206">
        <v>2.5</v>
      </c>
      <c r="D12" s="206">
        <v>0.81</v>
      </c>
      <c r="E12" s="206">
        <v>0.56</v>
      </c>
      <c r="F12" s="206">
        <v>0.88</v>
      </c>
      <c r="G12" s="206">
        <v>1.45</v>
      </c>
      <c r="H12" s="206">
        <v>0.55</v>
      </c>
      <c r="I12" s="206">
        <v>0</v>
      </c>
    </row>
    <row r="13" spans="2:9" ht="15" customHeight="1">
      <c r="B13" s="204" t="s">
        <v>139</v>
      </c>
      <c r="C13" s="206">
        <v>3.06</v>
      </c>
      <c r="D13" s="206">
        <v>0.63</v>
      </c>
      <c r="E13" s="206">
        <v>0.56</v>
      </c>
      <c r="F13" s="206">
        <v>1.38</v>
      </c>
      <c r="G13" s="206">
        <v>3</v>
      </c>
      <c r="H13" s="206">
        <v>0.09</v>
      </c>
      <c r="I13" s="206">
        <v>0</v>
      </c>
    </row>
    <row r="14" spans="2:9" ht="15" customHeight="1">
      <c r="B14" s="204" t="s">
        <v>140</v>
      </c>
      <c r="C14" s="206">
        <v>3.06</v>
      </c>
      <c r="D14" s="206">
        <v>0.56</v>
      </c>
      <c r="E14" s="206">
        <v>0.25</v>
      </c>
      <c r="F14" s="206">
        <v>0.88</v>
      </c>
      <c r="G14" s="206">
        <v>2.09</v>
      </c>
      <c r="H14" s="206">
        <v>0.09</v>
      </c>
      <c r="I14" s="206">
        <v>0.09</v>
      </c>
    </row>
    <row r="15" spans="2:9" ht="15" customHeight="1">
      <c r="B15" s="204" t="s">
        <v>66</v>
      </c>
      <c r="C15" s="206">
        <v>2.71</v>
      </c>
      <c r="D15" s="206">
        <v>1.06</v>
      </c>
      <c r="E15" s="206">
        <v>0.6</v>
      </c>
      <c r="F15" s="206">
        <v>0.53</v>
      </c>
      <c r="G15" s="206">
        <v>1.73</v>
      </c>
      <c r="H15" s="206">
        <v>0.45</v>
      </c>
      <c r="I15" s="206">
        <v>0.27</v>
      </c>
    </row>
    <row r="16" spans="2:9" ht="15" customHeight="1">
      <c r="B16" s="204" t="s">
        <v>67</v>
      </c>
      <c r="C16" s="206">
        <v>2.38</v>
      </c>
      <c r="D16" s="206">
        <v>0.88</v>
      </c>
      <c r="E16" s="206">
        <v>0.5</v>
      </c>
      <c r="F16" s="206">
        <v>0.56</v>
      </c>
      <c r="G16" s="206">
        <v>1.91</v>
      </c>
      <c r="H16" s="206">
        <v>0.64</v>
      </c>
      <c r="I16" s="206">
        <v>0</v>
      </c>
    </row>
    <row r="17" spans="2:9" ht="15" customHeight="1">
      <c r="B17" s="207" t="s">
        <v>68</v>
      </c>
      <c r="C17" s="208">
        <v>2.13</v>
      </c>
      <c r="D17" s="208">
        <v>0.56</v>
      </c>
      <c r="E17" s="208">
        <v>0.19</v>
      </c>
      <c r="F17" s="208">
        <v>0.69</v>
      </c>
      <c r="G17" s="208">
        <v>2.09</v>
      </c>
      <c r="H17" s="208">
        <v>0.27</v>
      </c>
      <c r="I17" s="208">
        <v>0</v>
      </c>
    </row>
    <row r="18" spans="2:9" ht="15" customHeight="1">
      <c r="B18" s="209" t="s">
        <v>15</v>
      </c>
      <c r="C18" s="210">
        <f>SUM(C6:C17)</f>
        <v>32.54</v>
      </c>
      <c r="D18" s="210">
        <f aca="true" t="shared" si="0" ref="D18:I18">SUM(D6:D17)</f>
        <v>8.379999999999999</v>
      </c>
      <c r="E18" s="210">
        <f t="shared" si="0"/>
        <v>4.92</v>
      </c>
      <c r="F18" s="210">
        <f t="shared" si="0"/>
        <v>10.11</v>
      </c>
      <c r="G18" s="210">
        <f t="shared" si="0"/>
        <v>29.81</v>
      </c>
      <c r="H18" s="210">
        <f t="shared" si="0"/>
        <v>5.09</v>
      </c>
      <c r="I18" s="210">
        <f t="shared" si="0"/>
        <v>0.81</v>
      </c>
    </row>
    <row r="19" spans="2:9" ht="15" customHeight="1">
      <c r="B19" s="196"/>
      <c r="C19" s="211"/>
      <c r="D19" s="211"/>
      <c r="E19" s="195"/>
      <c r="F19" s="211"/>
      <c r="G19" s="211"/>
      <c r="H19" s="211"/>
      <c r="I19" s="211"/>
    </row>
    <row r="20" spans="2:9" ht="15" customHeight="1">
      <c r="B20" s="196"/>
      <c r="C20" s="211"/>
      <c r="D20" s="211"/>
      <c r="E20" s="211"/>
      <c r="F20" s="211"/>
      <c r="G20" s="211"/>
      <c r="H20" s="211"/>
      <c r="I20" s="211"/>
    </row>
    <row r="21" spans="2:9" ht="15" customHeight="1">
      <c r="B21" s="212" t="s">
        <v>147</v>
      </c>
      <c r="C21" s="213"/>
      <c r="D21" s="213"/>
      <c r="E21" s="213"/>
      <c r="F21" s="213"/>
      <c r="G21" s="213"/>
      <c r="H21" s="213"/>
      <c r="I21" s="213"/>
    </row>
    <row r="22" spans="2:9" ht="15" customHeight="1">
      <c r="B22" s="181" t="s">
        <v>142</v>
      </c>
      <c r="C22" s="214">
        <v>1</v>
      </c>
      <c r="D22" s="214">
        <v>0.44</v>
      </c>
      <c r="E22" s="214">
        <v>0.19</v>
      </c>
      <c r="F22" s="214">
        <v>1.25</v>
      </c>
      <c r="G22" s="214">
        <v>1.91</v>
      </c>
      <c r="H22" s="214">
        <v>0.55</v>
      </c>
      <c r="I22" s="214">
        <v>0</v>
      </c>
    </row>
    <row r="23" spans="2:9" ht="15" customHeight="1">
      <c r="B23" s="204" t="s">
        <v>143</v>
      </c>
      <c r="C23" s="206">
        <v>1.88</v>
      </c>
      <c r="D23" s="206">
        <v>0.44</v>
      </c>
      <c r="E23" s="206">
        <v>0.13</v>
      </c>
      <c r="F23" s="206">
        <v>0.75</v>
      </c>
      <c r="G23" s="206">
        <v>1.82</v>
      </c>
      <c r="H23" s="206">
        <v>0.36</v>
      </c>
      <c r="I23" s="206">
        <v>0.18</v>
      </c>
    </row>
    <row r="24" spans="2:9" ht="15" customHeight="1">
      <c r="B24" s="204" t="s">
        <v>144</v>
      </c>
      <c r="C24" s="206">
        <v>0.94</v>
      </c>
      <c r="D24" s="206">
        <v>0.5</v>
      </c>
      <c r="E24" s="206">
        <v>0.25</v>
      </c>
      <c r="F24" s="206">
        <v>0.38</v>
      </c>
      <c r="G24" s="206">
        <v>2.55</v>
      </c>
      <c r="H24" s="206">
        <v>0.18</v>
      </c>
      <c r="I24" s="206">
        <v>0</v>
      </c>
    </row>
    <row r="25" spans="2:9" ht="15" customHeight="1">
      <c r="B25" s="204" t="s">
        <v>135</v>
      </c>
      <c r="C25" s="206">
        <v>1.13</v>
      </c>
      <c r="D25" s="206">
        <v>0.38</v>
      </c>
      <c r="E25" s="206">
        <v>0.19</v>
      </c>
      <c r="F25" s="206">
        <v>0.81</v>
      </c>
      <c r="G25" s="206">
        <v>2.09</v>
      </c>
      <c r="H25" s="206">
        <v>0.18</v>
      </c>
      <c r="I25" s="206">
        <v>0</v>
      </c>
    </row>
    <row r="26" spans="2:9" ht="15" customHeight="1">
      <c r="B26" s="204" t="s">
        <v>136</v>
      </c>
      <c r="C26" s="206">
        <v>0.69</v>
      </c>
      <c r="D26" s="206">
        <v>0.38</v>
      </c>
      <c r="E26" s="206">
        <v>0.06</v>
      </c>
      <c r="F26" s="206">
        <v>0.75</v>
      </c>
      <c r="G26" s="206">
        <v>1.73</v>
      </c>
      <c r="H26" s="206">
        <v>0.09</v>
      </c>
      <c r="I26" s="206">
        <v>0</v>
      </c>
    </row>
    <row r="27" spans="2:9" ht="15" customHeight="1">
      <c r="B27" s="204" t="s">
        <v>137</v>
      </c>
      <c r="C27" s="206">
        <v>1.38</v>
      </c>
      <c r="D27" s="206">
        <v>0.31</v>
      </c>
      <c r="E27" s="206">
        <v>0</v>
      </c>
      <c r="F27" s="206">
        <v>0.5</v>
      </c>
      <c r="G27" s="206">
        <v>1.45</v>
      </c>
      <c r="H27" s="206">
        <v>0.09</v>
      </c>
      <c r="I27" s="206">
        <v>0.09</v>
      </c>
    </row>
    <row r="28" spans="2:9" ht="15" customHeight="1">
      <c r="B28" s="204" t="s">
        <v>138</v>
      </c>
      <c r="C28" s="206">
        <v>1</v>
      </c>
      <c r="D28" s="206">
        <v>0.63</v>
      </c>
      <c r="E28" s="206">
        <v>0.25</v>
      </c>
      <c r="F28" s="206">
        <v>0.69</v>
      </c>
      <c r="G28" s="206">
        <v>1</v>
      </c>
      <c r="H28" s="206">
        <v>0.36</v>
      </c>
      <c r="I28" s="206">
        <v>0</v>
      </c>
    </row>
    <row r="29" spans="2:9" ht="15" customHeight="1">
      <c r="B29" s="204" t="s">
        <v>139</v>
      </c>
      <c r="C29" s="206">
        <v>1.63</v>
      </c>
      <c r="D29" s="206">
        <v>0.44</v>
      </c>
      <c r="E29" s="206">
        <v>0.5</v>
      </c>
      <c r="F29" s="206">
        <v>1.31</v>
      </c>
      <c r="G29" s="206">
        <v>1.91</v>
      </c>
      <c r="H29" s="206">
        <v>0.09</v>
      </c>
      <c r="I29" s="206">
        <v>0</v>
      </c>
    </row>
    <row r="30" spans="2:9" ht="15" customHeight="1">
      <c r="B30" s="204" t="s">
        <v>140</v>
      </c>
      <c r="C30" s="206">
        <v>1.5</v>
      </c>
      <c r="D30" s="206">
        <v>0.38</v>
      </c>
      <c r="E30" s="206">
        <v>0.06</v>
      </c>
      <c r="F30" s="206">
        <v>0.69</v>
      </c>
      <c r="G30" s="206">
        <v>1.36</v>
      </c>
      <c r="H30" s="206">
        <v>0.09</v>
      </c>
      <c r="I30" s="206">
        <v>0.09</v>
      </c>
    </row>
    <row r="31" spans="2:9" ht="15" customHeight="1">
      <c r="B31" s="204" t="s">
        <v>66</v>
      </c>
      <c r="C31" s="206">
        <v>1.59</v>
      </c>
      <c r="D31" s="206">
        <v>0.53</v>
      </c>
      <c r="E31" s="206">
        <v>0.6</v>
      </c>
      <c r="F31" s="206">
        <v>0.46</v>
      </c>
      <c r="G31" s="206">
        <v>1.09</v>
      </c>
      <c r="H31" s="206">
        <v>0.18</v>
      </c>
      <c r="I31" s="206">
        <v>0.09</v>
      </c>
    </row>
    <row r="32" spans="2:9" ht="15" customHeight="1">
      <c r="B32" s="204" t="s">
        <v>67</v>
      </c>
      <c r="C32" s="206">
        <v>1.06</v>
      </c>
      <c r="D32" s="206">
        <v>0.38</v>
      </c>
      <c r="E32" s="206">
        <v>0.25</v>
      </c>
      <c r="F32" s="206">
        <v>0.44</v>
      </c>
      <c r="G32" s="206">
        <v>1.45</v>
      </c>
      <c r="H32" s="206">
        <v>0.45</v>
      </c>
      <c r="I32" s="206">
        <v>0</v>
      </c>
    </row>
    <row r="33" spans="2:9" ht="15" customHeight="1">
      <c r="B33" s="207" t="s">
        <v>68</v>
      </c>
      <c r="C33" s="208">
        <v>0.63</v>
      </c>
      <c r="D33" s="208">
        <v>0.31</v>
      </c>
      <c r="E33" s="208">
        <v>0</v>
      </c>
      <c r="F33" s="208">
        <v>0.56</v>
      </c>
      <c r="G33" s="208">
        <v>1.36</v>
      </c>
      <c r="H33" s="208">
        <v>0.27</v>
      </c>
      <c r="I33" s="208">
        <v>0</v>
      </c>
    </row>
    <row r="34" spans="2:9" ht="15" customHeight="1">
      <c r="B34" s="209" t="s">
        <v>15</v>
      </c>
      <c r="C34" s="210">
        <f>SUM(C22:C33)</f>
        <v>14.43</v>
      </c>
      <c r="D34" s="210">
        <f aca="true" t="shared" si="1" ref="D34:I34">SUM(D22:D33)</f>
        <v>5.119999999999999</v>
      </c>
      <c r="E34" s="210">
        <f t="shared" si="1"/>
        <v>2.48</v>
      </c>
      <c r="F34" s="210">
        <f t="shared" si="1"/>
        <v>8.59</v>
      </c>
      <c r="G34" s="210">
        <f t="shared" si="1"/>
        <v>19.72</v>
      </c>
      <c r="H34" s="210">
        <f t="shared" si="1"/>
        <v>2.8900000000000006</v>
      </c>
      <c r="I34" s="210">
        <f t="shared" si="1"/>
        <v>0.44999999999999996</v>
      </c>
    </row>
    <row r="35" spans="2:9" ht="15" customHeight="1">
      <c r="B35" s="196"/>
      <c r="C35" s="211"/>
      <c r="D35" s="211"/>
      <c r="E35" s="211"/>
      <c r="F35" s="211"/>
      <c r="G35" s="211"/>
      <c r="H35" s="211"/>
      <c r="I35" s="211"/>
    </row>
    <row r="36" spans="2:9" ht="15" customHeight="1">
      <c r="B36" s="196"/>
      <c r="C36" s="211"/>
      <c r="D36" s="211"/>
      <c r="E36" s="211"/>
      <c r="F36" s="211"/>
      <c r="G36" s="211"/>
      <c r="H36" s="211"/>
      <c r="I36" s="211"/>
    </row>
    <row r="37" spans="2:9" ht="15" customHeight="1">
      <c r="B37" s="215" t="s">
        <v>148</v>
      </c>
      <c r="C37" s="216"/>
      <c r="D37" s="216"/>
      <c r="E37" s="216"/>
      <c r="F37" s="216"/>
      <c r="G37" s="216"/>
      <c r="H37" s="216"/>
      <c r="I37" s="216"/>
    </row>
    <row r="38" spans="2:9" ht="15" customHeight="1">
      <c r="B38" s="181" t="s">
        <v>142</v>
      </c>
      <c r="C38" s="214">
        <v>1.44</v>
      </c>
      <c r="D38" s="214">
        <v>0.13</v>
      </c>
      <c r="E38" s="214">
        <v>0.5</v>
      </c>
      <c r="F38" s="214">
        <v>0.06</v>
      </c>
      <c r="G38" s="214">
        <v>1.09</v>
      </c>
      <c r="H38" s="214">
        <v>0.18</v>
      </c>
      <c r="I38" s="214">
        <v>0</v>
      </c>
    </row>
    <row r="39" spans="2:9" ht="15" customHeight="1">
      <c r="B39" s="204" t="s">
        <v>143</v>
      </c>
      <c r="C39" s="206">
        <v>1.38</v>
      </c>
      <c r="D39" s="206">
        <v>0.5</v>
      </c>
      <c r="E39" s="206">
        <v>0.38</v>
      </c>
      <c r="F39" s="206">
        <v>0.06</v>
      </c>
      <c r="G39" s="206">
        <v>1.64</v>
      </c>
      <c r="H39" s="206">
        <v>0.45</v>
      </c>
      <c r="I39" s="206">
        <v>0.09</v>
      </c>
    </row>
    <row r="40" spans="2:9" ht="15" customHeight="1">
      <c r="B40" s="204" t="s">
        <v>144</v>
      </c>
      <c r="C40" s="206">
        <v>1.5</v>
      </c>
      <c r="D40" s="206">
        <v>0.19</v>
      </c>
      <c r="E40" s="206">
        <v>0.19</v>
      </c>
      <c r="F40" s="206">
        <v>0.38</v>
      </c>
      <c r="G40" s="206">
        <v>0.73</v>
      </c>
      <c r="H40" s="206">
        <v>0.18</v>
      </c>
      <c r="I40" s="206">
        <v>0</v>
      </c>
    </row>
    <row r="41" spans="2:9" ht="15" customHeight="1">
      <c r="B41" s="204" t="s">
        <v>135</v>
      </c>
      <c r="C41" s="206">
        <v>1.25</v>
      </c>
      <c r="D41" s="206">
        <v>0.19</v>
      </c>
      <c r="E41" s="206">
        <v>0.06</v>
      </c>
      <c r="F41" s="206">
        <v>0.06</v>
      </c>
      <c r="G41" s="206">
        <v>1.45</v>
      </c>
      <c r="H41" s="206">
        <v>0.18</v>
      </c>
      <c r="I41" s="206">
        <v>0</v>
      </c>
    </row>
    <row r="42" spans="2:9" ht="15" customHeight="1">
      <c r="B42" s="204" t="s">
        <v>136</v>
      </c>
      <c r="C42" s="206">
        <v>2.13</v>
      </c>
      <c r="D42" s="206">
        <v>0.25</v>
      </c>
      <c r="E42" s="206">
        <v>0.06</v>
      </c>
      <c r="F42" s="206">
        <v>0.19</v>
      </c>
      <c r="G42" s="206">
        <v>0.45</v>
      </c>
      <c r="H42" s="206">
        <v>0.45</v>
      </c>
      <c r="I42" s="206">
        <v>0</v>
      </c>
    </row>
    <row r="43" spans="2:9" ht="15" customHeight="1">
      <c r="B43" s="204" t="s">
        <v>137</v>
      </c>
      <c r="C43" s="206">
        <v>2</v>
      </c>
      <c r="D43" s="206">
        <v>0.19</v>
      </c>
      <c r="E43" s="206">
        <v>0.25</v>
      </c>
      <c r="F43" s="206">
        <v>0</v>
      </c>
      <c r="G43" s="206">
        <v>0.64</v>
      </c>
      <c r="H43" s="206">
        <v>0.09</v>
      </c>
      <c r="I43" s="206">
        <v>0.09</v>
      </c>
    </row>
    <row r="44" spans="2:9" ht="15" customHeight="1">
      <c r="B44" s="204" t="s">
        <v>138</v>
      </c>
      <c r="C44" s="206">
        <v>1.5</v>
      </c>
      <c r="D44" s="206">
        <v>0.19</v>
      </c>
      <c r="E44" s="206">
        <v>0.31</v>
      </c>
      <c r="F44" s="206">
        <v>0.19</v>
      </c>
      <c r="G44" s="206">
        <v>0.45</v>
      </c>
      <c r="H44" s="206">
        <v>0.18</v>
      </c>
      <c r="I44" s="206">
        <v>0</v>
      </c>
    </row>
    <row r="45" spans="2:9" ht="15" customHeight="1">
      <c r="B45" s="204" t="s">
        <v>139</v>
      </c>
      <c r="C45" s="206">
        <v>1.44</v>
      </c>
      <c r="D45" s="206">
        <v>0.19</v>
      </c>
      <c r="E45" s="206">
        <v>0.06</v>
      </c>
      <c r="F45" s="206">
        <v>0.06</v>
      </c>
      <c r="G45" s="206">
        <v>1.09</v>
      </c>
      <c r="H45" s="206">
        <v>0</v>
      </c>
      <c r="I45" s="206">
        <v>0</v>
      </c>
    </row>
    <row r="46" spans="2:9" ht="15" customHeight="1">
      <c r="B46" s="204" t="s">
        <v>140</v>
      </c>
      <c r="C46" s="206">
        <v>1.56</v>
      </c>
      <c r="D46" s="206">
        <v>0.19</v>
      </c>
      <c r="E46" s="206">
        <v>0.19</v>
      </c>
      <c r="F46" s="206">
        <v>0.19</v>
      </c>
      <c r="G46" s="206">
        <v>0.73</v>
      </c>
      <c r="H46" s="206">
        <v>0</v>
      </c>
      <c r="I46" s="206">
        <v>0</v>
      </c>
    </row>
    <row r="47" spans="2:9" ht="15" customHeight="1">
      <c r="B47" s="204" t="s">
        <v>66</v>
      </c>
      <c r="C47" s="206">
        <v>1.12</v>
      </c>
      <c r="D47" s="206">
        <v>0.53</v>
      </c>
      <c r="E47" s="206">
        <v>0.53</v>
      </c>
      <c r="F47" s="206">
        <v>0.07</v>
      </c>
      <c r="G47" s="206">
        <v>0.64</v>
      </c>
      <c r="H47" s="206">
        <v>0.27</v>
      </c>
      <c r="I47" s="206">
        <v>0.18</v>
      </c>
    </row>
    <row r="48" spans="2:9" ht="15" customHeight="1">
      <c r="B48" s="204" t="s">
        <v>67</v>
      </c>
      <c r="C48" s="206">
        <v>1.31</v>
      </c>
      <c r="D48" s="206">
        <v>0.5</v>
      </c>
      <c r="E48" s="206">
        <v>0.25</v>
      </c>
      <c r="F48" s="206">
        <v>0.13</v>
      </c>
      <c r="G48" s="206">
        <v>0.45</v>
      </c>
      <c r="H48" s="206">
        <v>0.18</v>
      </c>
      <c r="I48" s="206">
        <v>0</v>
      </c>
    </row>
    <row r="49" spans="2:9" ht="15" customHeight="1">
      <c r="B49" s="207" t="s">
        <v>68</v>
      </c>
      <c r="C49" s="208">
        <v>1.5</v>
      </c>
      <c r="D49" s="208">
        <v>0.25</v>
      </c>
      <c r="E49" s="208">
        <v>0.19</v>
      </c>
      <c r="F49" s="208">
        <v>0.13</v>
      </c>
      <c r="G49" s="208">
        <v>0.73</v>
      </c>
      <c r="H49" s="208">
        <v>0</v>
      </c>
      <c r="I49" s="208">
        <v>0</v>
      </c>
    </row>
    <row r="50" spans="2:9" ht="15" customHeight="1">
      <c r="B50" s="209" t="s">
        <v>15</v>
      </c>
      <c r="C50" s="210">
        <f>SUM(C38:C49)</f>
        <v>18.13</v>
      </c>
      <c r="D50" s="210">
        <f aca="true" t="shared" si="2" ref="D50:I50">SUM(D38:D49)</f>
        <v>3.3</v>
      </c>
      <c r="E50" s="210">
        <f t="shared" si="2"/>
        <v>2.97</v>
      </c>
      <c r="F50" s="210">
        <f t="shared" si="2"/>
        <v>1.52</v>
      </c>
      <c r="G50" s="210">
        <f t="shared" si="2"/>
        <v>10.09</v>
      </c>
      <c r="H50" s="210">
        <f t="shared" si="2"/>
        <v>2.16</v>
      </c>
      <c r="I50" s="210">
        <f t="shared" si="2"/>
        <v>0.36</v>
      </c>
    </row>
    <row r="51" ht="7.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0"/>
  <sheetViews>
    <sheetView workbookViewId="0" topLeftCell="A1">
      <pane xSplit="2" ySplit="5" topLeftCell="C6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00390625" defaultRowHeight="13.5"/>
  <cols>
    <col min="1" max="1" width="1.625" style="177" customWidth="1"/>
    <col min="2" max="2" width="9.75390625" style="177" customWidth="1"/>
    <col min="3" max="9" width="10.50390625" style="177" customWidth="1"/>
    <col min="10" max="16384" width="9.00390625" style="177" customWidth="1"/>
  </cols>
  <sheetData>
    <row r="1" ht="21" customHeight="1">
      <c r="B1" s="178" t="s">
        <v>207</v>
      </c>
    </row>
    <row r="2" spans="2:9" ht="15" customHeight="1">
      <c r="B2" s="178"/>
      <c r="I2" s="182" t="s">
        <v>300</v>
      </c>
    </row>
    <row r="3" spans="2:9" s="182" customFormat="1" ht="18.75" customHeight="1">
      <c r="B3" s="201"/>
      <c r="C3" s="181" t="s">
        <v>141</v>
      </c>
      <c r="D3" s="181" t="s">
        <v>57</v>
      </c>
      <c r="E3" s="181" t="s">
        <v>278</v>
      </c>
      <c r="F3" s="181" t="s">
        <v>164</v>
      </c>
      <c r="G3" s="181" t="s">
        <v>165</v>
      </c>
      <c r="H3" s="181" t="s">
        <v>166</v>
      </c>
      <c r="I3" s="181" t="s">
        <v>167</v>
      </c>
    </row>
    <row r="4" spans="2:9" s="182" customFormat="1" ht="18.75" customHeight="1">
      <c r="B4" s="204" t="s">
        <v>69</v>
      </c>
      <c r="C4" s="184" t="s">
        <v>168</v>
      </c>
      <c r="D4" s="184" t="s">
        <v>58</v>
      </c>
      <c r="E4" s="184" t="s">
        <v>208</v>
      </c>
      <c r="F4" s="184"/>
      <c r="G4" s="185" t="s">
        <v>59</v>
      </c>
      <c r="H4" s="184" t="s">
        <v>60</v>
      </c>
      <c r="I4" s="184" t="s">
        <v>61</v>
      </c>
    </row>
    <row r="5" spans="2:9" s="182" customFormat="1" ht="18.75" customHeight="1">
      <c r="B5" s="217"/>
      <c r="C5" s="187" t="s">
        <v>169</v>
      </c>
      <c r="D5" s="187" t="s">
        <v>170</v>
      </c>
      <c r="E5" s="187" t="s">
        <v>292</v>
      </c>
      <c r="F5" s="187" t="s">
        <v>63</v>
      </c>
      <c r="G5" s="187" t="s">
        <v>64</v>
      </c>
      <c r="H5" s="187" t="s">
        <v>64</v>
      </c>
      <c r="I5" s="187" t="s">
        <v>64</v>
      </c>
    </row>
    <row r="6" spans="2:9" s="182" customFormat="1" ht="12" customHeight="1">
      <c r="B6" s="218" t="s">
        <v>146</v>
      </c>
      <c r="C6" s="82">
        <v>0</v>
      </c>
      <c r="D6" s="82">
        <v>1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</row>
    <row r="7" spans="2:9" s="182" customFormat="1" ht="12" customHeight="1">
      <c r="B7" s="219" t="s">
        <v>150</v>
      </c>
      <c r="C7" s="83">
        <v>0</v>
      </c>
      <c r="D7" s="83">
        <v>2</v>
      </c>
      <c r="E7" s="83">
        <v>0</v>
      </c>
      <c r="F7" s="83">
        <v>0</v>
      </c>
      <c r="G7" s="83">
        <v>15</v>
      </c>
      <c r="H7" s="83">
        <v>7</v>
      </c>
      <c r="I7" s="83">
        <v>0</v>
      </c>
    </row>
    <row r="8" spans="2:9" s="182" customFormat="1" ht="12" customHeight="1">
      <c r="B8" s="39" t="s">
        <v>151</v>
      </c>
      <c r="C8" s="83">
        <v>0</v>
      </c>
      <c r="D8" s="83">
        <v>0</v>
      </c>
      <c r="E8" s="83">
        <v>0</v>
      </c>
      <c r="F8" s="83">
        <v>0</v>
      </c>
      <c r="G8" s="83">
        <v>5</v>
      </c>
      <c r="H8" s="83">
        <v>1</v>
      </c>
      <c r="I8" s="83">
        <v>0</v>
      </c>
    </row>
    <row r="9" spans="2:9" s="182" customFormat="1" ht="12" customHeight="1">
      <c r="B9" s="219" t="s">
        <v>152</v>
      </c>
      <c r="C9" s="83">
        <v>0</v>
      </c>
      <c r="D9" s="83">
        <v>2</v>
      </c>
      <c r="E9" s="83">
        <v>0</v>
      </c>
      <c r="F9" s="83">
        <v>1</v>
      </c>
      <c r="G9" s="83">
        <v>2</v>
      </c>
      <c r="H9" s="83">
        <v>0</v>
      </c>
      <c r="I9" s="83">
        <v>0</v>
      </c>
    </row>
    <row r="10" spans="2:9" s="182" customFormat="1" ht="12" customHeight="1">
      <c r="B10" s="219" t="s">
        <v>153</v>
      </c>
      <c r="C10" s="83">
        <v>51</v>
      </c>
      <c r="D10" s="83">
        <v>7</v>
      </c>
      <c r="E10" s="83">
        <v>7</v>
      </c>
      <c r="F10" s="83">
        <v>16</v>
      </c>
      <c r="G10" s="83">
        <v>2</v>
      </c>
      <c r="H10" s="83">
        <v>0</v>
      </c>
      <c r="I10" s="83">
        <v>0</v>
      </c>
    </row>
    <row r="11" spans="2:9" s="182" customFormat="1" ht="12" customHeight="1">
      <c r="B11" s="219" t="s">
        <v>154</v>
      </c>
      <c r="C11" s="83">
        <v>129</v>
      </c>
      <c r="D11" s="83">
        <v>26</v>
      </c>
      <c r="E11" s="83">
        <v>16</v>
      </c>
      <c r="F11" s="83">
        <v>28</v>
      </c>
      <c r="G11" s="83">
        <v>3</v>
      </c>
      <c r="H11" s="83">
        <v>1</v>
      </c>
      <c r="I11" s="83">
        <v>0</v>
      </c>
    </row>
    <row r="12" spans="2:9" s="182" customFormat="1" ht="12" customHeight="1">
      <c r="B12" s="219" t="s">
        <v>155</v>
      </c>
      <c r="C12" s="83">
        <v>117</v>
      </c>
      <c r="D12" s="83">
        <v>19</v>
      </c>
      <c r="E12" s="83">
        <v>18</v>
      </c>
      <c r="F12" s="83">
        <v>38</v>
      </c>
      <c r="G12" s="83">
        <v>2</v>
      </c>
      <c r="H12" s="83">
        <v>0</v>
      </c>
      <c r="I12" s="83">
        <v>0</v>
      </c>
    </row>
    <row r="13" spans="2:9" s="182" customFormat="1" ht="12" customHeight="1">
      <c r="B13" s="219" t="s">
        <v>156</v>
      </c>
      <c r="C13" s="83">
        <v>94</v>
      </c>
      <c r="D13" s="83">
        <v>21</v>
      </c>
      <c r="E13" s="83">
        <v>8</v>
      </c>
      <c r="F13" s="83">
        <v>26</v>
      </c>
      <c r="G13" s="83">
        <v>2</v>
      </c>
      <c r="H13" s="83">
        <v>1</v>
      </c>
      <c r="I13" s="83">
        <v>0</v>
      </c>
    </row>
    <row r="14" spans="2:9" s="182" customFormat="1" ht="12" customHeight="1">
      <c r="B14" s="219" t="s">
        <v>157</v>
      </c>
      <c r="C14" s="83">
        <v>52</v>
      </c>
      <c r="D14" s="83">
        <v>16</v>
      </c>
      <c r="E14" s="83">
        <v>13</v>
      </c>
      <c r="F14" s="83">
        <v>23</v>
      </c>
      <c r="G14" s="83">
        <v>7</v>
      </c>
      <c r="H14" s="83">
        <v>1</v>
      </c>
      <c r="I14" s="83">
        <v>0</v>
      </c>
    </row>
    <row r="15" spans="2:9" s="182" customFormat="1" ht="12" customHeight="1">
      <c r="B15" s="219" t="s">
        <v>158</v>
      </c>
      <c r="C15" s="83">
        <v>25</v>
      </c>
      <c r="D15" s="83">
        <v>11</v>
      </c>
      <c r="E15" s="83">
        <v>3</v>
      </c>
      <c r="F15" s="83">
        <v>11</v>
      </c>
      <c r="G15" s="83">
        <v>1</v>
      </c>
      <c r="H15" s="83">
        <v>2</v>
      </c>
      <c r="I15" s="83">
        <v>0</v>
      </c>
    </row>
    <row r="16" spans="2:9" s="182" customFormat="1" ht="12" customHeight="1">
      <c r="B16" s="219" t="s">
        <v>159</v>
      </c>
      <c r="C16" s="83">
        <v>20</v>
      </c>
      <c r="D16" s="83">
        <v>10</v>
      </c>
      <c r="E16" s="83">
        <v>8</v>
      </c>
      <c r="F16" s="83">
        <v>8</v>
      </c>
      <c r="G16" s="83">
        <v>3</v>
      </c>
      <c r="H16" s="83">
        <v>0</v>
      </c>
      <c r="I16" s="83">
        <v>0</v>
      </c>
    </row>
    <row r="17" spans="2:9" s="182" customFormat="1" ht="12" customHeight="1">
      <c r="B17" s="219" t="s">
        <v>160</v>
      </c>
      <c r="C17" s="83">
        <v>12</v>
      </c>
      <c r="D17" s="83">
        <v>8</v>
      </c>
      <c r="E17" s="83">
        <v>5</v>
      </c>
      <c r="F17" s="83">
        <v>7</v>
      </c>
      <c r="G17" s="83">
        <v>8</v>
      </c>
      <c r="H17" s="83">
        <v>2</v>
      </c>
      <c r="I17" s="83">
        <v>0</v>
      </c>
    </row>
    <row r="18" spans="2:9" s="182" customFormat="1" ht="12" customHeight="1">
      <c r="B18" s="219" t="s">
        <v>161</v>
      </c>
      <c r="C18" s="83">
        <v>14</v>
      </c>
      <c r="D18" s="83">
        <v>6</v>
      </c>
      <c r="E18" s="83">
        <v>0</v>
      </c>
      <c r="F18" s="83">
        <v>2</v>
      </c>
      <c r="G18" s="83">
        <v>13</v>
      </c>
      <c r="H18" s="83">
        <v>5</v>
      </c>
      <c r="I18" s="83">
        <v>1</v>
      </c>
    </row>
    <row r="19" spans="2:9" s="182" customFormat="1" ht="12" customHeight="1">
      <c r="B19" s="219" t="s">
        <v>162</v>
      </c>
      <c r="C19" s="83">
        <v>2</v>
      </c>
      <c r="D19" s="83">
        <v>2</v>
      </c>
      <c r="E19" s="83">
        <v>0</v>
      </c>
      <c r="F19" s="83">
        <v>0</v>
      </c>
      <c r="G19" s="83">
        <v>19</v>
      </c>
      <c r="H19" s="83">
        <v>2</v>
      </c>
      <c r="I19" s="83">
        <v>0</v>
      </c>
    </row>
    <row r="20" spans="2:9" s="182" customFormat="1" ht="12" customHeight="1">
      <c r="B20" s="219" t="s">
        <v>163</v>
      </c>
      <c r="C20" s="83">
        <v>2</v>
      </c>
      <c r="D20" s="83">
        <v>0</v>
      </c>
      <c r="E20" s="83">
        <v>0</v>
      </c>
      <c r="F20" s="83">
        <v>1</v>
      </c>
      <c r="G20" s="83">
        <v>27</v>
      </c>
      <c r="H20" s="83">
        <v>3</v>
      </c>
      <c r="I20" s="83">
        <v>1</v>
      </c>
    </row>
    <row r="21" spans="2:9" s="182" customFormat="1" ht="12" customHeight="1">
      <c r="B21" s="219" t="s">
        <v>145</v>
      </c>
      <c r="C21" s="83">
        <v>0</v>
      </c>
      <c r="D21" s="83">
        <v>2</v>
      </c>
      <c r="E21" s="83">
        <v>0</v>
      </c>
      <c r="F21" s="83">
        <v>0</v>
      </c>
      <c r="G21" s="83">
        <v>219</v>
      </c>
      <c r="H21" s="83">
        <v>31</v>
      </c>
      <c r="I21" s="83">
        <v>7</v>
      </c>
    </row>
    <row r="22" spans="2:9" s="182" customFormat="1" ht="12" customHeight="1">
      <c r="B22" s="56" t="s">
        <v>15</v>
      </c>
      <c r="C22" s="193">
        <f>SUM(C6:C21)</f>
        <v>518</v>
      </c>
      <c r="D22" s="193">
        <f aca="true" t="shared" si="0" ref="D22:I22">SUM(D6:D21)</f>
        <v>133</v>
      </c>
      <c r="E22" s="193">
        <f t="shared" si="0"/>
        <v>78</v>
      </c>
      <c r="F22" s="193">
        <f t="shared" si="0"/>
        <v>161</v>
      </c>
      <c r="G22" s="193">
        <f t="shared" si="0"/>
        <v>328</v>
      </c>
      <c r="H22" s="193">
        <f t="shared" si="0"/>
        <v>56</v>
      </c>
      <c r="I22" s="193">
        <f t="shared" si="0"/>
        <v>9</v>
      </c>
    </row>
    <row r="23" spans="3:9" ht="12" customHeight="1">
      <c r="C23" s="220"/>
      <c r="D23" s="220"/>
      <c r="E23" s="195"/>
      <c r="F23" s="220"/>
      <c r="G23" s="220"/>
      <c r="H23" s="220"/>
      <c r="I23" s="220"/>
    </row>
    <row r="24" spans="2:9" ht="12" customHeight="1">
      <c r="B24" s="55" t="s">
        <v>172</v>
      </c>
      <c r="C24" s="220"/>
      <c r="D24" s="220"/>
      <c r="E24" s="220"/>
      <c r="F24" s="220"/>
      <c r="G24" s="220"/>
      <c r="H24" s="220"/>
      <c r="I24" s="220"/>
    </row>
    <row r="25" spans="2:9" ht="12" customHeight="1">
      <c r="B25" s="218" t="s">
        <v>146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</row>
    <row r="26" spans="2:9" ht="12" customHeight="1">
      <c r="B26" s="219" t="s">
        <v>150</v>
      </c>
      <c r="C26" s="83">
        <v>0</v>
      </c>
      <c r="D26" s="83">
        <v>2</v>
      </c>
      <c r="E26" s="83">
        <v>0</v>
      </c>
      <c r="F26" s="83">
        <v>0</v>
      </c>
      <c r="G26" s="83">
        <v>8</v>
      </c>
      <c r="H26" s="83">
        <v>5</v>
      </c>
      <c r="I26" s="83">
        <v>0</v>
      </c>
    </row>
    <row r="27" spans="2:9" ht="12" customHeight="1">
      <c r="B27" s="39" t="s">
        <v>151</v>
      </c>
      <c r="C27" s="83">
        <v>0</v>
      </c>
      <c r="D27" s="83">
        <v>0</v>
      </c>
      <c r="E27" s="83">
        <v>0</v>
      </c>
      <c r="F27" s="83">
        <v>0</v>
      </c>
      <c r="G27" s="83">
        <v>1</v>
      </c>
      <c r="H27" s="83">
        <v>1</v>
      </c>
      <c r="I27" s="83">
        <v>0</v>
      </c>
    </row>
    <row r="28" spans="2:9" ht="12" customHeight="1">
      <c r="B28" s="219" t="s">
        <v>152</v>
      </c>
      <c r="C28" s="83">
        <v>0</v>
      </c>
      <c r="D28" s="83">
        <v>0</v>
      </c>
      <c r="E28" s="83">
        <v>0</v>
      </c>
      <c r="F28" s="83">
        <v>0</v>
      </c>
      <c r="G28" s="83">
        <v>2</v>
      </c>
      <c r="H28" s="83">
        <v>0</v>
      </c>
      <c r="I28" s="83">
        <v>0</v>
      </c>
    </row>
    <row r="29" spans="2:9" ht="12" customHeight="1">
      <c r="B29" s="219" t="s">
        <v>153</v>
      </c>
      <c r="C29" s="83">
        <v>13</v>
      </c>
      <c r="D29" s="83">
        <v>2</v>
      </c>
      <c r="E29" s="83">
        <v>3</v>
      </c>
      <c r="F29" s="83">
        <v>12</v>
      </c>
      <c r="G29" s="83">
        <v>0</v>
      </c>
      <c r="H29" s="83">
        <v>0</v>
      </c>
      <c r="I29" s="83">
        <v>0</v>
      </c>
    </row>
    <row r="30" spans="2:9" ht="12" customHeight="1">
      <c r="B30" s="219" t="s">
        <v>154</v>
      </c>
      <c r="C30" s="83">
        <v>49</v>
      </c>
      <c r="D30" s="83">
        <v>13</v>
      </c>
      <c r="E30" s="83">
        <v>4</v>
      </c>
      <c r="F30" s="83">
        <v>25</v>
      </c>
      <c r="G30" s="83">
        <v>0</v>
      </c>
      <c r="H30" s="83">
        <v>0</v>
      </c>
      <c r="I30" s="83">
        <v>0</v>
      </c>
    </row>
    <row r="31" spans="2:9" ht="12" customHeight="1">
      <c r="B31" s="219" t="s">
        <v>155</v>
      </c>
      <c r="C31" s="83">
        <v>47</v>
      </c>
      <c r="D31" s="83">
        <v>15</v>
      </c>
      <c r="E31" s="83">
        <v>1</v>
      </c>
      <c r="F31" s="83">
        <v>33</v>
      </c>
      <c r="G31" s="83">
        <v>2</v>
      </c>
      <c r="H31" s="83">
        <v>0</v>
      </c>
      <c r="I31" s="83">
        <v>0</v>
      </c>
    </row>
    <row r="32" spans="2:9" ht="12" customHeight="1">
      <c r="B32" s="219" t="s">
        <v>156</v>
      </c>
      <c r="C32" s="83">
        <v>38</v>
      </c>
      <c r="D32" s="83">
        <v>17</v>
      </c>
      <c r="E32" s="83">
        <v>4</v>
      </c>
      <c r="F32" s="83">
        <v>20</v>
      </c>
      <c r="G32" s="83">
        <v>2</v>
      </c>
      <c r="H32" s="83">
        <v>1</v>
      </c>
      <c r="I32" s="83">
        <v>0</v>
      </c>
    </row>
    <row r="33" spans="2:9" ht="12" customHeight="1">
      <c r="B33" s="219" t="s">
        <v>157</v>
      </c>
      <c r="C33" s="83">
        <v>23</v>
      </c>
      <c r="D33" s="83">
        <v>11</v>
      </c>
      <c r="E33" s="83">
        <v>8</v>
      </c>
      <c r="F33" s="83">
        <v>20</v>
      </c>
      <c r="G33" s="83">
        <v>3</v>
      </c>
      <c r="H33" s="83">
        <v>0</v>
      </c>
      <c r="I33" s="83">
        <v>0</v>
      </c>
    </row>
    <row r="34" spans="2:9" ht="12" customHeight="1">
      <c r="B34" s="219" t="s">
        <v>158</v>
      </c>
      <c r="C34" s="83">
        <v>16</v>
      </c>
      <c r="D34" s="83">
        <v>5</v>
      </c>
      <c r="E34" s="83">
        <v>2</v>
      </c>
      <c r="F34" s="83">
        <v>9</v>
      </c>
      <c r="G34" s="83">
        <v>1</v>
      </c>
      <c r="H34" s="83">
        <v>1</v>
      </c>
      <c r="I34" s="83">
        <v>0</v>
      </c>
    </row>
    <row r="35" spans="2:9" ht="12" customHeight="1">
      <c r="B35" s="219" t="s">
        <v>159</v>
      </c>
      <c r="C35" s="83">
        <v>13</v>
      </c>
      <c r="D35" s="83">
        <v>7</v>
      </c>
      <c r="E35" s="83">
        <v>4</v>
      </c>
      <c r="F35" s="83">
        <v>8</v>
      </c>
      <c r="G35" s="83">
        <v>3</v>
      </c>
      <c r="H35" s="83">
        <v>0</v>
      </c>
      <c r="I35" s="83">
        <v>0</v>
      </c>
    </row>
    <row r="36" spans="2:9" ht="12" customHeight="1">
      <c r="B36" s="219" t="s">
        <v>160</v>
      </c>
      <c r="C36" s="83">
        <v>12</v>
      </c>
      <c r="D36" s="83">
        <v>2</v>
      </c>
      <c r="E36" s="83">
        <v>5</v>
      </c>
      <c r="F36" s="83">
        <v>7</v>
      </c>
      <c r="G36" s="83">
        <v>8</v>
      </c>
      <c r="H36" s="83">
        <v>2</v>
      </c>
      <c r="I36" s="83">
        <v>0</v>
      </c>
    </row>
    <row r="37" spans="2:9" ht="12" customHeight="1">
      <c r="B37" s="219" t="s">
        <v>161</v>
      </c>
      <c r="C37" s="83">
        <v>14</v>
      </c>
      <c r="D37" s="83">
        <v>3</v>
      </c>
      <c r="E37" s="83">
        <v>0</v>
      </c>
      <c r="F37" s="83">
        <v>2</v>
      </c>
      <c r="G37" s="83">
        <v>11</v>
      </c>
      <c r="H37" s="83">
        <v>4</v>
      </c>
      <c r="I37" s="83">
        <v>1</v>
      </c>
    </row>
    <row r="38" spans="2:9" ht="12" customHeight="1">
      <c r="B38" s="219" t="s">
        <v>162</v>
      </c>
      <c r="C38" s="83">
        <v>2</v>
      </c>
      <c r="D38" s="83">
        <v>2</v>
      </c>
      <c r="E38" s="83">
        <v>0</v>
      </c>
      <c r="F38" s="83">
        <v>0</v>
      </c>
      <c r="G38" s="83">
        <v>12</v>
      </c>
      <c r="H38" s="83">
        <v>1</v>
      </c>
      <c r="I38" s="83">
        <v>0</v>
      </c>
    </row>
    <row r="39" spans="2:9" ht="12" customHeight="1">
      <c r="B39" s="219" t="s">
        <v>163</v>
      </c>
      <c r="C39" s="83">
        <v>2</v>
      </c>
      <c r="D39" s="83">
        <v>0</v>
      </c>
      <c r="E39" s="83">
        <v>0</v>
      </c>
      <c r="F39" s="83">
        <v>1</v>
      </c>
      <c r="G39" s="83">
        <v>18</v>
      </c>
      <c r="H39" s="83">
        <v>2</v>
      </c>
      <c r="I39" s="83">
        <v>1</v>
      </c>
    </row>
    <row r="40" spans="2:9" ht="12" customHeight="1">
      <c r="B40" s="219" t="s">
        <v>145</v>
      </c>
      <c r="C40" s="83">
        <v>0</v>
      </c>
      <c r="D40" s="83">
        <v>2</v>
      </c>
      <c r="E40" s="83">
        <v>0</v>
      </c>
      <c r="F40" s="83">
        <v>0</v>
      </c>
      <c r="G40" s="83">
        <v>146</v>
      </c>
      <c r="H40" s="83">
        <v>15</v>
      </c>
      <c r="I40" s="83">
        <v>3</v>
      </c>
    </row>
    <row r="41" spans="2:9" ht="12" customHeight="1">
      <c r="B41" s="56" t="s">
        <v>15</v>
      </c>
      <c r="C41" s="193">
        <f aca="true" t="shared" si="1" ref="C41:I41">SUM(C25:C40)</f>
        <v>229</v>
      </c>
      <c r="D41" s="193">
        <f t="shared" si="1"/>
        <v>81</v>
      </c>
      <c r="E41" s="193">
        <f t="shared" si="1"/>
        <v>31</v>
      </c>
      <c r="F41" s="193">
        <f t="shared" si="1"/>
        <v>137</v>
      </c>
      <c r="G41" s="193">
        <f t="shared" si="1"/>
        <v>217</v>
      </c>
      <c r="H41" s="193">
        <f t="shared" si="1"/>
        <v>32</v>
      </c>
      <c r="I41" s="193">
        <f t="shared" si="1"/>
        <v>5</v>
      </c>
    </row>
    <row r="42" spans="3:9" ht="12" customHeight="1">
      <c r="C42" s="220"/>
      <c r="D42" s="220"/>
      <c r="E42" s="220"/>
      <c r="F42" s="220"/>
      <c r="G42" s="220"/>
      <c r="H42" s="220"/>
      <c r="I42" s="220"/>
    </row>
    <row r="43" spans="2:9" ht="12" customHeight="1">
      <c r="B43" s="55" t="s">
        <v>173</v>
      </c>
      <c r="C43" s="220"/>
      <c r="D43" s="220"/>
      <c r="E43" s="220"/>
      <c r="F43" s="220"/>
      <c r="G43" s="220"/>
      <c r="H43" s="220"/>
      <c r="I43" s="220"/>
    </row>
    <row r="44" spans="2:9" ht="12" customHeight="1">
      <c r="B44" s="218" t="s">
        <v>146</v>
      </c>
      <c r="C44" s="82">
        <v>0</v>
      </c>
      <c r="D44" s="82">
        <v>1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</row>
    <row r="45" spans="2:9" ht="12" customHeight="1">
      <c r="B45" s="219" t="s">
        <v>150</v>
      </c>
      <c r="C45" s="83">
        <v>0</v>
      </c>
      <c r="D45" s="83">
        <v>0</v>
      </c>
      <c r="E45" s="83">
        <v>0</v>
      </c>
      <c r="F45" s="83">
        <v>0</v>
      </c>
      <c r="G45" s="83">
        <v>7</v>
      </c>
      <c r="H45" s="83">
        <v>2</v>
      </c>
      <c r="I45" s="83">
        <v>0</v>
      </c>
    </row>
    <row r="46" spans="2:9" ht="12" customHeight="1">
      <c r="B46" s="39" t="s">
        <v>151</v>
      </c>
      <c r="C46" s="83">
        <v>0</v>
      </c>
      <c r="D46" s="83">
        <v>0</v>
      </c>
      <c r="E46" s="83">
        <v>0</v>
      </c>
      <c r="F46" s="83">
        <v>0</v>
      </c>
      <c r="G46" s="83">
        <v>4</v>
      </c>
      <c r="H46" s="83">
        <v>0</v>
      </c>
      <c r="I46" s="83">
        <v>0</v>
      </c>
    </row>
    <row r="47" spans="2:9" ht="12" customHeight="1">
      <c r="B47" s="219" t="s">
        <v>152</v>
      </c>
      <c r="C47" s="83">
        <v>0</v>
      </c>
      <c r="D47" s="83">
        <v>2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</row>
    <row r="48" spans="2:9" ht="12" customHeight="1">
      <c r="B48" s="219" t="s">
        <v>153</v>
      </c>
      <c r="C48" s="83">
        <v>38</v>
      </c>
      <c r="D48" s="83">
        <v>5</v>
      </c>
      <c r="E48" s="83">
        <v>4</v>
      </c>
      <c r="F48" s="83">
        <v>5</v>
      </c>
      <c r="G48" s="83">
        <v>2</v>
      </c>
      <c r="H48" s="83">
        <v>0</v>
      </c>
      <c r="I48" s="83">
        <v>0</v>
      </c>
    </row>
    <row r="49" spans="2:9" ht="12" customHeight="1">
      <c r="B49" s="219" t="s">
        <v>154</v>
      </c>
      <c r="C49" s="83">
        <v>80</v>
      </c>
      <c r="D49" s="83">
        <v>13</v>
      </c>
      <c r="E49" s="83">
        <v>12</v>
      </c>
      <c r="F49" s="83">
        <v>3</v>
      </c>
      <c r="G49" s="83">
        <v>3</v>
      </c>
      <c r="H49" s="83">
        <v>1</v>
      </c>
      <c r="I49" s="83">
        <v>0</v>
      </c>
    </row>
    <row r="50" spans="2:9" ht="12" customHeight="1">
      <c r="B50" s="219" t="s">
        <v>155</v>
      </c>
      <c r="C50" s="83">
        <v>70</v>
      </c>
      <c r="D50" s="83">
        <v>4</v>
      </c>
      <c r="E50" s="83">
        <v>17</v>
      </c>
      <c r="F50" s="83">
        <v>5</v>
      </c>
      <c r="G50" s="83">
        <v>0</v>
      </c>
      <c r="H50" s="83">
        <v>0</v>
      </c>
      <c r="I50" s="83">
        <v>0</v>
      </c>
    </row>
    <row r="51" spans="2:9" ht="12" customHeight="1">
      <c r="B51" s="219" t="s">
        <v>156</v>
      </c>
      <c r="C51" s="83">
        <v>56</v>
      </c>
      <c r="D51" s="83">
        <v>4</v>
      </c>
      <c r="E51" s="83">
        <v>4</v>
      </c>
      <c r="F51" s="83">
        <v>6</v>
      </c>
      <c r="G51" s="83">
        <v>0</v>
      </c>
      <c r="H51" s="83">
        <v>0</v>
      </c>
      <c r="I51" s="83">
        <v>0</v>
      </c>
    </row>
    <row r="52" spans="2:9" ht="12" customHeight="1">
      <c r="B52" s="219" t="s">
        <v>157</v>
      </c>
      <c r="C52" s="83">
        <v>29</v>
      </c>
      <c r="D52" s="83">
        <v>5</v>
      </c>
      <c r="E52" s="83">
        <v>5</v>
      </c>
      <c r="F52" s="83">
        <v>3</v>
      </c>
      <c r="G52" s="83">
        <v>4</v>
      </c>
      <c r="H52" s="83">
        <v>1</v>
      </c>
      <c r="I52" s="83">
        <v>0</v>
      </c>
    </row>
    <row r="53" spans="2:9" ht="12" customHeight="1">
      <c r="B53" s="219" t="s">
        <v>158</v>
      </c>
      <c r="C53" s="83">
        <v>9</v>
      </c>
      <c r="D53" s="83">
        <v>6</v>
      </c>
      <c r="E53" s="83">
        <v>1</v>
      </c>
      <c r="F53" s="83">
        <v>2</v>
      </c>
      <c r="G53" s="83">
        <v>0</v>
      </c>
      <c r="H53" s="83">
        <v>1</v>
      </c>
      <c r="I53" s="83">
        <v>0</v>
      </c>
    </row>
    <row r="54" spans="2:9" ht="12" customHeight="1">
      <c r="B54" s="219" t="s">
        <v>159</v>
      </c>
      <c r="C54" s="83">
        <v>7</v>
      </c>
      <c r="D54" s="83">
        <v>3</v>
      </c>
      <c r="E54" s="83">
        <v>4</v>
      </c>
      <c r="F54" s="83">
        <v>0</v>
      </c>
      <c r="G54" s="83">
        <v>0</v>
      </c>
      <c r="H54" s="83">
        <v>0</v>
      </c>
      <c r="I54" s="83">
        <v>0</v>
      </c>
    </row>
    <row r="55" spans="2:9" ht="12" customHeight="1">
      <c r="B55" s="219" t="s">
        <v>160</v>
      </c>
      <c r="C55" s="83">
        <v>0</v>
      </c>
      <c r="D55" s="83">
        <v>6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</row>
    <row r="56" spans="2:9" ht="12" customHeight="1">
      <c r="B56" s="219" t="s">
        <v>161</v>
      </c>
      <c r="C56" s="83">
        <v>0</v>
      </c>
      <c r="D56" s="83">
        <v>3</v>
      </c>
      <c r="E56" s="83">
        <v>0</v>
      </c>
      <c r="F56" s="83">
        <v>0</v>
      </c>
      <c r="G56" s="83">
        <v>2</v>
      </c>
      <c r="H56" s="83">
        <v>1</v>
      </c>
      <c r="I56" s="83">
        <v>0</v>
      </c>
    </row>
    <row r="57" spans="2:9" ht="12" customHeight="1">
      <c r="B57" s="219" t="s">
        <v>162</v>
      </c>
      <c r="C57" s="83">
        <v>0</v>
      </c>
      <c r="D57" s="83">
        <v>0</v>
      </c>
      <c r="E57" s="83">
        <v>0</v>
      </c>
      <c r="F57" s="83">
        <v>0</v>
      </c>
      <c r="G57" s="83">
        <v>7</v>
      </c>
      <c r="H57" s="83">
        <v>1</v>
      </c>
      <c r="I57" s="83">
        <v>0</v>
      </c>
    </row>
    <row r="58" spans="2:9" ht="12" customHeight="1">
      <c r="B58" s="219" t="s">
        <v>163</v>
      </c>
      <c r="C58" s="83">
        <v>0</v>
      </c>
      <c r="D58" s="83">
        <v>0</v>
      </c>
      <c r="E58" s="83">
        <v>0</v>
      </c>
      <c r="F58" s="83">
        <v>0</v>
      </c>
      <c r="G58" s="83">
        <v>9</v>
      </c>
      <c r="H58" s="83">
        <v>1</v>
      </c>
      <c r="I58" s="83">
        <v>0</v>
      </c>
    </row>
    <row r="59" spans="2:9" ht="12" customHeight="1">
      <c r="B59" s="219" t="s">
        <v>145</v>
      </c>
      <c r="C59" s="83">
        <v>0</v>
      </c>
      <c r="D59" s="83">
        <v>0</v>
      </c>
      <c r="E59" s="83">
        <v>0</v>
      </c>
      <c r="F59" s="83">
        <v>0</v>
      </c>
      <c r="G59" s="83">
        <v>73</v>
      </c>
      <c r="H59" s="83">
        <v>16</v>
      </c>
      <c r="I59" s="83">
        <v>4</v>
      </c>
    </row>
    <row r="60" spans="2:9" ht="12" customHeight="1">
      <c r="B60" s="56" t="s">
        <v>15</v>
      </c>
      <c r="C60" s="193">
        <f aca="true" t="shared" si="2" ref="C60:I60">SUM(C44:C59)</f>
        <v>289</v>
      </c>
      <c r="D60" s="193">
        <f t="shared" si="2"/>
        <v>52</v>
      </c>
      <c r="E60" s="193">
        <f t="shared" si="2"/>
        <v>47</v>
      </c>
      <c r="F60" s="193">
        <f t="shared" si="2"/>
        <v>24</v>
      </c>
      <c r="G60" s="193">
        <f t="shared" si="2"/>
        <v>111</v>
      </c>
      <c r="H60" s="193">
        <f t="shared" si="2"/>
        <v>24</v>
      </c>
      <c r="I60" s="193">
        <f t="shared" si="2"/>
        <v>4</v>
      </c>
    </row>
    <row r="63" spans="2:9" ht="13.5">
      <c r="B63" s="55"/>
      <c r="C63" s="200"/>
      <c r="D63" s="200"/>
      <c r="E63" s="200"/>
      <c r="F63" s="200"/>
      <c r="G63" s="200"/>
      <c r="H63" s="200"/>
      <c r="I63" s="200"/>
    </row>
    <row r="64" spans="2:9" ht="13.5">
      <c r="B64" s="221"/>
      <c r="C64" s="200"/>
      <c r="D64" s="200"/>
      <c r="E64" s="200"/>
      <c r="F64" s="200"/>
      <c r="G64" s="200"/>
      <c r="H64" s="200"/>
      <c r="I64" s="200"/>
    </row>
    <row r="65" spans="2:9" ht="13.5">
      <c r="B65" s="92"/>
      <c r="C65" s="200"/>
      <c r="D65" s="200"/>
      <c r="E65" s="200"/>
      <c r="F65" s="200"/>
      <c r="G65" s="200"/>
      <c r="H65" s="200"/>
      <c r="I65" s="200"/>
    </row>
    <row r="66" spans="2:9" ht="13.5">
      <c r="B66" s="221"/>
      <c r="C66" s="200"/>
      <c r="D66" s="200"/>
      <c r="E66" s="200"/>
      <c r="F66" s="200"/>
      <c r="G66" s="200"/>
      <c r="H66" s="200"/>
      <c r="I66" s="200"/>
    </row>
    <row r="67" spans="2:9" ht="13.5">
      <c r="B67" s="221"/>
      <c r="C67" s="200"/>
      <c r="D67" s="200"/>
      <c r="E67" s="200"/>
      <c r="F67" s="200"/>
      <c r="G67" s="200"/>
      <c r="H67" s="200"/>
      <c r="I67" s="200"/>
    </row>
    <row r="68" spans="2:9" ht="13.5">
      <c r="B68" s="221"/>
      <c r="C68" s="200"/>
      <c r="D68" s="200"/>
      <c r="E68" s="200"/>
      <c r="F68" s="200"/>
      <c r="G68" s="200"/>
      <c r="H68" s="200"/>
      <c r="I68" s="200"/>
    </row>
    <row r="69" spans="2:9" ht="13.5">
      <c r="B69" s="221"/>
      <c r="C69" s="200"/>
      <c r="D69" s="200"/>
      <c r="E69" s="200"/>
      <c r="F69" s="200"/>
      <c r="G69" s="200"/>
      <c r="H69" s="200"/>
      <c r="I69" s="200"/>
    </row>
    <row r="70" spans="2:9" ht="13.5">
      <c r="B70" s="221"/>
      <c r="C70" s="200"/>
      <c r="D70" s="200"/>
      <c r="E70" s="200"/>
      <c r="F70" s="200"/>
      <c r="G70" s="200"/>
      <c r="H70" s="200"/>
      <c r="I70" s="200"/>
    </row>
    <row r="71" spans="2:9" ht="13.5">
      <c r="B71" s="221"/>
      <c r="C71" s="200"/>
      <c r="D71" s="200"/>
      <c r="E71" s="200"/>
      <c r="F71" s="200"/>
      <c r="G71" s="200"/>
      <c r="H71" s="200"/>
      <c r="I71" s="200"/>
    </row>
    <row r="72" spans="2:9" ht="13.5">
      <c r="B72" s="221"/>
      <c r="C72" s="200"/>
      <c r="D72" s="200"/>
      <c r="E72" s="200"/>
      <c r="F72" s="200"/>
      <c r="G72" s="200"/>
      <c r="H72" s="200"/>
      <c r="I72" s="200"/>
    </row>
    <row r="73" spans="2:9" ht="13.5">
      <c r="B73" s="221"/>
      <c r="C73" s="200"/>
      <c r="D73" s="200"/>
      <c r="E73" s="200"/>
      <c r="F73" s="200"/>
      <c r="G73" s="200"/>
      <c r="H73" s="200"/>
      <c r="I73" s="200"/>
    </row>
    <row r="74" spans="2:9" ht="13.5">
      <c r="B74" s="221"/>
      <c r="C74" s="200"/>
      <c r="D74" s="200"/>
      <c r="E74" s="200"/>
      <c r="F74" s="200"/>
      <c r="G74" s="200"/>
      <c r="H74" s="200"/>
      <c r="I74" s="200"/>
    </row>
    <row r="75" spans="2:9" ht="13.5">
      <c r="B75" s="221"/>
      <c r="C75" s="200"/>
      <c r="D75" s="200"/>
      <c r="E75" s="200"/>
      <c r="F75" s="200"/>
      <c r="G75" s="200"/>
      <c r="H75" s="200"/>
      <c r="I75" s="200"/>
    </row>
    <row r="76" spans="2:9" ht="13.5">
      <c r="B76" s="221"/>
      <c r="C76" s="200"/>
      <c r="D76" s="200"/>
      <c r="E76" s="200"/>
      <c r="F76" s="200"/>
      <c r="G76" s="200"/>
      <c r="H76" s="200"/>
      <c r="I76" s="200"/>
    </row>
    <row r="77" spans="2:9" ht="13.5">
      <c r="B77" s="221"/>
      <c r="C77" s="200"/>
      <c r="D77" s="200"/>
      <c r="E77" s="200"/>
      <c r="F77" s="200"/>
      <c r="G77" s="200"/>
      <c r="H77" s="200"/>
      <c r="I77" s="200"/>
    </row>
    <row r="78" spans="2:9" ht="13.5">
      <c r="B78" s="221"/>
      <c r="C78" s="200"/>
      <c r="D78" s="200"/>
      <c r="E78" s="200"/>
      <c r="F78" s="200"/>
      <c r="G78" s="200"/>
      <c r="H78" s="200"/>
      <c r="I78" s="200"/>
    </row>
    <row r="79" spans="2:9" ht="13.5">
      <c r="B79" s="55"/>
      <c r="C79" s="200"/>
      <c r="D79" s="200"/>
      <c r="E79" s="200"/>
      <c r="F79" s="200"/>
      <c r="G79" s="200"/>
      <c r="H79" s="200"/>
      <c r="I79" s="200"/>
    </row>
    <row r="80" spans="2:9" ht="13.5">
      <c r="B80" s="197"/>
      <c r="C80" s="197"/>
      <c r="D80" s="197"/>
      <c r="E80" s="197"/>
      <c r="F80" s="197"/>
      <c r="G80" s="197"/>
      <c r="H80" s="197"/>
      <c r="I80" s="19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3"/>
  <sheetViews>
    <sheetView workbookViewId="0" topLeftCell="A1">
      <pane xSplit="4" ySplit="5" topLeftCell="E6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00390625" defaultRowHeight="13.5"/>
  <cols>
    <col min="1" max="1" width="1.625" style="182" customWidth="1"/>
    <col min="2" max="2" width="7.50390625" style="182" customWidth="1"/>
    <col min="3" max="4" width="2.375" style="182" customWidth="1"/>
    <col min="5" max="11" width="10.125" style="182" customWidth="1"/>
    <col min="12" max="12" width="2.625" style="182" customWidth="1"/>
    <col min="13" max="16384" width="9.00390625" style="182" customWidth="1"/>
  </cols>
  <sheetData>
    <row r="1" spans="2:4" ht="21" customHeight="1">
      <c r="B1" s="178" t="s">
        <v>134</v>
      </c>
      <c r="C1" s="178"/>
      <c r="D1" s="178"/>
    </row>
    <row r="2" spans="2:11" ht="15.75" customHeight="1">
      <c r="B2" s="178"/>
      <c r="C2" s="178"/>
      <c r="D2" s="178"/>
      <c r="K2" s="179" t="s">
        <v>300</v>
      </c>
    </row>
    <row r="3" spans="2:11" ht="17.25" customHeight="1">
      <c r="B3" s="201"/>
      <c r="C3" s="275" t="s">
        <v>109</v>
      </c>
      <c r="D3" s="276"/>
      <c r="E3" s="181" t="s">
        <v>141</v>
      </c>
      <c r="F3" s="181" t="s">
        <v>57</v>
      </c>
      <c r="G3" s="181" t="s">
        <v>278</v>
      </c>
      <c r="H3" s="181" t="s">
        <v>164</v>
      </c>
      <c r="I3" s="181" t="s">
        <v>165</v>
      </c>
      <c r="J3" s="181" t="s">
        <v>166</v>
      </c>
      <c r="K3" s="181" t="s">
        <v>167</v>
      </c>
    </row>
    <row r="4" spans="2:11" ht="17.25" customHeight="1">
      <c r="B4" s="202"/>
      <c r="C4" s="277" t="s">
        <v>149</v>
      </c>
      <c r="D4" s="279" t="s">
        <v>86</v>
      </c>
      <c r="E4" s="184" t="s">
        <v>168</v>
      </c>
      <c r="F4" s="184" t="s">
        <v>58</v>
      </c>
      <c r="G4" s="184" t="s">
        <v>208</v>
      </c>
      <c r="H4" s="184"/>
      <c r="I4" s="185" t="s">
        <v>59</v>
      </c>
      <c r="J4" s="184" t="s">
        <v>60</v>
      </c>
      <c r="K4" s="184" t="s">
        <v>61</v>
      </c>
    </row>
    <row r="5" spans="2:11" ht="17.25" customHeight="1">
      <c r="B5" s="207" t="s">
        <v>62</v>
      </c>
      <c r="C5" s="278"/>
      <c r="D5" s="280"/>
      <c r="E5" s="187" t="s">
        <v>169</v>
      </c>
      <c r="F5" s="187" t="s">
        <v>170</v>
      </c>
      <c r="G5" s="187" t="s">
        <v>293</v>
      </c>
      <c r="H5" s="187" t="s">
        <v>63</v>
      </c>
      <c r="I5" s="187" t="s">
        <v>64</v>
      </c>
      <c r="J5" s="187" t="s">
        <v>64</v>
      </c>
      <c r="K5" s="187" t="s">
        <v>64</v>
      </c>
    </row>
    <row r="6" spans="2:11" ht="17.25" customHeight="1">
      <c r="B6" s="181" t="s">
        <v>123</v>
      </c>
      <c r="C6" s="166">
        <v>2</v>
      </c>
      <c r="D6" s="223">
        <v>1</v>
      </c>
      <c r="E6" s="81">
        <v>64</v>
      </c>
      <c r="F6" s="81">
        <v>6</v>
      </c>
      <c r="G6" s="81">
        <v>0</v>
      </c>
      <c r="H6" s="81">
        <v>20</v>
      </c>
      <c r="I6" s="81">
        <v>37</v>
      </c>
      <c r="J6" s="81">
        <v>37</v>
      </c>
      <c r="K6" s="81">
        <v>1</v>
      </c>
    </row>
    <row r="7" spans="2:11" ht="17.25" customHeight="1">
      <c r="B7" s="204" t="s">
        <v>124</v>
      </c>
      <c r="C7" s="224">
        <v>1</v>
      </c>
      <c r="D7" s="225">
        <v>1</v>
      </c>
      <c r="E7" s="81">
        <v>45</v>
      </c>
      <c r="F7" s="81">
        <v>6</v>
      </c>
      <c r="G7" s="81">
        <v>5</v>
      </c>
      <c r="H7" s="81">
        <v>10</v>
      </c>
      <c r="I7" s="81">
        <v>0</v>
      </c>
      <c r="J7" s="81">
        <v>0</v>
      </c>
      <c r="K7" s="81">
        <v>0</v>
      </c>
    </row>
    <row r="8" spans="2:11" ht="17.25" customHeight="1">
      <c r="B8" s="204" t="s">
        <v>125</v>
      </c>
      <c r="C8" s="224">
        <v>2</v>
      </c>
      <c r="D8" s="225">
        <v>1</v>
      </c>
      <c r="E8" s="81">
        <v>118</v>
      </c>
      <c r="F8" s="81">
        <v>53</v>
      </c>
      <c r="G8" s="81">
        <v>14</v>
      </c>
      <c r="H8" s="81">
        <v>36</v>
      </c>
      <c r="I8" s="81">
        <v>30</v>
      </c>
      <c r="J8" s="81">
        <v>0</v>
      </c>
      <c r="K8" s="81">
        <v>0</v>
      </c>
    </row>
    <row r="9" spans="2:11" ht="17.25" customHeight="1">
      <c r="B9" s="204" t="s">
        <v>126</v>
      </c>
      <c r="C9" s="224">
        <v>1</v>
      </c>
      <c r="D9" s="225">
        <v>1</v>
      </c>
      <c r="E9" s="81">
        <v>20</v>
      </c>
      <c r="F9" s="81">
        <v>3</v>
      </c>
      <c r="G9" s="81">
        <v>1</v>
      </c>
      <c r="H9" s="81">
        <v>1</v>
      </c>
      <c r="I9" s="81">
        <v>0</v>
      </c>
      <c r="J9" s="81">
        <v>0</v>
      </c>
      <c r="K9" s="81">
        <v>3</v>
      </c>
    </row>
    <row r="10" spans="2:11" ht="17.25" customHeight="1">
      <c r="B10" s="204" t="s">
        <v>127</v>
      </c>
      <c r="C10" s="224">
        <v>2</v>
      </c>
      <c r="D10" s="225">
        <v>1</v>
      </c>
      <c r="E10" s="81">
        <v>45</v>
      </c>
      <c r="F10" s="81">
        <v>15</v>
      </c>
      <c r="G10" s="81">
        <v>20</v>
      </c>
      <c r="H10" s="81">
        <v>27</v>
      </c>
      <c r="I10" s="81">
        <v>58</v>
      </c>
      <c r="J10" s="81">
        <v>14</v>
      </c>
      <c r="K10" s="81">
        <v>2</v>
      </c>
    </row>
    <row r="11" spans="2:11" ht="17.25" customHeight="1">
      <c r="B11" s="204" t="s">
        <v>128</v>
      </c>
      <c r="C11" s="224"/>
      <c r="D11" s="225">
        <v>1</v>
      </c>
      <c r="E11" s="81">
        <v>0</v>
      </c>
      <c r="F11" s="81">
        <v>0</v>
      </c>
      <c r="G11" s="81">
        <v>0</v>
      </c>
      <c r="H11" s="81">
        <v>0</v>
      </c>
      <c r="I11" s="81">
        <v>29</v>
      </c>
      <c r="J11" s="81">
        <v>3</v>
      </c>
      <c r="K11" s="81">
        <v>0</v>
      </c>
    </row>
    <row r="12" spans="2:11" ht="17.25" customHeight="1">
      <c r="B12" s="204" t="s">
        <v>129</v>
      </c>
      <c r="C12" s="224">
        <v>3</v>
      </c>
      <c r="D12" s="225">
        <v>1</v>
      </c>
      <c r="E12" s="81">
        <v>30</v>
      </c>
      <c r="F12" s="81">
        <v>14</v>
      </c>
      <c r="G12" s="81">
        <v>6</v>
      </c>
      <c r="H12" s="81">
        <v>11</v>
      </c>
      <c r="I12" s="81">
        <v>57</v>
      </c>
      <c r="J12" s="81">
        <v>0</v>
      </c>
      <c r="K12" s="81">
        <v>0</v>
      </c>
    </row>
    <row r="13" spans="2:11" ht="17.25" customHeight="1">
      <c r="B13" s="204" t="s">
        <v>130</v>
      </c>
      <c r="C13" s="224"/>
      <c r="D13" s="225">
        <v>1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</row>
    <row r="14" spans="2:11" ht="17.25" customHeight="1">
      <c r="B14" s="204" t="s">
        <v>131</v>
      </c>
      <c r="C14" s="224">
        <v>1</v>
      </c>
      <c r="D14" s="225">
        <v>1</v>
      </c>
      <c r="E14" s="83">
        <v>29</v>
      </c>
      <c r="F14" s="83">
        <v>15</v>
      </c>
      <c r="G14" s="83">
        <v>1</v>
      </c>
      <c r="H14" s="83">
        <v>0</v>
      </c>
      <c r="I14" s="83">
        <v>5</v>
      </c>
      <c r="J14" s="83">
        <v>0</v>
      </c>
      <c r="K14" s="83">
        <v>0</v>
      </c>
    </row>
    <row r="15" spans="2:11" ht="17.25" customHeight="1">
      <c r="B15" s="204" t="s">
        <v>132</v>
      </c>
      <c r="C15" s="224">
        <v>1</v>
      </c>
      <c r="D15" s="225">
        <v>1</v>
      </c>
      <c r="E15" s="81">
        <v>25</v>
      </c>
      <c r="F15" s="81">
        <v>1</v>
      </c>
      <c r="G15" s="81">
        <v>0</v>
      </c>
      <c r="H15" s="81">
        <v>4</v>
      </c>
      <c r="I15" s="81">
        <v>0</v>
      </c>
      <c r="J15" s="81">
        <v>2</v>
      </c>
      <c r="K15" s="81">
        <v>1</v>
      </c>
    </row>
    <row r="16" spans="2:11" ht="17.25" customHeight="1">
      <c r="B16" s="207" t="s">
        <v>133</v>
      </c>
      <c r="C16" s="226">
        <v>3</v>
      </c>
      <c r="D16" s="227">
        <v>1</v>
      </c>
      <c r="E16" s="81">
        <v>142</v>
      </c>
      <c r="F16" s="81">
        <v>20</v>
      </c>
      <c r="G16" s="81">
        <v>31</v>
      </c>
      <c r="H16" s="81">
        <v>52</v>
      </c>
      <c r="I16" s="81">
        <v>112</v>
      </c>
      <c r="J16" s="81">
        <v>0</v>
      </c>
      <c r="K16" s="81">
        <v>2</v>
      </c>
    </row>
    <row r="17" spans="2:11" ht="17.25" customHeight="1">
      <c r="B17" s="209" t="s">
        <v>15</v>
      </c>
      <c r="C17" s="228">
        <f>SUM(C6:C16)</f>
        <v>16</v>
      </c>
      <c r="D17" s="229">
        <f>SUM(D6:D16)</f>
        <v>11</v>
      </c>
      <c r="E17" s="230">
        <f>SUM(E6:E16)</f>
        <v>518</v>
      </c>
      <c r="F17" s="230">
        <f aca="true" t="shared" si="0" ref="F17:K17">SUM(F6:F16)</f>
        <v>133</v>
      </c>
      <c r="G17" s="230">
        <f t="shared" si="0"/>
        <v>78</v>
      </c>
      <c r="H17" s="230">
        <f t="shared" si="0"/>
        <v>161</v>
      </c>
      <c r="I17" s="230">
        <f t="shared" si="0"/>
        <v>328</v>
      </c>
      <c r="J17" s="230">
        <f t="shared" si="0"/>
        <v>56</v>
      </c>
      <c r="K17" s="230">
        <f t="shared" si="0"/>
        <v>9</v>
      </c>
    </row>
    <row r="18" spans="2:11" ht="12.75" customHeight="1">
      <c r="B18" s="199"/>
      <c r="C18" s="231"/>
      <c r="D18" s="231"/>
      <c r="E18" s="232"/>
      <c r="F18" s="232"/>
      <c r="G18" s="195"/>
      <c r="H18" s="232"/>
      <c r="I18" s="232"/>
      <c r="J18" s="232"/>
      <c r="K18" s="232"/>
    </row>
    <row r="19" spans="2:11" ht="17.25" customHeight="1">
      <c r="B19" s="199" t="s">
        <v>147</v>
      </c>
      <c r="C19" s="231"/>
      <c r="D19" s="231"/>
      <c r="E19" s="232"/>
      <c r="F19" s="232"/>
      <c r="G19" s="232"/>
      <c r="H19" s="232"/>
      <c r="I19" s="232"/>
      <c r="J19" s="232"/>
      <c r="K19" s="232"/>
    </row>
    <row r="20" spans="2:11" ht="17.25" customHeight="1">
      <c r="B20" s="181" t="s">
        <v>123</v>
      </c>
      <c r="C20" s="166">
        <v>2</v>
      </c>
      <c r="D20" s="223">
        <v>1</v>
      </c>
      <c r="E20" s="99">
        <v>23</v>
      </c>
      <c r="F20" s="99">
        <v>1</v>
      </c>
      <c r="G20" s="99">
        <v>0</v>
      </c>
      <c r="H20" s="99">
        <v>17</v>
      </c>
      <c r="I20" s="99">
        <v>25</v>
      </c>
      <c r="J20" s="99">
        <v>23</v>
      </c>
      <c r="K20" s="99">
        <v>1</v>
      </c>
    </row>
    <row r="21" spans="2:11" ht="17.25" customHeight="1">
      <c r="B21" s="204" t="s">
        <v>124</v>
      </c>
      <c r="C21" s="224">
        <v>1</v>
      </c>
      <c r="D21" s="225">
        <v>1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</row>
    <row r="22" spans="2:11" ht="17.25" customHeight="1">
      <c r="B22" s="204" t="s">
        <v>125</v>
      </c>
      <c r="C22" s="224">
        <v>2</v>
      </c>
      <c r="D22" s="225">
        <v>1</v>
      </c>
      <c r="E22" s="81">
        <v>109</v>
      </c>
      <c r="F22" s="81">
        <v>52</v>
      </c>
      <c r="G22" s="81">
        <v>10</v>
      </c>
      <c r="H22" s="81">
        <v>36</v>
      </c>
      <c r="I22" s="81">
        <v>18</v>
      </c>
      <c r="J22" s="81">
        <v>0</v>
      </c>
      <c r="K22" s="81">
        <v>0</v>
      </c>
    </row>
    <row r="23" spans="2:11" ht="17.25" customHeight="1">
      <c r="B23" s="204" t="s">
        <v>126</v>
      </c>
      <c r="C23" s="224">
        <v>1</v>
      </c>
      <c r="D23" s="225">
        <v>1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1</v>
      </c>
    </row>
    <row r="24" spans="2:11" ht="17.25" customHeight="1">
      <c r="B24" s="204" t="s">
        <v>127</v>
      </c>
      <c r="C24" s="224">
        <v>2</v>
      </c>
      <c r="D24" s="225">
        <v>1</v>
      </c>
      <c r="E24" s="81">
        <v>20</v>
      </c>
      <c r="F24" s="81">
        <v>14</v>
      </c>
      <c r="G24" s="81">
        <v>11</v>
      </c>
      <c r="H24" s="81">
        <v>26</v>
      </c>
      <c r="I24" s="81">
        <v>42</v>
      </c>
      <c r="J24" s="81">
        <v>6</v>
      </c>
      <c r="K24" s="81">
        <v>1</v>
      </c>
    </row>
    <row r="25" spans="2:11" ht="17.25" customHeight="1">
      <c r="B25" s="204" t="s">
        <v>128</v>
      </c>
      <c r="C25" s="224"/>
      <c r="D25" s="225">
        <v>1</v>
      </c>
      <c r="E25" s="81">
        <v>0</v>
      </c>
      <c r="F25" s="81">
        <v>0</v>
      </c>
      <c r="G25" s="81">
        <v>0</v>
      </c>
      <c r="H25" s="81">
        <v>0</v>
      </c>
      <c r="I25" s="81">
        <v>20</v>
      </c>
      <c r="J25" s="81">
        <v>1</v>
      </c>
      <c r="K25" s="81">
        <v>0</v>
      </c>
    </row>
    <row r="26" spans="2:11" ht="17.25" customHeight="1">
      <c r="B26" s="204" t="s">
        <v>129</v>
      </c>
      <c r="C26" s="224">
        <v>3</v>
      </c>
      <c r="D26" s="225">
        <v>1</v>
      </c>
      <c r="E26" s="81">
        <v>9</v>
      </c>
      <c r="F26" s="81">
        <v>7</v>
      </c>
      <c r="G26" s="81">
        <v>1</v>
      </c>
      <c r="H26" s="81">
        <v>11</v>
      </c>
      <c r="I26" s="81">
        <v>30</v>
      </c>
      <c r="J26" s="81">
        <v>0</v>
      </c>
      <c r="K26" s="81">
        <v>0</v>
      </c>
    </row>
    <row r="27" spans="2:11" ht="17.25" customHeight="1">
      <c r="B27" s="204" t="s">
        <v>130</v>
      </c>
      <c r="C27" s="224"/>
      <c r="D27" s="225">
        <v>1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</row>
    <row r="28" spans="2:11" ht="17.25" customHeight="1">
      <c r="B28" s="204" t="s">
        <v>131</v>
      </c>
      <c r="C28" s="224">
        <v>1</v>
      </c>
      <c r="D28" s="225">
        <v>1</v>
      </c>
      <c r="E28" s="81">
        <v>4</v>
      </c>
      <c r="F28" s="81">
        <v>0</v>
      </c>
      <c r="G28" s="81">
        <v>0</v>
      </c>
      <c r="H28" s="81">
        <v>0</v>
      </c>
      <c r="I28" s="81">
        <v>4</v>
      </c>
      <c r="J28" s="81">
        <v>0</v>
      </c>
      <c r="K28" s="81">
        <v>0</v>
      </c>
    </row>
    <row r="29" spans="2:11" ht="17.25" customHeight="1">
      <c r="B29" s="204" t="s">
        <v>132</v>
      </c>
      <c r="C29" s="224">
        <v>1</v>
      </c>
      <c r="D29" s="225">
        <v>1</v>
      </c>
      <c r="E29" s="81">
        <v>7</v>
      </c>
      <c r="F29" s="81">
        <v>0</v>
      </c>
      <c r="G29" s="81">
        <v>0</v>
      </c>
      <c r="H29" s="81">
        <v>4</v>
      </c>
      <c r="I29" s="81">
        <v>0</v>
      </c>
      <c r="J29" s="81">
        <v>2</v>
      </c>
      <c r="K29" s="81">
        <v>1</v>
      </c>
    </row>
    <row r="30" spans="2:11" ht="17.25" customHeight="1">
      <c r="B30" s="207" t="s">
        <v>133</v>
      </c>
      <c r="C30" s="226">
        <v>3</v>
      </c>
      <c r="D30" s="227">
        <v>1</v>
      </c>
      <c r="E30" s="81">
        <v>57</v>
      </c>
      <c r="F30" s="81">
        <v>7</v>
      </c>
      <c r="G30" s="81">
        <v>9</v>
      </c>
      <c r="H30" s="81">
        <v>43</v>
      </c>
      <c r="I30" s="81">
        <v>78</v>
      </c>
      <c r="J30" s="81">
        <v>0</v>
      </c>
      <c r="K30" s="81">
        <v>1</v>
      </c>
    </row>
    <row r="31" spans="2:11" ht="17.25" customHeight="1">
      <c r="B31" s="209" t="s">
        <v>15</v>
      </c>
      <c r="C31" s="228">
        <f>SUM(C20:C30)</f>
        <v>16</v>
      </c>
      <c r="D31" s="229">
        <f>SUM(D20:D30)</f>
        <v>11</v>
      </c>
      <c r="E31" s="230">
        <f>SUM(E20:E30)</f>
        <v>229</v>
      </c>
      <c r="F31" s="230">
        <f aca="true" t="shared" si="1" ref="F31:K31">SUM(F20:F30)</f>
        <v>81</v>
      </c>
      <c r="G31" s="230">
        <f t="shared" si="1"/>
        <v>31</v>
      </c>
      <c r="H31" s="230">
        <f t="shared" si="1"/>
        <v>137</v>
      </c>
      <c r="I31" s="230">
        <f t="shared" si="1"/>
        <v>217</v>
      </c>
      <c r="J31" s="230">
        <f t="shared" si="1"/>
        <v>32</v>
      </c>
      <c r="K31" s="230">
        <f t="shared" si="1"/>
        <v>5</v>
      </c>
    </row>
    <row r="32" spans="2:11" ht="12" customHeight="1">
      <c r="B32" s="199"/>
      <c r="C32" s="231"/>
      <c r="D32" s="231"/>
      <c r="E32" s="232"/>
      <c r="F32" s="232"/>
      <c r="G32" s="232"/>
      <c r="H32" s="232"/>
      <c r="I32" s="232"/>
      <c r="J32" s="232"/>
      <c r="K32" s="232"/>
    </row>
    <row r="33" spans="2:11" ht="17.25" customHeight="1">
      <c r="B33" s="233" t="s">
        <v>148</v>
      </c>
      <c r="C33" s="234"/>
      <c r="D33" s="234"/>
      <c r="E33" s="235"/>
      <c r="F33" s="235"/>
      <c r="G33" s="235"/>
      <c r="H33" s="235"/>
      <c r="I33" s="235"/>
      <c r="J33" s="235"/>
      <c r="K33" s="235"/>
    </row>
    <row r="34" spans="2:11" ht="17.25" customHeight="1">
      <c r="B34" s="181" t="s">
        <v>123</v>
      </c>
      <c r="C34" s="188">
        <v>2</v>
      </c>
      <c r="D34" s="250">
        <v>1</v>
      </c>
      <c r="E34" s="99">
        <v>41</v>
      </c>
      <c r="F34" s="99">
        <v>5</v>
      </c>
      <c r="G34" s="99">
        <v>0</v>
      </c>
      <c r="H34" s="99">
        <v>3</v>
      </c>
      <c r="I34" s="99">
        <v>12</v>
      </c>
      <c r="J34" s="222">
        <v>14</v>
      </c>
      <c r="K34" s="99">
        <v>0</v>
      </c>
    </row>
    <row r="35" spans="2:11" ht="17.25" customHeight="1">
      <c r="B35" s="204" t="s">
        <v>124</v>
      </c>
      <c r="C35" s="189">
        <v>1</v>
      </c>
      <c r="D35" s="251">
        <v>1</v>
      </c>
      <c r="E35" s="81">
        <v>45</v>
      </c>
      <c r="F35" s="81">
        <v>6</v>
      </c>
      <c r="G35" s="81">
        <v>5</v>
      </c>
      <c r="H35" s="81">
        <v>10</v>
      </c>
      <c r="I35" s="81">
        <v>0</v>
      </c>
      <c r="J35" s="195">
        <v>0</v>
      </c>
      <c r="K35" s="81">
        <v>0</v>
      </c>
    </row>
    <row r="36" spans="2:11" ht="17.25" customHeight="1">
      <c r="B36" s="204" t="s">
        <v>125</v>
      </c>
      <c r="C36" s="189">
        <v>2</v>
      </c>
      <c r="D36" s="251">
        <v>1</v>
      </c>
      <c r="E36" s="81">
        <v>9</v>
      </c>
      <c r="F36" s="81">
        <v>1</v>
      </c>
      <c r="G36" s="81">
        <v>4</v>
      </c>
      <c r="H36" s="81">
        <v>0</v>
      </c>
      <c r="I36" s="81">
        <v>12</v>
      </c>
      <c r="J36" s="195">
        <v>0</v>
      </c>
      <c r="K36" s="81">
        <v>0</v>
      </c>
    </row>
    <row r="37" spans="2:11" ht="17.25" customHeight="1">
      <c r="B37" s="204" t="s">
        <v>126</v>
      </c>
      <c r="C37" s="189">
        <v>1</v>
      </c>
      <c r="D37" s="251">
        <v>1</v>
      </c>
      <c r="E37" s="81">
        <v>20</v>
      </c>
      <c r="F37" s="81">
        <v>3</v>
      </c>
      <c r="G37" s="81">
        <v>1</v>
      </c>
      <c r="H37" s="81">
        <v>1</v>
      </c>
      <c r="I37" s="81">
        <v>0</v>
      </c>
      <c r="J37" s="195">
        <v>0</v>
      </c>
      <c r="K37" s="81">
        <v>2</v>
      </c>
    </row>
    <row r="38" spans="2:11" ht="17.25" customHeight="1">
      <c r="B38" s="204" t="s">
        <v>127</v>
      </c>
      <c r="C38" s="189">
        <v>2</v>
      </c>
      <c r="D38" s="251">
        <v>1</v>
      </c>
      <c r="E38" s="81">
        <v>25</v>
      </c>
      <c r="F38" s="81">
        <v>1</v>
      </c>
      <c r="G38" s="81">
        <v>9</v>
      </c>
      <c r="H38" s="81">
        <v>1</v>
      </c>
      <c r="I38" s="81">
        <v>16</v>
      </c>
      <c r="J38" s="195">
        <v>8</v>
      </c>
      <c r="K38" s="81">
        <v>1</v>
      </c>
    </row>
    <row r="39" spans="2:11" ht="17.25" customHeight="1">
      <c r="B39" s="204" t="s">
        <v>128</v>
      </c>
      <c r="C39" s="189"/>
      <c r="D39" s="251">
        <v>1</v>
      </c>
      <c r="E39" s="81">
        <v>0</v>
      </c>
      <c r="F39" s="81">
        <v>0</v>
      </c>
      <c r="G39" s="81">
        <v>0</v>
      </c>
      <c r="H39" s="81">
        <v>0</v>
      </c>
      <c r="I39" s="81">
        <v>9</v>
      </c>
      <c r="J39" s="195">
        <v>2</v>
      </c>
      <c r="K39" s="81">
        <v>0</v>
      </c>
    </row>
    <row r="40" spans="2:11" ht="17.25" customHeight="1">
      <c r="B40" s="204" t="s">
        <v>129</v>
      </c>
      <c r="C40" s="189">
        <v>3</v>
      </c>
      <c r="D40" s="251">
        <v>1</v>
      </c>
      <c r="E40" s="81">
        <v>21</v>
      </c>
      <c r="F40" s="81">
        <v>7</v>
      </c>
      <c r="G40" s="81">
        <v>5</v>
      </c>
      <c r="H40" s="81">
        <v>0</v>
      </c>
      <c r="I40" s="81">
        <v>27</v>
      </c>
      <c r="J40" s="195">
        <v>0</v>
      </c>
      <c r="K40" s="81">
        <v>0</v>
      </c>
    </row>
    <row r="41" spans="2:11" ht="17.25" customHeight="1">
      <c r="B41" s="204" t="s">
        <v>130</v>
      </c>
      <c r="C41" s="189"/>
      <c r="D41" s="251">
        <v>1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195">
        <v>0</v>
      </c>
      <c r="K41" s="81">
        <v>0</v>
      </c>
    </row>
    <row r="42" spans="2:11" ht="17.25" customHeight="1">
      <c r="B42" s="204" t="s">
        <v>131</v>
      </c>
      <c r="C42" s="189">
        <v>1</v>
      </c>
      <c r="D42" s="251">
        <v>1</v>
      </c>
      <c r="E42" s="81">
        <v>25</v>
      </c>
      <c r="F42" s="81">
        <v>15</v>
      </c>
      <c r="G42" s="81">
        <v>1</v>
      </c>
      <c r="H42" s="81">
        <v>0</v>
      </c>
      <c r="I42" s="81">
        <v>1</v>
      </c>
      <c r="J42" s="81">
        <v>0</v>
      </c>
      <c r="K42" s="81">
        <v>0</v>
      </c>
    </row>
    <row r="43" spans="2:11" ht="17.25" customHeight="1">
      <c r="B43" s="204" t="s">
        <v>132</v>
      </c>
      <c r="C43" s="189">
        <v>1</v>
      </c>
      <c r="D43" s="251">
        <v>1</v>
      </c>
      <c r="E43" s="81">
        <v>18</v>
      </c>
      <c r="F43" s="81">
        <v>1</v>
      </c>
      <c r="G43" s="81">
        <v>0</v>
      </c>
      <c r="H43" s="81">
        <v>0</v>
      </c>
      <c r="I43" s="81">
        <v>0</v>
      </c>
      <c r="J43" s="83">
        <v>0</v>
      </c>
      <c r="K43" s="81">
        <v>0</v>
      </c>
    </row>
    <row r="44" spans="2:11" ht="17.25" customHeight="1">
      <c r="B44" s="207" t="s">
        <v>133</v>
      </c>
      <c r="C44" s="190">
        <v>3</v>
      </c>
      <c r="D44" s="252">
        <v>1</v>
      </c>
      <c r="E44" s="81">
        <v>85</v>
      </c>
      <c r="F44" s="81">
        <v>13</v>
      </c>
      <c r="G44" s="81">
        <v>22</v>
      </c>
      <c r="H44" s="81">
        <v>9</v>
      </c>
      <c r="I44" s="81">
        <v>34</v>
      </c>
      <c r="J44" s="195">
        <v>0</v>
      </c>
      <c r="K44" s="81">
        <v>1</v>
      </c>
    </row>
    <row r="45" spans="2:11" ht="17.25" customHeight="1">
      <c r="B45" s="209" t="s">
        <v>15</v>
      </c>
      <c r="C45" s="192">
        <f>SUM(C34:C44)</f>
        <v>16</v>
      </c>
      <c r="D45" s="253">
        <f>SUM(D34:D44)</f>
        <v>11</v>
      </c>
      <c r="E45" s="230">
        <f>SUM(E34:E44)</f>
        <v>289</v>
      </c>
      <c r="F45" s="230">
        <f aca="true" t="shared" si="2" ref="F45:K45">SUM(F34:F44)</f>
        <v>52</v>
      </c>
      <c r="G45" s="230">
        <f t="shared" si="2"/>
        <v>47</v>
      </c>
      <c r="H45" s="230">
        <f t="shared" si="2"/>
        <v>24</v>
      </c>
      <c r="I45" s="230">
        <f t="shared" si="2"/>
        <v>111</v>
      </c>
      <c r="J45" s="230">
        <f t="shared" si="2"/>
        <v>24</v>
      </c>
      <c r="K45" s="230">
        <f t="shared" si="2"/>
        <v>4</v>
      </c>
    </row>
    <row r="46" spans="2:11" ht="7.5" customHeight="1">
      <c r="B46" s="233"/>
      <c r="C46" s="233"/>
      <c r="D46" s="233"/>
      <c r="E46" s="236"/>
      <c r="F46" s="236"/>
      <c r="G46" s="236"/>
      <c r="H46" s="236"/>
      <c r="I46" s="236"/>
      <c r="J46" s="236"/>
      <c r="K46" s="236"/>
    </row>
    <row r="48" spans="2:12" ht="15.75" customHeight="1">
      <c r="B48" s="199"/>
      <c r="C48" s="196"/>
      <c r="D48" s="196"/>
      <c r="E48" s="195"/>
      <c r="F48" s="195"/>
      <c r="G48" s="195"/>
      <c r="H48" s="195"/>
      <c r="I48" s="195"/>
      <c r="J48" s="195"/>
      <c r="K48" s="195"/>
      <c r="L48" s="196"/>
    </row>
    <row r="49" spans="2:12" ht="15.75" customHeight="1">
      <c r="B49" s="199"/>
      <c r="C49" s="196"/>
      <c r="D49" s="196"/>
      <c r="E49" s="195"/>
      <c r="F49" s="195"/>
      <c r="G49" s="195"/>
      <c r="H49" s="195"/>
      <c r="I49" s="195"/>
      <c r="J49" s="195"/>
      <c r="K49" s="195"/>
      <c r="L49" s="196"/>
    </row>
    <row r="50" spans="2:12" ht="15.75" customHeight="1">
      <c r="B50" s="199"/>
      <c r="C50" s="196"/>
      <c r="D50" s="196"/>
      <c r="E50" s="195"/>
      <c r="F50" s="195"/>
      <c r="G50" s="195"/>
      <c r="H50" s="195"/>
      <c r="I50" s="195"/>
      <c r="J50" s="195"/>
      <c r="K50" s="195"/>
      <c r="L50" s="196"/>
    </row>
    <row r="51" spans="2:12" ht="15.75" customHeight="1">
      <c r="B51" s="199"/>
      <c r="C51" s="196"/>
      <c r="D51" s="196"/>
      <c r="E51" s="195"/>
      <c r="F51" s="195"/>
      <c r="G51" s="195"/>
      <c r="H51" s="195"/>
      <c r="I51" s="195"/>
      <c r="J51" s="195"/>
      <c r="K51" s="195"/>
      <c r="L51" s="196"/>
    </row>
    <row r="52" spans="2:12" ht="15.75" customHeight="1">
      <c r="B52" s="199"/>
      <c r="C52" s="196"/>
      <c r="D52" s="196"/>
      <c r="E52" s="195"/>
      <c r="F52" s="195"/>
      <c r="G52" s="195"/>
      <c r="H52" s="195"/>
      <c r="I52" s="195"/>
      <c r="J52" s="195"/>
      <c r="K52" s="195"/>
      <c r="L52" s="196"/>
    </row>
    <row r="53" spans="2:12" ht="15.75" customHeight="1">
      <c r="B53" s="199"/>
      <c r="C53" s="196"/>
      <c r="D53" s="196"/>
      <c r="E53" s="195"/>
      <c r="F53" s="195"/>
      <c r="G53" s="195"/>
      <c r="H53" s="195"/>
      <c r="I53" s="195"/>
      <c r="J53" s="195"/>
      <c r="K53" s="195"/>
      <c r="L53" s="196"/>
    </row>
    <row r="54" spans="2:12" ht="15.75" customHeight="1">
      <c r="B54" s="199"/>
      <c r="C54" s="196"/>
      <c r="D54" s="196"/>
      <c r="E54" s="195"/>
      <c r="F54" s="195"/>
      <c r="G54" s="195"/>
      <c r="H54" s="195"/>
      <c r="I54" s="195"/>
      <c r="J54" s="195"/>
      <c r="K54" s="195"/>
      <c r="L54" s="196"/>
    </row>
    <row r="55" spans="2:12" ht="15.75" customHeight="1">
      <c r="B55" s="199"/>
      <c r="C55" s="196"/>
      <c r="D55" s="196"/>
      <c r="E55" s="195"/>
      <c r="F55" s="195"/>
      <c r="G55" s="195"/>
      <c r="H55" s="195"/>
      <c r="I55" s="195"/>
      <c r="J55" s="195"/>
      <c r="K55" s="195"/>
      <c r="L55" s="196"/>
    </row>
    <row r="56" spans="2:12" ht="15.75" customHeight="1">
      <c r="B56" s="199"/>
      <c r="C56" s="196"/>
      <c r="D56" s="196"/>
      <c r="E56" s="195"/>
      <c r="F56" s="195"/>
      <c r="G56" s="195"/>
      <c r="H56" s="195"/>
      <c r="I56" s="195"/>
      <c r="J56" s="195"/>
      <c r="K56" s="195"/>
      <c r="L56" s="196"/>
    </row>
    <row r="57" spans="2:12" ht="15.75" customHeight="1">
      <c r="B57" s="199"/>
      <c r="C57" s="196"/>
      <c r="D57" s="196"/>
      <c r="E57" s="195"/>
      <c r="F57" s="195"/>
      <c r="G57" s="195"/>
      <c r="H57" s="195"/>
      <c r="I57" s="195"/>
      <c r="J57" s="195"/>
      <c r="K57" s="195"/>
      <c r="L57" s="196"/>
    </row>
    <row r="58" spans="2:12" ht="15.75" customHeight="1">
      <c r="B58" s="199"/>
      <c r="C58" s="196"/>
      <c r="D58" s="196"/>
      <c r="E58" s="195"/>
      <c r="F58" s="195"/>
      <c r="G58" s="195"/>
      <c r="H58" s="195"/>
      <c r="I58" s="195"/>
      <c r="J58" s="195"/>
      <c r="K58" s="195"/>
      <c r="L58" s="196"/>
    </row>
    <row r="59" spans="2:12" ht="15.75" customHeight="1">
      <c r="B59" s="199"/>
      <c r="C59" s="196"/>
      <c r="D59" s="196"/>
      <c r="E59" s="195"/>
      <c r="F59" s="195"/>
      <c r="G59" s="195"/>
      <c r="H59" s="195"/>
      <c r="I59" s="195"/>
      <c r="J59" s="195"/>
      <c r="K59" s="195"/>
      <c r="L59" s="196"/>
    </row>
    <row r="60" spans="2:12" ht="12"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</row>
    <row r="61" spans="2:12" ht="12"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</row>
    <row r="62" spans="2:12" ht="12"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</row>
    <row r="63" spans="2:12" ht="12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</row>
  </sheetData>
  <mergeCells count="3">
    <mergeCell ref="C3:D3"/>
    <mergeCell ref="C4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 </cp:lastModifiedBy>
  <cp:lastPrinted>2007-12-07T08:00:41Z</cp:lastPrinted>
  <dcterms:created xsi:type="dcterms:W3CDTF">2000-06-09T10:36:42Z</dcterms:created>
  <dcterms:modified xsi:type="dcterms:W3CDTF">2010-12-20T08:29:59Z</dcterms:modified>
  <cp:category/>
  <cp:version/>
  <cp:contentType/>
  <cp:contentStatus/>
</cp:coreProperties>
</file>